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abri\OneDrive\Documenti\TRAIL 2024\CIRCUITO TRAIL RUNNING 2024\"/>
    </mc:Choice>
  </mc:AlternateContent>
  <xr:revisionPtr revIDLastSave="0" documentId="13_ncr:1_{EEB138CE-7BC8-4F4B-90CE-6C1AC0749086}" xr6:coauthVersionLast="47" xr6:coauthVersionMax="47" xr10:uidLastSave="{00000000-0000-0000-0000-000000000000}"/>
  <bookViews>
    <workbookView xWindow="-108" yWindow="-108" windowWidth="23256" windowHeight="12456" tabRatio="743" xr2:uid="{F0F82BA9-FDB8-4459-8738-B3D510B900C4}"/>
  </bookViews>
  <sheets>
    <sheet name="GENERALE" sheetId="1" r:id="rId1"/>
    <sheet name="Sala Baganza Winter 2024" sheetId="2" r:id="rId2"/>
    <sheet name="SnowSky Schia" sheetId="3" r:id="rId3"/>
    <sheet name="Abbots Way" sheetId="4" r:id="rId4"/>
    <sheet name="Trail Salame" sheetId="5" r:id="rId5"/>
    <sheet name="Pelpi Bedonia" sheetId="6" r:id="rId6"/>
    <sheet name="CCT Tarsogno" sheetId="7" r:id="rId7"/>
    <sheet name="+Kuota Trail" sheetId="8" r:id="rId8"/>
    <sheet name="Monte Caio" sheetId="9" r:id="rId9"/>
    <sheet name="Val Cenedola" sheetId="10" r:id="rId10"/>
    <sheet name="Monte Dosso Pessola" sheetId="11" r:id="rId11"/>
    <sheet name="Monte Sporno Trail" sheetId="12" r:id="rId12"/>
    <sheet name="Alta Val Recchio 2024" sheetId="13" r:id="rId13"/>
    <sheet name="Winter Tarsogno" sheetId="14" r:id="rId14"/>
  </sheets>
  <definedNames>
    <definedName name="_xlnm._FilterDatabase" localSheetId="7" hidden="1">'+Kuota Trail'!$A$9:$M$153</definedName>
    <definedName name="_xlnm._FilterDatabase" localSheetId="3" hidden="1">'Abbots Way'!$A$198:$V$304</definedName>
    <definedName name="_xlnm._FilterDatabase" localSheetId="12" hidden="1">'Alta Val Recchio 2024'!$A$129:$J$184</definedName>
    <definedName name="_xlnm._FilterDatabase" localSheetId="6" hidden="1">'CCT Tarsogno'!$A$8:$N$309</definedName>
    <definedName name="_xlnm._FilterDatabase" localSheetId="0" hidden="1">GENERALE!$A$10:$BO$1451</definedName>
    <definedName name="_xlnm._FilterDatabase" localSheetId="8" hidden="1">'Monte Caio'!$A$293:$L$390</definedName>
    <definedName name="_xlnm._FilterDatabase" localSheetId="10" hidden="1">'Monte Dosso Pessola'!$A$9:$Q$239</definedName>
    <definedName name="_xlnm._FilterDatabase" localSheetId="11" hidden="1">'Monte Sporno Trail'!$A$7:$S$443</definedName>
    <definedName name="_xlnm._FilterDatabase" localSheetId="5" hidden="1">'Pelpi Bedonia'!$A$8:$K$223</definedName>
    <definedName name="_xlnm._FilterDatabase" localSheetId="1" hidden="1">'Sala Baganza Winter 2024'!$A$7:$I$409</definedName>
    <definedName name="_xlnm._FilterDatabase" localSheetId="2" hidden="1">'SnowSky Schia'!$A$5:$J$73</definedName>
    <definedName name="_xlnm._FilterDatabase" localSheetId="4" hidden="1">'Trail Salame'!$A$8:$K$444</definedName>
    <definedName name="_xlnm._FilterDatabase" localSheetId="9" hidden="1">'Val Cenedola'!$A$8:$O$148</definedName>
    <definedName name="_xlnm._FilterDatabase" localSheetId="13" hidden="1">'Winter Tarsogno'!$A$8:$L$283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1" i="1" l="1"/>
  <c r="F1281" i="1"/>
  <c r="F1008" i="1"/>
  <c r="H1012" i="1"/>
  <c r="H1043" i="1"/>
  <c r="F1050" i="1"/>
  <c r="H1059" i="1"/>
  <c r="F1072" i="1"/>
  <c r="F1075" i="1"/>
  <c r="H1080" i="1"/>
  <c r="H1081" i="1"/>
  <c r="F13" i="1"/>
  <c r="H15" i="1"/>
  <c r="F19" i="1"/>
  <c r="F16" i="1"/>
  <c r="H20" i="1"/>
  <c r="H21" i="1"/>
  <c r="F22" i="1"/>
  <c r="H25" i="1"/>
  <c r="H24" i="1"/>
  <c r="H28" i="1"/>
  <c r="F28" i="1"/>
  <c r="H39" i="1"/>
  <c r="F34" i="1"/>
  <c r="H37" i="1"/>
  <c r="F33" i="1"/>
  <c r="H41" i="1"/>
  <c r="F42" i="1"/>
  <c r="H35" i="1"/>
  <c r="F35" i="1"/>
  <c r="H40" i="1"/>
  <c r="H43" i="1"/>
  <c r="H44" i="1"/>
  <c r="H38" i="1"/>
  <c r="F38" i="1"/>
  <c r="H47" i="1"/>
  <c r="H49" i="1"/>
  <c r="H55" i="1"/>
  <c r="F56" i="1"/>
  <c r="H57" i="1"/>
  <c r="F57" i="1"/>
  <c r="H50" i="1"/>
  <c r="H53" i="1"/>
  <c r="F59" i="1"/>
  <c r="H51" i="1"/>
  <c r="H45" i="1"/>
  <c r="H61" i="1"/>
  <c r="H66" i="1"/>
  <c r="H68" i="1"/>
  <c r="H69" i="1"/>
  <c r="F69" i="1"/>
  <c r="F70" i="1"/>
  <c r="H60" i="1"/>
  <c r="H46" i="1"/>
  <c r="F73" i="1"/>
  <c r="F63" i="1"/>
  <c r="H64" i="1"/>
  <c r="F64" i="1"/>
  <c r="F54" i="1"/>
  <c r="H48" i="1"/>
  <c r="F48" i="1"/>
  <c r="F52" i="1"/>
  <c r="H58" i="1"/>
  <c r="F58" i="1"/>
  <c r="H78" i="1"/>
  <c r="H80" i="1"/>
  <c r="F80" i="1"/>
  <c r="F82" i="1"/>
  <c r="H76" i="1"/>
  <c r="H86" i="1"/>
  <c r="H87" i="1"/>
  <c r="F87" i="1"/>
  <c r="H67" i="1"/>
  <c r="H71" i="1"/>
  <c r="F71" i="1"/>
  <c r="F62" i="1"/>
  <c r="H85" i="1"/>
  <c r="H72" i="1"/>
  <c r="F97" i="1"/>
  <c r="H89" i="1"/>
  <c r="F89" i="1"/>
  <c r="H74" i="1"/>
  <c r="F74" i="1"/>
  <c r="F91" i="1"/>
  <c r="H92" i="1"/>
  <c r="F92" i="1"/>
  <c r="H100" i="1"/>
  <c r="F100" i="1"/>
  <c r="H96" i="1"/>
  <c r="F96" i="1"/>
  <c r="H95" i="1"/>
  <c r="F95" i="1"/>
  <c r="F105" i="1"/>
  <c r="H108" i="1"/>
  <c r="H110" i="1"/>
  <c r="F110" i="1"/>
  <c r="F112" i="1"/>
  <c r="H75" i="1"/>
  <c r="F75" i="1"/>
  <c r="H115" i="1"/>
  <c r="H116" i="1"/>
  <c r="F79" i="1"/>
  <c r="H117" i="1"/>
  <c r="F117" i="1"/>
  <c r="H118" i="1"/>
  <c r="H81" i="1"/>
  <c r="F81" i="1"/>
  <c r="F120" i="1"/>
  <c r="H77" i="1"/>
  <c r="H121" i="1"/>
  <c r="H102" i="1"/>
  <c r="F102" i="1"/>
  <c r="F122" i="1"/>
  <c r="H123" i="1"/>
  <c r="H124" i="1"/>
  <c r="F99" i="1"/>
  <c r="F127" i="1"/>
  <c r="H128" i="1"/>
  <c r="F111" i="1"/>
  <c r="H103" i="1"/>
  <c r="H119" i="1"/>
  <c r="F101" i="1"/>
  <c r="F90" i="1"/>
  <c r="H104" i="1"/>
  <c r="F104" i="1"/>
  <c r="H134" i="1"/>
  <c r="H93" i="1"/>
  <c r="F93" i="1"/>
  <c r="F83" i="1"/>
  <c r="H135" i="1"/>
  <c r="H109" i="1"/>
  <c r="F136" i="1"/>
  <c r="F107" i="1"/>
  <c r="H137" i="1"/>
  <c r="H139" i="1"/>
  <c r="H140" i="1"/>
  <c r="F140" i="1"/>
  <c r="F142" i="1"/>
  <c r="F144" i="1"/>
  <c r="H145" i="1"/>
  <c r="F125" i="1"/>
  <c r="F147" i="1"/>
  <c r="H148" i="1"/>
  <c r="H151" i="1"/>
  <c r="F131" i="1"/>
  <c r="H133" i="1"/>
  <c r="F133" i="1"/>
  <c r="H155" i="1"/>
  <c r="H156" i="1"/>
  <c r="F156" i="1"/>
  <c r="F158" i="1"/>
  <c r="H160" i="1"/>
  <c r="F146" i="1"/>
  <c r="H163" i="1"/>
  <c r="F163" i="1"/>
  <c r="H114" i="1"/>
  <c r="F164" i="1"/>
  <c r="F165" i="1"/>
  <c r="H167" i="1"/>
  <c r="F168" i="1"/>
  <c r="F138" i="1"/>
  <c r="H169" i="1"/>
  <c r="F169" i="1"/>
  <c r="H141" i="1"/>
  <c r="F171" i="1"/>
  <c r="F172" i="1"/>
  <c r="H173" i="1"/>
  <c r="F173" i="1"/>
  <c r="H175" i="1"/>
  <c r="F181" i="1"/>
  <c r="H143" i="1"/>
  <c r="F143" i="1"/>
  <c r="H150" i="1"/>
  <c r="F182" i="1"/>
  <c r="F183" i="1"/>
  <c r="H185" i="1"/>
  <c r="F185" i="1"/>
  <c r="H186" i="1"/>
  <c r="H187" i="1"/>
  <c r="F187" i="1"/>
  <c r="F189" i="1"/>
  <c r="H153" i="1"/>
  <c r="F153" i="1"/>
  <c r="H191" i="1"/>
  <c r="F149" i="1"/>
  <c r="F193" i="1"/>
  <c r="H194" i="1"/>
  <c r="F194" i="1"/>
  <c r="H126" i="1"/>
  <c r="H195" i="1"/>
  <c r="F195" i="1"/>
  <c r="F196" i="1"/>
  <c r="F157" i="1"/>
  <c r="H197" i="1"/>
  <c r="H199" i="1"/>
  <c r="F199" i="1"/>
  <c r="F202" i="1"/>
  <c r="H206" i="1"/>
  <c r="H132" i="1"/>
  <c r="F132" i="1"/>
  <c r="F208" i="1"/>
  <c r="H210" i="1"/>
  <c r="F210" i="1"/>
  <c r="H130" i="1"/>
  <c r="F211" i="1"/>
  <c r="F212" i="1"/>
  <c r="H113" i="1"/>
  <c r="F113" i="1"/>
  <c r="H215" i="1"/>
  <c r="F218" i="1"/>
  <c r="F180" i="1"/>
  <c r="H179" i="1"/>
  <c r="H162" i="1"/>
  <c r="H178" i="1"/>
  <c r="F178" i="1"/>
  <c r="F220" i="1"/>
  <c r="H221" i="1"/>
  <c r="H222" i="1"/>
  <c r="H184" i="1"/>
  <c r="F184" i="1"/>
  <c r="F224" i="1"/>
  <c r="H225" i="1"/>
  <c r="F225" i="1"/>
  <c r="H227" i="1"/>
  <c r="F228" i="1"/>
  <c r="F229" i="1"/>
  <c r="H230" i="1"/>
  <c r="H188" i="1"/>
  <c r="H233" i="1"/>
  <c r="F233" i="1"/>
  <c r="F235" i="1"/>
  <c r="H238" i="1"/>
  <c r="H239" i="1"/>
  <c r="H190" i="1"/>
  <c r="F190" i="1"/>
  <c r="F240" i="1"/>
  <c r="H242" i="1"/>
  <c r="H243" i="1"/>
  <c r="H244" i="1"/>
  <c r="F244" i="1"/>
  <c r="H192" i="1"/>
  <c r="F192" i="1"/>
  <c r="H154" i="1"/>
  <c r="F154" i="1"/>
  <c r="H245" i="1"/>
  <c r="F249" i="1"/>
  <c r="F250" i="1"/>
  <c r="H251" i="1"/>
  <c r="H252" i="1"/>
  <c r="H253" i="1"/>
  <c r="F253" i="1"/>
  <c r="H170" i="1"/>
  <c r="F170" i="1"/>
  <c r="H201" i="1"/>
  <c r="H254" i="1"/>
  <c r="F255" i="1"/>
  <c r="H198" i="1"/>
  <c r="F198" i="1"/>
  <c r="H205" i="1"/>
  <c r="H256" i="1"/>
  <c r="H257" i="1"/>
  <c r="F257" i="1"/>
  <c r="F259" i="1"/>
  <c r="H260" i="1"/>
  <c r="H261" i="1"/>
  <c r="H262" i="1"/>
  <c r="H217" i="1"/>
  <c r="F217" i="1"/>
  <c r="H265" i="1"/>
  <c r="H266" i="1"/>
  <c r="F266" i="1"/>
  <c r="F267" i="1"/>
  <c r="H216" i="1"/>
  <c r="F216" i="1"/>
  <c r="H268" i="1"/>
  <c r="H213" i="1"/>
  <c r="F213" i="1"/>
  <c r="F269" i="1"/>
  <c r="F270" i="1"/>
  <c r="H271" i="1"/>
  <c r="H272" i="1"/>
  <c r="F272" i="1"/>
  <c r="F273" i="1"/>
  <c r="H275" i="1"/>
  <c r="F275" i="1"/>
  <c r="H276" i="1"/>
  <c r="H278" i="1"/>
  <c r="F278" i="1"/>
  <c r="F279" i="1"/>
  <c r="H281" i="1"/>
  <c r="H226" i="1"/>
  <c r="F226" i="1"/>
  <c r="H285" i="1"/>
  <c r="H174" i="1"/>
  <c r="F174" i="1"/>
  <c r="F286" i="1"/>
  <c r="H287" i="1"/>
  <c r="H288" i="1"/>
  <c r="F290" i="1"/>
  <c r="H292" i="1"/>
  <c r="H293" i="1"/>
  <c r="F294" i="1"/>
  <c r="F295" i="1"/>
  <c r="F296" i="1"/>
  <c r="H177" i="1"/>
  <c r="H297" i="1"/>
  <c r="F297" i="1"/>
  <c r="F231" i="1"/>
  <c r="F299" i="1"/>
  <c r="H300" i="1"/>
  <c r="H301" i="1"/>
  <c r="F301" i="1"/>
  <c r="H246" i="1"/>
  <c r="F246" i="1"/>
  <c r="H302" i="1"/>
  <c r="F302" i="1"/>
  <c r="H304" i="1"/>
  <c r="H305" i="1"/>
  <c r="F305" i="1"/>
  <c r="F306" i="1"/>
  <c r="H232" i="1"/>
  <c r="F232" i="1"/>
  <c r="H207" i="1"/>
  <c r="H200" i="1"/>
  <c r="F200" i="1"/>
  <c r="F307" i="1"/>
  <c r="H247" i="1"/>
  <c r="F247" i="1"/>
  <c r="H309" i="1"/>
  <c r="F310" i="1"/>
  <c r="F311" i="1"/>
  <c r="H314" i="1"/>
  <c r="F258" i="1"/>
  <c r="F315" i="1"/>
  <c r="H316" i="1"/>
  <c r="H318" i="1"/>
  <c r="F318" i="1"/>
  <c r="F320" i="1"/>
  <c r="H264" i="1"/>
  <c r="F264" i="1"/>
  <c r="H322" i="1"/>
  <c r="F325" i="1"/>
  <c r="H326" i="1"/>
  <c r="H327" i="1"/>
  <c r="F329" i="1"/>
  <c r="F330" i="1"/>
  <c r="H332" i="1"/>
  <c r="F333" i="1"/>
  <c r="F335" i="1"/>
  <c r="H337" i="1"/>
  <c r="F337" i="1"/>
  <c r="H338" i="1"/>
  <c r="H339" i="1"/>
  <c r="F339" i="1"/>
  <c r="H341" i="1"/>
  <c r="H343" i="1"/>
  <c r="H204" i="1"/>
  <c r="F204" i="1"/>
  <c r="F344" i="1"/>
  <c r="H346" i="1"/>
  <c r="F347" i="1"/>
  <c r="F348" i="1"/>
  <c r="H349" i="1"/>
  <c r="F349" i="1"/>
  <c r="H350" i="1"/>
  <c r="F351" i="1"/>
  <c r="F352" i="1"/>
  <c r="H353" i="1"/>
  <c r="F353" i="1"/>
  <c r="H214" i="1"/>
  <c r="H354" i="1"/>
  <c r="F354" i="1"/>
  <c r="F356" i="1"/>
  <c r="H357" i="1"/>
  <c r="F359" i="1"/>
  <c r="F360" i="1"/>
  <c r="H361" i="1"/>
  <c r="F361" i="1"/>
  <c r="H277" i="1"/>
  <c r="F277" i="1"/>
  <c r="F362" i="1"/>
  <c r="F234" i="1"/>
  <c r="H209" i="1"/>
  <c r="F209" i="1"/>
  <c r="H365" i="1"/>
  <c r="F367" i="1"/>
  <c r="F368" i="1"/>
  <c r="H369" i="1"/>
  <c r="F369" i="1"/>
  <c r="H371" i="1"/>
  <c r="F219" i="1"/>
  <c r="H373" i="1"/>
  <c r="F373" i="1"/>
  <c r="H374" i="1"/>
  <c r="H375" i="1"/>
  <c r="F375" i="1"/>
  <c r="F376" i="1"/>
  <c r="H223" i="1"/>
  <c r="F223" i="1"/>
  <c r="H378" i="1"/>
  <c r="H377" i="1"/>
  <c r="F380" i="1"/>
  <c r="H381" i="1"/>
  <c r="F381" i="1"/>
  <c r="H382" i="1"/>
  <c r="H298" i="1"/>
  <c r="F298" i="1"/>
  <c r="F383" i="1"/>
  <c r="H384" i="1"/>
  <c r="H308" i="1"/>
  <c r="F308" i="1"/>
  <c r="F385" i="1"/>
  <c r="F387" i="1"/>
  <c r="H388" i="1"/>
  <c r="H389" i="1"/>
  <c r="F390" i="1"/>
  <c r="F391" i="1"/>
  <c r="H392" i="1"/>
  <c r="F392" i="1"/>
  <c r="H393" i="1"/>
  <c r="H394" i="1"/>
  <c r="F394" i="1"/>
  <c r="H396" i="1"/>
  <c r="F396" i="1"/>
  <c r="F398" i="1"/>
  <c r="F399" i="1"/>
  <c r="H400" i="1"/>
  <c r="H401" i="1"/>
  <c r="F402" i="1"/>
  <c r="F407" i="1"/>
  <c r="H403" i="1"/>
  <c r="H404" i="1"/>
  <c r="H405" i="1"/>
  <c r="F405" i="1"/>
  <c r="F408" i="1"/>
  <c r="H248" i="1"/>
  <c r="H409" i="1"/>
  <c r="H410" i="1"/>
  <c r="F410" i="1"/>
  <c r="F411" i="1"/>
  <c r="H412" i="1"/>
  <c r="F412" i="1"/>
  <c r="H413" i="1"/>
  <c r="F414" i="1"/>
  <c r="F415" i="1"/>
  <c r="H416" i="1"/>
  <c r="F416" i="1"/>
  <c r="H418" i="1"/>
  <c r="H419" i="1"/>
  <c r="F419" i="1"/>
  <c r="F420" i="1"/>
  <c r="H421" i="1"/>
  <c r="F421" i="1"/>
  <c r="H334" i="1"/>
  <c r="H313" i="1"/>
  <c r="F313" i="1"/>
  <c r="F422" i="1"/>
  <c r="H423" i="1"/>
  <c r="F423" i="1"/>
  <c r="H424" i="1"/>
  <c r="H426" i="1"/>
  <c r="F427" i="1"/>
  <c r="H428" i="1"/>
  <c r="F428" i="1"/>
  <c r="H429" i="1"/>
  <c r="F430" i="1"/>
  <c r="F431" i="1"/>
  <c r="H432" i="1"/>
  <c r="H433" i="1"/>
  <c r="H434" i="1"/>
  <c r="F434" i="1"/>
  <c r="H324" i="1"/>
  <c r="F324" i="1"/>
  <c r="H435" i="1"/>
  <c r="F435" i="1"/>
  <c r="H436" i="1"/>
  <c r="H437" i="1"/>
  <c r="F437" i="1"/>
  <c r="F440" i="1"/>
  <c r="H442" i="1"/>
  <c r="H443" i="1"/>
  <c r="F443" i="1"/>
  <c r="F444" i="1"/>
  <c r="H446" i="1"/>
  <c r="F446" i="1"/>
  <c r="H447" i="1"/>
  <c r="H448" i="1"/>
  <c r="F448" i="1"/>
  <c r="F449" i="1"/>
  <c r="H450" i="1"/>
  <c r="F450" i="1"/>
  <c r="H451" i="1"/>
  <c r="H452" i="1"/>
  <c r="F452" i="1"/>
  <c r="F453" i="1"/>
  <c r="H454" i="1"/>
  <c r="F454" i="1"/>
  <c r="H455" i="1"/>
  <c r="F457" i="1"/>
  <c r="F459" i="1"/>
  <c r="H460" i="1"/>
  <c r="F460" i="1"/>
  <c r="H461" i="1"/>
  <c r="H462" i="1"/>
  <c r="F462" i="1"/>
  <c r="F463" i="1"/>
  <c r="H464" i="1"/>
  <c r="F464" i="1"/>
  <c r="H465" i="1"/>
  <c r="H466" i="1"/>
  <c r="F466" i="1"/>
  <c r="F467" i="1"/>
  <c r="H469" i="1"/>
  <c r="F469" i="1"/>
  <c r="H470" i="1"/>
  <c r="H471" i="1"/>
  <c r="F471" i="1"/>
  <c r="F472" i="1"/>
  <c r="H473" i="1"/>
  <c r="F473" i="1"/>
  <c r="H474" i="1"/>
  <c r="H475" i="1"/>
  <c r="F475" i="1"/>
  <c r="F476" i="1"/>
  <c r="F477" i="1"/>
  <c r="H478" i="1"/>
  <c r="F480" i="1"/>
  <c r="F483" i="1"/>
  <c r="H484" i="1"/>
  <c r="H485" i="1"/>
  <c r="F485" i="1"/>
  <c r="F486" i="1"/>
  <c r="H488" i="1"/>
  <c r="F488" i="1"/>
  <c r="H489" i="1"/>
  <c r="H490" i="1"/>
  <c r="F490" i="1"/>
  <c r="F491" i="1"/>
  <c r="H492" i="1"/>
  <c r="F492" i="1"/>
  <c r="H493" i="1"/>
  <c r="H494" i="1"/>
  <c r="F494" i="1"/>
  <c r="F495" i="1"/>
  <c r="F496" i="1"/>
  <c r="H498" i="1"/>
  <c r="H499" i="1"/>
  <c r="F499" i="1"/>
  <c r="F500" i="1"/>
  <c r="H342" i="1"/>
  <c r="F342" i="1"/>
  <c r="H501" i="1"/>
  <c r="F503" i="1"/>
  <c r="F504" i="1"/>
  <c r="H505" i="1"/>
  <c r="H506" i="1"/>
  <c r="H507" i="1"/>
  <c r="F507" i="1"/>
  <c r="F508" i="1"/>
  <c r="F509" i="1"/>
  <c r="H511" i="1"/>
  <c r="H512" i="1"/>
  <c r="F512" i="1"/>
  <c r="F513" i="1"/>
  <c r="H514" i="1"/>
  <c r="H515" i="1"/>
  <c r="F516" i="1"/>
  <c r="F517" i="1"/>
  <c r="H236" i="1"/>
  <c r="F236" i="1"/>
  <c r="H379" i="1"/>
  <c r="F518" i="1"/>
  <c r="F519" i="1"/>
  <c r="H520" i="1"/>
  <c r="F520" i="1"/>
  <c r="H521" i="1"/>
  <c r="F522" i="1"/>
  <c r="F526" i="1"/>
  <c r="H524" i="1"/>
  <c r="F524" i="1"/>
  <c r="H523" i="1"/>
  <c r="H355" i="1"/>
  <c r="F355" i="1"/>
  <c r="F525" i="1"/>
  <c r="H527" i="1"/>
  <c r="H529" i="1"/>
  <c r="H528" i="1"/>
  <c r="F528" i="1"/>
  <c r="F530" i="1"/>
  <c r="H532" i="1"/>
  <c r="F532" i="1"/>
  <c r="H533" i="1"/>
  <c r="F534" i="1"/>
  <c r="F535" i="1"/>
  <c r="H536" i="1"/>
  <c r="F536" i="1"/>
  <c r="H537" i="1"/>
  <c r="H538" i="1"/>
  <c r="F538" i="1"/>
  <c r="F539" i="1"/>
  <c r="H540" i="1"/>
  <c r="F540" i="1"/>
  <c r="H541" i="1"/>
  <c r="H542" i="1"/>
  <c r="F543" i="1"/>
  <c r="H283" i="1"/>
  <c r="F283" i="1"/>
  <c r="H545" i="1"/>
  <c r="H546" i="1"/>
  <c r="F546" i="1"/>
  <c r="F547" i="1"/>
  <c r="H548" i="1"/>
  <c r="F548" i="1"/>
  <c r="H549" i="1"/>
  <c r="H550" i="1"/>
  <c r="F550" i="1"/>
  <c r="F551" i="1"/>
  <c r="H241" i="1"/>
  <c r="F241" i="1"/>
  <c r="H552" i="1"/>
  <c r="H553" i="1"/>
  <c r="F555" i="1"/>
  <c r="H556" i="1"/>
  <c r="H237" i="1"/>
  <c r="F237" i="1"/>
  <c r="H557" i="1"/>
  <c r="F557" i="1"/>
  <c r="F558" i="1"/>
  <c r="H559" i="1"/>
  <c r="H560" i="1"/>
  <c r="F562" i="1"/>
  <c r="F563" i="1"/>
  <c r="H564" i="1"/>
  <c r="F564" i="1"/>
  <c r="H566" i="1"/>
  <c r="H565" i="1"/>
  <c r="F565" i="1"/>
  <c r="H370" i="1"/>
  <c r="H567" i="1"/>
  <c r="H568" i="1"/>
  <c r="H569" i="1"/>
  <c r="F569" i="1"/>
  <c r="F570" i="1"/>
  <c r="H571" i="1"/>
  <c r="H572" i="1"/>
  <c r="H573" i="1"/>
  <c r="F573" i="1"/>
  <c r="F574" i="1"/>
  <c r="H386" i="1"/>
  <c r="F386" i="1"/>
  <c r="H575" i="1"/>
  <c r="H576" i="1"/>
  <c r="F576" i="1"/>
  <c r="H274" i="1"/>
  <c r="F274" i="1"/>
  <c r="H577" i="1"/>
  <c r="F577" i="1"/>
  <c r="H578" i="1"/>
  <c r="F580" i="1"/>
  <c r="F406" i="1"/>
  <c r="H581" i="1"/>
  <c r="H582" i="1"/>
  <c r="H583" i="1"/>
  <c r="F583" i="1"/>
  <c r="F584" i="1"/>
  <c r="H586" i="1"/>
  <c r="F586" i="1"/>
  <c r="H588" i="1"/>
  <c r="H589" i="1"/>
  <c r="F589" i="1"/>
  <c r="F590" i="1"/>
  <c r="H591" i="1"/>
  <c r="F591" i="1"/>
  <c r="H593" i="1"/>
  <c r="H592" i="1"/>
  <c r="F592" i="1"/>
  <c r="F594" i="1"/>
  <c r="H595" i="1"/>
  <c r="F595" i="1"/>
  <c r="H596" i="1"/>
  <c r="H597" i="1"/>
  <c r="F597" i="1"/>
  <c r="F598" i="1"/>
  <c r="H599" i="1"/>
  <c r="F599" i="1"/>
  <c r="H600" i="1"/>
  <c r="F601" i="1"/>
  <c r="F602" i="1"/>
  <c r="H603" i="1"/>
  <c r="F603" i="1"/>
  <c r="H604" i="1"/>
  <c r="H605" i="1"/>
  <c r="F605" i="1"/>
  <c r="F606" i="1"/>
  <c r="H607" i="1"/>
  <c r="F607" i="1"/>
  <c r="H608" i="1"/>
  <c r="H609" i="1"/>
  <c r="F609" i="1"/>
  <c r="F610" i="1"/>
  <c r="H612" i="1"/>
  <c r="H613" i="1"/>
  <c r="H614" i="1"/>
  <c r="F614" i="1"/>
  <c r="F615" i="1"/>
  <c r="F616" i="1"/>
  <c r="H617" i="1"/>
  <c r="H618" i="1"/>
  <c r="F618" i="1"/>
  <c r="F619" i="1"/>
  <c r="H620" i="1"/>
  <c r="F620" i="1"/>
  <c r="H621" i="1"/>
  <c r="H622" i="1"/>
  <c r="F622" i="1"/>
  <c r="F623" i="1"/>
  <c r="H624" i="1"/>
  <c r="F624" i="1"/>
  <c r="H625" i="1"/>
  <c r="H626" i="1"/>
  <c r="F626" i="1"/>
  <c r="F627" i="1"/>
  <c r="H629" i="1"/>
  <c r="F629" i="1"/>
  <c r="H630" i="1"/>
  <c r="H631" i="1"/>
  <c r="F631" i="1"/>
  <c r="F632" i="1"/>
  <c r="H633" i="1"/>
  <c r="F633" i="1"/>
  <c r="H634" i="1"/>
  <c r="H635" i="1"/>
  <c r="F635" i="1"/>
  <c r="F636" i="1"/>
  <c r="H637" i="1"/>
  <c r="F637" i="1"/>
  <c r="H638" i="1"/>
  <c r="H639" i="1"/>
  <c r="F639" i="1"/>
  <c r="F640" i="1"/>
  <c r="H641" i="1"/>
  <c r="F643" i="1"/>
  <c r="F644" i="1"/>
  <c r="H645" i="1"/>
  <c r="F645" i="1"/>
  <c r="H646" i="1"/>
  <c r="H647" i="1"/>
  <c r="F647" i="1"/>
  <c r="F648" i="1"/>
  <c r="H649" i="1"/>
  <c r="F649" i="1"/>
  <c r="H650" i="1"/>
  <c r="H651" i="1"/>
  <c r="F651" i="1"/>
  <c r="F652" i="1"/>
  <c r="H653" i="1"/>
  <c r="F653" i="1"/>
  <c r="H654" i="1"/>
  <c r="F655" i="1"/>
  <c r="F656" i="1"/>
  <c r="H657" i="1"/>
  <c r="F657" i="1"/>
  <c r="H658" i="1"/>
  <c r="H659" i="1"/>
  <c r="F659" i="1"/>
  <c r="F660" i="1"/>
  <c r="H662" i="1"/>
  <c r="F662" i="1"/>
  <c r="H663" i="1"/>
  <c r="H664" i="1"/>
  <c r="F664" i="1"/>
  <c r="H456" i="1"/>
  <c r="F456" i="1"/>
  <c r="H665" i="1"/>
  <c r="H666" i="1"/>
  <c r="H667" i="1"/>
  <c r="F667" i="1"/>
  <c r="F670" i="1"/>
  <c r="H668" i="1"/>
  <c r="F668" i="1"/>
  <c r="H669" i="1"/>
  <c r="H458" i="1"/>
  <c r="F671" i="1"/>
  <c r="H672" i="1"/>
  <c r="F672" i="1"/>
  <c r="H673" i="1"/>
  <c r="H674" i="1"/>
  <c r="F674" i="1"/>
  <c r="F675" i="1"/>
  <c r="H676" i="1"/>
  <c r="F676" i="1"/>
  <c r="H677" i="1"/>
  <c r="H678" i="1"/>
  <c r="F678" i="1"/>
  <c r="F303" i="1"/>
  <c r="H679" i="1"/>
  <c r="F679" i="1"/>
  <c r="H291" i="1"/>
  <c r="H680" i="1"/>
  <c r="F680" i="1"/>
  <c r="F681" i="1"/>
  <c r="F682" i="1"/>
  <c r="H683" i="1"/>
  <c r="F685" i="1"/>
  <c r="H686" i="1"/>
  <c r="F686" i="1"/>
  <c r="H687" i="1"/>
  <c r="H688" i="1"/>
  <c r="F688" i="1"/>
  <c r="F689" i="1"/>
  <c r="H690" i="1"/>
  <c r="F690" i="1"/>
  <c r="H691" i="1"/>
  <c r="H692" i="1"/>
  <c r="F692" i="1"/>
  <c r="F693" i="1"/>
  <c r="H694" i="1"/>
  <c r="H695" i="1"/>
  <c r="F696" i="1"/>
  <c r="H417" i="1"/>
  <c r="F417" i="1"/>
  <c r="F697" i="1"/>
  <c r="H699" i="1"/>
  <c r="H700" i="1"/>
  <c r="F700" i="1"/>
  <c r="F701" i="1"/>
  <c r="H702" i="1"/>
  <c r="H703" i="1"/>
  <c r="H704" i="1"/>
  <c r="F704" i="1"/>
  <c r="F705" i="1"/>
  <c r="H706" i="1"/>
  <c r="F708" i="1"/>
  <c r="H321" i="1"/>
  <c r="F321" i="1"/>
  <c r="H710" i="1"/>
  <c r="F710" i="1"/>
  <c r="H711" i="1"/>
  <c r="H717" i="1"/>
  <c r="F712" i="1"/>
  <c r="H713" i="1"/>
  <c r="F713" i="1"/>
  <c r="H714" i="1"/>
  <c r="H715" i="1"/>
  <c r="F715" i="1"/>
  <c r="F716" i="1"/>
  <c r="H718" i="1"/>
  <c r="F718" i="1"/>
  <c r="H719" i="1"/>
  <c r="H720" i="1"/>
  <c r="F720" i="1"/>
  <c r="H497" i="1"/>
  <c r="H723" i="1"/>
  <c r="H724" i="1"/>
  <c r="F724" i="1"/>
  <c r="F726" i="1"/>
  <c r="F727" i="1"/>
  <c r="H729" i="1"/>
  <c r="F729" i="1"/>
  <c r="F730" i="1"/>
  <c r="H732" i="1"/>
  <c r="F732" i="1"/>
  <c r="H733" i="1"/>
  <c r="H734" i="1"/>
  <c r="F734" i="1"/>
  <c r="F735" i="1"/>
  <c r="H736" i="1"/>
  <c r="F736" i="1"/>
  <c r="H737" i="1"/>
  <c r="H738" i="1"/>
  <c r="F738" i="1"/>
  <c r="F739" i="1"/>
  <c r="F740" i="1"/>
  <c r="H741" i="1"/>
  <c r="H742" i="1"/>
  <c r="F742" i="1"/>
  <c r="F743" i="1"/>
  <c r="H744" i="1"/>
  <c r="F744" i="1"/>
  <c r="H745" i="1"/>
  <c r="F746" i="1"/>
  <c r="F749" i="1"/>
  <c r="H747" i="1"/>
  <c r="F747" i="1"/>
  <c r="H748" i="1"/>
  <c r="H750" i="1"/>
  <c r="F750" i="1"/>
  <c r="F751" i="1"/>
  <c r="F752" i="1"/>
  <c r="H754" i="1"/>
  <c r="H756" i="1"/>
  <c r="F756" i="1"/>
  <c r="F757" i="1"/>
  <c r="H758" i="1"/>
  <c r="F758" i="1"/>
  <c r="H364" i="1"/>
  <c r="F364" i="1"/>
  <c r="H759" i="1"/>
  <c r="F759" i="1"/>
  <c r="F760" i="1"/>
  <c r="F761" i="1"/>
  <c r="H762" i="1"/>
  <c r="H763" i="1"/>
  <c r="F763" i="1"/>
  <c r="F764" i="1"/>
  <c r="F766" i="1"/>
  <c r="H767" i="1"/>
  <c r="H768" i="1"/>
  <c r="F768" i="1"/>
  <c r="F769" i="1"/>
  <c r="F445" i="1"/>
  <c r="H771" i="1"/>
  <c r="F771" i="1"/>
  <c r="F776" i="1"/>
  <c r="H773" i="1"/>
  <c r="H774" i="1"/>
  <c r="H775" i="1"/>
  <c r="F775" i="1"/>
  <c r="F777" i="1"/>
  <c r="H778" i="1"/>
  <c r="H779" i="1"/>
  <c r="H781" i="1"/>
  <c r="F781" i="1"/>
  <c r="F782" i="1"/>
  <c r="H783" i="1"/>
  <c r="F783" i="1"/>
  <c r="H784" i="1"/>
  <c r="H786" i="1"/>
  <c r="F786" i="1"/>
  <c r="F787" i="1"/>
  <c r="H788" i="1"/>
  <c r="F788" i="1"/>
  <c r="H319" i="1"/>
  <c r="F319" i="1"/>
  <c r="H789" i="1"/>
  <c r="F789" i="1"/>
  <c r="F790" i="1"/>
  <c r="H791" i="1"/>
  <c r="H792" i="1"/>
  <c r="H793" i="1"/>
  <c r="F793" i="1"/>
  <c r="F794" i="1"/>
  <c r="H795" i="1"/>
  <c r="F795" i="1"/>
  <c r="H796" i="1"/>
  <c r="H797" i="1"/>
  <c r="F797" i="1"/>
  <c r="F798" i="1"/>
  <c r="F799" i="1"/>
  <c r="H801" i="1"/>
  <c r="F801" i="1"/>
  <c r="F802" i="1"/>
  <c r="H803" i="1"/>
  <c r="F803" i="1"/>
  <c r="H804" i="1"/>
  <c r="H805" i="1"/>
  <c r="F805" i="1"/>
  <c r="F806" i="1"/>
  <c r="H807" i="1"/>
  <c r="F807" i="1"/>
  <c r="H336" i="1"/>
  <c r="F336" i="1"/>
  <c r="H808" i="1"/>
  <c r="F808" i="1"/>
  <c r="F809" i="1"/>
  <c r="H810" i="1"/>
  <c r="H811" i="1"/>
  <c r="H813" i="1"/>
  <c r="F813" i="1"/>
  <c r="F328" i="1"/>
  <c r="H814" i="1"/>
  <c r="F814" i="1"/>
  <c r="H815" i="1"/>
  <c r="H816" i="1"/>
  <c r="F816" i="1"/>
  <c r="F817" i="1"/>
  <c r="F818" i="1"/>
  <c r="H819" i="1"/>
  <c r="H820" i="1"/>
  <c r="F820" i="1"/>
  <c r="F821" i="1"/>
  <c r="H822" i="1"/>
  <c r="F822" i="1"/>
  <c r="H823" i="1"/>
  <c r="F824" i="1"/>
  <c r="F825" i="1"/>
  <c r="H826" i="1"/>
  <c r="F826" i="1"/>
  <c r="H827" i="1"/>
  <c r="F828" i="1"/>
  <c r="F829" i="1"/>
  <c r="H830" i="1"/>
  <c r="F830" i="1"/>
  <c r="H831" i="1"/>
  <c r="H832" i="1"/>
  <c r="F832" i="1"/>
  <c r="F833" i="1"/>
  <c r="F834" i="1"/>
  <c r="H835" i="1"/>
  <c r="F836" i="1"/>
  <c r="F837" i="1"/>
  <c r="H838" i="1"/>
  <c r="F838" i="1"/>
  <c r="H840" i="1"/>
  <c r="H841" i="1"/>
  <c r="F842" i="1"/>
  <c r="H843" i="1"/>
  <c r="H844" i="1"/>
  <c r="H845" i="1"/>
  <c r="F845" i="1"/>
  <c r="F846" i="1"/>
  <c r="H481" i="1"/>
  <c r="F481" i="1"/>
  <c r="H848" i="1"/>
  <c r="F848" i="1"/>
  <c r="F849" i="1"/>
  <c r="F850" i="1"/>
  <c r="H851" i="1"/>
  <c r="F852" i="1"/>
  <c r="F487" i="1"/>
  <c r="H853" i="1"/>
  <c r="F853" i="1"/>
  <c r="H854" i="1"/>
  <c r="F855" i="1"/>
  <c r="F856" i="1"/>
  <c r="H857" i="1"/>
  <c r="F857" i="1"/>
  <c r="H858" i="1"/>
  <c r="H859" i="1"/>
  <c r="F859" i="1"/>
  <c r="F860" i="1"/>
  <c r="F861" i="1"/>
  <c r="H862" i="1"/>
  <c r="H863" i="1"/>
  <c r="F863" i="1"/>
  <c r="F864" i="1"/>
  <c r="H865" i="1"/>
  <c r="F865" i="1"/>
  <c r="H866" i="1"/>
  <c r="H867" i="1"/>
  <c r="F867" i="1"/>
  <c r="F868" i="1"/>
  <c r="F869" i="1"/>
  <c r="H870" i="1"/>
  <c r="H871" i="1"/>
  <c r="F871" i="1"/>
  <c r="F872" i="1"/>
  <c r="F873" i="1"/>
  <c r="H874" i="1"/>
  <c r="H875" i="1"/>
  <c r="F875" i="1"/>
  <c r="F876" i="1"/>
  <c r="H877" i="1"/>
  <c r="F877" i="1"/>
  <c r="H879" i="1"/>
  <c r="F880" i="1"/>
  <c r="F881" i="1"/>
  <c r="H882" i="1"/>
  <c r="F882" i="1"/>
  <c r="H883" i="1"/>
  <c r="H884" i="1"/>
  <c r="F884" i="1"/>
  <c r="F885" i="1"/>
  <c r="H886" i="1"/>
  <c r="H887" i="1"/>
  <c r="H888" i="1"/>
  <c r="F888" i="1"/>
  <c r="F891" i="1"/>
  <c r="H510" i="1"/>
  <c r="F510" i="1"/>
  <c r="H889" i="1"/>
  <c r="H890" i="1"/>
  <c r="F890" i="1"/>
  <c r="F892" i="1"/>
  <c r="F893" i="1"/>
  <c r="H894" i="1"/>
  <c r="H895" i="1"/>
  <c r="F895" i="1"/>
  <c r="F896" i="1"/>
  <c r="H897" i="1"/>
  <c r="F897" i="1"/>
  <c r="H898" i="1"/>
  <c r="H899" i="1"/>
  <c r="F899" i="1"/>
  <c r="F900" i="1"/>
  <c r="H901" i="1"/>
  <c r="F901" i="1"/>
  <c r="H902" i="1"/>
  <c r="H903" i="1"/>
  <c r="F903" i="1"/>
  <c r="F904" i="1"/>
  <c r="H905" i="1"/>
  <c r="F905" i="1"/>
  <c r="H906" i="1"/>
  <c r="H908" i="1"/>
  <c r="F908" i="1"/>
  <c r="F909" i="1"/>
  <c r="H910" i="1"/>
  <c r="F910" i="1"/>
  <c r="H911" i="1"/>
  <c r="H913" i="1"/>
  <c r="F913" i="1"/>
  <c r="F914" i="1"/>
  <c r="F915" i="1"/>
  <c r="H916" i="1"/>
  <c r="H917" i="1"/>
  <c r="F918" i="1"/>
  <c r="H919" i="1"/>
  <c r="F919" i="1"/>
  <c r="H920" i="1"/>
  <c r="F921" i="1"/>
  <c r="F922" i="1"/>
  <c r="H923" i="1"/>
  <c r="F923" i="1"/>
  <c r="H925" i="1"/>
  <c r="H926" i="1"/>
  <c r="F926" i="1"/>
  <c r="F927" i="1"/>
  <c r="H928" i="1"/>
  <c r="F928" i="1"/>
  <c r="H929" i="1"/>
  <c r="H531" i="1"/>
  <c r="F531" i="1"/>
  <c r="F930" i="1"/>
  <c r="H932" i="1"/>
  <c r="F932" i="1"/>
  <c r="H933" i="1"/>
  <c r="H934" i="1"/>
  <c r="F934" i="1"/>
  <c r="F935" i="1"/>
  <c r="H936" i="1"/>
  <c r="H938" i="1"/>
  <c r="H939" i="1"/>
  <c r="F939" i="1"/>
  <c r="F940" i="1"/>
  <c r="H941" i="1"/>
  <c r="F941" i="1"/>
  <c r="H944" i="1"/>
  <c r="F944" i="1"/>
  <c r="F945" i="1"/>
  <c r="F946" i="1"/>
  <c r="H947" i="1"/>
  <c r="H949" i="1"/>
  <c r="F949" i="1"/>
  <c r="F950" i="1"/>
  <c r="H951" i="1"/>
  <c r="F951" i="1"/>
  <c r="H952" i="1"/>
  <c r="F953" i="1"/>
  <c r="F954" i="1"/>
  <c r="H544" i="1"/>
  <c r="F544" i="1"/>
  <c r="H958" i="1"/>
  <c r="H955" i="1"/>
  <c r="F955" i="1"/>
  <c r="F956" i="1"/>
  <c r="H957" i="1"/>
  <c r="F957" i="1"/>
  <c r="H959" i="1"/>
  <c r="H960" i="1"/>
  <c r="F960" i="1"/>
  <c r="F961" i="1"/>
  <c r="H963" i="1"/>
  <c r="F963" i="1"/>
  <c r="H964" i="1"/>
  <c r="F965" i="1"/>
  <c r="F966" i="1"/>
  <c r="H967" i="1"/>
  <c r="F967" i="1"/>
  <c r="H968" i="1"/>
  <c r="F969" i="1"/>
  <c r="F970" i="1"/>
  <c r="F971" i="1"/>
  <c r="H561" i="1"/>
  <c r="F561" i="1"/>
  <c r="H972" i="1"/>
  <c r="F972" i="1"/>
  <c r="F973" i="1"/>
  <c r="H974" i="1"/>
  <c r="F974" i="1"/>
  <c r="H975" i="1"/>
  <c r="F976" i="1"/>
  <c r="F977" i="1"/>
  <c r="H978" i="1"/>
  <c r="F978" i="1"/>
  <c r="H979" i="1"/>
  <c r="H980" i="1"/>
  <c r="F980" i="1"/>
  <c r="F981" i="1"/>
  <c r="H982" i="1"/>
  <c r="F982" i="1"/>
  <c r="H983" i="1"/>
  <c r="H984" i="1"/>
  <c r="F984" i="1"/>
  <c r="F985" i="1"/>
  <c r="H986" i="1"/>
  <c r="F986" i="1"/>
  <c r="H987" i="1"/>
  <c r="H988" i="1"/>
  <c r="F988" i="1"/>
  <c r="F989" i="1"/>
  <c r="H990" i="1"/>
  <c r="F990" i="1"/>
  <c r="H991" i="1"/>
  <c r="H992" i="1"/>
  <c r="F992" i="1"/>
  <c r="F993" i="1"/>
  <c r="H994" i="1"/>
  <c r="F994" i="1"/>
  <c r="H996" i="1"/>
  <c r="H998" i="1"/>
  <c r="F998" i="1"/>
  <c r="F999" i="1"/>
  <c r="H1000" i="1"/>
  <c r="H1001" i="1"/>
  <c r="H1002" i="1"/>
  <c r="F1002" i="1"/>
  <c r="F1003" i="1"/>
  <c r="H1004" i="1"/>
  <c r="F1004" i="1"/>
  <c r="H1005" i="1"/>
  <c r="H1006" i="1"/>
  <c r="F1006" i="1"/>
  <c r="F1007" i="1"/>
  <c r="H1009" i="1"/>
  <c r="F1009" i="1"/>
  <c r="H1010" i="1"/>
  <c r="H1011" i="1"/>
  <c r="F1011" i="1"/>
  <c r="F366" i="1"/>
  <c r="H1013" i="1"/>
  <c r="F1013" i="1"/>
  <c r="H1015" i="1"/>
  <c r="H1016" i="1"/>
  <c r="F1016" i="1"/>
  <c r="F1017" i="1"/>
  <c r="H1018" i="1"/>
  <c r="H579" i="1"/>
  <c r="H1019" i="1"/>
  <c r="F1019" i="1"/>
  <c r="F1020" i="1"/>
  <c r="H1021" i="1"/>
  <c r="F1021" i="1"/>
  <c r="H1022" i="1"/>
  <c r="H1024" i="1"/>
  <c r="F1024" i="1"/>
  <c r="F1025" i="1"/>
  <c r="H1026" i="1"/>
  <c r="H1027" i="1"/>
  <c r="H1028" i="1"/>
  <c r="F1028" i="1"/>
  <c r="F1029" i="1"/>
  <c r="H1030" i="1"/>
  <c r="F1030" i="1"/>
  <c r="H1031" i="1"/>
  <c r="F1032" i="1"/>
  <c r="F1033" i="1"/>
  <c r="H1034" i="1"/>
  <c r="F1034" i="1"/>
  <c r="H363" i="1"/>
  <c r="H1035" i="1"/>
  <c r="F1035" i="1"/>
  <c r="F1036" i="1"/>
  <c r="H1037" i="1"/>
  <c r="F1037" i="1"/>
  <c r="H1038" i="1"/>
  <c r="H1039" i="1"/>
  <c r="F1040" i="1"/>
  <c r="F1041" i="1"/>
  <c r="H1042" i="1"/>
  <c r="F1044" i="1"/>
  <c r="F1045" i="1"/>
  <c r="F1046" i="1"/>
  <c r="H1047" i="1"/>
  <c r="H1048" i="1"/>
  <c r="F1049" i="1"/>
  <c r="H1051" i="1"/>
  <c r="H1052" i="1"/>
  <c r="H1053" i="1"/>
  <c r="F1053" i="1"/>
  <c r="H439" i="1"/>
  <c r="F439" i="1"/>
  <c r="H1054" i="1"/>
  <c r="F1054" i="1"/>
  <c r="H1055" i="1"/>
  <c r="H611" i="1"/>
  <c r="F611" i="1"/>
  <c r="F1057" i="1"/>
  <c r="H1058" i="1"/>
  <c r="F1058" i="1"/>
  <c r="H1060" i="1"/>
  <c r="H1061" i="1"/>
  <c r="F1061" i="1"/>
  <c r="F1062" i="1"/>
  <c r="H1063" i="1"/>
  <c r="F1063" i="1"/>
  <c r="H1064" i="1"/>
  <c r="H1066" i="1"/>
  <c r="F1066" i="1"/>
  <c r="F1069" i="1"/>
  <c r="H1070" i="1"/>
  <c r="H1071" i="1"/>
  <c r="H1073" i="1"/>
  <c r="F1073" i="1"/>
  <c r="F1074" i="1"/>
  <c r="H1076" i="1"/>
  <c r="H1077" i="1"/>
  <c r="H1079" i="1"/>
  <c r="F1079" i="1"/>
  <c r="F628" i="1"/>
  <c r="H1082" i="1"/>
  <c r="F1082" i="1"/>
  <c r="H1083" i="1"/>
  <c r="H1084" i="1"/>
  <c r="F1084" i="1"/>
  <c r="F1085" i="1"/>
  <c r="H1086" i="1"/>
  <c r="F1086" i="1"/>
  <c r="H1087" i="1"/>
  <c r="H1088" i="1"/>
  <c r="F1088" i="1"/>
  <c r="F1089" i="1"/>
  <c r="H1090" i="1"/>
  <c r="F1090" i="1"/>
  <c r="H1091" i="1"/>
  <c r="H1092" i="1"/>
  <c r="F1092" i="1"/>
  <c r="F1093" i="1"/>
  <c r="H1094" i="1"/>
  <c r="F1094" i="1"/>
  <c r="H1095" i="1"/>
  <c r="H1096" i="1"/>
  <c r="F1096" i="1"/>
  <c r="F1098" i="1"/>
  <c r="H1099" i="1"/>
  <c r="F1099" i="1"/>
  <c r="H1100" i="1"/>
  <c r="H1101" i="1"/>
  <c r="F1101" i="1"/>
  <c r="F1102" i="1"/>
  <c r="F1103" i="1"/>
  <c r="H1104" i="1"/>
  <c r="H1106" i="1"/>
  <c r="F1106" i="1"/>
  <c r="F1107" i="1"/>
  <c r="H1108" i="1"/>
  <c r="H1109" i="1"/>
  <c r="H1110" i="1"/>
  <c r="F1110" i="1"/>
  <c r="H468" i="1"/>
  <c r="F468" i="1"/>
  <c r="H1111" i="1"/>
  <c r="F1111" i="1"/>
  <c r="H1112" i="1"/>
  <c r="H1113" i="1"/>
  <c r="F1113" i="1"/>
  <c r="F1114" i="1"/>
  <c r="F1115" i="1"/>
  <c r="F1117" i="1"/>
  <c r="H425" i="1"/>
  <c r="F425" i="1"/>
  <c r="H1118" i="1"/>
  <c r="H1119" i="1"/>
  <c r="H1120" i="1"/>
  <c r="F1120" i="1"/>
  <c r="F1121" i="1"/>
  <c r="H1122" i="1"/>
  <c r="H1123" i="1"/>
  <c r="H1124" i="1"/>
  <c r="F1124" i="1"/>
  <c r="F1125" i="1"/>
  <c r="F1126" i="1"/>
  <c r="H1127" i="1"/>
  <c r="F1129" i="1"/>
  <c r="F1130" i="1"/>
  <c r="H1131" i="1"/>
  <c r="F1131" i="1"/>
  <c r="H1132" i="1"/>
  <c r="H1133" i="1"/>
  <c r="F1133" i="1"/>
  <c r="F1134" i="1"/>
  <c r="F1135" i="1"/>
  <c r="H1136" i="1"/>
  <c r="H1137" i="1"/>
  <c r="F1137" i="1"/>
  <c r="F1138" i="1"/>
  <c r="H1139" i="1"/>
  <c r="F1139" i="1"/>
  <c r="H1141" i="1"/>
  <c r="F1141" i="1"/>
  <c r="F1142" i="1"/>
  <c r="H1143" i="1"/>
  <c r="F1143" i="1"/>
  <c r="H1144" i="1"/>
  <c r="H1145" i="1"/>
  <c r="F1145" i="1"/>
  <c r="F1146" i="1"/>
  <c r="H1147" i="1"/>
  <c r="F1147" i="1"/>
  <c r="H1148" i="1"/>
  <c r="H1149" i="1"/>
  <c r="F1149" i="1"/>
  <c r="F1150" i="1"/>
  <c r="H1151" i="1"/>
  <c r="F1151" i="1"/>
  <c r="H1152" i="1"/>
  <c r="H1153" i="1"/>
  <c r="F1153" i="1"/>
  <c r="F1154" i="1"/>
  <c r="H1155" i="1"/>
  <c r="F1155" i="1"/>
  <c r="H1156" i="1"/>
  <c r="H502" i="1"/>
  <c r="F502" i="1"/>
  <c r="F1157" i="1"/>
  <c r="H1158" i="1"/>
  <c r="F1158" i="1"/>
  <c r="H1159" i="1"/>
  <c r="H1160" i="1"/>
  <c r="F1160" i="1"/>
  <c r="F1161" i="1"/>
  <c r="F1162" i="1"/>
  <c r="H1163" i="1"/>
  <c r="F1164" i="1"/>
  <c r="F1165" i="1"/>
  <c r="H1166" i="1"/>
  <c r="F1166" i="1"/>
  <c r="H1167" i="1"/>
  <c r="H1168" i="1"/>
  <c r="F1168" i="1"/>
  <c r="F1169" i="1"/>
  <c r="H1170" i="1"/>
  <c r="F1170" i="1"/>
  <c r="H1171" i="1"/>
  <c r="H1172" i="1"/>
  <c r="F1172" i="1"/>
  <c r="H1174" i="1"/>
  <c r="F1174" i="1"/>
  <c r="H1175" i="1"/>
  <c r="H1176" i="1"/>
  <c r="F1176" i="1"/>
  <c r="F1177" i="1"/>
  <c r="H1178" i="1"/>
  <c r="F1178" i="1"/>
  <c r="H1179" i="1"/>
  <c r="F1180" i="1"/>
  <c r="F1181" i="1"/>
  <c r="H1182" i="1"/>
  <c r="F1182" i="1"/>
  <c r="H1183" i="1"/>
  <c r="F1184" i="1"/>
  <c r="F1186" i="1"/>
  <c r="H1187" i="1"/>
  <c r="F1187" i="1"/>
  <c r="H1188" i="1"/>
  <c r="H1189" i="1"/>
  <c r="F1189" i="1"/>
  <c r="F1190" i="1"/>
  <c r="H1191" i="1"/>
  <c r="H438" i="1"/>
  <c r="F438" i="1"/>
  <c r="F1192" i="1"/>
  <c r="F1193" i="1"/>
  <c r="H1194" i="1"/>
  <c r="F1194" i="1"/>
  <c r="H1196" i="1"/>
  <c r="H1199" i="1"/>
  <c r="F1199" i="1"/>
  <c r="F1198" i="1"/>
  <c r="H1203" i="1"/>
  <c r="F1203" i="1"/>
  <c r="H1201" i="1"/>
  <c r="H1202" i="1"/>
  <c r="F1202" i="1"/>
  <c r="F1204" i="1"/>
  <c r="F1205" i="1"/>
  <c r="H1206" i="1"/>
  <c r="F1207" i="1"/>
  <c r="H1209" i="1"/>
  <c r="F1209" i="1"/>
  <c r="H1210" i="1"/>
  <c r="F1210" i="1"/>
  <c r="H1211" i="1"/>
  <c r="H1212" i="1"/>
  <c r="F1212" i="1"/>
  <c r="F1213" i="1"/>
  <c r="H1214" i="1"/>
  <c r="F1214" i="1"/>
  <c r="H1216" i="1"/>
  <c r="F1217" i="1"/>
  <c r="F1218" i="1"/>
  <c r="H1220" i="1"/>
  <c r="F1220" i="1"/>
  <c r="H1221" i="1"/>
  <c r="F1222" i="1"/>
  <c r="F1224" i="1"/>
  <c r="F1225" i="1"/>
  <c r="H1226" i="1"/>
  <c r="H1227" i="1"/>
  <c r="F1227" i="1"/>
  <c r="F1228" i="1"/>
  <c r="H1229" i="1"/>
  <c r="F1229" i="1"/>
  <c r="H943" i="1"/>
  <c r="F943" i="1"/>
  <c r="H1231" i="1"/>
  <c r="F1231" i="1"/>
  <c r="H878" i="1"/>
  <c r="F878" i="1"/>
  <c r="H1232" i="1"/>
  <c r="F1232" i="1"/>
  <c r="H1233" i="1"/>
  <c r="H1234" i="1"/>
  <c r="F1234" i="1"/>
  <c r="H479" i="1"/>
  <c r="F479" i="1"/>
  <c r="H1235" i="1"/>
  <c r="F1235" i="1"/>
  <c r="H1236" i="1"/>
  <c r="H1237" i="1"/>
  <c r="F1237" i="1"/>
  <c r="F1238" i="1"/>
  <c r="H1239" i="1"/>
  <c r="F1239" i="1"/>
  <c r="H1240" i="1"/>
  <c r="H1241" i="1"/>
  <c r="F1241" i="1"/>
  <c r="F1242" i="1"/>
  <c r="H1243" i="1"/>
  <c r="F1243" i="1"/>
  <c r="H1244" i="1"/>
  <c r="H1246" i="1"/>
  <c r="F1246" i="1"/>
  <c r="F1247" i="1"/>
  <c r="H1248" i="1"/>
  <c r="H1249" i="1"/>
  <c r="H1250" i="1"/>
  <c r="F1250" i="1"/>
  <c r="F1251" i="1"/>
  <c r="H1252" i="1"/>
  <c r="F1252" i="1"/>
  <c r="H931" i="1"/>
  <c r="F931" i="1"/>
  <c r="F1256" i="1"/>
  <c r="F1254" i="1"/>
  <c r="H1255" i="1"/>
  <c r="F1255" i="1"/>
  <c r="H1257" i="1"/>
  <c r="H585" i="1"/>
  <c r="F585" i="1"/>
  <c r="F1258" i="1"/>
  <c r="H1259" i="1"/>
  <c r="F1259" i="1"/>
  <c r="H1260" i="1"/>
  <c r="H1262" i="1"/>
  <c r="F1262" i="1"/>
  <c r="F1263" i="1"/>
  <c r="H1264" i="1"/>
  <c r="F1264" i="1"/>
  <c r="H1265" i="1"/>
  <c r="H1266" i="1"/>
  <c r="F1266" i="1"/>
  <c r="H1269" i="1"/>
  <c r="F1269" i="1"/>
  <c r="H1271" i="1"/>
  <c r="H1272" i="1"/>
  <c r="F1272" i="1"/>
  <c r="F1273" i="1"/>
  <c r="H1274" i="1"/>
  <c r="H1277" i="1"/>
  <c r="F1277" i="1"/>
  <c r="F1278" i="1"/>
  <c r="H1279" i="1"/>
  <c r="F1279" i="1"/>
  <c r="H1280" i="1"/>
  <c r="H1282" i="1"/>
  <c r="F1282" i="1"/>
  <c r="H1283" i="1"/>
  <c r="F1283" i="1"/>
  <c r="H1284" i="1"/>
  <c r="F1286" i="1"/>
  <c r="F1288" i="1"/>
  <c r="H1289" i="1"/>
  <c r="F1289" i="1"/>
  <c r="H1290" i="1"/>
  <c r="H1293" i="1"/>
  <c r="F1293" i="1"/>
  <c r="F1291" i="1"/>
  <c r="H1292" i="1"/>
  <c r="F1292" i="1"/>
  <c r="H1294" i="1"/>
  <c r="H1295" i="1"/>
  <c r="F1295" i="1"/>
  <c r="F1297" i="1"/>
  <c r="H1296" i="1"/>
  <c r="F1296" i="1"/>
  <c r="H1298" i="1"/>
  <c r="H1300" i="1"/>
  <c r="F1300" i="1"/>
  <c r="F1302" i="1"/>
  <c r="H1303" i="1"/>
  <c r="F1303" i="1"/>
  <c r="H1304" i="1"/>
  <c r="H1305" i="1"/>
  <c r="F1305" i="1"/>
  <c r="H1023" i="1"/>
  <c r="F1023" i="1"/>
  <c r="H1306" i="1"/>
  <c r="F1306" i="1"/>
  <c r="H1307" i="1"/>
  <c r="H1308" i="1"/>
  <c r="F1308" i="1"/>
  <c r="F1309" i="1"/>
  <c r="H1310" i="1"/>
  <c r="F1310" i="1"/>
  <c r="H1311" i="1"/>
  <c r="H1312" i="1"/>
  <c r="F1312" i="1"/>
  <c r="F1313" i="1"/>
  <c r="H1314" i="1"/>
  <c r="F1314" i="1"/>
  <c r="H1315" i="1"/>
  <c r="H1316" i="1"/>
  <c r="F1316" i="1"/>
  <c r="H1318" i="1"/>
  <c r="F1318" i="1"/>
  <c r="H1319" i="1"/>
  <c r="H1320" i="1"/>
  <c r="F1320" i="1"/>
  <c r="H995" i="1"/>
  <c r="F995" i="1"/>
  <c r="F1321" i="1"/>
  <c r="H1322" i="1"/>
  <c r="H1323" i="1"/>
  <c r="F1323" i="1"/>
  <c r="H1324" i="1"/>
  <c r="F1324" i="1"/>
  <c r="H1325" i="1"/>
  <c r="F1325" i="1"/>
  <c r="H1326" i="1"/>
  <c r="H1327" i="1"/>
  <c r="F1327" i="1"/>
  <c r="H1065" i="1"/>
  <c r="F1065" i="1"/>
  <c r="H1328" i="1"/>
  <c r="F1328" i="1"/>
  <c r="H1329" i="1"/>
  <c r="H1330" i="1"/>
  <c r="F1330" i="1"/>
  <c r="F1331" i="1"/>
  <c r="H1332" i="1"/>
  <c r="F1332" i="1"/>
  <c r="H1334" i="1"/>
  <c r="H1014" i="1"/>
  <c r="F1014" i="1"/>
  <c r="F1335" i="1"/>
  <c r="H1336" i="1"/>
  <c r="F1336" i="1"/>
  <c r="H1337" i="1"/>
  <c r="H1338" i="1"/>
  <c r="F1338" i="1"/>
  <c r="H587" i="1"/>
  <c r="F587" i="1"/>
  <c r="H1339" i="1"/>
  <c r="F1339" i="1"/>
  <c r="H1340" i="1"/>
  <c r="H1341" i="1"/>
  <c r="F1341" i="1"/>
  <c r="F1342" i="1"/>
  <c r="H1343" i="1"/>
  <c r="F1343" i="1"/>
  <c r="H1344" i="1"/>
  <c r="H1345" i="1"/>
  <c r="F1345" i="1"/>
  <c r="F1349" i="1"/>
  <c r="H1346" i="1"/>
  <c r="H1347" i="1"/>
  <c r="H1348" i="1"/>
  <c r="F1348" i="1"/>
  <c r="F1350" i="1"/>
  <c r="H1351" i="1"/>
  <c r="F1351" i="1"/>
  <c r="H1352" i="1"/>
  <c r="F1353" i="1"/>
  <c r="H1354" i="1"/>
  <c r="F1354" i="1"/>
  <c r="H1355" i="1"/>
  <c r="F1355" i="1"/>
  <c r="H1356" i="1"/>
  <c r="H1357" i="1"/>
  <c r="F1357" i="1"/>
  <c r="F1358" i="1"/>
  <c r="H1359" i="1"/>
  <c r="F1359" i="1"/>
  <c r="H1360" i="1"/>
  <c r="H1361" i="1"/>
  <c r="F1361" i="1"/>
  <c r="H1362" i="1"/>
  <c r="F1362" i="1"/>
  <c r="F1363" i="1"/>
  <c r="H1364" i="1"/>
  <c r="H1365" i="1"/>
  <c r="F1365" i="1"/>
  <c r="F1366" i="1"/>
  <c r="H1367" i="1"/>
  <c r="F1367" i="1"/>
  <c r="H1369" i="1"/>
  <c r="H1370" i="1"/>
  <c r="F1370" i="1"/>
  <c r="H1371" i="1"/>
  <c r="F1371" i="1"/>
  <c r="H1097" i="1"/>
  <c r="F1097" i="1"/>
  <c r="H1372" i="1"/>
  <c r="F1372" i="1"/>
  <c r="H1105" i="1"/>
  <c r="F1105" i="1"/>
  <c r="H1375" i="1"/>
  <c r="F1375" i="1"/>
  <c r="H1377" i="1"/>
  <c r="H1379" i="1"/>
  <c r="F1379" i="1"/>
  <c r="F1378" i="1"/>
  <c r="H1380" i="1"/>
  <c r="F1380" i="1"/>
  <c r="H1381" i="1"/>
  <c r="H1382" i="1"/>
  <c r="F1382" i="1"/>
  <c r="F1383" i="1"/>
  <c r="H1384" i="1"/>
  <c r="F1384" i="1"/>
  <c r="H1385" i="1"/>
  <c r="H1389" i="1"/>
  <c r="F1386" i="1"/>
  <c r="H1388" i="1"/>
  <c r="F1388" i="1"/>
  <c r="H1390" i="1"/>
  <c r="F1391" i="1"/>
  <c r="H1392" i="1"/>
  <c r="F1392" i="1"/>
  <c r="H1393" i="1"/>
  <c r="F1393" i="1"/>
  <c r="H1394" i="1"/>
  <c r="H1395" i="1"/>
  <c r="F1395" i="1"/>
  <c r="F1396" i="1"/>
  <c r="H1399" i="1"/>
  <c r="F1399" i="1"/>
  <c r="H1400" i="1"/>
  <c r="H1401" i="1"/>
  <c r="F1401" i="1"/>
  <c r="F1402" i="1"/>
  <c r="H1404" i="1"/>
  <c r="F1404" i="1"/>
  <c r="H1067" i="1"/>
  <c r="F1067" i="1"/>
  <c r="F1406" i="1"/>
  <c r="F1407" i="1"/>
  <c r="H1408" i="1"/>
  <c r="F1408" i="1"/>
  <c r="H1409" i="1"/>
  <c r="H1410" i="1"/>
  <c r="F1410" i="1"/>
  <c r="F1411" i="1"/>
  <c r="H1412" i="1"/>
  <c r="F1412" i="1"/>
  <c r="H1413" i="1"/>
  <c r="H1414" i="1"/>
  <c r="F1414" i="1"/>
  <c r="F1415" i="1"/>
  <c r="H1416" i="1"/>
  <c r="F1416" i="1"/>
  <c r="H1417" i="1"/>
  <c r="H1418" i="1"/>
  <c r="F1418" i="1"/>
  <c r="F1419" i="1"/>
  <c r="H1420" i="1"/>
  <c r="F1420" i="1"/>
  <c r="H1421" i="1"/>
  <c r="H1422" i="1"/>
  <c r="F1422" i="1"/>
  <c r="H1423" i="1"/>
  <c r="F1423" i="1"/>
  <c r="H1424" i="1"/>
  <c r="F1424" i="1"/>
  <c r="H1425" i="1"/>
  <c r="H1426" i="1"/>
  <c r="F1426" i="1"/>
  <c r="F1427" i="1"/>
  <c r="H1428" i="1"/>
  <c r="F1428" i="1"/>
  <c r="H1429" i="1"/>
  <c r="H1430" i="1"/>
  <c r="F1430" i="1"/>
  <c r="F1431" i="1"/>
  <c r="H1432" i="1"/>
  <c r="F1432" i="1"/>
  <c r="H1433" i="1"/>
  <c r="H1434" i="1"/>
  <c r="F1434" i="1"/>
  <c r="F1435" i="1"/>
  <c r="H1078" i="1"/>
  <c r="F1078" i="1"/>
  <c r="H1436" i="1"/>
  <c r="H1437" i="1"/>
  <c r="F1437" i="1"/>
  <c r="F1438" i="1"/>
  <c r="H1439" i="1"/>
  <c r="F1439" i="1"/>
  <c r="H1440" i="1"/>
  <c r="H1441" i="1"/>
  <c r="F1441" i="1"/>
  <c r="F1442" i="1"/>
  <c r="F1443" i="1"/>
  <c r="H1444" i="1"/>
  <c r="H1445" i="1"/>
  <c r="H1447" i="1"/>
  <c r="F1447" i="1"/>
  <c r="H1448" i="1"/>
  <c r="H1449" i="1"/>
  <c r="F1449" i="1"/>
  <c r="F1450" i="1"/>
  <c r="H1451" i="1"/>
  <c r="F1185" i="1"/>
  <c r="H1195" i="1"/>
  <c r="H1197" i="1"/>
  <c r="F1197" i="1"/>
  <c r="H1215" i="1"/>
  <c r="F1215" i="1"/>
  <c r="H1230" i="1"/>
  <c r="F1230" i="1"/>
  <c r="H1245" i="1"/>
  <c r="F1245" i="1"/>
  <c r="F1253" i="1"/>
  <c r="H1261" i="1"/>
  <c r="F1261" i="1"/>
  <c r="H1268" i="1"/>
  <c r="F1268" i="1"/>
  <c r="H1128" i="1"/>
  <c r="F1128" i="1"/>
  <c r="F1200" i="1"/>
  <c r="H1208" i="1"/>
  <c r="F1208" i="1"/>
  <c r="H1219" i="1"/>
  <c r="F1219" i="1"/>
  <c r="H1223" i="1"/>
  <c r="F1223" i="1"/>
  <c r="F1270" i="1"/>
  <c r="H1275" i="1"/>
  <c r="F1275" i="1"/>
  <c r="H1287" i="1"/>
  <c r="F1287" i="1"/>
  <c r="H1299" i="1"/>
  <c r="F1299" i="1"/>
  <c r="H1301" i="1"/>
  <c r="F1301" i="1"/>
  <c r="H1333" i="1"/>
  <c r="F1333" i="1"/>
  <c r="H1368" i="1"/>
  <c r="F1368" i="1"/>
  <c r="H1374" i="1"/>
  <c r="F1374" i="1"/>
  <c r="H1376" i="1"/>
  <c r="F1376" i="1"/>
  <c r="F1387" i="1"/>
  <c r="H1397" i="1"/>
  <c r="F1397" i="1"/>
  <c r="H1398" i="1"/>
  <c r="F1398" i="1"/>
  <c r="F1403" i="1"/>
  <c r="H1405" i="1"/>
  <c r="F1405" i="1"/>
  <c r="H709" i="1"/>
  <c r="F709" i="1"/>
  <c r="H731" i="1"/>
  <c r="F731" i="1"/>
  <c r="F755" i="1"/>
  <c r="H765" i="1"/>
  <c r="F765" i="1"/>
  <c r="H772" i="1"/>
  <c r="F772" i="1"/>
  <c r="H785" i="1"/>
  <c r="F785" i="1"/>
  <c r="H812" i="1"/>
  <c r="F812" i="1"/>
  <c r="H554" i="1"/>
  <c r="F554" i="1"/>
  <c r="H661" i="1"/>
  <c r="F661" i="1"/>
  <c r="H698" i="1"/>
  <c r="F698" i="1"/>
  <c r="H707" i="1"/>
  <c r="F707" i="1"/>
  <c r="H722" i="1"/>
  <c r="F722" i="1"/>
  <c r="H725" i="1"/>
  <c r="F725" i="1"/>
  <c r="H753" i="1"/>
  <c r="F753" i="1"/>
  <c r="F780" i="1"/>
  <c r="H839" i="1"/>
  <c r="F839" i="1"/>
  <c r="H907" i="1"/>
  <c r="F907" i="1"/>
  <c r="H912" i="1"/>
  <c r="F912" i="1"/>
  <c r="H924" i="1"/>
  <c r="F924" i="1"/>
  <c r="H937" i="1"/>
  <c r="F937" i="1"/>
  <c r="H948" i="1"/>
  <c r="F948" i="1"/>
  <c r="H962" i="1"/>
  <c r="F962" i="1"/>
  <c r="H997" i="1"/>
  <c r="F997" i="1"/>
  <c r="F11" i="1"/>
  <c r="H11" i="1"/>
  <c r="H1185" i="1"/>
  <c r="F1195" i="1"/>
  <c r="H1253" i="1"/>
  <c r="H1200" i="1"/>
  <c r="H1270" i="1"/>
  <c r="H1387" i="1"/>
  <c r="H1403" i="1"/>
  <c r="H755" i="1"/>
  <c r="H780" i="1"/>
  <c r="H1008" i="1"/>
  <c r="F1012" i="1"/>
  <c r="F1043" i="1"/>
  <c r="H1050" i="1"/>
  <c r="F1056" i="1"/>
  <c r="H1056" i="1"/>
  <c r="F1059" i="1"/>
  <c r="F1068" i="1"/>
  <c r="H1068" i="1"/>
  <c r="H1072" i="1"/>
  <c r="H1075" i="1"/>
  <c r="F1080" i="1"/>
  <c r="F1081" i="1"/>
  <c r="F1201" i="1"/>
  <c r="F418" i="1"/>
  <c r="F641" i="1"/>
  <c r="F197" i="1"/>
  <c r="H70" i="1"/>
  <c r="F665" i="1"/>
  <c r="F556" i="1"/>
  <c r="H689" i="1"/>
  <c r="F1042" i="1"/>
  <c r="F1196" i="1"/>
  <c r="F947" i="1"/>
  <c r="F1271" i="1"/>
  <c r="H1040" i="1"/>
  <c r="H1107" i="1"/>
  <c r="F515" i="1"/>
  <c r="F1329" i="1"/>
  <c r="F1409" i="1"/>
  <c r="H885" i="1"/>
  <c r="F691" i="1"/>
  <c r="F933" i="1"/>
  <c r="F1364" i="1"/>
  <c r="F699" i="1"/>
  <c r="F350" i="1"/>
  <c r="F289" i="1"/>
  <c r="H289" i="1"/>
  <c r="F959" i="1"/>
  <c r="F942" i="1"/>
  <c r="H942" i="1"/>
  <c r="H1242" i="1"/>
  <c r="F49" i="1"/>
  <c r="F1167" i="1"/>
  <c r="F1188" i="1"/>
  <c r="H1396" i="1"/>
  <c r="H408" i="1"/>
  <c r="H1085" i="1"/>
  <c r="H685" i="1"/>
  <c r="H777" i="1"/>
  <c r="H1007" i="1"/>
  <c r="F571" i="1"/>
  <c r="F1179" i="1"/>
  <c r="F309" i="1"/>
  <c r="H896" i="1"/>
  <c r="H864" i="1"/>
  <c r="F304" i="1"/>
  <c r="F983" i="1"/>
  <c r="F1244" i="1"/>
  <c r="F673" i="1"/>
  <c r="H802" i="1"/>
  <c r="F215" i="1"/>
  <c r="F658" i="1"/>
  <c r="H1288" i="1"/>
  <c r="F1116" i="1"/>
  <c r="H1116" i="1"/>
  <c r="H335" i="1"/>
  <c r="F1436" i="1"/>
  <c r="H127" i="1"/>
  <c r="H790" i="1"/>
  <c r="F357" i="1"/>
  <c r="H367" i="1"/>
  <c r="F262" i="1"/>
  <c r="F778" i="1"/>
  <c r="F123" i="1"/>
  <c r="F447" i="1"/>
  <c r="F230" i="1"/>
  <c r="H1057" i="1"/>
  <c r="F596" i="1"/>
  <c r="F478" i="1"/>
  <c r="F549" i="1"/>
  <c r="H414" i="1"/>
  <c r="H1263" i="1"/>
  <c r="F292" i="1"/>
  <c r="H359" i="1"/>
  <c r="F646" i="1"/>
  <c r="H290" i="1"/>
  <c r="H539" i="1"/>
  <c r="H956" i="1"/>
  <c r="F745" i="1"/>
  <c r="H1331" i="1"/>
  <c r="H328" i="1"/>
  <c r="F741" i="1"/>
  <c r="H472" i="1"/>
  <c r="F300" i="1"/>
  <c r="F1127" i="1"/>
  <c r="F979" i="1"/>
  <c r="F382" i="1"/>
  <c r="F316" i="1"/>
  <c r="F582" i="1"/>
  <c r="H973" i="1"/>
  <c r="H856" i="1"/>
  <c r="F403" i="1"/>
  <c r="F1123" i="1"/>
  <c r="H1089" i="1"/>
  <c r="H705" i="1"/>
  <c r="F683" i="1"/>
  <c r="H449" i="1"/>
  <c r="H760" i="1"/>
  <c r="H380" i="1"/>
  <c r="F363" i="1"/>
  <c r="H1049" i="1"/>
  <c r="F338" i="1"/>
  <c r="H547" i="1"/>
  <c r="F256" i="1"/>
  <c r="H909" i="1"/>
  <c r="F650" i="1"/>
  <c r="H1228" i="1"/>
  <c r="F889" i="1"/>
  <c r="F243" i="1"/>
  <c r="H616" i="1"/>
  <c r="H574" i="1"/>
  <c r="F1183" i="1"/>
  <c r="F177" i="1"/>
  <c r="F374" i="1"/>
  <c r="F465" i="1"/>
  <c r="F186" i="1"/>
  <c r="F389" i="1"/>
  <c r="F819" i="1"/>
  <c r="F1360" i="1"/>
  <c r="F287" i="1"/>
  <c r="H351" i="1"/>
  <c r="F1311" i="1"/>
  <c r="H1125" i="1"/>
  <c r="F1175" i="1"/>
  <c r="H601" i="1"/>
  <c r="F1136" i="1"/>
  <c r="F572" i="1"/>
  <c r="H570" i="1"/>
  <c r="F687" i="1"/>
  <c r="H652" i="1"/>
  <c r="H202" i="1"/>
  <c r="H535" i="1"/>
  <c r="F1156" i="1"/>
  <c r="H1114" i="1"/>
  <c r="F638" i="1"/>
  <c r="H640" i="1"/>
  <c r="F1369" i="1"/>
  <c r="H726" i="1"/>
  <c r="H273" i="1"/>
  <c r="F207" i="1"/>
  <c r="H1165" i="1"/>
  <c r="F773" i="1"/>
  <c r="H1102" i="1"/>
  <c r="H1093" i="1"/>
  <c r="H1121" i="1"/>
  <c r="F588" i="1"/>
  <c r="F511" i="1"/>
  <c r="H168" i="1"/>
  <c r="F1265" i="1"/>
  <c r="F1352" i="1"/>
  <c r="F866" i="1"/>
  <c r="F987" i="1"/>
  <c r="F1298" i="1"/>
  <c r="H325" i="1"/>
  <c r="F426" i="1"/>
  <c r="H517" i="1"/>
  <c r="F840" i="1"/>
  <c r="F203" i="1"/>
  <c r="H203" i="1"/>
  <c r="H218" i="1"/>
  <c r="F433" i="1"/>
  <c r="H1154" i="1"/>
  <c r="H250" i="1"/>
  <c r="H459" i="1"/>
  <c r="F902" i="1"/>
  <c r="F796" i="1"/>
  <c r="F1083" i="1"/>
  <c r="H821" i="1"/>
  <c r="F791" i="1"/>
  <c r="H809" i="1"/>
  <c r="F1226" i="1"/>
  <c r="H1074" i="1"/>
  <c r="F666" i="1"/>
  <c r="H487" i="1"/>
  <c r="H208" i="1"/>
  <c r="H817" i="1"/>
  <c r="H701" i="1"/>
  <c r="H415" i="1"/>
  <c r="F625" i="1"/>
  <c r="H993" i="1"/>
  <c r="F630" i="1"/>
  <c r="F702" i="1"/>
  <c r="F663" i="1"/>
  <c r="H1213" i="1"/>
  <c r="H873" i="1"/>
  <c r="H606" i="1"/>
  <c r="F442" i="1"/>
  <c r="F261" i="1"/>
  <c r="F501" i="1"/>
  <c r="H508" i="1"/>
  <c r="H837" i="1"/>
  <c r="H1192" i="1"/>
  <c r="F831" i="1"/>
  <c r="H935" i="1"/>
  <c r="F514" i="1"/>
  <c r="F774" i="1"/>
  <c r="H1186" i="1"/>
  <c r="H798" i="1"/>
  <c r="F1417" i="1"/>
  <c r="H1198" i="1"/>
  <c r="H1020" i="1"/>
  <c r="H787" i="1"/>
  <c r="H427" i="1"/>
  <c r="H610" i="1"/>
  <c r="F285" i="1"/>
  <c r="F221" i="1"/>
  <c r="F379" i="1"/>
  <c r="F779" i="1"/>
  <c r="H1224" i="1"/>
  <c r="F719" i="1"/>
  <c r="F916" i="1"/>
  <c r="F874" i="1"/>
  <c r="F401" i="1"/>
  <c r="H180" i="1"/>
  <c r="F1221" i="1"/>
  <c r="F1132" i="1"/>
  <c r="H22" i="1"/>
  <c r="H940" i="1"/>
  <c r="H431" i="1"/>
  <c r="F811" i="1"/>
  <c r="F1171" i="1"/>
  <c r="H235" i="1"/>
  <c r="H892" i="1"/>
  <c r="H519" i="1"/>
  <c r="H1126" i="1"/>
  <c r="F1148" i="1"/>
  <c r="H522" i="1"/>
  <c r="H1291" i="1"/>
  <c r="F314" i="1"/>
  <c r="F1400" i="1"/>
  <c r="F263" i="1"/>
  <c r="H263" i="1"/>
  <c r="F238" i="1"/>
  <c r="H525" i="1"/>
  <c r="F474" i="1"/>
  <c r="F365" i="1"/>
  <c r="H1302" i="1"/>
  <c r="F925" i="1"/>
  <c r="H904" i="1"/>
  <c r="H969" i="1"/>
  <c r="H751" i="1"/>
  <c r="H636" i="1"/>
  <c r="F567" i="1"/>
  <c r="H1033" i="1"/>
  <c r="F121" i="1"/>
  <c r="F291" i="1"/>
  <c r="F115" i="1"/>
  <c r="H73" i="1"/>
  <c r="H1258" i="1"/>
  <c r="F762" i="1"/>
  <c r="F148" i="1"/>
  <c r="F242" i="1"/>
  <c r="F288" i="1"/>
  <c r="F964" i="1"/>
  <c r="F1206" i="1"/>
  <c r="F343" i="1"/>
  <c r="H1273" i="1"/>
  <c r="F1152" i="1"/>
  <c r="H398" i="1"/>
  <c r="H868" i="1"/>
  <c r="H869" i="1"/>
  <c r="H457" i="1"/>
  <c r="F276" i="1"/>
  <c r="H181" i="1"/>
  <c r="F1211" i="1"/>
  <c r="H628" i="1"/>
  <c r="F145" i="1"/>
  <c r="H752" i="1"/>
  <c r="F1448" i="1"/>
  <c r="F792" i="1"/>
  <c r="F723" i="1"/>
  <c r="F78" i="1"/>
  <c r="F1317" i="1"/>
  <c r="H1317" i="1"/>
  <c r="F1100" i="1"/>
  <c r="H880" i="1"/>
  <c r="H1103" i="1"/>
  <c r="F733" i="1"/>
  <c r="H1383" i="1"/>
  <c r="F1385" i="1"/>
  <c r="H757" i="1"/>
  <c r="H989" i="1"/>
  <c r="F1005" i="1"/>
  <c r="H881" i="1"/>
  <c r="H1386" i="1"/>
  <c r="F804" i="1"/>
  <c r="H1254" i="1"/>
  <c r="H320" i="1"/>
  <c r="H1017" i="1"/>
  <c r="F560" i="1"/>
  <c r="H623" i="1"/>
  <c r="H836" i="1"/>
  <c r="F898" i="1"/>
  <c r="H476" i="1"/>
  <c r="F161" i="1"/>
  <c r="H161" i="1"/>
  <c r="H965" i="1"/>
  <c r="F841" i="1"/>
  <c r="F44" i="1"/>
  <c r="H330" i="1"/>
  <c r="H315" i="1"/>
  <c r="H402" i="1"/>
  <c r="H1190" i="1"/>
  <c r="F1076" i="1"/>
  <c r="F151" i="1"/>
  <c r="F1377" i="1"/>
  <c r="F1307" i="1"/>
  <c r="H329" i="1"/>
  <c r="F1356" i="1"/>
  <c r="F911" i="1"/>
  <c r="F578" i="1"/>
  <c r="H876" i="1"/>
  <c r="H1069" i="1"/>
  <c r="H855" i="1"/>
  <c r="F1445" i="1"/>
  <c r="H842" i="1"/>
  <c r="F810" i="1"/>
  <c r="F282" i="1"/>
  <c r="H282" i="1"/>
  <c r="F553" i="1"/>
  <c r="H1044" i="1"/>
  <c r="H730" i="1"/>
  <c r="H927" i="1"/>
  <c r="H1313" i="1"/>
  <c r="F86" i="1"/>
  <c r="F1064" i="1"/>
  <c r="H1411" i="1"/>
  <c r="F533" i="1"/>
  <c r="F823" i="1"/>
  <c r="H1238" i="1"/>
  <c r="F135" i="1"/>
  <c r="F870" i="1"/>
  <c r="F748" i="1"/>
  <c r="H999" i="1"/>
  <c r="F617" i="1"/>
  <c r="H675" i="1"/>
  <c r="H1335" i="1"/>
  <c r="F293" i="1"/>
  <c r="H1003" i="1"/>
  <c r="F669" i="1"/>
  <c r="H193" i="1"/>
  <c r="F541" i="1"/>
  <c r="F393" i="1"/>
  <c r="F1000" i="1"/>
  <c r="H966" i="1"/>
  <c r="H1378" i="1"/>
  <c r="H660" i="1"/>
  <c r="F886" i="1"/>
  <c r="F568" i="1"/>
  <c r="H1205" i="1"/>
  <c r="F260" i="1"/>
  <c r="F552" i="1"/>
  <c r="F251" i="1"/>
  <c r="H782" i="1"/>
  <c r="F621" i="1"/>
  <c r="F1390" i="1"/>
  <c r="H1342" i="1"/>
  <c r="H1402" i="1"/>
  <c r="H950" i="1"/>
  <c r="H930" i="1"/>
  <c r="H594" i="1"/>
  <c r="H766" i="1"/>
  <c r="H1309" i="1"/>
  <c r="H681" i="1"/>
  <c r="H655" i="1"/>
  <c r="H824" i="1"/>
  <c r="F1233" i="1"/>
  <c r="F1001" i="1"/>
  <c r="H390" i="1"/>
  <c r="H872" i="1"/>
  <c r="F887" i="1"/>
  <c r="F579" i="1"/>
  <c r="H406" i="1"/>
  <c r="F936" i="1"/>
  <c r="F581" i="1"/>
  <c r="F1344" i="1"/>
  <c r="F1070" i="1"/>
  <c r="F436" i="1"/>
  <c r="F332" i="1"/>
  <c r="F1109" i="1"/>
  <c r="H761" i="1"/>
  <c r="F827" i="1"/>
  <c r="F214" i="1"/>
  <c r="F706" i="1"/>
  <c r="F1031" i="1"/>
  <c r="H356" i="1"/>
  <c r="H764" i="1"/>
  <c r="F1060" i="1"/>
  <c r="H1146" i="1"/>
  <c r="H294" i="1"/>
  <c r="H1247" i="1"/>
  <c r="H1062" i="1"/>
  <c r="H306" i="1"/>
  <c r="H483" i="1"/>
  <c r="H716" i="1"/>
  <c r="H158" i="1"/>
  <c r="F137" i="1"/>
  <c r="F1122" i="1"/>
  <c r="F711" i="1"/>
  <c r="F1451" i="1"/>
  <c r="H643" i="1"/>
  <c r="F975" i="1"/>
  <c r="F858" i="1"/>
  <c r="H825" i="1"/>
  <c r="F1347" i="1"/>
  <c r="H580" i="1"/>
  <c r="F68" i="1"/>
  <c r="F94" i="1"/>
  <c r="H94" i="1"/>
  <c r="H985" i="1"/>
  <c r="H696" i="1"/>
  <c r="F1118" i="1"/>
  <c r="H558" i="1"/>
  <c r="H970" i="1"/>
  <c r="F634" i="1"/>
  <c r="H420" i="1"/>
  <c r="F906" i="1"/>
  <c r="H360" i="1"/>
  <c r="F139" i="1"/>
  <c r="F767" i="1"/>
  <c r="H105" i="1"/>
  <c r="F835" i="1"/>
  <c r="H615" i="1"/>
  <c r="H945" i="1"/>
  <c r="F400" i="1"/>
  <c r="H1431" i="1"/>
  <c r="H530" i="1"/>
  <c r="F155" i="1"/>
  <c r="H171" i="1"/>
  <c r="H165" i="1"/>
  <c r="F126" i="1"/>
  <c r="F160" i="1"/>
  <c r="F1274" i="1"/>
  <c r="H961" i="1"/>
  <c r="F358" i="1"/>
  <c r="H358" i="1"/>
  <c r="F608" i="1"/>
  <c r="F1290" i="1"/>
  <c r="H735" i="1"/>
  <c r="H411" i="1"/>
  <c r="F1284" i="1"/>
  <c r="F542" i="1"/>
  <c r="H1157" i="1"/>
  <c r="H1407" i="1"/>
  <c r="H1350" i="1"/>
  <c r="F124" i="1"/>
  <c r="F326" i="1"/>
  <c r="H453" i="1"/>
  <c r="H602" i="1"/>
  <c r="F1257" i="1"/>
  <c r="H590" i="1"/>
  <c r="H918" i="1"/>
  <c r="F714" i="1"/>
  <c r="F1038" i="1"/>
  <c r="F43" i="1"/>
  <c r="H632" i="1"/>
  <c r="H111" i="1"/>
  <c r="H1025" i="1"/>
  <c r="F239" i="1"/>
  <c r="H1098" i="1"/>
  <c r="H1135" i="1"/>
  <c r="H231" i="1"/>
  <c r="F397" i="1"/>
  <c r="H397" i="1"/>
  <c r="H347" i="1"/>
  <c r="F429" i="1"/>
  <c r="F952" i="1"/>
  <c r="H828" i="1"/>
  <c r="F47" i="1"/>
  <c r="F470" i="1"/>
  <c r="H584" i="1"/>
  <c r="H146" i="1"/>
  <c r="H648" i="1"/>
  <c r="H1036" i="1"/>
  <c r="F642" i="1"/>
  <c r="H642" i="1"/>
  <c r="H183" i="1"/>
  <c r="H1251" i="1"/>
  <c r="H391" i="1"/>
  <c r="H1415" i="1"/>
  <c r="F254" i="1"/>
  <c r="F1119" i="1"/>
  <c r="F1337" i="1"/>
  <c r="H1150" i="1"/>
  <c r="F341" i="1"/>
  <c r="F815" i="1"/>
  <c r="H333" i="1"/>
  <c r="F737" i="1"/>
  <c r="F559" i="1"/>
  <c r="H1177" i="1"/>
  <c r="H806" i="1"/>
  <c r="H976" i="1"/>
  <c r="F1421" i="1"/>
  <c r="F1039" i="1"/>
  <c r="F118" i="1"/>
  <c r="F1280" i="1"/>
  <c r="H1419" i="1"/>
  <c r="H833" i="1"/>
  <c r="F404" i="1"/>
  <c r="F371" i="1"/>
  <c r="H708" i="1"/>
  <c r="F545" i="1"/>
  <c r="H1321" i="1"/>
  <c r="F201" i="1"/>
  <c r="H509" i="1"/>
  <c r="F537" i="1"/>
  <c r="H259" i="1"/>
  <c r="H1045" i="1"/>
  <c r="F920" i="1"/>
  <c r="H1169" i="1"/>
  <c r="F968" i="1"/>
  <c r="H893" i="1"/>
  <c r="F1055" i="1"/>
  <c r="F1010" i="1"/>
  <c r="H82" i="1"/>
  <c r="H1358" i="1"/>
  <c r="H900" i="1"/>
  <c r="H563" i="1"/>
  <c r="H693" i="1"/>
  <c r="F106" i="1"/>
  <c r="H106" i="1"/>
  <c r="H922" i="1"/>
  <c r="H303" i="1"/>
  <c r="H860" i="1"/>
  <c r="F206" i="1"/>
  <c r="F280" i="1"/>
  <c r="H280" i="1"/>
  <c r="F695" i="1"/>
  <c r="H486" i="1"/>
  <c r="H849" i="1"/>
  <c r="H495" i="1"/>
  <c r="H296" i="1"/>
  <c r="H1161" i="1"/>
  <c r="F784" i="1"/>
  <c r="F1267" i="1"/>
  <c r="H1267" i="1"/>
  <c r="F604" i="1"/>
  <c r="F252" i="1"/>
  <c r="F1315" i="1"/>
  <c r="H829" i="1"/>
  <c r="F721" i="1"/>
  <c r="H721" i="1"/>
  <c r="H850" i="1"/>
  <c r="H503" i="1"/>
  <c r="H799" i="1"/>
  <c r="F851" i="1"/>
  <c r="F1260" i="1"/>
  <c r="F1294" i="1"/>
  <c r="F1216" i="1"/>
  <c r="H1162" i="1"/>
  <c r="H383" i="1"/>
  <c r="H1193" i="1"/>
  <c r="H1391" i="1"/>
  <c r="H1443" i="1"/>
  <c r="H551" i="1"/>
  <c r="F1140" i="1"/>
  <c r="H1140" i="1"/>
  <c r="H644" i="1"/>
  <c r="H727" i="1"/>
  <c r="H794" i="1"/>
  <c r="F1440" i="1"/>
  <c r="H627" i="1"/>
  <c r="H477" i="1"/>
  <c r="H240" i="1"/>
  <c r="H861" i="1"/>
  <c r="H491" i="1"/>
  <c r="F728" i="1"/>
  <c r="H728" i="1"/>
  <c r="F413" i="1"/>
  <c r="F694" i="1"/>
  <c r="H1180" i="1"/>
  <c r="H344" i="1"/>
  <c r="F167" i="1"/>
  <c r="H399" i="1"/>
  <c r="H534" i="1"/>
  <c r="F1191" i="1"/>
  <c r="F1163" i="1"/>
  <c r="H1286" i="1"/>
  <c r="H422" i="1"/>
  <c r="H496" i="1"/>
  <c r="H1366" i="1"/>
  <c r="H1363" i="1"/>
  <c r="F843" i="1"/>
  <c r="H834" i="1"/>
  <c r="F1248" i="1"/>
  <c r="F159" i="1"/>
  <c r="H159" i="1"/>
  <c r="H270" i="1"/>
  <c r="H1117" i="1"/>
  <c r="H149" i="1"/>
  <c r="H977" i="1"/>
  <c r="H1046" i="1"/>
  <c r="F130" i="1"/>
  <c r="H1115" i="1"/>
  <c r="F1334" i="1"/>
  <c r="H463" i="1"/>
  <c r="F894" i="1"/>
  <c r="H189" i="1"/>
  <c r="F150" i="1"/>
  <c r="H54" i="1"/>
  <c r="F281" i="1"/>
  <c r="H1222" i="1"/>
  <c r="H1218" i="1"/>
  <c r="F134" i="1"/>
  <c r="H953" i="1"/>
  <c r="F996" i="1"/>
  <c r="H211" i="1"/>
  <c r="H769" i="1"/>
  <c r="F654" i="1"/>
  <c r="F1095" i="1"/>
  <c r="H444" i="1"/>
  <c r="F312" i="1"/>
  <c r="H312" i="1"/>
  <c r="H818" i="1"/>
  <c r="H467" i="1"/>
  <c r="H619" i="1"/>
  <c r="F612" i="1"/>
  <c r="F1236" i="1"/>
  <c r="F800" i="1"/>
  <c r="H800" i="1"/>
  <c r="F677" i="1"/>
  <c r="F345" i="1"/>
  <c r="H345" i="1"/>
  <c r="H445" i="1"/>
  <c r="F322" i="1"/>
  <c r="F1319" i="1"/>
  <c r="H1435" i="1"/>
  <c r="H921" i="1"/>
  <c r="F521" i="1"/>
  <c r="F1022" i="1"/>
  <c r="F388" i="1"/>
  <c r="H286" i="1"/>
  <c r="H440" i="1"/>
  <c r="F1322" i="1"/>
  <c r="H1138" i="1"/>
  <c r="F451" i="1"/>
  <c r="H219" i="1"/>
  <c r="H1353" i="1"/>
  <c r="F370" i="1"/>
  <c r="F600" i="1"/>
  <c r="F1104" i="1"/>
  <c r="F703" i="1"/>
  <c r="F1026" i="1"/>
  <c r="F1047" i="1"/>
  <c r="H267" i="1"/>
  <c r="H430" i="1"/>
  <c r="H295" i="1"/>
  <c r="F770" i="1"/>
  <c r="H770" i="1"/>
  <c r="F506" i="1"/>
  <c r="F1051" i="1"/>
  <c r="F1394" i="1"/>
  <c r="H182" i="1"/>
  <c r="F883" i="1"/>
  <c r="F754" i="1"/>
  <c r="F346" i="1"/>
  <c r="H1278" i="1"/>
  <c r="H97" i="1"/>
  <c r="H1041" i="1"/>
  <c r="H1164" i="1"/>
  <c r="F879" i="1"/>
  <c r="H196" i="1"/>
  <c r="F1173" i="1"/>
  <c r="H1173" i="1"/>
  <c r="F409" i="1"/>
  <c r="H172" i="1"/>
  <c r="F844" i="1"/>
  <c r="F1015" i="1"/>
  <c r="F1340" i="1"/>
  <c r="F862" i="1"/>
  <c r="F461" i="1"/>
  <c r="H518" i="1"/>
  <c r="H671" i="1"/>
  <c r="H946" i="1"/>
  <c r="F1444" i="1"/>
  <c r="H307" i="1"/>
  <c r="H366" i="1"/>
  <c r="H1427" i="1"/>
  <c r="H385" i="1"/>
  <c r="F1425" i="1"/>
  <c r="H981" i="1"/>
  <c r="F527" i="1"/>
  <c r="H387" i="1"/>
  <c r="H122" i="1"/>
  <c r="H1406" i="1"/>
  <c r="H682" i="1"/>
  <c r="F1159" i="1"/>
  <c r="F1087" i="1"/>
  <c r="H310" i="1"/>
  <c r="H1438" i="1"/>
  <c r="H1029" i="1"/>
  <c r="H739" i="1"/>
  <c r="F31" i="1"/>
  <c r="H31" i="1"/>
  <c r="F317" i="1"/>
  <c r="H317" i="1"/>
  <c r="H746" i="1"/>
  <c r="H740" i="1"/>
  <c r="H743" i="1"/>
  <c r="F613" i="1"/>
  <c r="F493" i="1"/>
  <c r="F1249" i="1"/>
  <c r="F27" i="1"/>
  <c r="H27" i="1"/>
  <c r="H220" i="1"/>
  <c r="H1129" i="1"/>
  <c r="F265" i="1"/>
  <c r="H914" i="1"/>
  <c r="H555" i="1"/>
  <c r="H1181" i="1"/>
  <c r="F938" i="1"/>
  <c r="H1130" i="1"/>
  <c r="H1184" i="1"/>
  <c r="H954" i="1"/>
  <c r="H352" i="1"/>
  <c r="H915" i="1"/>
  <c r="H249" i="1"/>
  <c r="H362" i="1"/>
  <c r="F1276" i="1"/>
  <c r="H1276" i="1"/>
  <c r="F1091" i="1"/>
  <c r="F245" i="1"/>
  <c r="H348" i="1"/>
  <c r="H1134" i="1"/>
  <c r="H543" i="1"/>
  <c r="F1027" i="1"/>
  <c r="F1429" i="1"/>
  <c r="F1112" i="1"/>
  <c r="F395" i="1"/>
  <c r="H395" i="1"/>
  <c r="H971" i="1"/>
  <c r="H311" i="1"/>
  <c r="F441" i="1"/>
  <c r="H441" i="1"/>
  <c r="F271" i="1"/>
  <c r="H1204" i="1"/>
  <c r="H90" i="1"/>
  <c r="F65" i="1"/>
  <c r="H65" i="1"/>
  <c r="F331" i="1"/>
  <c r="H331" i="1"/>
  <c r="F1446" i="1"/>
  <c r="H1446" i="1"/>
  <c r="F717" i="1"/>
  <c r="F323" i="1"/>
  <c r="F268" i="1"/>
  <c r="F384" i="1"/>
  <c r="F593" i="1"/>
  <c r="F30" i="1"/>
  <c r="H30" i="1"/>
  <c r="H1285" i="1"/>
  <c r="F1285" i="1"/>
  <c r="H1256" i="1"/>
  <c r="H1297" i="1"/>
  <c r="H1349" i="1"/>
  <c r="H1373" i="1"/>
  <c r="F1373" i="1"/>
  <c r="F1389" i="1"/>
  <c r="H526" i="1"/>
  <c r="H670" i="1"/>
  <c r="H749" i="1"/>
  <c r="H776" i="1"/>
  <c r="H1217" i="1"/>
  <c r="H12" i="1"/>
  <c r="F12" i="1"/>
  <c r="H13" i="1"/>
  <c r="H14" i="1"/>
  <c r="F14" i="1"/>
  <c r="H17" i="1"/>
  <c r="F17" i="1"/>
  <c r="F15" i="1"/>
  <c r="H18" i="1"/>
  <c r="F18" i="1"/>
  <c r="F20" i="1"/>
  <c r="H19" i="1"/>
  <c r="F21" i="1"/>
  <c r="H23" i="1"/>
  <c r="F23" i="1"/>
  <c r="F25" i="1"/>
  <c r="H16" i="1"/>
  <c r="H26" i="1"/>
  <c r="F26" i="1"/>
  <c r="H32" i="1"/>
  <c r="F24" i="1"/>
  <c r="H29" i="1"/>
  <c r="F29" i="1"/>
  <c r="H36" i="1"/>
  <c r="F36" i="1"/>
  <c r="H33" i="1"/>
  <c r="F41" i="1"/>
  <c r="H42" i="1"/>
  <c r="F40" i="1"/>
  <c r="H34" i="1"/>
  <c r="F37" i="1"/>
  <c r="F50" i="1"/>
  <c r="F55" i="1"/>
  <c r="H59" i="1"/>
  <c r="F53" i="1"/>
  <c r="F60" i="1"/>
  <c r="H63" i="1"/>
  <c r="H56" i="1"/>
  <c r="F61" i="1"/>
  <c r="F76" i="1"/>
  <c r="F45" i="1"/>
  <c r="F66" i="1"/>
  <c r="F85" i="1"/>
  <c r="F67" i="1"/>
  <c r="F46" i="1"/>
  <c r="F72" i="1"/>
  <c r="H52" i="1"/>
  <c r="H91" i="1"/>
  <c r="F129" i="1"/>
  <c r="F108" i="1"/>
  <c r="H79" i="1"/>
  <c r="H88" i="1"/>
  <c r="F88" i="1"/>
  <c r="H120" i="1"/>
  <c r="H62" i="1"/>
  <c r="H84" i="1"/>
  <c r="F84" i="1"/>
  <c r="H99" i="1"/>
  <c r="F128" i="1"/>
  <c r="H98" i="1"/>
  <c r="F98" i="1"/>
  <c r="F119" i="1"/>
  <c r="F103" i="1"/>
  <c r="H101" i="1"/>
  <c r="F109" i="1"/>
  <c r="H107" i="1"/>
  <c r="H136" i="1"/>
  <c r="H112" i="1"/>
  <c r="H142" i="1"/>
  <c r="H125" i="1"/>
  <c r="H144" i="1"/>
  <c r="H147" i="1"/>
  <c r="H131" i="1"/>
  <c r="F116" i="1"/>
  <c r="F77" i="1"/>
  <c r="F141" i="1"/>
  <c r="H138" i="1"/>
  <c r="H176" i="1"/>
  <c r="F176" i="1"/>
  <c r="H228" i="1"/>
  <c r="H157" i="1"/>
  <c r="H83" i="1"/>
  <c r="H152" i="1"/>
  <c r="F152" i="1"/>
  <c r="F179" i="1"/>
  <c r="F114" i="1"/>
  <c r="H224" i="1"/>
  <c r="F188" i="1"/>
  <c r="H229" i="1"/>
  <c r="H164" i="1"/>
  <c r="F162" i="1"/>
  <c r="H166" i="1"/>
  <c r="F166" i="1"/>
  <c r="F175" i="1"/>
  <c r="F205" i="1"/>
  <c r="F191" i="1"/>
  <c r="F327" i="1"/>
  <c r="H269" i="1"/>
  <c r="H234" i="1"/>
  <c r="F222" i="1"/>
  <c r="H284" i="1"/>
  <c r="F284" i="1"/>
  <c r="F248" i="1"/>
  <c r="H323" i="1"/>
  <c r="H258" i="1"/>
  <c r="F424" i="1"/>
  <c r="F227" i="1"/>
  <c r="F482" i="1"/>
  <c r="F489" i="1"/>
  <c r="F498" i="1"/>
  <c r="F378" i="1"/>
  <c r="H372" i="1"/>
  <c r="F372" i="1"/>
  <c r="H562" i="1"/>
  <c r="H376" i="1"/>
  <c r="H279" i="1"/>
  <c r="H407" i="1"/>
  <c r="F334" i="1"/>
  <c r="F432" i="1"/>
  <c r="H656" i="1"/>
  <c r="H299" i="1"/>
  <c r="H684" i="1"/>
  <c r="F684" i="1"/>
  <c r="H712" i="1"/>
  <c r="F455" i="1"/>
  <c r="H500" i="1"/>
  <c r="H480" i="1"/>
  <c r="F847" i="1"/>
  <c r="F484" i="1"/>
  <c r="F505" i="1"/>
  <c r="F529" i="1"/>
  <c r="F917" i="1"/>
  <c r="F929" i="1"/>
  <c r="H340" i="1"/>
  <c r="F340" i="1"/>
  <c r="F566" i="1"/>
  <c r="F991" i="1"/>
  <c r="F575" i="1"/>
  <c r="F1048" i="1"/>
  <c r="F1052" i="1"/>
  <c r="F1071" i="1"/>
  <c r="F1077" i="1"/>
  <c r="F1108" i="1"/>
  <c r="F497" i="1"/>
  <c r="H1142" i="1"/>
  <c r="F1144" i="1"/>
  <c r="H891" i="1"/>
  <c r="H846" i="1"/>
  <c r="H1207" i="1"/>
  <c r="H1225" i="1"/>
  <c r="H852" i="1"/>
  <c r="F1240" i="1"/>
  <c r="F958" i="1"/>
  <c r="F1304" i="1"/>
  <c r="F1346" i="1"/>
  <c r="F1381" i="1"/>
  <c r="F1433" i="1"/>
  <c r="H1442" i="1"/>
  <c r="H1450" i="1"/>
  <c r="H368" i="1"/>
  <c r="F523" i="1"/>
  <c r="H697" i="1"/>
  <c r="F1326" i="1"/>
  <c r="AZ9" i="1"/>
  <c r="H129" i="1"/>
  <c r="F32" i="1"/>
  <c r="F51" i="1"/>
  <c r="F377" i="1"/>
  <c r="K352" i="12"/>
  <c r="H598" i="1"/>
  <c r="F1413" i="1"/>
  <c r="L9" i="1"/>
  <c r="P9" i="1"/>
  <c r="T9" i="1"/>
  <c r="X9" i="1"/>
  <c r="AB9" i="1"/>
  <c r="AF9" i="1"/>
  <c r="AJ9" i="1"/>
  <c r="H516" i="1"/>
  <c r="F1018" i="1"/>
  <c r="F458" i="1"/>
  <c r="AV9" i="1"/>
  <c r="AR9" i="1"/>
  <c r="F39" i="1"/>
  <c r="H482" i="1"/>
  <c r="H513" i="1"/>
  <c r="H847" i="1"/>
  <c r="H212" i="1"/>
  <c r="H1032" i="1"/>
  <c r="H255" i="1"/>
  <c r="F854" i="1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9" i="6"/>
  <c r="H504" i="1"/>
  <c r="J199" i="4"/>
  <c r="J205" i="4"/>
  <c r="J25" i="5"/>
  <c r="J51" i="5"/>
  <c r="J55" i="5"/>
  <c r="J59" i="5"/>
  <c r="J62" i="5"/>
  <c r="J65" i="5"/>
  <c r="J70" i="5"/>
  <c r="J72" i="5"/>
  <c r="J75" i="5"/>
  <c r="J79" i="5"/>
  <c r="J83" i="5"/>
  <c r="J86" i="5"/>
  <c r="J87" i="5"/>
  <c r="J92" i="5"/>
  <c r="J93" i="5"/>
  <c r="J96" i="5"/>
  <c r="J100" i="5"/>
  <c r="J103" i="5"/>
  <c r="J110" i="5"/>
  <c r="J111" i="5"/>
  <c r="J112" i="5"/>
  <c r="J116" i="5"/>
  <c r="J120" i="5"/>
  <c r="J122" i="5"/>
  <c r="J123" i="5"/>
  <c r="J128" i="5"/>
  <c r="J133" i="5"/>
  <c r="J134" i="5"/>
  <c r="J135" i="5"/>
  <c r="J137" i="5"/>
  <c r="J138" i="5"/>
  <c r="J141" i="5"/>
  <c r="J142" i="5"/>
  <c r="J143" i="5"/>
  <c r="J147" i="5"/>
  <c r="J148" i="5"/>
  <c r="J149" i="5"/>
  <c r="J150" i="5"/>
  <c r="J158" i="5"/>
  <c r="J160" i="5"/>
  <c r="J161" i="5"/>
  <c r="J162" i="5"/>
  <c r="J163" i="5"/>
  <c r="J164" i="5"/>
  <c r="J165" i="5"/>
  <c r="J166" i="5"/>
  <c r="J167" i="5"/>
  <c r="J171" i="5"/>
  <c r="J172" i="5"/>
  <c r="J173" i="5"/>
  <c r="J174" i="5"/>
  <c r="J178" i="5"/>
  <c r="J180" i="5"/>
  <c r="J182" i="5"/>
  <c r="J184" i="5"/>
  <c r="J185" i="5"/>
  <c r="J186" i="5"/>
  <c r="J187" i="5"/>
  <c r="J188" i="5"/>
  <c r="J190" i="5"/>
  <c r="J193" i="5"/>
  <c r="J195" i="5"/>
  <c r="J196" i="5"/>
  <c r="J200" i="5"/>
  <c r="J202" i="5"/>
  <c r="J204" i="5"/>
  <c r="J207" i="5"/>
  <c r="J208" i="5"/>
  <c r="J209" i="5"/>
  <c r="J210" i="5"/>
  <c r="J211" i="5"/>
  <c r="J212" i="5"/>
  <c r="J213" i="5"/>
  <c r="J215" i="5"/>
  <c r="J216" i="5"/>
  <c r="J218" i="5"/>
  <c r="J219" i="5"/>
  <c r="J220" i="5"/>
  <c r="J221" i="5"/>
  <c r="J223" i="5"/>
  <c r="J224" i="5"/>
  <c r="J226" i="5"/>
  <c r="J228" i="5"/>
  <c r="J229" i="5"/>
  <c r="J230" i="5"/>
  <c r="J231" i="5"/>
  <c r="J12" i="5"/>
  <c r="J132" i="5"/>
  <c r="J9" i="5"/>
  <c r="J11" i="5"/>
  <c r="J43" i="5"/>
  <c r="J58" i="5"/>
  <c r="J94" i="5"/>
  <c r="J131" i="5"/>
  <c r="J10" i="5"/>
  <c r="J14" i="5"/>
  <c r="J15" i="5"/>
  <c r="J18" i="5"/>
  <c r="J37" i="5"/>
  <c r="J39" i="5"/>
  <c r="J40" i="5"/>
  <c r="J52" i="5"/>
  <c r="J57" i="5"/>
  <c r="J77" i="5"/>
  <c r="J80" i="5"/>
  <c r="J89" i="5"/>
  <c r="J183" i="5"/>
  <c r="J227" i="5"/>
  <c r="J17" i="5"/>
  <c r="J21" i="5"/>
  <c r="J27" i="5"/>
  <c r="J33" i="5"/>
  <c r="J41" i="5"/>
  <c r="J46" i="5"/>
  <c r="J63" i="5"/>
  <c r="J109" i="5"/>
  <c r="J151" i="5"/>
  <c r="J159" i="5"/>
  <c r="J13" i="5"/>
  <c r="J19" i="5"/>
  <c r="J26" i="5"/>
  <c r="J34" i="5"/>
  <c r="J35" i="5"/>
  <c r="J38" i="5"/>
  <c r="J42" i="5"/>
  <c r="J47" i="5"/>
  <c r="J68" i="5"/>
  <c r="J74" i="5"/>
  <c r="J76" i="5"/>
  <c r="J78" i="5"/>
  <c r="J106" i="5"/>
  <c r="J119" i="5"/>
  <c r="J146" i="5"/>
  <c r="J181" i="5"/>
  <c r="J16" i="5"/>
  <c r="J28" i="5"/>
  <c r="J32" i="5"/>
  <c r="J48" i="5"/>
  <c r="J61" i="5"/>
  <c r="J66" i="5"/>
  <c r="J71" i="5"/>
  <c r="J84" i="5"/>
  <c r="J90" i="5"/>
  <c r="J114" i="5"/>
  <c r="J127" i="5"/>
  <c r="J152" i="5"/>
  <c r="J155" i="5"/>
  <c r="J169" i="5"/>
  <c r="J197" i="5"/>
  <c r="J205" i="5"/>
  <c r="J20" i="5"/>
  <c r="J24" i="5"/>
  <c r="J29" i="5"/>
  <c r="J30" i="5"/>
  <c r="J31" i="5"/>
  <c r="J36" i="5"/>
  <c r="J49" i="5"/>
  <c r="J73" i="5"/>
  <c r="J82" i="5"/>
  <c r="J85" i="5"/>
  <c r="J91" i="5"/>
  <c r="J97" i="5"/>
  <c r="J99" i="5"/>
  <c r="J102" i="5"/>
  <c r="J104" i="5"/>
  <c r="J108" i="5"/>
  <c r="J113" i="5"/>
  <c r="J115" i="5"/>
  <c r="J140" i="5"/>
  <c r="J144" i="5"/>
  <c r="J145" i="5"/>
  <c r="J175" i="5"/>
  <c r="J176" i="5"/>
  <c r="J189" i="5"/>
  <c r="J191" i="5"/>
  <c r="J192" i="5"/>
  <c r="J199" i="5"/>
  <c r="J201" i="5"/>
  <c r="J214" i="5"/>
  <c r="J22" i="5"/>
  <c r="J44" i="5"/>
  <c r="J45" i="5"/>
  <c r="J53" i="5"/>
  <c r="J54" i="5"/>
  <c r="J60" i="5"/>
  <c r="J64" i="5"/>
  <c r="J67" i="5"/>
  <c r="J88" i="5"/>
  <c r="J95" i="5"/>
  <c r="J107" i="5"/>
  <c r="J121" i="5"/>
  <c r="J124" i="5"/>
  <c r="J136" i="5"/>
  <c r="J156" i="5"/>
  <c r="J168" i="5"/>
  <c r="J170" i="5"/>
  <c r="J177" i="5"/>
  <c r="J194" i="5"/>
  <c r="J198" i="5"/>
  <c r="J206" i="5"/>
  <c r="J69" i="5"/>
  <c r="J81" i="5"/>
  <c r="J98" i="5"/>
  <c r="J101" i="5"/>
  <c r="J105" i="5"/>
  <c r="J117" i="5"/>
  <c r="J118" i="5"/>
  <c r="J125" i="5"/>
  <c r="J126" i="5"/>
  <c r="J129" i="5"/>
  <c r="J130" i="5"/>
  <c r="J153" i="5"/>
  <c r="J179" i="5"/>
  <c r="J217" i="5"/>
  <c r="J225" i="5"/>
  <c r="J50" i="5"/>
  <c r="J56" i="5"/>
  <c r="J154" i="5"/>
  <c r="J203" i="5"/>
  <c r="J139" i="5"/>
  <c r="J157" i="5"/>
  <c r="J222" i="5"/>
  <c r="J23" i="5"/>
  <c r="H8" i="1"/>
  <c r="J25" i="3"/>
  <c r="J30" i="3"/>
  <c r="J32" i="3"/>
  <c r="J36" i="3"/>
  <c r="J43" i="3"/>
  <c r="J44" i="3"/>
  <c r="J48" i="3"/>
  <c r="J49" i="3"/>
  <c r="J52" i="3"/>
  <c r="J56" i="3"/>
  <c r="J58" i="3"/>
  <c r="J59" i="3"/>
  <c r="J62" i="3"/>
  <c r="J63" i="3"/>
  <c r="J64" i="3"/>
  <c r="J65" i="3"/>
  <c r="J66" i="3"/>
  <c r="J67" i="3"/>
  <c r="J68" i="3"/>
  <c r="J70" i="3"/>
  <c r="J71" i="3"/>
  <c r="J72" i="3"/>
  <c r="J73" i="3"/>
  <c r="J6" i="3"/>
  <c r="J7" i="3"/>
  <c r="J8" i="3"/>
  <c r="J9" i="3"/>
  <c r="J10" i="3"/>
  <c r="J11" i="3"/>
  <c r="J13" i="3"/>
  <c r="J14" i="3"/>
  <c r="J15" i="3"/>
  <c r="J16" i="3"/>
  <c r="J17" i="3"/>
  <c r="J18" i="3"/>
  <c r="J19" i="3"/>
  <c r="J20" i="3"/>
  <c r="J21" i="3"/>
  <c r="J22" i="3"/>
  <c r="J23" i="3"/>
  <c r="J24" i="3"/>
  <c r="J26" i="3"/>
  <c r="J27" i="3"/>
  <c r="J28" i="3"/>
  <c r="J29" i="3"/>
  <c r="J31" i="3"/>
  <c r="J33" i="3"/>
  <c r="J34" i="3"/>
  <c r="J35" i="3"/>
  <c r="J37" i="3"/>
  <c r="J38" i="3"/>
  <c r="J39" i="3"/>
  <c r="J40" i="3"/>
  <c r="J41" i="3"/>
  <c r="J42" i="3"/>
  <c r="J45" i="3"/>
  <c r="J46" i="3"/>
  <c r="J47" i="3"/>
  <c r="J50" i="3"/>
  <c r="J51" i="3"/>
  <c r="J53" i="3"/>
  <c r="J54" i="3"/>
  <c r="J55" i="3"/>
  <c r="J57" i="3"/>
  <c r="J60" i="3"/>
  <c r="J61" i="3"/>
  <c r="J69" i="3"/>
  <c r="J12" i="3"/>
  <c r="AN9" i="1"/>
  <c r="BH9" i="1" l="1"/>
  <c r="BD9" i="1"/>
  <c r="F9" i="1"/>
  <c r="H9" i="1"/>
  <c r="F8" i="1" l="1"/>
</calcChain>
</file>

<file path=xl/sharedStrings.xml><?xml version="1.0" encoding="utf-8"?>
<sst xmlns="http://schemas.openxmlformats.org/spreadsheetml/2006/main" count="33994" uniqueCount="7521">
  <si>
    <t>www.uisp.it/parma</t>
  </si>
  <si>
    <t>COGNOME NOME</t>
  </si>
  <si>
    <t>S</t>
  </si>
  <si>
    <t>ANNO</t>
  </si>
  <si>
    <t>NOME TEAM</t>
  </si>
  <si>
    <t>PUNTI</t>
  </si>
  <si>
    <t>NUM.
GARE</t>
  </si>
  <si>
    <t>POS
G.
1</t>
  </si>
  <si>
    <t>POS
G.
2</t>
  </si>
  <si>
    <t>POS
G.
4</t>
  </si>
  <si>
    <t>POS
G.
5</t>
  </si>
  <si>
    <t>POS
G.
6</t>
  </si>
  <si>
    <t>M</t>
  </si>
  <si>
    <t>F</t>
  </si>
  <si>
    <t>PEDERZANI DAVIDE</t>
  </si>
  <si>
    <t>BACCHI GIACOMO</t>
  </si>
  <si>
    <t>BAGA ALDA</t>
  </si>
  <si>
    <t>BARBIERI MAURO</t>
  </si>
  <si>
    <t>BOTTIONI SIMONE</t>
  </si>
  <si>
    <t>MONACHESI MARTA</t>
  </si>
  <si>
    <t>BUSSONI IVANO</t>
  </si>
  <si>
    <t>CURATI EMANUELE</t>
  </si>
  <si>
    <t>The Abbots
Way
TEMPO</t>
  </si>
  <si>
    <t>TOGNONI PATRICH</t>
  </si>
  <si>
    <t>SARDIN WILMA</t>
  </si>
  <si>
    <t>D'AGOSTINO CLAUDIO</t>
  </si>
  <si>
    <t>GENNARI SIMONA</t>
  </si>
  <si>
    <t>OTTOBONI LUCIANO</t>
  </si>
  <si>
    <t>PESCHIERA PAOLO</t>
  </si>
  <si>
    <t>ABBOTS WAY 125 km: per questa gara individuale verrà assegnato un bonus di 25 punti.</t>
  </si>
  <si>
    <t>CERESINI ROCCO</t>
  </si>
  <si>
    <t>COLOMBIANI LUCA</t>
  </si>
  <si>
    <t>POLETTI MARIANGELA</t>
  </si>
  <si>
    <t>CAFARO GIACOMO</t>
  </si>
  <si>
    <t>ATLETICA MANARA</t>
  </si>
  <si>
    <t>BONESI SAMUEL</t>
  </si>
  <si>
    <t>PERI ROBERTO</t>
  </si>
  <si>
    <t>BOCCHI SILVIA</t>
  </si>
  <si>
    <t>CECERE SIMONE</t>
  </si>
  <si>
    <t>SIROCCHI CHIARA</t>
  </si>
  <si>
    <t>BERTOLINI FRANCESCA</t>
  </si>
  <si>
    <t>FAVERO EMANUELE</t>
  </si>
  <si>
    <t>GRECI EVARISTO</t>
  </si>
  <si>
    <t>FONTANA NICHOLAS</t>
  </si>
  <si>
    <t>MESTDAGH SYLVIE</t>
  </si>
  <si>
    <t>OLIVIERI ROBERTA</t>
  </si>
  <si>
    <t>Winter Trail
Tarsogno
TEMPO</t>
  </si>
  <si>
    <t>PIZZORNI NICOLA</t>
  </si>
  <si>
    <t>NICORICI ELENA</t>
  </si>
  <si>
    <t>ROSI ANDREA</t>
  </si>
  <si>
    <t>FERRARI PAOLO</t>
  </si>
  <si>
    <t>LEONCINI FEDERICA</t>
  </si>
  <si>
    <t>VISCONTI STEFANO</t>
  </si>
  <si>
    <t>GHERMAN DANIELA MARIA</t>
  </si>
  <si>
    <t>SPINA GIANLUCA</t>
  </si>
  <si>
    <t>TEDALDI GIAN MARCO</t>
  </si>
  <si>
    <t>ISOLOTTI ILARIA</t>
  </si>
  <si>
    <t>BARBUTI COSTANTINO</t>
  </si>
  <si>
    <t>MARRANGONE EMANUEL</t>
  </si>
  <si>
    <t>SCHIANCHI MATTHIA</t>
  </si>
  <si>
    <t>OLIVIERI ENRICO</t>
  </si>
  <si>
    <t>GABRINI RICCARDO</t>
  </si>
  <si>
    <t>IEZZI ELISA</t>
  </si>
  <si>
    <t>VITRANO ERIKA</t>
  </si>
  <si>
    <t>GARA 15 KM</t>
  </si>
  <si>
    <t>PONZI MARCO</t>
  </si>
  <si>
    <t>ADORNI PAOLA</t>
  </si>
  <si>
    <t>GAMBAZZA MARCO RENATO</t>
  </si>
  <si>
    <t>RUNCARD</t>
  </si>
  <si>
    <t>ATLETICA CRAL BARILLA</t>
  </si>
  <si>
    <t>MONARI ANDREA</t>
  </si>
  <si>
    <t>G.P.D. AVIS MONTECCHIO</t>
  </si>
  <si>
    <t>SCARSELLA MAURIZIO</t>
  </si>
  <si>
    <t>KINO MANA</t>
  </si>
  <si>
    <t>ATLETA</t>
  </si>
  <si>
    <t>Tempo</t>
  </si>
  <si>
    <t>CIRCOLO MINERVA ASD</t>
  </si>
  <si>
    <t>A.S.D.C. IL CASTELLO</t>
  </si>
  <si>
    <t>SERRA GIAN MATTEO</t>
  </si>
  <si>
    <t>RONCONI ARTURO</t>
  </si>
  <si>
    <t>CERINELLI LUCA</t>
  </si>
  <si>
    <t>10 km</t>
  </si>
  <si>
    <t>21 km</t>
  </si>
  <si>
    <t>NOUGADERE ALEXANDRE</t>
  </si>
  <si>
    <t>MORA FEDERICO</t>
  </si>
  <si>
    <t>GRASSI IVO</t>
  </si>
  <si>
    <t>SIGNORINI FEDERICA</t>
  </si>
  <si>
    <t>PAOLETTI ERMES</t>
  </si>
  <si>
    <t>PAVARANI LUCA</t>
  </si>
  <si>
    <t>12 km</t>
  </si>
  <si>
    <t>CORUZZI RAFFAELLA</t>
  </si>
  <si>
    <t>DEPEDRI MARCO</t>
  </si>
  <si>
    <t>FIENI ENRICO</t>
  </si>
  <si>
    <t>FONTANA GERMAN</t>
  </si>
  <si>
    <t>LEONI RITA</t>
  </si>
  <si>
    <t>MORLINI ISABELLA</t>
  </si>
  <si>
    <t>SALVIATI VANESSA</t>
  </si>
  <si>
    <t>SCAPUZZI LUCA</t>
  </si>
  <si>
    <t>EL MADIOUNI NADIA</t>
  </si>
  <si>
    <t>con possibilità degli organizzatori di modificare o rimodulare la quota e di estendere le premiazioni ad altri atleti.</t>
  </si>
  <si>
    <t>Trail del Salame
TEMPO</t>
  </si>
  <si>
    <t>20 km</t>
  </si>
  <si>
    <t>34 km</t>
  </si>
  <si>
    <t>50 km</t>
  </si>
  <si>
    <t>CCT Cento Croci Trail
TEMPO</t>
  </si>
  <si>
    <t>POS
G.
7</t>
  </si>
  <si>
    <t>Monte Caio Trail
TEMPO</t>
  </si>
  <si>
    <t>POS
G.
8</t>
  </si>
  <si>
    <t>POS
G.
9</t>
  </si>
  <si>
    <t>Trail Val Cenedola
TEMPO</t>
  </si>
  <si>
    <t>POS
G.
10</t>
  </si>
  <si>
    <t>Monte Sporno Trail
TEMPO</t>
  </si>
  <si>
    <t>22 km</t>
  </si>
  <si>
    <t>DONATI MASSIMILIANO</t>
  </si>
  <si>
    <t>MENCHINI ANDREA</t>
  </si>
  <si>
    <t>MERLI BEATRICE</t>
  </si>
  <si>
    <t>RASTELLI MASSIMO</t>
  </si>
  <si>
    <t>TROIANO STEFANO</t>
  </si>
  <si>
    <t>RBML ASD</t>
  </si>
  <si>
    <t>MERCOLINI NICOLA</t>
  </si>
  <si>
    <t>GHINELLI ROBERTO</t>
  </si>
  <si>
    <t>D'ANDREA CALOGERO</t>
  </si>
  <si>
    <t>DOVANI GUERRIERO</t>
  </si>
  <si>
    <t>ORSINI ALESSANDRO</t>
  </si>
  <si>
    <t>GANDOLFI CECILIA</t>
  </si>
  <si>
    <t>CILLONI LUCA</t>
  </si>
  <si>
    <t>VOLPI MIRKO</t>
  </si>
  <si>
    <t>SLANZI MIRCO</t>
  </si>
  <si>
    <t>DEVOS YANN</t>
  </si>
  <si>
    <t/>
  </si>
  <si>
    <t>+KUOTA ASD</t>
  </si>
  <si>
    <t>TEAM MUD &amp; SNOW ASD</t>
  </si>
  <si>
    <t>CORRADI GERMANO</t>
  </si>
  <si>
    <t>ATL. REGGIO ASD</t>
  </si>
  <si>
    <t>GAZZA MATTEO</t>
  </si>
  <si>
    <t>SPIRITO TARSOGNO ASD</t>
  </si>
  <si>
    <t>ISOLOTTI ORIANA</t>
  </si>
  <si>
    <t>PARMARATHON ASD</t>
  </si>
  <si>
    <t>ZATTI SELENA</t>
  </si>
  <si>
    <t>ASD F70 FREESPORT</t>
  </si>
  <si>
    <t>VENGO LI' ASD</t>
  </si>
  <si>
    <t>STONE TRAIL TEAM ASD</t>
  </si>
  <si>
    <t>ZULLO MIRELLA</t>
  </si>
  <si>
    <t>BARZONI ERICA</t>
  </si>
  <si>
    <t>G.S. TOCCALMATTO</t>
  </si>
  <si>
    <t>ASD 3'.30'' TEAM</t>
  </si>
  <si>
    <t>ASD GRUPPO PODISTICO TANETO</t>
  </si>
  <si>
    <t>DAIDONE VINCENZO</t>
  </si>
  <si>
    <t>ARCANGELI MONICA</t>
  </si>
  <si>
    <t>BORDI ANDREA</t>
  </si>
  <si>
    <t>MARTINELLI ENRICA</t>
  </si>
  <si>
    <t>BALDINI NOVELLA</t>
  </si>
  <si>
    <t>MARCHESELLI NICOLA</t>
  </si>
  <si>
    <t>LUNDARI MARIA DILETTA</t>
  </si>
  <si>
    <t>ANASTASI PAOLO</t>
  </si>
  <si>
    <t>PAPALINI PIERO</t>
  </si>
  <si>
    <t>FELISA ALBERTA</t>
  </si>
  <si>
    <t>BELLETTI ANDREA</t>
  </si>
  <si>
    <t>DELPOGETTO ROBERTO</t>
  </si>
  <si>
    <t>AMPOLLINI GIOVANNA</t>
  </si>
  <si>
    <t>LOLLI PAOLO</t>
  </si>
  <si>
    <t>FISCINI MICHELE</t>
  </si>
  <si>
    <t>PELIZZA IVAN</t>
  </si>
  <si>
    <t>PRAMPOLINI LAURA</t>
  </si>
  <si>
    <t>PEDRAZZONI PAOLO</t>
  </si>
  <si>
    <t>BACCHI TANANI CRISTIANO</t>
  </si>
  <si>
    <t>BIONDOLILLO CRISTINA</t>
  </si>
  <si>
    <t>MANGORA FRANCESCO</t>
  </si>
  <si>
    <t>ALIANI MARCELLO</t>
  </si>
  <si>
    <t>BARBIERI MADDALENA</t>
  </si>
  <si>
    <t>RAGNI PAOLO</t>
  </si>
  <si>
    <t>MUSSI TIZIANA</t>
  </si>
  <si>
    <t>SANDU CAROLINA</t>
  </si>
  <si>
    <t>MESSORI NATASCIA</t>
  </si>
  <si>
    <t>COCCHI DAVIDE</t>
  </si>
  <si>
    <t>LA CORTE CALOGERO</t>
  </si>
  <si>
    <t>CARLINI SIMONE</t>
  </si>
  <si>
    <t>RAGGI CRISTIANO</t>
  </si>
  <si>
    <t>GRASSI ENRICO</t>
  </si>
  <si>
    <t>PICO RUNNERS</t>
  </si>
  <si>
    <t>CAPANNA SIMONE</t>
  </si>
  <si>
    <t>RADICCHI ALEXANDRE</t>
  </si>
  <si>
    <t>DAOLIO OLIVIERO</t>
  </si>
  <si>
    <t>UISP COMITATO TERR.LE PARMA APS</t>
  </si>
  <si>
    <t>QUADRIFOGLIO G. P. ASD</t>
  </si>
  <si>
    <t>C.U.S. PARMA</t>
  </si>
  <si>
    <t>ASD ATLETICA REGGIO</t>
  </si>
  <si>
    <t>CAGOZZI ALESSANDRA</t>
  </si>
  <si>
    <t>BORLENGHI LUCA</t>
  </si>
  <si>
    <t>ASD SAMPOLESE BASKET &amp; VOLLEY</t>
  </si>
  <si>
    <t>DONOFRIO GAETANO</t>
  </si>
  <si>
    <t>CIRC.RICREATIVO CITTANOVA</t>
  </si>
  <si>
    <t>TEDESCO CLAUDIA</t>
  </si>
  <si>
    <t>BARTOLI CRISTIAN</t>
  </si>
  <si>
    <t>UISP COMITATO TERR.LE REGGIO EMILIA APS</t>
  </si>
  <si>
    <t>ALESSANDRINO LUCA</t>
  </si>
  <si>
    <t>BOSCHI LORENZO</t>
  </si>
  <si>
    <t>Pett.</t>
  </si>
  <si>
    <t>BUCCI MATTEO</t>
  </si>
  <si>
    <t>FRANZOSI NICOLETTA</t>
  </si>
  <si>
    <t>CARSENZUOLA MATTEO</t>
  </si>
  <si>
    <t>TAGLIAFERRI GIORGIO</t>
  </si>
  <si>
    <t>FERRARI FEDERICA</t>
  </si>
  <si>
    <t>BERTOLINI SIMONE</t>
  </si>
  <si>
    <t>RONCHINI FILIPPO</t>
  </si>
  <si>
    <t>PAU DAVIDE</t>
  </si>
  <si>
    <t>ERMANNI ALESSANDRO</t>
  </si>
  <si>
    <t>NADOTTI GIULIO</t>
  </si>
  <si>
    <t>BONUCCELLI GIUSEPPINA</t>
  </si>
  <si>
    <t>FERRARI CATERINA</t>
  </si>
  <si>
    <t>CEPPARULO FRANCESCO</t>
  </si>
  <si>
    <t>POLTRONIERI VALERIA</t>
  </si>
  <si>
    <t>ZAMBONI ROBERTO</t>
  </si>
  <si>
    <t>ZACCARINI LORENZO</t>
  </si>
  <si>
    <t>FALLETI FRANCESCO</t>
  </si>
  <si>
    <t>NEGRO GIANCARLO</t>
  </si>
  <si>
    <t>PREMIAZIONI FINALI: primi 5 assoluti uomini/donne con almeno 7 gare</t>
  </si>
  <si>
    <t>DI CICCO DAMIANO</t>
  </si>
  <si>
    <t>A.S.D. ELBA RUNNERS</t>
  </si>
  <si>
    <t>PAGLIARO ELIO</t>
  </si>
  <si>
    <t>PINOTTI GIANLUCA</t>
  </si>
  <si>
    <t>ASD TRI AIRONI</t>
  </si>
  <si>
    <t>MARENGHI ALESSANDRO</t>
  </si>
  <si>
    <t>CITTADELLA 1592 PARMA ASD</t>
  </si>
  <si>
    <t>TOSI FEDERICO</t>
  </si>
  <si>
    <t>MJEKRA ENDI</t>
  </si>
  <si>
    <t>ASD PRO AVIS CASTELNUOVO MAGRA</t>
  </si>
  <si>
    <t>BORELLA MATTEO</t>
  </si>
  <si>
    <t>LUSHA DALLENDYSHE KOCI</t>
  </si>
  <si>
    <t>BULZI MAURIZIO</t>
  </si>
  <si>
    <t>FAGANDINI MARA</t>
  </si>
  <si>
    <t>POD. CAVRIAGO</t>
  </si>
  <si>
    <t>COLIVA STEFANO</t>
  </si>
  <si>
    <t>ATLETICA CORRIFERRARA</t>
  </si>
  <si>
    <t>MARIANELLI MICHELE</t>
  </si>
  <si>
    <t>ROSATI MASSIMO</t>
  </si>
  <si>
    <t>ROSSI WALTER</t>
  </si>
  <si>
    <t>BONDI ILARIA</t>
  </si>
  <si>
    <t>D'INGEO MARIO</t>
  </si>
  <si>
    <t>BOSCHI FABRIZIO</t>
  </si>
  <si>
    <t>MICALE SALVATORE</t>
  </si>
  <si>
    <t>BONDI MASSIMILIANO</t>
  </si>
  <si>
    <t>CRAL BORMIOLI  LUIGI</t>
  </si>
  <si>
    <t>BRUNAZZI CELASCHI NICOLA</t>
  </si>
  <si>
    <t>PRANDI FAUSTO</t>
  </si>
  <si>
    <t>TRICOLORE SPORT MARATHON ASD</t>
  </si>
  <si>
    <t>ZUCCARO MARIO</t>
  </si>
  <si>
    <t>A.S.D. SPORTINSIEME</t>
  </si>
  <si>
    <t>GUIDOLIN JESSICA</t>
  </si>
  <si>
    <t>PERCUDANI ANNALISA</t>
  </si>
  <si>
    <t>SALATI GIAN LUCA</t>
  </si>
  <si>
    <t>FRANZINI MARZIO</t>
  </si>
  <si>
    <t>GIAROLI PAOLO</t>
  </si>
  <si>
    <t>ASD BISMANTOVA SEZIONE PODISMO</t>
  </si>
  <si>
    <t>ROAD RUNNERS CLUB POVIGLIO ASD</t>
  </si>
  <si>
    <t>UISP COMITATO TERR.LE MODENA APS</t>
  </si>
  <si>
    <t>G.P. AVIS NOVELLARA</t>
  </si>
  <si>
    <t>ROSSI FRANCISCO MARIA</t>
  </si>
  <si>
    <t>FUTURA - SOC. COOP. SPORT DILETT.</t>
  </si>
  <si>
    <t>D'ASCOLI MICHELE</t>
  </si>
  <si>
    <t>POLISPORTIVA PROGRESSO ASD</t>
  </si>
  <si>
    <t>PODISTICA FORMIGINESE ASD</t>
  </si>
  <si>
    <t>VECCHI ANDREA</t>
  </si>
  <si>
    <t>DescEvento</t>
  </si>
  <si>
    <t>Arrivo</t>
  </si>
  <si>
    <t>Societa</t>
  </si>
  <si>
    <t>POL. PORTA SARAGOZZA</t>
  </si>
  <si>
    <t>PODISTICA PONTELUNGO BOLOGNA</t>
  </si>
  <si>
    <t>PROCOPIO LEONARDO</t>
  </si>
  <si>
    <t>ZANASI NICOLA</t>
  </si>
  <si>
    <t>Class M/F</t>
  </si>
  <si>
    <t>Punteggio gare per uomini/donne: 1° 250, 2° 235, 3° 225, 4° 215, 5° 205, 6°195 e a scalare di 1 per i seguenti + i km gara.</t>
  </si>
  <si>
    <t>Posiz.M/F</t>
  </si>
  <si>
    <t>25 km</t>
  </si>
  <si>
    <t>Nella classifica generale, i punteggi Short Trail sono al 50%.</t>
  </si>
  <si>
    <t>31 km</t>
  </si>
  <si>
    <t>POS
G.
11</t>
  </si>
  <si>
    <t>\</t>
  </si>
  <si>
    <t>43 km</t>
  </si>
  <si>
    <t>15 km</t>
  </si>
  <si>
    <t>CLASSIFICA GENERALE 2024 CIRCUITO TRAIL RUNNING PARMA</t>
  </si>
  <si>
    <t>Verranno tenuti in considerazione i migliori 9 risultati su 13 gare + bonus crescenti per ogni gara aggiuntiva: 40 - 50 - 60 - 70 punti.</t>
  </si>
  <si>
    <t>Winter Trail
Schia
TEMPO</t>
  </si>
  <si>
    <t>+Kuota Trail
TEMPO</t>
  </si>
  <si>
    <t>Monte Dosso
Pessola
TEMPO</t>
  </si>
  <si>
    <t>POS
G.
13</t>
  </si>
  <si>
    <t>POS
G.
12</t>
  </si>
  <si>
    <t>Sala Bag.
10/15/25 km
TEMPO</t>
  </si>
  <si>
    <t>12° WINTER TRAIL GOLF DEL DUCATO</t>
  </si>
  <si>
    <t>SALA BAGANZA, 21 Gennaio 2024</t>
  </si>
  <si>
    <t>GARA 10 KM</t>
  </si>
  <si>
    <t>Morlini Isabella</t>
  </si>
  <si>
    <t>00.57.28.0</t>
  </si>
  <si>
    <t>F16..99 [VF50]</t>
  </si>
  <si>
    <t>Lusha Dallendyshe Koci</t>
  </si>
  <si>
    <t>01.03.48.0</t>
  </si>
  <si>
    <t>F16..99 [SF45]</t>
  </si>
  <si>
    <t>Baldini Novella</t>
  </si>
  <si>
    <t>01.04.12.0</t>
  </si>
  <si>
    <t>Cortesi Rita</t>
  </si>
  <si>
    <t>01.06.42.0</t>
  </si>
  <si>
    <t>F16..99 [VF55]</t>
  </si>
  <si>
    <t>Contini Giulia</t>
  </si>
  <si>
    <t>01.09.38.0</t>
  </si>
  <si>
    <t>F16..99 [SF20]</t>
  </si>
  <si>
    <t>Ponzi Flavia</t>
  </si>
  <si>
    <t>01.10.10.0</t>
  </si>
  <si>
    <t>Fagandini Mara</t>
  </si>
  <si>
    <t>01.10.32.0</t>
  </si>
  <si>
    <t>F16..99 [VF60]</t>
  </si>
  <si>
    <t>Bassano Paola</t>
  </si>
  <si>
    <t>01.10.33.0</t>
  </si>
  <si>
    <t>Zecca Elisa</t>
  </si>
  <si>
    <t>01.12.08.0</t>
  </si>
  <si>
    <t>F16..99 [SF25]</t>
  </si>
  <si>
    <t>Martinelli Enrica</t>
  </si>
  <si>
    <t>01.13.00.0</t>
  </si>
  <si>
    <t>Zatti Selena</t>
  </si>
  <si>
    <t>01.13.45.0</t>
  </si>
  <si>
    <t>F16..99 [SF40]</t>
  </si>
  <si>
    <t>Ardenghi Mirea</t>
  </si>
  <si>
    <t>01.15.48.0</t>
  </si>
  <si>
    <t>Barzoni Erica</t>
  </si>
  <si>
    <t>01.16.20.0</t>
  </si>
  <si>
    <t>Silva Evelina</t>
  </si>
  <si>
    <t>01.17.13.0</t>
  </si>
  <si>
    <t>F16..99 [SF35]</t>
  </si>
  <si>
    <t>Olivieri Roberta</t>
  </si>
  <si>
    <t>01.18.22.0</t>
  </si>
  <si>
    <t>El Madiouni Nadia</t>
  </si>
  <si>
    <t>01.19.52.0</t>
  </si>
  <si>
    <t>Ferroni Carlotta</t>
  </si>
  <si>
    <t>01.20.05.0</t>
  </si>
  <si>
    <t>Gennari Simona</t>
  </si>
  <si>
    <t>01.22.02.0</t>
  </si>
  <si>
    <t>Barzetti Roberta</t>
  </si>
  <si>
    <t>01.22.15.0</t>
  </si>
  <si>
    <t>Del Re Cecilia</t>
  </si>
  <si>
    <t>01.22.53.0</t>
  </si>
  <si>
    <t>Tiberti Sara</t>
  </si>
  <si>
    <t>Coruzzi Viviana</t>
  </si>
  <si>
    <t>01.23.22.0</t>
  </si>
  <si>
    <t>Abelli Francesca</t>
  </si>
  <si>
    <t>01.24.33.0</t>
  </si>
  <si>
    <t>Bocchi Silvia</t>
  </si>
  <si>
    <t>01.24.47.0</t>
  </si>
  <si>
    <t>Guidolin Jessica</t>
  </si>
  <si>
    <t>01.24.49.0</t>
  </si>
  <si>
    <t>Gherman Daniela Maria</t>
  </si>
  <si>
    <t>01.25.08.0</t>
  </si>
  <si>
    <t>Guareschi Clara</t>
  </si>
  <si>
    <t>01.25.21.0</t>
  </si>
  <si>
    <t>Pedrelli Veronica</t>
  </si>
  <si>
    <t>01.25.38.0</t>
  </si>
  <si>
    <t>Gonzalez Garcia Laura</t>
  </si>
  <si>
    <t>01.28.51.0</t>
  </si>
  <si>
    <t>Ferrari Federica</t>
  </si>
  <si>
    <t>01.30.15.0</t>
  </si>
  <si>
    <t>Leoni Rita</t>
  </si>
  <si>
    <t>01.30.27.0</t>
  </si>
  <si>
    <t>Grassi Tatiana</t>
  </si>
  <si>
    <t>01.31.54.0</t>
  </si>
  <si>
    <t>Scaffardi Mariarosa</t>
  </si>
  <si>
    <t>01.32.03.0</t>
  </si>
  <si>
    <t>Palazzi Vanessa</t>
  </si>
  <si>
    <t>01.32.24.0</t>
  </si>
  <si>
    <t>Percudani Annalisa</t>
  </si>
  <si>
    <t>01.32.33.0</t>
  </si>
  <si>
    <t>Cella Federica</t>
  </si>
  <si>
    <t>01.33.28.0</t>
  </si>
  <si>
    <t>Salviati Vanessa</t>
  </si>
  <si>
    <t>01.34.21.0</t>
  </si>
  <si>
    <t>Brighenti Daniela</t>
  </si>
  <si>
    <t>01.35.09.0</t>
  </si>
  <si>
    <t>Guasti Rossana</t>
  </si>
  <si>
    <t>01.36.16.0</t>
  </si>
  <si>
    <t>Bovaia Roberta</t>
  </si>
  <si>
    <t>Zanella Maria Cecilia</t>
  </si>
  <si>
    <t>01.36.17.0</t>
  </si>
  <si>
    <t>Signorini Federica</t>
  </si>
  <si>
    <t>01.36.46.0</t>
  </si>
  <si>
    <t>Iezzi Elisa</t>
  </si>
  <si>
    <t>01.40.07.0</t>
  </si>
  <si>
    <t>Scarazzini Elisabetta</t>
  </si>
  <si>
    <t>Zordan Valeria</t>
  </si>
  <si>
    <t>01.40.23.0</t>
  </si>
  <si>
    <t>Longhi Federica</t>
  </si>
  <si>
    <t>01.44.36.0</t>
  </si>
  <si>
    <t>Milva Mazza</t>
  </si>
  <si>
    <t>01.45.23.0</t>
  </si>
  <si>
    <t>Isolotti Ilaria</t>
  </si>
  <si>
    <t>01.47.27.0</t>
  </si>
  <si>
    <t>Paglia Francesca</t>
  </si>
  <si>
    <t>01.52.24.0</t>
  </si>
  <si>
    <t>Lucente Jessica</t>
  </si>
  <si>
    <t>01.53.48.0</t>
  </si>
  <si>
    <t>F16..99 [SF30]</t>
  </si>
  <si>
    <t>Messori Natascia</t>
  </si>
  <si>
    <t>01.59.07.0</t>
  </si>
  <si>
    <t>Zanelli Mariateresa</t>
  </si>
  <si>
    <t>01.59.14.0</t>
  </si>
  <si>
    <t>Fontana Niccolò</t>
  </si>
  <si>
    <t>00.47.42.0</t>
  </si>
  <si>
    <t>M16..99 [SM20]</t>
  </si>
  <si>
    <t>Capretti Michele</t>
  </si>
  <si>
    <t>00.49.50.0</t>
  </si>
  <si>
    <t>M16..99 [SM30]</t>
  </si>
  <si>
    <t>Pinotti Gianluca</t>
  </si>
  <si>
    <t>00.49.51.0</t>
  </si>
  <si>
    <t>M16..99 [SM35]</t>
  </si>
  <si>
    <t>Marrangone Emanuel</t>
  </si>
  <si>
    <t>00.51.25.0</t>
  </si>
  <si>
    <t>M16..99 [VM50]</t>
  </si>
  <si>
    <t>Borrini Lorenzo</t>
  </si>
  <si>
    <t>00.51.39.0</t>
  </si>
  <si>
    <t>M16..99 [SM40]</t>
  </si>
  <si>
    <t>Bordi Stefano</t>
  </si>
  <si>
    <t>00.52.11.0</t>
  </si>
  <si>
    <t>Bonici Matteo</t>
  </si>
  <si>
    <t>00.52.17.0</t>
  </si>
  <si>
    <t>Albioni Alessandro</t>
  </si>
  <si>
    <t>00.52.24.0</t>
  </si>
  <si>
    <t>Donelli Marco</t>
  </si>
  <si>
    <t>00.52.50.0</t>
  </si>
  <si>
    <t>Ferrari Alberto</t>
  </si>
  <si>
    <t>00.53.12.0</t>
  </si>
  <si>
    <t>Cecere Simone</t>
  </si>
  <si>
    <t>00.54.05.0</t>
  </si>
  <si>
    <t>Notari Alessandro</t>
  </si>
  <si>
    <t>00.54.36.0</t>
  </si>
  <si>
    <t>M16..99 [SM45]</t>
  </si>
  <si>
    <t>Donati Massimiliano</t>
  </si>
  <si>
    <t>00.55.05.0</t>
  </si>
  <si>
    <t>M16..99 [VM60]</t>
  </si>
  <si>
    <t>Orsini Lorenzo</t>
  </si>
  <si>
    <t>00.57.32.0</t>
  </si>
  <si>
    <t>Ferrari Manuel</t>
  </si>
  <si>
    <t>00.57.51.0</t>
  </si>
  <si>
    <t>Falleti Francesco</t>
  </si>
  <si>
    <t>00.58.53.0</t>
  </si>
  <si>
    <t>Bozzolini Maicol</t>
  </si>
  <si>
    <t>00.59.06.0</t>
  </si>
  <si>
    <t>Conti Marcello</t>
  </si>
  <si>
    <t>00.59.07.0</t>
  </si>
  <si>
    <t>Ottoboni Luciano</t>
  </si>
  <si>
    <t>00.59.22.0</t>
  </si>
  <si>
    <t>M16..99 [VM65]</t>
  </si>
  <si>
    <t>Rociola Ruggiero</t>
  </si>
  <si>
    <t>01.00.51.0</t>
  </si>
  <si>
    <t>Ronconi Michele</t>
  </si>
  <si>
    <t>01.01.20.0</t>
  </si>
  <si>
    <t>Allegri Matteo</t>
  </si>
  <si>
    <t>01.01.40.0</t>
  </si>
  <si>
    <t>Brunelli Rosario</t>
  </si>
  <si>
    <t>01.01.51.0</t>
  </si>
  <si>
    <t>Monari Andrea</t>
  </si>
  <si>
    <t>01.02.06.0</t>
  </si>
  <si>
    <t>Campari Francesco</t>
  </si>
  <si>
    <t>01.02.22.0</t>
  </si>
  <si>
    <t>M16..99 [VM55]</t>
  </si>
  <si>
    <t>Rastelli Massimo</t>
  </si>
  <si>
    <t>01.03.24.0</t>
  </si>
  <si>
    <t>Parmigiani Christian</t>
  </si>
  <si>
    <t>01.04.20.0</t>
  </si>
  <si>
    <t>Magnani Saverio</t>
  </si>
  <si>
    <t>01.04.30.0</t>
  </si>
  <si>
    <t>Bucci Matteo</t>
  </si>
  <si>
    <t>01.04.54.0</t>
  </si>
  <si>
    <t>Collovini Luca</t>
  </si>
  <si>
    <t>01.05.03.0</t>
  </si>
  <si>
    <t>Scartazza Manuele</t>
  </si>
  <si>
    <t>01.06.02.0</t>
  </si>
  <si>
    <t>Marenghi Alessandro</t>
  </si>
  <si>
    <t>01.06.29.0</t>
  </si>
  <si>
    <t>Bulzi Maurizio</t>
  </si>
  <si>
    <t>01.06.30.0</t>
  </si>
  <si>
    <t>Bacchi Giacomo</t>
  </si>
  <si>
    <t>01.07.08.0</t>
  </si>
  <si>
    <t>Grazioli Michele</t>
  </si>
  <si>
    <t>01.07.14.0</t>
  </si>
  <si>
    <t>Saglia Giovanni</t>
  </si>
  <si>
    <t>01.07.28.0</t>
  </si>
  <si>
    <t>Bottioni Simone</t>
  </si>
  <si>
    <t>01.07.55.0</t>
  </si>
  <si>
    <t>Fantuzzi Marcello</t>
  </si>
  <si>
    <t>01.08.19.0</t>
  </si>
  <si>
    <t>M16..99 [SM25]</t>
  </si>
  <si>
    <t>Catalano Salvatore</t>
  </si>
  <si>
    <t>01.09.33.0</t>
  </si>
  <si>
    <t>Ramirez Mauricio</t>
  </si>
  <si>
    <t>01.09.45.0</t>
  </si>
  <si>
    <t>Chierici Paolo</t>
  </si>
  <si>
    <t>01.10.01.0</t>
  </si>
  <si>
    <t>Sassi Federico</t>
  </si>
  <si>
    <t>01.10.14.0</t>
  </si>
  <si>
    <t>Luppi Matteo</t>
  </si>
  <si>
    <t>Luppi Riccardo</t>
  </si>
  <si>
    <t>Monguidi Alberto</t>
  </si>
  <si>
    <t>01.10.34.0</t>
  </si>
  <si>
    <t>Ferrari Andrea</t>
  </si>
  <si>
    <t>01.10.35.0</t>
  </si>
  <si>
    <t>Cortesi Marcello</t>
  </si>
  <si>
    <t>01.11.01.0</t>
  </si>
  <si>
    <t>D'agostino Claudio</t>
  </si>
  <si>
    <t>01.11.05.0</t>
  </si>
  <si>
    <t>Anastasi Paolo</t>
  </si>
  <si>
    <t>01.11.08.0</t>
  </si>
  <si>
    <t>Zucchetti Davide</t>
  </si>
  <si>
    <t>01.11.10.0</t>
  </si>
  <si>
    <t>Zatelli Diego</t>
  </si>
  <si>
    <t>01.11.28.0</t>
  </si>
  <si>
    <t>Venturini Marco</t>
  </si>
  <si>
    <t>01.11.38.0</t>
  </si>
  <si>
    <t>Bonioni Luca</t>
  </si>
  <si>
    <t>01.11.53.0</t>
  </si>
  <si>
    <t>Vecchiato Giovanni</t>
  </si>
  <si>
    <t>01.12.04.0</t>
  </si>
  <si>
    <t>Rosati Massimo</t>
  </si>
  <si>
    <t>01.12.34.0</t>
  </si>
  <si>
    <t>Serra Gian Matteo</t>
  </si>
  <si>
    <t>01.12.42.0</t>
  </si>
  <si>
    <t>Brunazzi Celaschi Nicola</t>
  </si>
  <si>
    <t>01.12.52.0</t>
  </si>
  <si>
    <t>Bussoni Ivano</t>
  </si>
  <si>
    <t>01.12.54.0</t>
  </si>
  <si>
    <t>Aliani Marcello</t>
  </si>
  <si>
    <t>01.13.19.0</t>
  </si>
  <si>
    <t>Saggioro Francesco</t>
  </si>
  <si>
    <t>01.13.46.0</t>
  </si>
  <si>
    <t>Piovani Stefano</t>
  </si>
  <si>
    <t>01.13.58.0</t>
  </si>
  <si>
    <t>Borella Matteo</t>
  </si>
  <si>
    <t>01.14.15.0</t>
  </si>
  <si>
    <t>Munetti Marco</t>
  </si>
  <si>
    <t>01.14.20.0</t>
  </si>
  <si>
    <t>Peri Roberto</t>
  </si>
  <si>
    <t>01.14.34.0</t>
  </si>
  <si>
    <t>Stabili Tiziano</t>
  </si>
  <si>
    <t>01.15.37.0</t>
  </si>
  <si>
    <t>Marcheselli Nicola</t>
  </si>
  <si>
    <t>01.15.54.0</t>
  </si>
  <si>
    <t>Belletti Andrea</t>
  </si>
  <si>
    <t>01.15.57.0</t>
  </si>
  <si>
    <t>Grenti Filippo</t>
  </si>
  <si>
    <t>01.16.17.0</t>
  </si>
  <si>
    <t>Grenti Jacopo</t>
  </si>
  <si>
    <t>Ronconi Arturo</t>
  </si>
  <si>
    <t>01.16.31.0</t>
  </si>
  <si>
    <t>Dall'asta Daniele</t>
  </si>
  <si>
    <t>01.17.18.0</t>
  </si>
  <si>
    <t>Fermo Omar</t>
  </si>
  <si>
    <t>01.17.27.0</t>
  </si>
  <si>
    <t>Soragna Paolo</t>
  </si>
  <si>
    <t>01.17.54.0</t>
  </si>
  <si>
    <t>Cilloni Matteo</t>
  </si>
  <si>
    <t>01.18.20.0</t>
  </si>
  <si>
    <t>Vasapollo Matteo</t>
  </si>
  <si>
    <t>01.18.53.0</t>
  </si>
  <si>
    <t>Dovani Guerriero</t>
  </si>
  <si>
    <t>01.19.10.0</t>
  </si>
  <si>
    <t>M16..99 [VM70]</t>
  </si>
  <si>
    <t>Ruffolo Francesco</t>
  </si>
  <si>
    <t>01.19.18.0</t>
  </si>
  <si>
    <t>Orsini Alessandro</t>
  </si>
  <si>
    <t>01.19.34.0</t>
  </si>
  <si>
    <t>Barborini Giorgio</t>
  </si>
  <si>
    <t>01.20.19.0</t>
  </si>
  <si>
    <t>Ilari Massimiliano</t>
  </si>
  <si>
    <t>01.20.42.0</t>
  </si>
  <si>
    <t>Ghinelli Roberto</t>
  </si>
  <si>
    <t>01.20.44.0</t>
  </si>
  <si>
    <t>Antoniotti Carlo</t>
  </si>
  <si>
    <t>01.21.17.0</t>
  </si>
  <si>
    <t>Troiano Stefano</t>
  </si>
  <si>
    <t>01.21.48.0</t>
  </si>
  <si>
    <t>Iacobone Nicola</t>
  </si>
  <si>
    <t>01.21.54.0</t>
  </si>
  <si>
    <t>Rossi Alessandro</t>
  </si>
  <si>
    <t>01.22.46.0</t>
  </si>
  <si>
    <t>Pisi Lorenzo</t>
  </si>
  <si>
    <t>01.23.36.0</t>
  </si>
  <si>
    <t>Vezzi Gianluca</t>
  </si>
  <si>
    <t>01.23.56.0</t>
  </si>
  <si>
    <t>Mazzoni Andrea</t>
  </si>
  <si>
    <t>01.24.31.0</t>
  </si>
  <si>
    <t>Costi Sergio</t>
  </si>
  <si>
    <t>01.24.40.0</t>
  </si>
  <si>
    <t>Agnetti Lorenzo</t>
  </si>
  <si>
    <t>01.24.43.0</t>
  </si>
  <si>
    <t>Vannucci Armando</t>
  </si>
  <si>
    <t>Sciavicco Guido</t>
  </si>
  <si>
    <t>Cecchetto Gian Carlo</t>
  </si>
  <si>
    <t>01.29.03.0</t>
  </si>
  <si>
    <t>Delpogetto Roberto</t>
  </si>
  <si>
    <t>01.29.29.0</t>
  </si>
  <si>
    <t>Gambazza Marco Renato</t>
  </si>
  <si>
    <t>Lopez Antonio</t>
  </si>
  <si>
    <t>01.30.00.0</t>
  </si>
  <si>
    <t>Colombi Paolo</t>
  </si>
  <si>
    <t>01.30.30.0</t>
  </si>
  <si>
    <t>Guarnieri Stefano</t>
  </si>
  <si>
    <t>01.38.16.0</t>
  </si>
  <si>
    <t>DNF</t>
  </si>
  <si>
    <t>Lupiccolo Tommaso</t>
  </si>
  <si>
    <t>DNS</t>
  </si>
  <si>
    <t>Pedrini Marco</t>
  </si>
  <si>
    <t>Poltronieri Valeria</t>
  </si>
  <si>
    <t>01.20.09.0</t>
  </si>
  <si>
    <t>F18..49 [SF40]</t>
  </si>
  <si>
    <t>Kienzler Aude</t>
  </si>
  <si>
    <t>01.27.30.0</t>
  </si>
  <si>
    <t>Bertolini Francesca</t>
  </si>
  <si>
    <t>01.28.44.0</t>
  </si>
  <si>
    <t>F18..49 [SF45]</t>
  </si>
  <si>
    <t>Asti Valentina</t>
  </si>
  <si>
    <t>01.32.27.0</t>
  </si>
  <si>
    <t>Nicorici Elena</t>
  </si>
  <si>
    <t>01.32.32.0</t>
  </si>
  <si>
    <t>Tedesco Claudia</t>
  </si>
  <si>
    <t>01.33.45.0</t>
  </si>
  <si>
    <t>Zecca Samanta</t>
  </si>
  <si>
    <t>01.34.39.0</t>
  </si>
  <si>
    <t>F18..49 [SF20]</t>
  </si>
  <si>
    <t>Corbani Sara</t>
  </si>
  <si>
    <t>01.35.08.0</t>
  </si>
  <si>
    <t>F18..49 [SF25]</t>
  </si>
  <si>
    <t>Gilioli Silvia</t>
  </si>
  <si>
    <t>01.36.28.0</t>
  </si>
  <si>
    <t>F50+ [VF55]</t>
  </si>
  <si>
    <t>Adorni Paola</t>
  </si>
  <si>
    <t>F50+ [VF50]</t>
  </si>
  <si>
    <t>Oppici Alessandra</t>
  </si>
  <si>
    <t>01.36.51.0</t>
  </si>
  <si>
    <t>F18..49 [SF35]</t>
  </si>
  <si>
    <t>Felisa Alberta</t>
  </si>
  <si>
    <t>01.37.42.0</t>
  </si>
  <si>
    <t>Bonuccelli Giuseppina</t>
  </si>
  <si>
    <t>01.38.14.0</t>
  </si>
  <si>
    <t>Gambarini Francesca</t>
  </si>
  <si>
    <t>01.39.15.0</t>
  </si>
  <si>
    <t>Sesenna Luca</t>
  </si>
  <si>
    <t>01.39.30.0</t>
  </si>
  <si>
    <t>M18..49 [SM40]</t>
  </si>
  <si>
    <t>Bondi Ilaria</t>
  </si>
  <si>
    <t>01.41.39.0</t>
  </si>
  <si>
    <t>Casoli Cristina</t>
  </si>
  <si>
    <t>Musiari Tiziana</t>
  </si>
  <si>
    <t>01.42.36.0</t>
  </si>
  <si>
    <t>Barezzi Chiara</t>
  </si>
  <si>
    <t>01.43.46.0</t>
  </si>
  <si>
    <t>Avanzi Alice</t>
  </si>
  <si>
    <t>01.45.35.0</t>
  </si>
  <si>
    <t>Mazzoni Erica</t>
  </si>
  <si>
    <t>01.45.59.0</t>
  </si>
  <si>
    <t>Salati Letizia</t>
  </si>
  <si>
    <t>01.47.35.0</t>
  </si>
  <si>
    <t>Barbieri Maria Cristina</t>
  </si>
  <si>
    <t>01.47.44.0</t>
  </si>
  <si>
    <t>Rocci Anna</t>
  </si>
  <si>
    <t>01.47.49.0</t>
  </si>
  <si>
    <t>Margini Alessandra</t>
  </si>
  <si>
    <t>01.47.54.0</t>
  </si>
  <si>
    <t>Barbieri Maddalena</t>
  </si>
  <si>
    <t>01.48.08.0</t>
  </si>
  <si>
    <t>Pozzi Soraia</t>
  </si>
  <si>
    <t>01.48.33.0</t>
  </si>
  <si>
    <t>F50+ [VF60]</t>
  </si>
  <si>
    <t>Persegani Silvia</t>
  </si>
  <si>
    <t>01.53.02.0</t>
  </si>
  <si>
    <t>Ampollini Giovanna</t>
  </si>
  <si>
    <t>01.54.34.0</t>
  </si>
  <si>
    <t>Monachesi Marta</t>
  </si>
  <si>
    <t>01.54.35.0</t>
  </si>
  <si>
    <t>Casali Fiorella</t>
  </si>
  <si>
    <t>01.55.56.0</t>
  </si>
  <si>
    <t>Ghirardelli Giorgia</t>
  </si>
  <si>
    <t>01.57.58.0</t>
  </si>
  <si>
    <t>Liberatoscioli Loredana</t>
  </si>
  <si>
    <t>01.58.08.0</t>
  </si>
  <si>
    <t>Cavalca Rosalinda</t>
  </si>
  <si>
    <t>01.58.23.0</t>
  </si>
  <si>
    <t>Bertolini Laura</t>
  </si>
  <si>
    <t>02.00.02.0</t>
  </si>
  <si>
    <t>Ovegli Federica</t>
  </si>
  <si>
    <t>02.01.53.0</t>
  </si>
  <si>
    <t>Regalli Veronica</t>
  </si>
  <si>
    <t>02.02.11.0</t>
  </si>
  <si>
    <t>Vitrano Erika</t>
  </si>
  <si>
    <t>02.02.38.0</t>
  </si>
  <si>
    <t>Sandu Carolina</t>
  </si>
  <si>
    <t>02.08.33.0</t>
  </si>
  <si>
    <t>Mussi Tiziana</t>
  </si>
  <si>
    <t>02.08.34.0</t>
  </si>
  <si>
    <t>Benecchi Stefania</t>
  </si>
  <si>
    <t>02.11.43.0</t>
  </si>
  <si>
    <t>Lanfranchi Francesca</t>
  </si>
  <si>
    <t>02.11.44.0</t>
  </si>
  <si>
    <t>Zazzi Susanna</t>
  </si>
  <si>
    <t>02.12.47.0</t>
  </si>
  <si>
    <t>Ferrari Sabrina</t>
  </si>
  <si>
    <t>02.13.16.0</t>
  </si>
  <si>
    <t>Decò Pamela</t>
  </si>
  <si>
    <t>02.13.54.0</t>
  </si>
  <si>
    <t>Porti Roberta</t>
  </si>
  <si>
    <t>02.14.11.0</t>
  </si>
  <si>
    <t>Gandolfi Cecilia</t>
  </si>
  <si>
    <t>02.18.23.0</t>
  </si>
  <si>
    <t>F50+ [VF65]</t>
  </si>
  <si>
    <t>Gonzi Chiara</t>
  </si>
  <si>
    <t>02.18.46.0</t>
  </si>
  <si>
    <t>Morosoli Luana</t>
  </si>
  <si>
    <t>Ciobanu Cristian</t>
  </si>
  <si>
    <t>01.05.16.0</t>
  </si>
  <si>
    <t>M18..49 [SM30]</t>
  </si>
  <si>
    <t>Gervasi Fabio</t>
  </si>
  <si>
    <t>01.07.12.0</t>
  </si>
  <si>
    <t>M18..49 [SM35]</t>
  </si>
  <si>
    <t>Di Mario Luca</t>
  </si>
  <si>
    <t>01.10.52.0</t>
  </si>
  <si>
    <t>Pagliaro Elio</t>
  </si>
  <si>
    <t>Di Cicco Damiano</t>
  </si>
  <si>
    <t>01.12.49.0</t>
  </si>
  <si>
    <t>Gerbelli Lorenzo</t>
  </si>
  <si>
    <t>01.14.40.0</t>
  </si>
  <si>
    <t>Snaiderbaur Corrado</t>
  </si>
  <si>
    <t>01.15.15.0</t>
  </si>
  <si>
    <t>M50+ [VM50]</t>
  </si>
  <si>
    <t>Ferri Simone</t>
  </si>
  <si>
    <t>01.15.32.0</t>
  </si>
  <si>
    <t>Fieni Enrico</t>
  </si>
  <si>
    <t>01.16.10.0</t>
  </si>
  <si>
    <t>Govi Francesco</t>
  </si>
  <si>
    <t>01.17.04.0</t>
  </si>
  <si>
    <t>Lori Roberto</t>
  </si>
  <si>
    <t>01.17.06.0</t>
  </si>
  <si>
    <t>Borlenghi Luca</t>
  </si>
  <si>
    <t>01.17.29.0</t>
  </si>
  <si>
    <t>M18..49 [SM45]</t>
  </si>
  <si>
    <t>Catellani Mirco</t>
  </si>
  <si>
    <t>Fulgoni Andrea</t>
  </si>
  <si>
    <t>01.18.43.0</t>
  </si>
  <si>
    <t>Rosi Andrea</t>
  </si>
  <si>
    <t>01.19.14.0</t>
  </si>
  <si>
    <t>M50+ [VM55]</t>
  </si>
  <si>
    <t>Capanna Simone</t>
  </si>
  <si>
    <t>01.19.37.0</t>
  </si>
  <si>
    <t>M18..49 [SM25]</t>
  </si>
  <si>
    <t>Bordi Andrea</t>
  </si>
  <si>
    <t>01.20.02.0</t>
  </si>
  <si>
    <t>Fontana Nicholas</t>
  </si>
  <si>
    <t>01.20.28.0</t>
  </si>
  <si>
    <t>Tosi Federico</t>
  </si>
  <si>
    <t>01.20.33.0</t>
  </si>
  <si>
    <t>Giannini Massimiliano</t>
  </si>
  <si>
    <t>01.21.06.0</t>
  </si>
  <si>
    <t>Dotti Guido</t>
  </si>
  <si>
    <t>01.21.49.0</t>
  </si>
  <si>
    <t>Micale Salvatore</t>
  </si>
  <si>
    <t>01.22.06.0</t>
  </si>
  <si>
    <t>Riboni Giulio</t>
  </si>
  <si>
    <t>01.22.29.0</t>
  </si>
  <si>
    <t>Casolaro Mauro</t>
  </si>
  <si>
    <t>01.23.07.0</t>
  </si>
  <si>
    <t>Iannone Massimo</t>
  </si>
  <si>
    <t>01.23.17.0</t>
  </si>
  <si>
    <t>Mjekra Endi</t>
  </si>
  <si>
    <t>01.23.19.0</t>
  </si>
  <si>
    <t>Zaccarini Lorenzo</t>
  </si>
  <si>
    <t>01.23.35.0</t>
  </si>
  <si>
    <t>Pellacani Giuseppe</t>
  </si>
  <si>
    <t>01.24.32.0</t>
  </si>
  <si>
    <t>Coppi Marco</t>
  </si>
  <si>
    <t>01.24.42.0</t>
  </si>
  <si>
    <t>Maschio Davide</t>
  </si>
  <si>
    <t>01.25.07.0</t>
  </si>
  <si>
    <t>Trombi Nicola</t>
  </si>
  <si>
    <t>01.25.16.0</t>
  </si>
  <si>
    <t>Bellotta Matteo</t>
  </si>
  <si>
    <t>01.25.34.0</t>
  </si>
  <si>
    <t>Oliva Francesco</t>
  </si>
  <si>
    <t>01.26.42.0</t>
  </si>
  <si>
    <t>Calcina Enrico</t>
  </si>
  <si>
    <t>01.26.55.0</t>
  </si>
  <si>
    <t>Negro Giancarlo</t>
  </si>
  <si>
    <t>01.27.20.0</t>
  </si>
  <si>
    <t>Ghidotti Isacco Paolo</t>
  </si>
  <si>
    <t>01.28.00.0</t>
  </si>
  <si>
    <t>Vecchi Marco</t>
  </si>
  <si>
    <t>01.28.05.0</t>
  </si>
  <si>
    <t>Capellini Giacomo Maria</t>
  </si>
  <si>
    <t>01.28.07.0</t>
  </si>
  <si>
    <t>Bonesi Samuel</t>
  </si>
  <si>
    <t>01.28.12.0</t>
  </si>
  <si>
    <t>Cafaro Giacomo</t>
  </si>
  <si>
    <t>01.28.16.0</t>
  </si>
  <si>
    <t>Mangora Francesco</t>
  </si>
  <si>
    <t>01.28.19.0</t>
  </si>
  <si>
    <t>Mazza Matteo</t>
  </si>
  <si>
    <t>01.28.49.0</t>
  </si>
  <si>
    <t>Marchi Luca</t>
  </si>
  <si>
    <t>01.28.57.0</t>
  </si>
  <si>
    <t>Putorti Michele</t>
  </si>
  <si>
    <t>01.29.04.0</t>
  </si>
  <si>
    <t>Carlini Matteo</t>
  </si>
  <si>
    <t>01.29.31.0</t>
  </si>
  <si>
    <t>Schianchi Matthia</t>
  </si>
  <si>
    <t>01.29.38.0</t>
  </si>
  <si>
    <t>Pedrazzoni Paolo</t>
  </si>
  <si>
    <t>01.29.48.0</t>
  </si>
  <si>
    <t>Zinelli Andrea</t>
  </si>
  <si>
    <t>01.30.07.0</t>
  </si>
  <si>
    <t>Caporale Raffaele</t>
  </si>
  <si>
    <t>01.30.58.0</t>
  </si>
  <si>
    <t>Salati Gian Luca</t>
  </si>
  <si>
    <t>01.31.17.0</t>
  </si>
  <si>
    <t>Canuti Marcello</t>
  </si>
  <si>
    <t>01.31.31.0</t>
  </si>
  <si>
    <t>Trapassi Gianmaria</t>
  </si>
  <si>
    <t>01.32.07.0</t>
  </si>
  <si>
    <t>Rosi Maurizio</t>
  </si>
  <si>
    <t>01.32.13.0</t>
  </si>
  <si>
    <t>Pittella Giovanni</t>
  </si>
  <si>
    <t>01.32.35.0</t>
  </si>
  <si>
    <t>Rossi Walter</t>
  </si>
  <si>
    <t>01.32.46.0</t>
  </si>
  <si>
    <t>Peressutti Alex Sandro</t>
  </si>
  <si>
    <t>01.33.21.0</t>
  </si>
  <si>
    <t>Pavarani Luca</t>
  </si>
  <si>
    <t>01.33.37.0</t>
  </si>
  <si>
    <t>Zamboni Roberto</t>
  </si>
  <si>
    <t>01.33.42.0</t>
  </si>
  <si>
    <t>Parenti Mirko</t>
  </si>
  <si>
    <t>01.34.58.0</t>
  </si>
  <si>
    <t>Carsenzuola Matteo</t>
  </si>
  <si>
    <t>01.36.18.0</t>
  </si>
  <si>
    <t>Castellari Marco</t>
  </si>
  <si>
    <t>01.36.22.0</t>
  </si>
  <si>
    <t>Papalini Piero</t>
  </si>
  <si>
    <t>01.36.27.0</t>
  </si>
  <si>
    <t>Neri Daniele</t>
  </si>
  <si>
    <t>01.36.30.0</t>
  </si>
  <si>
    <t>Scanzano Nazario</t>
  </si>
  <si>
    <t>01.36.49.0</t>
  </si>
  <si>
    <t>Borra Michele</t>
  </si>
  <si>
    <t>01.37.13.0</t>
  </si>
  <si>
    <t>D'ingeo Mario</t>
  </si>
  <si>
    <t>01.38.02.0</t>
  </si>
  <si>
    <t>Pineiro Molina Ramon</t>
  </si>
  <si>
    <t>01.38.22.0</t>
  </si>
  <si>
    <t>Olivieri Enrico</t>
  </si>
  <si>
    <t>01.38.59.0</t>
  </si>
  <si>
    <t>Scanu Matteo</t>
  </si>
  <si>
    <t>Scapuzzi Luca</t>
  </si>
  <si>
    <t>01.39.53.0</t>
  </si>
  <si>
    <t>Fontana German</t>
  </si>
  <si>
    <t>Candiani Stefano</t>
  </si>
  <si>
    <t>01.40.13.0</t>
  </si>
  <si>
    <t>Baccarani Gian Paolo</t>
  </si>
  <si>
    <t>01.40.42.0</t>
  </si>
  <si>
    <t>M50+ [VM60]</t>
  </si>
  <si>
    <t>Pederzani Davide</t>
  </si>
  <si>
    <t>01.41.15.0</t>
  </si>
  <si>
    <t>Bonici Stefano</t>
  </si>
  <si>
    <t>01.41.31.0</t>
  </si>
  <si>
    <t>Rossini Andrea</t>
  </si>
  <si>
    <t>01.43.03.0</t>
  </si>
  <si>
    <t>Colombiani Luca</t>
  </si>
  <si>
    <t>01.43.12.0</t>
  </si>
  <si>
    <t>Bonisoli Osman</t>
  </si>
  <si>
    <t>01.43.47.0</t>
  </si>
  <si>
    <t>Vezzosi Rossano</t>
  </si>
  <si>
    <t>01.43.58.0</t>
  </si>
  <si>
    <t>Gatti Umberto</t>
  </si>
  <si>
    <t>01.44.14.0</t>
  </si>
  <si>
    <t>Gorreri Michele</t>
  </si>
  <si>
    <t>01.44.47.0</t>
  </si>
  <si>
    <t>Franzini Marzio</t>
  </si>
  <si>
    <t>01.45.15.0</t>
  </si>
  <si>
    <t>Cerinelli Luca</t>
  </si>
  <si>
    <t>01.45.19.0</t>
  </si>
  <si>
    <t>Mercolini Nicola</t>
  </si>
  <si>
    <t>Depedri Marco</t>
  </si>
  <si>
    <t>Bartoli Cristian</t>
  </si>
  <si>
    <t>01.45.41.0</t>
  </si>
  <si>
    <t>Bonazzi Robin</t>
  </si>
  <si>
    <t>Greci Evaristo</t>
  </si>
  <si>
    <t>01.46.07.0</t>
  </si>
  <si>
    <t>Iorio Roberto</t>
  </si>
  <si>
    <t>01.46.55.0</t>
  </si>
  <si>
    <t>Bartoli Mirco</t>
  </si>
  <si>
    <t>01.46.57.0</t>
  </si>
  <si>
    <t>Curati Emanuele</t>
  </si>
  <si>
    <t>01.47.26.0</t>
  </si>
  <si>
    <t>Crotti Luca</t>
  </si>
  <si>
    <t>Tagliaferri Giorgio</t>
  </si>
  <si>
    <t>01.48.26.0</t>
  </si>
  <si>
    <t>Cepparulo Francesco</t>
  </si>
  <si>
    <t>01.49.04.0</t>
  </si>
  <si>
    <t>Scarica Alberto</t>
  </si>
  <si>
    <t>01.49.07.0</t>
  </si>
  <si>
    <t>Palmigiano Michele</t>
  </si>
  <si>
    <t>01.50.45.0</t>
  </si>
  <si>
    <t>Abelli Gian Franco</t>
  </si>
  <si>
    <t>01.51.14.0</t>
  </si>
  <si>
    <t>Rizzitelli Cristian</t>
  </si>
  <si>
    <t>01.51.21.0</t>
  </si>
  <si>
    <t>D'andrea Calogero</t>
  </si>
  <si>
    <t>01.54.28.0</t>
  </si>
  <si>
    <t>Barbuti Costantino</t>
  </si>
  <si>
    <t>Grassi Ivo</t>
  </si>
  <si>
    <t>01.55.57.0</t>
  </si>
  <si>
    <t>M50+ [VM70]</t>
  </si>
  <si>
    <t>Tomaiuolo Michele</t>
  </si>
  <si>
    <t>01.56.21.0</t>
  </si>
  <si>
    <t>Ferrari Paolo</t>
  </si>
  <si>
    <t>01.57.06.0</t>
  </si>
  <si>
    <t>Cavalli Andrea</t>
  </si>
  <si>
    <t>01.58.07.0</t>
  </si>
  <si>
    <t>Prandi Fausto</t>
  </si>
  <si>
    <t>M50+ [VM65]</t>
  </si>
  <si>
    <t>Piccoli Pierpaolo</t>
  </si>
  <si>
    <t>02.00.53.0</t>
  </si>
  <si>
    <t>Calzolari Dinahlee</t>
  </si>
  <si>
    <t>02.05.27.0</t>
  </si>
  <si>
    <t>F2049 [SF25]</t>
  </si>
  <si>
    <t>Merli Beatrice</t>
  </si>
  <si>
    <t>02.14.38.0</t>
  </si>
  <si>
    <t>F2049 [SF35]</t>
  </si>
  <si>
    <t>Venturi Valentina</t>
  </si>
  <si>
    <t>02.17.15.0</t>
  </si>
  <si>
    <t>F2049 [SF40]</t>
  </si>
  <si>
    <t>Garrubba Domenica</t>
  </si>
  <si>
    <t>02.18.38.0</t>
  </si>
  <si>
    <t>Lundari Maria Diletta</t>
  </si>
  <si>
    <t>02.20.49.0</t>
  </si>
  <si>
    <t>Prampolini Laura</t>
  </si>
  <si>
    <t>02.22.45.0</t>
  </si>
  <si>
    <t>Arcangeli Monica</t>
  </si>
  <si>
    <t>02.23.23.0</t>
  </si>
  <si>
    <t>Franzosi Nicoletta</t>
  </si>
  <si>
    <t>02.27.09.0</t>
  </si>
  <si>
    <t>Coruzzi Raffaella</t>
  </si>
  <si>
    <t>02.27.13.0</t>
  </si>
  <si>
    <t>Mestdagh Sylvie</t>
  </si>
  <si>
    <t>02.31.45.0</t>
  </si>
  <si>
    <t>F2049 [SF45]</t>
  </si>
  <si>
    <t>Baga Alda</t>
  </si>
  <si>
    <t>02.32.42.0</t>
  </si>
  <si>
    <t>Cagozzi Alessandra</t>
  </si>
  <si>
    <t>02.34.15.0</t>
  </si>
  <si>
    <t>Isolotti Oriana</t>
  </si>
  <si>
    <t>02.35.29.0</t>
  </si>
  <si>
    <t>Vernizzi Arianna</t>
  </si>
  <si>
    <t>02.36.38.0</t>
  </si>
  <si>
    <t>Elezi Erida</t>
  </si>
  <si>
    <t>02.38.44.0</t>
  </si>
  <si>
    <t>Montanari Valeria</t>
  </si>
  <si>
    <t>02.38.48.0</t>
  </si>
  <si>
    <t>Masino Simona</t>
  </si>
  <si>
    <t>02.39.19.0</t>
  </si>
  <si>
    <t>Poletti Mariangela</t>
  </si>
  <si>
    <t>02.40.27.0</t>
  </si>
  <si>
    <t>Ramazzina Elena</t>
  </si>
  <si>
    <t>02.40.40.0</t>
  </si>
  <si>
    <t>Ferrari Caterina</t>
  </si>
  <si>
    <t>02.42.46.0</t>
  </si>
  <si>
    <t>Biondolillo Cristina</t>
  </si>
  <si>
    <t>02.46.12.0</t>
  </si>
  <si>
    <t>Sirocchi Chiara</t>
  </si>
  <si>
    <t>02.47.19.0</t>
  </si>
  <si>
    <t>Sardin Wilma</t>
  </si>
  <si>
    <t>02.48.12.0</t>
  </si>
  <si>
    <t>Zullo Mirella</t>
  </si>
  <si>
    <t>02.48.20.0</t>
  </si>
  <si>
    <t>Marcomini Barbara</t>
  </si>
  <si>
    <t>02.50.14.0</t>
  </si>
  <si>
    <t>Riccardi Isabella</t>
  </si>
  <si>
    <t>02.52.40.0</t>
  </si>
  <si>
    <t>Granelli Francesca</t>
  </si>
  <si>
    <t>02.56.49.0</t>
  </si>
  <si>
    <t>Ambrosio Maria Assunta</t>
  </si>
  <si>
    <t>02.59.28.0</t>
  </si>
  <si>
    <t>Leoncini Federica</t>
  </si>
  <si>
    <t>03.02.42.0</t>
  </si>
  <si>
    <t>F50+ [VF70]</t>
  </si>
  <si>
    <t>Cristiano Marianna</t>
  </si>
  <si>
    <t>03.18.16.0</t>
  </si>
  <si>
    <t>Bossi Domenica</t>
  </si>
  <si>
    <t>03.28.04.0</t>
  </si>
  <si>
    <t>Artoni Arianna</t>
  </si>
  <si>
    <t>Montorsi Rossana</t>
  </si>
  <si>
    <t>Musiari Raffaella</t>
  </si>
  <si>
    <t>Gabrini Riccardo</t>
  </si>
  <si>
    <t>01.42.18.0</t>
  </si>
  <si>
    <t>M2049 [SM30]</t>
  </si>
  <si>
    <t>Pizzorni Nicola</t>
  </si>
  <si>
    <t>01.45.37.0</t>
  </si>
  <si>
    <t>M2049 [SM40]</t>
  </si>
  <si>
    <t>Bonici Andrea</t>
  </si>
  <si>
    <t>01.47.58.0</t>
  </si>
  <si>
    <t>Visconti Stefano</t>
  </si>
  <si>
    <t>01.48.55.0</t>
  </si>
  <si>
    <t>Sarzi Amadè Francesco</t>
  </si>
  <si>
    <t>01.52.29.0</t>
  </si>
  <si>
    <t>Adorni Luca</t>
  </si>
  <si>
    <t>01.54.04.0</t>
  </si>
  <si>
    <t>M2049 [SM45]</t>
  </si>
  <si>
    <t>Santi Andrea</t>
  </si>
  <si>
    <t>01.55.11.0</t>
  </si>
  <si>
    <t>Maggi Marco</t>
  </si>
  <si>
    <t>01.55.43.0</t>
  </si>
  <si>
    <t>Monticelli Gabriele</t>
  </si>
  <si>
    <t>Pau Davide</t>
  </si>
  <si>
    <t>01.56.16.0</t>
  </si>
  <si>
    <t>Fiscini Michele</t>
  </si>
  <si>
    <t>01.56.54.0</t>
  </si>
  <si>
    <t>Cocchi Davide</t>
  </si>
  <si>
    <t>01.56.55.0</t>
  </si>
  <si>
    <t>Gardini Lorenzo</t>
  </si>
  <si>
    <t>01.57.15.0</t>
  </si>
  <si>
    <t>Bertolini Simone</t>
  </si>
  <si>
    <t>01.58.25.0</t>
  </si>
  <si>
    <t>Pelizza Ivan</t>
  </si>
  <si>
    <t>01.59.34.0</t>
  </si>
  <si>
    <t>Volpi Mirko</t>
  </si>
  <si>
    <t>02.00.37.0</t>
  </si>
  <si>
    <t>Mora Federico</t>
  </si>
  <si>
    <t>02.01.41.0</t>
  </si>
  <si>
    <t>M2049 [SM25]</t>
  </si>
  <si>
    <t>Genchi Andrea</t>
  </si>
  <si>
    <t>02.02.22.0</t>
  </si>
  <si>
    <t>Tedaldi Gian Marco</t>
  </si>
  <si>
    <t>02.03.08.0</t>
  </si>
  <si>
    <t>Daolio Oliviero</t>
  </si>
  <si>
    <t>02.03.27.0</t>
  </si>
  <si>
    <t>M2049 [SM35]</t>
  </si>
  <si>
    <t>Donofrio Gaetano</t>
  </si>
  <si>
    <t>02.03.47.0</t>
  </si>
  <si>
    <t>Grossi Paolo</t>
  </si>
  <si>
    <t>02.04.11.0</t>
  </si>
  <si>
    <t>Bonazzi Massimo</t>
  </si>
  <si>
    <t>02.04.16.0</t>
  </si>
  <si>
    <t>Tognoni Patrich</t>
  </si>
  <si>
    <t>02.05.39.0</t>
  </si>
  <si>
    <t>Cilloni Luca</t>
  </si>
  <si>
    <t>02.06.10.0</t>
  </si>
  <si>
    <t>Menchini Andrea</t>
  </si>
  <si>
    <t>02.06.47.0</t>
  </si>
  <si>
    <t>Leuzzi Alessandro</t>
  </si>
  <si>
    <t>02.06.57.0</t>
  </si>
  <si>
    <t>Graf Claudio Romano</t>
  </si>
  <si>
    <t>02.08.18.0</t>
  </si>
  <si>
    <t>Del Cigno Matteo</t>
  </si>
  <si>
    <t>02.09.13.0</t>
  </si>
  <si>
    <t>Ponzi Marco</t>
  </si>
  <si>
    <t>02.09.42.0</t>
  </si>
  <si>
    <t>Lolli Paolo</t>
  </si>
  <si>
    <t>02.09.48.0</t>
  </si>
  <si>
    <t>Rossi Francisco Maria</t>
  </si>
  <si>
    <t>02.09.53.0</t>
  </si>
  <si>
    <t>La Corte Calogero</t>
  </si>
  <si>
    <t>02.10.01.0</t>
  </si>
  <si>
    <t>Ceci Gian Maria</t>
  </si>
  <si>
    <t>02.10.02.0</t>
  </si>
  <si>
    <t>Chiantera Luigi</t>
  </si>
  <si>
    <t>02.11.00.0</t>
  </si>
  <si>
    <t>Scarsella Maurizio</t>
  </si>
  <si>
    <t>02.11.13.0</t>
  </si>
  <si>
    <t>Ronchini Filippo</t>
  </si>
  <si>
    <t>02.11.25.0</t>
  </si>
  <si>
    <t>Cavalca Francesco</t>
  </si>
  <si>
    <t>02.12.33.0</t>
  </si>
  <si>
    <t>Dall'asta Mattia</t>
  </si>
  <si>
    <t>02.12.53.0</t>
  </si>
  <si>
    <t>Barbieri Mauro</t>
  </si>
  <si>
    <t>02.13.04.0</t>
  </si>
  <si>
    <t>Vitale Vittorio</t>
  </si>
  <si>
    <t>02.13.24.0</t>
  </si>
  <si>
    <t>Ugolotti Marco</t>
  </si>
  <si>
    <t>02.13.52.0</t>
  </si>
  <si>
    <t>Ermanni Alessandro</t>
  </si>
  <si>
    <t>02.14.44.0</t>
  </si>
  <si>
    <t>Bacchi Tanani Cristiano</t>
  </si>
  <si>
    <t>02.15.35.0</t>
  </si>
  <si>
    <t>Alessandrino Luca</t>
  </si>
  <si>
    <t>02.15.46.0</t>
  </si>
  <si>
    <t>Marcellini Matteo</t>
  </si>
  <si>
    <t>02.16.01.0</t>
  </si>
  <si>
    <t>Nadotti Giulio</t>
  </si>
  <si>
    <t>02.16.38.0</t>
  </si>
  <si>
    <t>Bursi Dante</t>
  </si>
  <si>
    <t>02.16.58.0</t>
  </si>
  <si>
    <t>Cantoni Davide</t>
  </si>
  <si>
    <t>02.16.59.0</t>
  </si>
  <si>
    <t>Crinò Fabrizio</t>
  </si>
  <si>
    <t>02.17.02.0</t>
  </si>
  <si>
    <t>Orlandini Denis</t>
  </si>
  <si>
    <t>02.17.20.0</t>
  </si>
  <si>
    <t>Gazza Matteo</t>
  </si>
  <si>
    <t>02.18.39.0</t>
  </si>
  <si>
    <t>Boschi Lorenzo</t>
  </si>
  <si>
    <t>02.19.16.0</t>
  </si>
  <si>
    <t>Slanzi Mirco</t>
  </si>
  <si>
    <t>02.19.21.0</t>
  </si>
  <si>
    <t>Paoletti Ermes</t>
  </si>
  <si>
    <t>02.21.50.0</t>
  </si>
  <si>
    <t>Sorvillo Nicola</t>
  </si>
  <si>
    <t>02.21.54.0</t>
  </si>
  <si>
    <t>Peschiera Paolo</t>
  </si>
  <si>
    <t>02.21.58.0</t>
  </si>
  <si>
    <t>Devos Yann</t>
  </si>
  <si>
    <t>02.22.13.0</t>
  </si>
  <si>
    <t>Carlini Simone</t>
  </si>
  <si>
    <t>02.23.10.0</t>
  </si>
  <si>
    <t>Patronaggio William</t>
  </si>
  <si>
    <t>02.23.20.0</t>
  </si>
  <si>
    <t>Benatti Paolo</t>
  </si>
  <si>
    <t>Marchi Giovanni</t>
  </si>
  <si>
    <t>02.24.21.0</t>
  </si>
  <si>
    <t>Baiocchi Francesco</t>
  </si>
  <si>
    <t>02.25.13.0</t>
  </si>
  <si>
    <t>Radicchi Alexandre</t>
  </si>
  <si>
    <t>02.25.39.0</t>
  </si>
  <si>
    <t>Rizzuto Simone</t>
  </si>
  <si>
    <t>Saccon Andrea</t>
  </si>
  <si>
    <t>Daidone Vincenzo</t>
  </si>
  <si>
    <t>02.27.58.0</t>
  </si>
  <si>
    <t>Gallesi Luca</t>
  </si>
  <si>
    <t>02.28.14.0</t>
  </si>
  <si>
    <t>Michelini Luca</t>
  </si>
  <si>
    <t>02.29.16.0</t>
  </si>
  <si>
    <t>Marianelli Michele</t>
  </si>
  <si>
    <t>02.29.33.0</t>
  </si>
  <si>
    <t>Mancino Pierluigi</t>
  </si>
  <si>
    <t>02.30.11.0</t>
  </si>
  <si>
    <t>Gennaro Andrea</t>
  </si>
  <si>
    <t>02.31.47.0</t>
  </si>
  <si>
    <t>Germini Fabrizio</t>
  </si>
  <si>
    <t>02.32.03.0</t>
  </si>
  <si>
    <t>D'ascoli Michele</t>
  </si>
  <si>
    <t>02.32.32.0</t>
  </si>
  <si>
    <t>Ponticelli Mattia</t>
  </si>
  <si>
    <t>02.32.57.0</t>
  </si>
  <si>
    <t>Pellacani Luca</t>
  </si>
  <si>
    <t>02.33.01.0</t>
  </si>
  <si>
    <t>Zamboni Davide</t>
  </si>
  <si>
    <t>02.34.12.0</t>
  </si>
  <si>
    <t>Corradi Germano</t>
  </si>
  <si>
    <t>02.34.55.0</t>
  </si>
  <si>
    <t>Coliva Stefano</t>
  </si>
  <si>
    <t>02.34.58.0</t>
  </si>
  <si>
    <t>Grazioli Matteo</t>
  </si>
  <si>
    <t>02.35.22.0</t>
  </si>
  <si>
    <t>Stroppa Marco</t>
  </si>
  <si>
    <t>02.35.33.0</t>
  </si>
  <si>
    <t>Tarozzi Maurizio</t>
  </si>
  <si>
    <t>02.38.33.0</t>
  </si>
  <si>
    <t>Bonelli Claudio</t>
  </si>
  <si>
    <t>Rossi Andrea</t>
  </si>
  <si>
    <t>02.38.55.0</t>
  </si>
  <si>
    <t>Afloarei Vidu Constantin</t>
  </si>
  <si>
    <t>02.39.17.0</t>
  </si>
  <si>
    <t>Spina Gianluca</t>
  </si>
  <si>
    <t>02.39.58.0</t>
  </si>
  <si>
    <t>Sandei Marcello</t>
  </si>
  <si>
    <t>02.40.18.0</t>
  </si>
  <si>
    <t>Muzzioli Dino</t>
  </si>
  <si>
    <t>02.40.37.0</t>
  </si>
  <si>
    <t>Peterlini Roberto</t>
  </si>
  <si>
    <t>02.40.46.0</t>
  </si>
  <si>
    <t>Nougadere Alexandre</t>
  </si>
  <si>
    <t>02.41.55.0</t>
  </si>
  <si>
    <t>Mora Filippo</t>
  </si>
  <si>
    <t>02.41.56.0</t>
  </si>
  <si>
    <t>Boselli Gianpaolo</t>
  </si>
  <si>
    <t>02.42.05.0</t>
  </si>
  <si>
    <t>Freddi Mattia</t>
  </si>
  <si>
    <t>02.42.13.0</t>
  </si>
  <si>
    <t>Boschi Fabrizio</t>
  </si>
  <si>
    <t>02.43.05.0</t>
  </si>
  <si>
    <t>Zanasi Nicola</t>
  </si>
  <si>
    <t>02.46.09.0</t>
  </si>
  <si>
    <t>Grassi Enrico</t>
  </si>
  <si>
    <t>02.46.16.0</t>
  </si>
  <si>
    <t>Ceresini Rocco</t>
  </si>
  <si>
    <t>02.47.47.0</t>
  </si>
  <si>
    <t>Martelli Redi</t>
  </si>
  <si>
    <t>02.50.50.0</t>
  </si>
  <si>
    <t>Leso Massimo</t>
  </si>
  <si>
    <t>02.52.42.0</t>
  </si>
  <si>
    <t>Bacchetta Stefano</t>
  </si>
  <si>
    <t>02.53.11.0</t>
  </si>
  <si>
    <t>Zanotti Stefano</t>
  </si>
  <si>
    <t>Vecchi Andrea</t>
  </si>
  <si>
    <t>02.53.30.0</t>
  </si>
  <si>
    <t>Giacone Michele</t>
  </si>
  <si>
    <t>02.54.23.0</t>
  </si>
  <si>
    <t>Zuccaro Mario</t>
  </si>
  <si>
    <t>02.56.03.0</t>
  </si>
  <si>
    <t>Giulivi Arnaldo</t>
  </si>
  <si>
    <t>02.57.13.0</t>
  </si>
  <si>
    <t>Venturelli Davide</t>
  </si>
  <si>
    <t>02.57.47.0</t>
  </si>
  <si>
    <t>Ravasini Alessandro</t>
  </si>
  <si>
    <t>02.58.39.0</t>
  </si>
  <si>
    <t>Bevilacqua Massimo</t>
  </si>
  <si>
    <t>02.59.49.0</t>
  </si>
  <si>
    <t>Procopio Leonardo</t>
  </si>
  <si>
    <t>Raggi Cristiano</t>
  </si>
  <si>
    <t>03.05.14.0</t>
  </si>
  <si>
    <t>Aveta Michele</t>
  </si>
  <si>
    <t>03.06.48.0</t>
  </si>
  <si>
    <t>Ragni Paolo</t>
  </si>
  <si>
    <t>03.07.03.0</t>
  </si>
  <si>
    <t>Bondi Massimiliano</t>
  </si>
  <si>
    <t>02.02.01.0</t>
  </si>
  <si>
    <t>Mollicone Alessandro</t>
  </si>
  <si>
    <t>03.14.05.0</t>
  </si>
  <si>
    <t>De Risi Dario</t>
  </si>
  <si>
    <t>Porcari Marco</t>
  </si>
  <si>
    <t>03.16.11.0</t>
  </si>
  <si>
    <t>Toloni Loris</t>
  </si>
  <si>
    <t>03.16.27.0</t>
  </si>
  <si>
    <t>Vurchio Alessandro</t>
  </si>
  <si>
    <t>02.02.12.0</t>
  </si>
  <si>
    <t>Copercini Enrico</t>
  </si>
  <si>
    <t>03.18.28.0</t>
  </si>
  <si>
    <t>Belli Marco</t>
  </si>
  <si>
    <t>Favero Emanuele</t>
  </si>
  <si>
    <t>02.19.41.0</t>
  </si>
  <si>
    <t>Giaroli Paolo</t>
  </si>
  <si>
    <t>02.34.54.0</t>
  </si>
  <si>
    <t>Pedrazzoni Emiliano</t>
  </si>
  <si>
    <t>Denti Daniele</t>
  </si>
  <si>
    <t>Ferraroni Fabio</t>
  </si>
  <si>
    <t>Anghinetti Matteo</t>
  </si>
  <si>
    <t>Beati Andrea</t>
  </si>
  <si>
    <t>Sex</t>
  </si>
  <si>
    <t>Anno</t>
  </si>
  <si>
    <t>Categ.</t>
  </si>
  <si>
    <t>Punti Short</t>
  </si>
  <si>
    <t>A.S. LA FRATELLANZA 1874</t>
  </si>
  <si>
    <t>PR534 - ASD F70 FREESPORT</t>
  </si>
  <si>
    <t>CITTADELLA 1592 PARMA</t>
  </si>
  <si>
    <t>PR523 - A.S.D.C. IL CASTELLO</t>
  </si>
  <si>
    <t>PR515 - A.S.D. 3T</t>
  </si>
  <si>
    <t>SCUDERIA LARINI CORSE ASD</t>
  </si>
  <si>
    <t>ATL. CASONE NOCETO</t>
  </si>
  <si>
    <t>ATL. VIADANA</t>
  </si>
  <si>
    <t>A.S.D. 3T</t>
  </si>
  <si>
    <t>POLISPORTIVA TORRILE</t>
  </si>
  <si>
    <t>9' 30" LEONI ASD</t>
  </si>
  <si>
    <t>ASD RBML</t>
  </si>
  <si>
    <t>atleta non tesserato</t>
  </si>
  <si>
    <t>ALFONSINA CYCLING CLUB</t>
  </si>
  <si>
    <t xml:space="preserve"> - atleta non tesserato</t>
  </si>
  <si>
    <t>GS TORRILE ASD</t>
  </si>
  <si>
    <t>PR206 - ATLETICA MANARA</t>
  </si>
  <si>
    <t>PR533 - PARMARATHON ASD</t>
  </si>
  <si>
    <t>Up &amp; Down Piacenza Natural  ASD</t>
  </si>
  <si>
    <t>POL. SCANDIANESE</t>
  </si>
  <si>
    <t>CREMONACORRE ASD</t>
  </si>
  <si>
    <t>G.P. GOODWIN ASD</t>
  </si>
  <si>
    <t>POLISPORTIVA RUBIERA</t>
  </si>
  <si>
    <t>ASD RUNNING CLUB LATINA</t>
  </si>
  <si>
    <t>AMOROTTO ASD</t>
  </si>
  <si>
    <t>A.S.D LUPI D'APPENNINO</t>
  </si>
  <si>
    <t>ASD RIVAROLO DEL RE</t>
  </si>
  <si>
    <t>CASTELFRANCO POL.  ASD APS</t>
  </si>
  <si>
    <t>G.P. AVIS SUZZARA</t>
  </si>
  <si>
    <t>PODISTICA CORREGGIO A.S.D.</t>
  </si>
  <si>
    <t>S.C. LOMBARDINI</t>
  </si>
  <si>
    <t>9,92 RUNNING ASD</t>
  </si>
  <si>
    <t>G.S. DILETTANTISTICO ITALPOSE</t>
  </si>
  <si>
    <t>A.S.D. BAUDENASCA</t>
  </si>
  <si>
    <t>ASD POL. RUBIERA</t>
  </si>
  <si>
    <t>ASD FIDAS GNARRO JET MATTEI</t>
  </si>
  <si>
    <t>ASD FIDAS GNARRO JET MATTEI BOLOGNA</t>
  </si>
  <si>
    <t>MI541 - G.P. CODOGNO 82</t>
  </si>
  <si>
    <t>G.P. CODOGNO 82</t>
  </si>
  <si>
    <t>GP CORNO GIOVINE</t>
  </si>
  <si>
    <t>TEAM SCULAZZO ITALIA ASD</t>
  </si>
  <si>
    <t>A.S.D. GOLFO DEI POETI</t>
  </si>
  <si>
    <t>LU114 - ATL. PORCARI</t>
  </si>
  <si>
    <t>MI776 - GP CORNO GIOVINE</t>
  </si>
  <si>
    <t>LEOPODISTICA</t>
  </si>
  <si>
    <t>SPORTINSIEME FORMIGINE PODISTICA ASD</t>
  </si>
  <si>
    <t>UISP COMITATO REGGIO EMILIA APS</t>
  </si>
  <si>
    <t>GARA 25 KM</t>
  </si>
  <si>
    <t>CORTESI RITA</t>
  </si>
  <si>
    <t>CONTINI GIULIA</t>
  </si>
  <si>
    <t>PONZI FLAVIA</t>
  </si>
  <si>
    <t>BASSANO PAOLA</t>
  </si>
  <si>
    <t>ZECCA ELISA</t>
  </si>
  <si>
    <t>ARDENGHI MIREA</t>
  </si>
  <si>
    <t>SILVA EVELINA</t>
  </si>
  <si>
    <t>FERRONI CARLOTTA</t>
  </si>
  <si>
    <t>BARZETTI ROBERTA</t>
  </si>
  <si>
    <t>DEL RE CECILIA</t>
  </si>
  <si>
    <t>TIBERTI SARA</t>
  </si>
  <si>
    <t>CORUZZI VIVIANA</t>
  </si>
  <si>
    <t>ABELLI FRANCESCA</t>
  </si>
  <si>
    <t>GUARESCHI CLARA</t>
  </si>
  <si>
    <t>PEDRELLI VERONICA</t>
  </si>
  <si>
    <t>GONZALEZ GARCIA LAURA</t>
  </si>
  <si>
    <t>GRASSI TATIANA</t>
  </si>
  <si>
    <t>SCAFFARDI MARIAROSA</t>
  </si>
  <si>
    <t>PALAZZI VANESSA</t>
  </si>
  <si>
    <t>CELLA FEDERICA</t>
  </si>
  <si>
    <t>BRIGHENTI DANIELA</t>
  </si>
  <si>
    <t>GUASTI ROSSANA</t>
  </si>
  <si>
    <t>BOVAIA ROBERTA</t>
  </si>
  <si>
    <t>ZANELLA MARIA CECILIA</t>
  </si>
  <si>
    <t>SCARAZZINI ELISABETTA</t>
  </si>
  <si>
    <t>ZORDAN VALERIA</t>
  </si>
  <si>
    <t>LONGHI FEDERICA</t>
  </si>
  <si>
    <t>MILVA MAZZA</t>
  </si>
  <si>
    <t>PAGLIA FRANCESCA</t>
  </si>
  <si>
    <t>LUCENTE JESSICA</t>
  </si>
  <si>
    <t>ZANELLI MARIATERESA</t>
  </si>
  <si>
    <t>FONTANA NICCOLÒ</t>
  </si>
  <si>
    <t>CAPRETTI MICHELE</t>
  </si>
  <si>
    <t>BORRINI LORENZO</t>
  </si>
  <si>
    <t>BORDI STEFANO</t>
  </si>
  <si>
    <t>BONICI MATTEO</t>
  </si>
  <si>
    <t>ALBIONI ALESSANDRO</t>
  </si>
  <si>
    <t>DONELLI MARCO</t>
  </si>
  <si>
    <t>FERRARI ALBERTO</t>
  </si>
  <si>
    <t>NOTARI ALESSANDRO</t>
  </si>
  <si>
    <t>ORSINI LORENZO</t>
  </si>
  <si>
    <t>FERRARI MANUEL</t>
  </si>
  <si>
    <t>BOZZOLINI MAICOL</t>
  </si>
  <si>
    <t>CONTI MARCELLO</t>
  </si>
  <si>
    <t>ROCIOLA RUGGIERO</t>
  </si>
  <si>
    <t>RONCONI MICHELE</t>
  </si>
  <si>
    <t>ALLEGRI MATTEO</t>
  </si>
  <si>
    <t>BRUNELLI ROSARIO</t>
  </si>
  <si>
    <t>CAMPARI FRANCESCO</t>
  </si>
  <si>
    <t>PARMIGIANI CHRISTIAN</t>
  </si>
  <si>
    <t>MAGNANI SAVERIO</t>
  </si>
  <si>
    <t>COLLOVINI LUCA</t>
  </si>
  <si>
    <t>SCARTAZZA MANUELE</t>
  </si>
  <si>
    <t>GRAZIOLI MICHELE</t>
  </si>
  <si>
    <t>SAGLIA GIOVANNI</t>
  </si>
  <si>
    <t>FANTUZZI MARCELLO</t>
  </si>
  <si>
    <t>CATALANO SALVATORE</t>
  </si>
  <si>
    <t>RAMIREZ MAURICIO</t>
  </si>
  <si>
    <t>CHIERICI PAOLO</t>
  </si>
  <si>
    <t>SASSI FEDERICO</t>
  </si>
  <si>
    <t>LUPPI MATTEO</t>
  </si>
  <si>
    <t>LUPPI RICCARDO</t>
  </si>
  <si>
    <t>MONGUIDI ALBERTO</t>
  </si>
  <si>
    <t>FERRARI ANDREA</t>
  </si>
  <si>
    <t>CORTESI MARCELLO</t>
  </si>
  <si>
    <t>ZUCCHETTI DAVIDE</t>
  </si>
  <si>
    <t>ZATELLI DIEGO</t>
  </si>
  <si>
    <t>VENTURINI MARCO</t>
  </si>
  <si>
    <t>BONIONI LUCA</t>
  </si>
  <si>
    <t>VECCHIATO GIOVANNI</t>
  </si>
  <si>
    <t>SAGGIORO FRANCESCO</t>
  </si>
  <si>
    <t>PIOVANI STEFANO</t>
  </si>
  <si>
    <t>MUNETTI MARCO</t>
  </si>
  <si>
    <t>STABILI TIZIANO</t>
  </si>
  <si>
    <t>GRENTI FILIPPO</t>
  </si>
  <si>
    <t>GRENTI JACOPO</t>
  </si>
  <si>
    <t>DALL'ASTA DANIELE</t>
  </si>
  <si>
    <t>FERMO OMAR</t>
  </si>
  <si>
    <t>SORAGNA PAOLO</t>
  </si>
  <si>
    <t>CILLONI MATTEO</t>
  </si>
  <si>
    <t>VASAPOLLO MATTEO</t>
  </si>
  <si>
    <t>RUFFOLO FRANCESCO</t>
  </si>
  <si>
    <t>BARBORINI GIORGIO</t>
  </si>
  <si>
    <t>ILARI MASSIMILIANO</t>
  </si>
  <si>
    <t>ANTONIOTTI CARLO</t>
  </si>
  <si>
    <t>IACOBONE NICOLA</t>
  </si>
  <si>
    <t>ROSSI ALESSANDRO</t>
  </si>
  <si>
    <t>PISI LORENZO</t>
  </si>
  <si>
    <t>VEZZI GIANLUCA</t>
  </si>
  <si>
    <t>MAZZONI ANDREA</t>
  </si>
  <si>
    <t>COSTI SERGIO</t>
  </si>
  <si>
    <t>AGNETTI LORENZO</t>
  </si>
  <si>
    <t>VANNUCCI ARMANDO</t>
  </si>
  <si>
    <t>SCIAVICCO GUIDO</t>
  </si>
  <si>
    <t>CECCHETTO GIAN CARLO</t>
  </si>
  <si>
    <t>LOPEZ ANTONIO</t>
  </si>
  <si>
    <t>COLOMBI PAOLO</t>
  </si>
  <si>
    <t>GUARNIERI STEFANO</t>
  </si>
  <si>
    <t>KIENZLER AUDE</t>
  </si>
  <si>
    <t>ASTI VALENTINA</t>
  </si>
  <si>
    <t>ZECCA SAMANTA</t>
  </si>
  <si>
    <t>CORBANI SARA</t>
  </si>
  <si>
    <t>GILIOLI SILVIA</t>
  </si>
  <si>
    <t>OPPICI ALESSANDRA</t>
  </si>
  <si>
    <t>GAMBARINI FRANCESCA</t>
  </si>
  <si>
    <t>SESENNA LUCA</t>
  </si>
  <si>
    <t>CASOLI CRISTINA</t>
  </si>
  <si>
    <t>MUSIARI TIZIANA</t>
  </si>
  <si>
    <t>BAREZZI CHIARA</t>
  </si>
  <si>
    <t>AVANZI ALICE</t>
  </si>
  <si>
    <t>MAZZONI ERICA</t>
  </si>
  <si>
    <t>SALATI LETIZIA</t>
  </si>
  <si>
    <t>BARBIERI MARIA CRISTINA</t>
  </si>
  <si>
    <t>ROCCI ANNA</t>
  </si>
  <si>
    <t>MARGINI ALESSANDRA</t>
  </si>
  <si>
    <t>POZZI SORAIA</t>
  </si>
  <si>
    <t>PERSEGANI SILVIA</t>
  </si>
  <si>
    <t>CASALI FIORELLA</t>
  </si>
  <si>
    <t>GHIRARDELLI GIORGIA</t>
  </si>
  <si>
    <t>LIBERATOSCIOLI LOREDANA</t>
  </si>
  <si>
    <t>CAVALCA ROSALINDA</t>
  </si>
  <si>
    <t>BERTOLINI LAURA</t>
  </si>
  <si>
    <t>OVEGLI FEDERICA</t>
  </si>
  <si>
    <t>REGALLI VERONICA</t>
  </si>
  <si>
    <t>BENECCHI STEFANIA</t>
  </si>
  <si>
    <t>LANFRANCHI FRANCESCA</t>
  </si>
  <si>
    <t>FERRARI SABRINA</t>
  </si>
  <si>
    <t>DECÒ PAMELA</t>
  </si>
  <si>
    <t>PORTI ROBERTA</t>
  </si>
  <si>
    <t>GONZI CHIARA</t>
  </si>
  <si>
    <t>CIOBANU CRISTIAN</t>
  </si>
  <si>
    <t>GERVASI FABIO</t>
  </si>
  <si>
    <t>DI MARIO LUCA</t>
  </si>
  <si>
    <t>GERBELLI LORENZO</t>
  </si>
  <si>
    <t>SNAIDERBAUR CORRADO</t>
  </si>
  <si>
    <t>FERRI SIMONE</t>
  </si>
  <si>
    <t>GOVI FRANCESCO</t>
  </si>
  <si>
    <t>LORI ROBERTO</t>
  </si>
  <si>
    <t>CATELLANI MIRCO</t>
  </si>
  <si>
    <t>FULGONI ANDREA</t>
  </si>
  <si>
    <t>GIANNINI MASSIMILIANO</t>
  </si>
  <si>
    <t>DOTTI GUIDO</t>
  </si>
  <si>
    <t>RIBONI GIULIO</t>
  </si>
  <si>
    <t>CASOLARO MAURO</t>
  </si>
  <si>
    <t>IANNONE MASSIMO</t>
  </si>
  <si>
    <t>PELLACANI GIUSEPPE</t>
  </si>
  <si>
    <t>COPPI MARCO</t>
  </si>
  <si>
    <t>MASCHIO DAVIDE</t>
  </si>
  <si>
    <t>TROMBI NICOLA</t>
  </si>
  <si>
    <t>BELLOTTA MATTEO</t>
  </si>
  <si>
    <t>OLIVA FRANCESCO</t>
  </si>
  <si>
    <t>CALCINA ENRICO</t>
  </si>
  <si>
    <t>GHIDOTTI ISACCO PAOLO</t>
  </si>
  <si>
    <t>VECCHI MARCO</t>
  </si>
  <si>
    <t>CAPELLINI GIACOMO MARIA</t>
  </si>
  <si>
    <t>MAZZA MATTEO</t>
  </si>
  <si>
    <t>MARCHI LUCA</t>
  </si>
  <si>
    <t>PUTORTI MICHELE</t>
  </si>
  <si>
    <t>CARLINI MATTEO</t>
  </si>
  <si>
    <t>ZINELLI ANDREA</t>
  </si>
  <si>
    <t>CAPORALE RAFFAELE</t>
  </si>
  <si>
    <t>CANUTI MARCELLO</t>
  </si>
  <si>
    <t>TRAPASSI GIANMARIA</t>
  </si>
  <si>
    <t>ROSI MAURIZIO</t>
  </si>
  <si>
    <t>PITTELLA GIOVANNI</t>
  </si>
  <si>
    <t>PERESSUTTI ALEX SANDRO</t>
  </si>
  <si>
    <t>PARENTI MIRKO</t>
  </si>
  <si>
    <t>CASTELLARI MARCO</t>
  </si>
  <si>
    <t>NERI DANIELE</t>
  </si>
  <si>
    <t>SCANZANO NAZARIO</t>
  </si>
  <si>
    <t>BORRA MICHELE</t>
  </si>
  <si>
    <t>PINEIRO MOLINA RAMON</t>
  </si>
  <si>
    <t>SCANU MATTEO</t>
  </si>
  <si>
    <t>CANDIANI STEFANO</t>
  </si>
  <si>
    <t>BACCARANI GIAN PAOLO</t>
  </si>
  <si>
    <t>BONICI STEFANO</t>
  </si>
  <si>
    <t>ROSSINI ANDREA</t>
  </si>
  <si>
    <t>BONISOLI OSMAN</t>
  </si>
  <si>
    <t>VEZZOSI ROSSANO</t>
  </si>
  <si>
    <t>GATTI UMBERTO</t>
  </si>
  <si>
    <t>GORRERI MICHELE</t>
  </si>
  <si>
    <t>BONAZZI ROBIN</t>
  </si>
  <si>
    <t>IORIO ROBERTO</t>
  </si>
  <si>
    <t>BARTOLI MIRCO</t>
  </si>
  <si>
    <t>CROTTI LUCA</t>
  </si>
  <si>
    <t>SCARICA ALBERTO</t>
  </si>
  <si>
    <t>PALMIGIANO MICHELE</t>
  </si>
  <si>
    <t>ABELLI GIAN FRANCO</t>
  </si>
  <si>
    <t>RIZZITELLI CRISTIAN</t>
  </si>
  <si>
    <t>TOMAIUOLO MICHELE</t>
  </si>
  <si>
    <t>CAVALLI ANDREA</t>
  </si>
  <si>
    <t>PICCOLI PIERPAOLO</t>
  </si>
  <si>
    <t>CALZOLARI DINAHLEE</t>
  </si>
  <si>
    <t>VENTURI VALENTINA</t>
  </si>
  <si>
    <t>GARRUBBA DOMENICA</t>
  </si>
  <si>
    <t>VERNIZZI ARIANNA</t>
  </si>
  <si>
    <t>ELEZI ERIDA</t>
  </si>
  <si>
    <t>MONTANARI VALERIA</t>
  </si>
  <si>
    <t>MASINO SIMONA</t>
  </si>
  <si>
    <t>RAMAZZINA ELENA</t>
  </si>
  <si>
    <t>MARCOMINI BARBARA</t>
  </si>
  <si>
    <t>RICCARDI ISABELLA</t>
  </si>
  <si>
    <t>GRANELLI FRANCESCA</t>
  </si>
  <si>
    <t>AMBROSIO MARIA ASSUNTA</t>
  </si>
  <si>
    <t>CRISTIANO MARIANNA</t>
  </si>
  <si>
    <t>BOSSI DOMENICA</t>
  </si>
  <si>
    <t>BONICI ANDREA</t>
  </si>
  <si>
    <t>SARZI AMADÈ FRANCESCO</t>
  </si>
  <si>
    <t>ADORNI LUCA</t>
  </si>
  <si>
    <t>SANTI ANDREA</t>
  </si>
  <si>
    <t>MAGGI MARCO</t>
  </si>
  <si>
    <t>MONTICELLI GABRIELE</t>
  </si>
  <si>
    <t>GARDINI LORENZO</t>
  </si>
  <si>
    <t>GENCHI ANDREA</t>
  </si>
  <si>
    <t>GROSSI PAOLO</t>
  </si>
  <si>
    <t>BONAZZI MASSIMO</t>
  </si>
  <si>
    <t>LEUZZI ALESSANDRO</t>
  </si>
  <si>
    <t>GRAF CLAUDIO ROMANO</t>
  </si>
  <si>
    <t>DEL CIGNO MATTEO</t>
  </si>
  <si>
    <t>CECI GIAN MARIA</t>
  </si>
  <si>
    <t>CHIANTERA LUIGI</t>
  </si>
  <si>
    <t>CAVALCA FRANCESCO</t>
  </si>
  <si>
    <t>DALL'ASTA MATTIA</t>
  </si>
  <si>
    <t>VITALE VITTORIO</t>
  </si>
  <si>
    <t>UGOLOTTI MARCO</t>
  </si>
  <si>
    <t>MARCELLINI MATTEO</t>
  </si>
  <si>
    <t>BURSI DANTE</t>
  </si>
  <si>
    <t>CANTONI DAVIDE</t>
  </si>
  <si>
    <t>CRINÒ FABRIZIO</t>
  </si>
  <si>
    <t>ORLANDINI DENIS</t>
  </si>
  <si>
    <t>SORVILLO NICOLA</t>
  </si>
  <si>
    <t>PATRONAGGIO WILLIAM</t>
  </si>
  <si>
    <t>BENATTI PAOLO</t>
  </si>
  <si>
    <t>MARCHI GIOVANNI</t>
  </si>
  <si>
    <t>BAIOCCHI FRANCESCO</t>
  </si>
  <si>
    <t>RIZZUTO SIMONE</t>
  </si>
  <si>
    <t>SACCON ANDREA</t>
  </si>
  <si>
    <t>GALLESI LUCA</t>
  </si>
  <si>
    <t>MICHELINI LUCA</t>
  </si>
  <si>
    <t>MANCINO PIERLUIGI</t>
  </si>
  <si>
    <t>GENNARO ANDREA</t>
  </si>
  <si>
    <t>GERMINI FABRIZIO</t>
  </si>
  <si>
    <t>PONTICELLI MATTIA</t>
  </si>
  <si>
    <t>PELLACANI LUCA</t>
  </si>
  <si>
    <t>ZAMBONI DAVIDE</t>
  </si>
  <si>
    <t>GRAZIOLI MATTEO</t>
  </si>
  <si>
    <t>STROPPA MARCO</t>
  </si>
  <si>
    <t>TAROZZI MAURIZIO</t>
  </si>
  <si>
    <t>BONELLI CLAUDIO</t>
  </si>
  <si>
    <t>ROSSI ANDREA</t>
  </si>
  <si>
    <t>AFLOAREI VIDU CONSTANTIN</t>
  </si>
  <si>
    <t>SANDEI MARCELLO</t>
  </si>
  <si>
    <t>MUZZIOLI DINO</t>
  </si>
  <si>
    <t>PETERLINI ROBERTO</t>
  </si>
  <si>
    <t>MORA FILIPPO</t>
  </si>
  <si>
    <t>BOSELLI GIANPAOLO</t>
  </si>
  <si>
    <t>FREDDI MATTIA</t>
  </si>
  <si>
    <t>MARTELLI REDI</t>
  </si>
  <si>
    <t>LESO MASSIMO</t>
  </si>
  <si>
    <t>BACCHETTA STEFANO</t>
  </si>
  <si>
    <t>ZANOTTI STEFANO</t>
  </si>
  <si>
    <t>GIACONE MICHELE</t>
  </si>
  <si>
    <t>GIULIVI ARNALDO</t>
  </si>
  <si>
    <t>VENTURELLI DAVIDE</t>
  </si>
  <si>
    <t>RAVASINI ALESSANDRO</t>
  </si>
  <si>
    <t>BEVILACQUA MASSIMO</t>
  </si>
  <si>
    <t>AVETA MICHELE</t>
  </si>
  <si>
    <t>MOLLICONE ALESSANDRO</t>
  </si>
  <si>
    <t>DE RISI DARIO</t>
  </si>
  <si>
    <t>PORCARI MARCO</t>
  </si>
  <si>
    <t>TOLONI LORIS</t>
  </si>
  <si>
    <t>VURCHIO ALESSANDRO</t>
  </si>
  <si>
    <t>COPERCINI ENRICO</t>
  </si>
  <si>
    <t>BELLI MARCO</t>
  </si>
  <si>
    <t>CLASSIFICHE  GARE KM. 10 - 15 -25</t>
  </si>
  <si>
    <t>SCHIA, 17 Febbraio 2024</t>
  </si>
  <si>
    <t>CLASSIFICA  GARA SHORT TRAIL KM. 6</t>
  </si>
  <si>
    <t>Pos</t>
  </si>
  <si>
    <t>Pettorale</t>
  </si>
  <si>
    <t>Atleta</t>
  </si>
  <si>
    <t>TEMPO</t>
  </si>
  <si>
    <t>Società</t>
  </si>
  <si>
    <t>Pos/Sex</t>
  </si>
  <si>
    <t>30:11</t>
  </si>
  <si>
    <t>A.S.D. VENGO LI'</t>
  </si>
  <si>
    <t>30:53</t>
  </si>
  <si>
    <t>SARZI AMADE FRANCESCO</t>
  </si>
  <si>
    <t>31:30</t>
  </si>
  <si>
    <t>33:54</t>
  </si>
  <si>
    <t>ATLETICA CASONE NOCETO ASD</t>
  </si>
  <si>
    <t>34:23</t>
  </si>
  <si>
    <t>ATLETICA VIADANA</t>
  </si>
  <si>
    <t>34:32</t>
  </si>
  <si>
    <t>35:24</t>
  </si>
  <si>
    <t>ATLETICA REGGIO</t>
  </si>
  <si>
    <t>35:30</t>
  </si>
  <si>
    <t>CALZOLARI CRISTIAN</t>
  </si>
  <si>
    <t>36:09</t>
  </si>
  <si>
    <t>AMICI MADONNA NEVE LAGUNC</t>
  </si>
  <si>
    <t>36:17</t>
  </si>
  <si>
    <t>36:23</t>
  </si>
  <si>
    <t>36:28</t>
  </si>
  <si>
    <t>36:54</t>
  </si>
  <si>
    <t>DEGROSSO TOMMASO</t>
  </si>
  <si>
    <t>36:59</t>
  </si>
  <si>
    <t>A.S.D. MINERVA</t>
  </si>
  <si>
    <t>37:17</t>
  </si>
  <si>
    <t>38:18</t>
  </si>
  <si>
    <t>MASSI VALERIO</t>
  </si>
  <si>
    <t>38:51</t>
  </si>
  <si>
    <t>39:32</t>
  </si>
  <si>
    <t>39:38</t>
  </si>
  <si>
    <t>40:21</t>
  </si>
  <si>
    <t>40:31</t>
  </si>
  <si>
    <t>RIZZARDI ROBERTO</t>
  </si>
  <si>
    <t>40:41</t>
  </si>
  <si>
    <t>TEAM MUD &amp; SNOW ASD - TEAM MUD &amp; SNOW ASD</t>
  </si>
  <si>
    <t>41:23</t>
  </si>
  <si>
    <t>PAPINI FABIO</t>
  </si>
  <si>
    <t>41:27</t>
  </si>
  <si>
    <t>41:33</t>
  </si>
  <si>
    <t>PINCIANI PAOLO</t>
  </si>
  <si>
    <t>41:51</t>
  </si>
  <si>
    <t>41:56</t>
  </si>
  <si>
    <t>A.S.D.PRO AVIS CASTELNUOVO MAGRA</t>
  </si>
  <si>
    <t>41:59</t>
  </si>
  <si>
    <t>A.S.D PRO AVIS CASTELNUOVO MAGRA</t>
  </si>
  <si>
    <t>COSTI RENATO</t>
  </si>
  <si>
    <t>42:35</t>
  </si>
  <si>
    <t>43:01</t>
  </si>
  <si>
    <t>43:05</t>
  </si>
  <si>
    <t>ORLANDO SAMUEL</t>
  </si>
  <si>
    <t>43:26</t>
  </si>
  <si>
    <t>44:25</t>
  </si>
  <si>
    <t>44:38</t>
  </si>
  <si>
    <t>LUPICCOLO TOMMASO</t>
  </si>
  <si>
    <t>44:43</t>
  </si>
  <si>
    <t>AZZOLINI SIMONE</t>
  </si>
  <si>
    <t>45:03</t>
  </si>
  <si>
    <t>MCKAY PAUL</t>
  </si>
  <si>
    <t>45:09</t>
  </si>
  <si>
    <t>45:18</t>
  </si>
  <si>
    <t>TORRILE RUNNING TEAM</t>
  </si>
  <si>
    <t>45:21</t>
  </si>
  <si>
    <t>45:24</t>
  </si>
  <si>
    <t>45:45</t>
  </si>
  <si>
    <t>45:52</t>
  </si>
  <si>
    <t>47:05</t>
  </si>
  <si>
    <t>LONGHI ELENA</t>
  </si>
  <si>
    <t>47:07</t>
  </si>
  <si>
    <t>47:14</t>
  </si>
  <si>
    <t>47:59</t>
  </si>
  <si>
    <t>48:03</t>
  </si>
  <si>
    <t>48:31</t>
  </si>
  <si>
    <t>BONZANI EMILIANO</t>
  </si>
  <si>
    <t>48:37</t>
  </si>
  <si>
    <t>49:13</t>
  </si>
  <si>
    <t>BELLI ARIANNA</t>
  </si>
  <si>
    <t>49:22</t>
  </si>
  <si>
    <t>GANDOLFI MARCO</t>
  </si>
  <si>
    <t>50:11</t>
  </si>
  <si>
    <t>50:28</t>
  </si>
  <si>
    <t>51:03</t>
  </si>
  <si>
    <t>52:36</t>
  </si>
  <si>
    <t>52:39</t>
  </si>
  <si>
    <t>54:40</t>
  </si>
  <si>
    <t>55:01</t>
  </si>
  <si>
    <t>55:08</t>
  </si>
  <si>
    <t>56:23</t>
  </si>
  <si>
    <t>ZAZZI SUSANNA CRISTIANA</t>
  </si>
  <si>
    <t>57:00</t>
  </si>
  <si>
    <t>58:22</t>
  </si>
  <si>
    <t>58:33</t>
  </si>
  <si>
    <t>58:35</t>
  </si>
  <si>
    <t>FREGOSO ELISABETTA</t>
  </si>
  <si>
    <t>1:01:04</t>
  </si>
  <si>
    <t>1:01:06</t>
  </si>
  <si>
    <t>1:04:10</t>
  </si>
  <si>
    <t>1:04:19</t>
  </si>
  <si>
    <t>PUNTI SHORT</t>
  </si>
  <si>
    <t>PUNTI GENERALE 50%</t>
  </si>
  <si>
    <t>4° SNOWSKY SCHIA</t>
  </si>
  <si>
    <t>30.11</t>
  </si>
  <si>
    <t>30.53</t>
  </si>
  <si>
    <t>31.30</t>
  </si>
  <si>
    <t>33.54</t>
  </si>
  <si>
    <t>34.23</t>
  </si>
  <si>
    <t>34.32</t>
  </si>
  <si>
    <t>35.24</t>
  </si>
  <si>
    <t>35.30</t>
  </si>
  <si>
    <t>36.09</t>
  </si>
  <si>
    <t>36.17</t>
  </si>
  <si>
    <t>36.23</t>
  </si>
  <si>
    <t>36.28</t>
  </si>
  <si>
    <t>36.54</t>
  </si>
  <si>
    <t>36.59</t>
  </si>
  <si>
    <t>37.17</t>
  </si>
  <si>
    <t>38.18</t>
  </si>
  <si>
    <t>38.51</t>
  </si>
  <si>
    <t>39.32</t>
  </si>
  <si>
    <t>39.38</t>
  </si>
  <si>
    <t>40.21</t>
  </si>
  <si>
    <t>40.31</t>
  </si>
  <si>
    <t>40.41</t>
  </si>
  <si>
    <t>41.23</t>
  </si>
  <si>
    <t>41.27</t>
  </si>
  <si>
    <t>41.33</t>
  </si>
  <si>
    <t>41.51</t>
  </si>
  <si>
    <t>41.56</t>
  </si>
  <si>
    <t>41.59</t>
  </si>
  <si>
    <t>42.35</t>
  </si>
  <si>
    <t>43.01</t>
  </si>
  <si>
    <t>43.05</t>
  </si>
  <si>
    <t>43.26</t>
  </si>
  <si>
    <t>44.25</t>
  </si>
  <si>
    <t>44.38</t>
  </si>
  <si>
    <t>44.43</t>
  </si>
  <si>
    <t>45.03</t>
  </si>
  <si>
    <t>45.09</t>
  </si>
  <si>
    <t>45.18</t>
  </si>
  <si>
    <t>45.21</t>
  </si>
  <si>
    <t>45.24</t>
  </si>
  <si>
    <t>45.45</t>
  </si>
  <si>
    <t>45.52</t>
  </si>
  <si>
    <t>47.05</t>
  </si>
  <si>
    <t>47.07</t>
  </si>
  <si>
    <t>47.14</t>
  </si>
  <si>
    <t>47.59</t>
  </si>
  <si>
    <t>48.03</t>
  </si>
  <si>
    <t>48.31</t>
  </si>
  <si>
    <t>48.37</t>
  </si>
  <si>
    <t>49.13</t>
  </si>
  <si>
    <t>49.22</t>
  </si>
  <si>
    <t>50.11</t>
  </si>
  <si>
    <t>50.28</t>
  </si>
  <si>
    <t>51.03</t>
  </si>
  <si>
    <t>52.36</t>
  </si>
  <si>
    <t>52.39</t>
  </si>
  <si>
    <t>54.40</t>
  </si>
  <si>
    <t>55.01</t>
  </si>
  <si>
    <t>55.08</t>
  </si>
  <si>
    <t>56.23</t>
  </si>
  <si>
    <t>57.00</t>
  </si>
  <si>
    <t>58.22</t>
  </si>
  <si>
    <t>58.33</t>
  </si>
  <si>
    <t>58.35</t>
  </si>
  <si>
    <t>01.01.04</t>
  </si>
  <si>
    <t>01.01.06</t>
  </si>
  <si>
    <t>01.04.10</t>
  </si>
  <si>
    <t>01.04.19</t>
  </si>
  <si>
    <t>12° TRAIL DEL SALAME</t>
  </si>
  <si>
    <t>SAN MICHELE TIORRE, 20 Aprile 2024</t>
  </si>
  <si>
    <t>CLASSIFICHE  GARE KM. 10 - 23</t>
  </si>
  <si>
    <t>pos</t>
  </si>
  <si>
    <t>pett</t>
  </si>
  <si>
    <t>naz</t>
  </si>
  <si>
    <t>atleta</t>
  </si>
  <si>
    <t>anno</t>
  </si>
  <si>
    <t>categoria</t>
  </si>
  <si>
    <t>società</t>
  </si>
  <si>
    <t>ris.</t>
  </si>
  <si>
    <t>it</t>
  </si>
  <si>
    <t>M18..39 [SM25]</t>
  </si>
  <si>
    <t>00.40.08.0</t>
  </si>
  <si>
    <t>M18..39 [SM30]</t>
  </si>
  <si>
    <t>00.40.39.0</t>
  </si>
  <si>
    <t>00.41.30.0</t>
  </si>
  <si>
    <t>M18..39 [SM20]</t>
  </si>
  <si>
    <t>00.42.46.0</t>
  </si>
  <si>
    <t>M40..49 [SM40]</t>
  </si>
  <si>
    <t>00.43.37.0</t>
  </si>
  <si>
    <t>00.43.45.0</t>
  </si>
  <si>
    <t>00.43.51.0</t>
  </si>
  <si>
    <t>M40..49 [SM45]</t>
  </si>
  <si>
    <t>00.43.58.0</t>
  </si>
  <si>
    <t>M18..39 [SM35]</t>
  </si>
  <si>
    <t>00.45.28.0</t>
  </si>
  <si>
    <t>00.46.14.0</t>
  </si>
  <si>
    <t>00.46.32.0</t>
  </si>
  <si>
    <t>M50..59 [VM50]</t>
  </si>
  <si>
    <t>00.46.45.0</t>
  </si>
  <si>
    <t>00.46.57.0</t>
  </si>
  <si>
    <t>M50..59 [VM55]</t>
  </si>
  <si>
    <t>00.47.03.0</t>
  </si>
  <si>
    <t>F50..59 [VF50]</t>
  </si>
  <si>
    <t>00.47.39.0</t>
  </si>
  <si>
    <t>00.47.45.0</t>
  </si>
  <si>
    <t>F40..49 [SF40]</t>
  </si>
  <si>
    <t>00.48.33.0</t>
  </si>
  <si>
    <t>00.49.18.0</t>
  </si>
  <si>
    <t>00.49.35.0</t>
  </si>
  <si>
    <t>00.50.03.0</t>
  </si>
  <si>
    <t>00.50.09.0</t>
  </si>
  <si>
    <t>00.50.15.0</t>
  </si>
  <si>
    <t>00.50.22.0</t>
  </si>
  <si>
    <t>00.50.29.0</t>
  </si>
  <si>
    <t>00.51.42.0</t>
  </si>
  <si>
    <t>00.51.44.0</t>
  </si>
  <si>
    <t>00.51.46.0</t>
  </si>
  <si>
    <t>00.52.05.0</t>
  </si>
  <si>
    <t>00.52.10.0</t>
  </si>
  <si>
    <t>00.52.12.0</t>
  </si>
  <si>
    <t>00.52.25.0</t>
  </si>
  <si>
    <t>00.52.29.0</t>
  </si>
  <si>
    <t>00.52.30.0</t>
  </si>
  <si>
    <t>00.52.32.0</t>
  </si>
  <si>
    <t>00.52.35.0</t>
  </si>
  <si>
    <t>00.53.41.0</t>
  </si>
  <si>
    <t>00.53.47.0</t>
  </si>
  <si>
    <t>00.53.59.0</t>
  </si>
  <si>
    <t>00.54.08.0</t>
  </si>
  <si>
    <t>M60+ [VM65]</t>
  </si>
  <si>
    <t>00.54.57.0</t>
  </si>
  <si>
    <t>F18..39 [SF35]</t>
  </si>
  <si>
    <t>00.55.03.0</t>
  </si>
  <si>
    <t>00.55.12.0</t>
  </si>
  <si>
    <t>00.55.17.0</t>
  </si>
  <si>
    <t>00.55.19.0</t>
  </si>
  <si>
    <t>F40..49 [SF45]</t>
  </si>
  <si>
    <t>00.55.23.0</t>
  </si>
  <si>
    <t>00.55.26.0</t>
  </si>
  <si>
    <t>00.55.28.0</t>
  </si>
  <si>
    <t>00.55.53.0</t>
  </si>
  <si>
    <t>00.56.18.0</t>
  </si>
  <si>
    <t>00.56.21.0</t>
  </si>
  <si>
    <t>00.56.36.0</t>
  </si>
  <si>
    <t>F18..39 [SF25]</t>
  </si>
  <si>
    <t>00.56.39.0</t>
  </si>
  <si>
    <t>00.56.58.0</t>
  </si>
  <si>
    <t>00.57.07.0</t>
  </si>
  <si>
    <t>F18..39 [SF30]</t>
  </si>
  <si>
    <t>00.57.10.0</t>
  </si>
  <si>
    <t>00.57.41.0</t>
  </si>
  <si>
    <t>M60+ [VM60]</t>
  </si>
  <si>
    <t>00.58.20.0</t>
  </si>
  <si>
    <t>F18..39 [SF20]</t>
  </si>
  <si>
    <t>00.58.33.0</t>
  </si>
  <si>
    <t>F50..59 [VF55]</t>
  </si>
  <si>
    <t>00.58.35.0</t>
  </si>
  <si>
    <t>00.58.48.0</t>
  </si>
  <si>
    <t>00.58.49.0</t>
  </si>
  <si>
    <t>00.58.55.0</t>
  </si>
  <si>
    <t>00.59.08.0</t>
  </si>
  <si>
    <t>00.59.09.0</t>
  </si>
  <si>
    <t>00.59.12.0</t>
  </si>
  <si>
    <t>00.59.15.0</t>
  </si>
  <si>
    <t>00.59.32.0</t>
  </si>
  <si>
    <t>00.59.33.0</t>
  </si>
  <si>
    <t>00.59.37.0</t>
  </si>
  <si>
    <t>00.59.42.0</t>
  </si>
  <si>
    <t>00.59.56.0</t>
  </si>
  <si>
    <t>01.00.21.0</t>
  </si>
  <si>
    <t>01.00.24.0</t>
  </si>
  <si>
    <t>01.00.30.0</t>
  </si>
  <si>
    <t>01.00.48.0</t>
  </si>
  <si>
    <t>01.00.50.0</t>
  </si>
  <si>
    <t>01.01.07.0</t>
  </si>
  <si>
    <t>01.01.15.0</t>
  </si>
  <si>
    <t>01.01.30.0</t>
  </si>
  <si>
    <t>01.01.37.0</t>
  </si>
  <si>
    <t>01.01.38.0</t>
  </si>
  <si>
    <t>01.01.39.0</t>
  </si>
  <si>
    <t>01.01.44.0</t>
  </si>
  <si>
    <t>01.01.45.0</t>
  </si>
  <si>
    <t>01.01.46.0</t>
  </si>
  <si>
    <t>01.01.47.0</t>
  </si>
  <si>
    <t>01.01.50.0</t>
  </si>
  <si>
    <t>01.02.15.0</t>
  </si>
  <si>
    <t>01.02.51.0</t>
  </si>
  <si>
    <t>01.03.13.0</t>
  </si>
  <si>
    <t>01.03.14.0</t>
  </si>
  <si>
    <t>01.03.27.0</t>
  </si>
  <si>
    <t>01.03.28.0</t>
  </si>
  <si>
    <t>01.04.14.0</t>
  </si>
  <si>
    <t>01.04.15.0</t>
  </si>
  <si>
    <t>01.04.24.0</t>
  </si>
  <si>
    <t>01.04.33.0</t>
  </si>
  <si>
    <t>01.04.34.0</t>
  </si>
  <si>
    <t>01.04.41.0</t>
  </si>
  <si>
    <t>01.05.02.0</t>
  </si>
  <si>
    <t>01.05.05.0</t>
  </si>
  <si>
    <t>01.05.12.0</t>
  </si>
  <si>
    <t>01.05.45.0</t>
  </si>
  <si>
    <t>01.05.50.0</t>
  </si>
  <si>
    <t>01.05.51.0</t>
  </si>
  <si>
    <t>01.05.56.0</t>
  </si>
  <si>
    <t>01.05.59.0</t>
  </si>
  <si>
    <t>01.06.08.0</t>
  </si>
  <si>
    <t>01.06.19.0</t>
  </si>
  <si>
    <t>01.06.21.0</t>
  </si>
  <si>
    <t>01.06.22.0</t>
  </si>
  <si>
    <t>01.06.36.0</t>
  </si>
  <si>
    <t>01.06.39.0</t>
  </si>
  <si>
    <t>01.06.41.0</t>
  </si>
  <si>
    <t>01.06.46.0</t>
  </si>
  <si>
    <t>01.06.49.0</t>
  </si>
  <si>
    <t>F60+ [VF60]</t>
  </si>
  <si>
    <t>01.06.52.0</t>
  </si>
  <si>
    <t>01.06.59.0</t>
  </si>
  <si>
    <t>M60+ [VM70]</t>
  </si>
  <si>
    <t>01.07.15.0</t>
  </si>
  <si>
    <t>01.07.41.0</t>
  </si>
  <si>
    <t>01.07.46.0</t>
  </si>
  <si>
    <t>01.07.48.0</t>
  </si>
  <si>
    <t>01.07.49.0</t>
  </si>
  <si>
    <t>01.08.13.0</t>
  </si>
  <si>
    <t>01.08.15.0</t>
  </si>
  <si>
    <t>01.08.16.0</t>
  </si>
  <si>
    <t>01.08.29.0</t>
  </si>
  <si>
    <t>01.08.34.0</t>
  </si>
  <si>
    <t>01.08.37.0</t>
  </si>
  <si>
    <t>01.08.40.0</t>
  </si>
  <si>
    <t>01.08.47.0</t>
  </si>
  <si>
    <t>01.09.01.0</t>
  </si>
  <si>
    <t>01.09.07.0</t>
  </si>
  <si>
    <t>01.09.14.0</t>
  </si>
  <si>
    <t>bo</t>
  </si>
  <si>
    <t>01.09.55.0</t>
  </si>
  <si>
    <t>01.10.15.0</t>
  </si>
  <si>
    <t>01.10.16.0</t>
  </si>
  <si>
    <t>01.10.17.0</t>
  </si>
  <si>
    <t>01.10.18.0</t>
  </si>
  <si>
    <t>01.10.26.0</t>
  </si>
  <si>
    <t>01.10.42.0</t>
  </si>
  <si>
    <t>01.10.51.0</t>
  </si>
  <si>
    <t>01.10.55.0</t>
  </si>
  <si>
    <t>01.11.17.0</t>
  </si>
  <si>
    <t>01.11.18.0</t>
  </si>
  <si>
    <t>01.11.59.0</t>
  </si>
  <si>
    <t>01.12.05.0</t>
  </si>
  <si>
    <t>01.12.09.0</t>
  </si>
  <si>
    <t>01.12.23.0</t>
  </si>
  <si>
    <t>01.12.31.0</t>
  </si>
  <si>
    <t>01.13.02.0</t>
  </si>
  <si>
    <t>01.13.12.0</t>
  </si>
  <si>
    <t>01.14.05.0</t>
  </si>
  <si>
    <t>01.14.09.0</t>
  </si>
  <si>
    <t>01.14.11.0</t>
  </si>
  <si>
    <t>01.14.24.0</t>
  </si>
  <si>
    <t>01.14.37.0</t>
  </si>
  <si>
    <t>01.14.50.0</t>
  </si>
  <si>
    <t>01.15.14.0</t>
  </si>
  <si>
    <t>01.15.21.0</t>
  </si>
  <si>
    <t>01.15.43.0</t>
  </si>
  <si>
    <t>01.15.59.0</t>
  </si>
  <si>
    <t>01.16.01.0</t>
  </si>
  <si>
    <t>F60+ [VF65]</t>
  </si>
  <si>
    <t>01.16.02.0</t>
  </si>
  <si>
    <t>es</t>
  </si>
  <si>
    <t>01.16.28.0</t>
  </si>
  <si>
    <t>01.16.42.0</t>
  </si>
  <si>
    <t>01.16.47.0</t>
  </si>
  <si>
    <t>01.17.11.0</t>
  </si>
  <si>
    <t>01.17.12.0</t>
  </si>
  <si>
    <t>01.17.19.0</t>
  </si>
  <si>
    <t>01.17.41.0</t>
  </si>
  <si>
    <t>01.18.13.0</t>
  </si>
  <si>
    <t>01.19.04.0</t>
  </si>
  <si>
    <t>01.22.25.0</t>
  </si>
  <si>
    <t>01.23.13.0</t>
  </si>
  <si>
    <t>01.23.26.0</t>
  </si>
  <si>
    <t>01.23.50.0</t>
  </si>
  <si>
    <t>01.23.59.0</t>
  </si>
  <si>
    <t>01.24.51.0</t>
  </si>
  <si>
    <t>01.26.16.0</t>
  </si>
  <si>
    <t>01.27.17.0</t>
  </si>
  <si>
    <t>01.29.23.0</t>
  </si>
  <si>
    <t>01.30.25.0</t>
  </si>
  <si>
    <t>01.32.14.0</t>
  </si>
  <si>
    <t>01.32.15.0</t>
  </si>
  <si>
    <t>01.32.40.0</t>
  </si>
  <si>
    <t>01.34.15.0</t>
  </si>
  <si>
    <t>01.34.16.0</t>
  </si>
  <si>
    <t>-</t>
  </si>
  <si>
    <t>M18..39 [JM]</t>
  </si>
  <si>
    <t>M60+ [VM75]</t>
  </si>
  <si>
    <t>Runcard</t>
  </si>
  <si>
    <t>RUNNERS BERGAMO</t>
  </si>
  <si>
    <t>TEAM PASTURO ASD</t>
  </si>
  <si>
    <t>ATLETICA CORRIFERRARA A.S.D.</t>
  </si>
  <si>
    <t>SAN VITO POL. A.S.D.R.C. E.T.S.</t>
  </si>
  <si>
    <t>UISP REGGIO EMILIA APS</t>
  </si>
  <si>
    <t>EDEN SPORT SCSD</t>
  </si>
  <si>
    <t>CUS PRO PATRIA MILANO</t>
  </si>
  <si>
    <t>XC TEAM ASD</t>
  </si>
  <si>
    <t>POL. AMICIZIA CAORSO</t>
  </si>
  <si>
    <t>ASD LAVORATORI INTESA SANPAOLO</t>
  </si>
  <si>
    <t>A.S.D. IL CASTELLO</t>
  </si>
  <si>
    <t>G.S.SELF ATL. MONTANARI GRUZZA</t>
  </si>
  <si>
    <t>ATL. CASTELNOVO MONTI</t>
  </si>
  <si>
    <t>Punti generale</t>
  </si>
  <si>
    <t>CLASSIFICA  GARA KM. 35 - 60 - 125</t>
  </si>
  <si>
    <t>17° THE ABBOTS WAY</t>
  </si>
  <si>
    <t>BOBBIO - BORGO VAL DI TARO 12 Aprile 2024</t>
  </si>
  <si>
    <t>Totale</t>
  </si>
  <si>
    <t>Cat</t>
  </si>
  <si>
    <t>Tempo_1</t>
  </si>
  <si>
    <t>Tempo_2</t>
  </si>
  <si>
    <t>Tempo_3</t>
  </si>
  <si>
    <t>Tempo_4</t>
  </si>
  <si>
    <t>3:35:37</t>
  </si>
  <si>
    <t>3:36:16</t>
  </si>
  <si>
    <t>PESSAGNA DAMIANO</t>
  </si>
  <si>
    <t>3:49:27</t>
  </si>
  <si>
    <t>ATLETICA LEVANTE</t>
  </si>
  <si>
    <t>PEDRETTI SERGIO</t>
  </si>
  <si>
    <t>3:50:36</t>
  </si>
  <si>
    <t>ATLETICA MARATHON ALMENNO S.S.</t>
  </si>
  <si>
    <t>3:54:14</t>
  </si>
  <si>
    <t>DOMENICI GABRIELE</t>
  </si>
  <si>
    <t>4:00:29</t>
  </si>
  <si>
    <t>PANCRAT CONSTANTIN</t>
  </si>
  <si>
    <t>4:06:56</t>
  </si>
  <si>
    <t>4:12:59</t>
  </si>
  <si>
    <t>NESSUNA</t>
  </si>
  <si>
    <t>4:15:12</t>
  </si>
  <si>
    <t>MASTROVITI ARMANDO</t>
  </si>
  <si>
    <t>4:15:45</t>
  </si>
  <si>
    <t>POL. PONTREMOLESE</t>
  </si>
  <si>
    <t>4:17:47</t>
  </si>
  <si>
    <t>4:24:28</t>
  </si>
  <si>
    <t>BERSANI MASSIMO</t>
  </si>
  <si>
    <t>4:26:51</t>
  </si>
  <si>
    <t>A.S.D. PASSPORT</t>
  </si>
  <si>
    <t>FURIA DANIELE</t>
  </si>
  <si>
    <t>4:27:26</t>
  </si>
  <si>
    <t>IMPREZZABILE ANTONINO</t>
  </si>
  <si>
    <t>4:30:07</t>
  </si>
  <si>
    <t>UP &amp; DOWN PIACENZA NATURAL ASD</t>
  </si>
  <si>
    <t>4:31:18</t>
  </si>
  <si>
    <t>CAPPELLUZZO MARCO</t>
  </si>
  <si>
    <t>4:40:53</t>
  </si>
  <si>
    <t>HEY TEAM SSD A R.L.</t>
  </si>
  <si>
    <t>4:46:08</t>
  </si>
  <si>
    <t>DEVOS YANN BERNARD</t>
  </si>
  <si>
    <t>4:48:22</t>
  </si>
  <si>
    <t>FILIOS ELIA</t>
  </si>
  <si>
    <t>4:50:45</t>
  </si>
  <si>
    <t>A.S.D. BIPEDI</t>
  </si>
  <si>
    <t>4:52:04</t>
  </si>
  <si>
    <t>PRO AVIS CASTELNUOVO MAGRA</t>
  </si>
  <si>
    <t>4:52:16</t>
  </si>
  <si>
    <t>4:55:25</t>
  </si>
  <si>
    <t>BORLENGHI PAOLO</t>
  </si>
  <si>
    <t>4:56:50</t>
  </si>
  <si>
    <t>5:02:16</t>
  </si>
  <si>
    <t>5:02:21</t>
  </si>
  <si>
    <t>5:03:33</t>
  </si>
  <si>
    <t>5:04:09</t>
  </si>
  <si>
    <t>BALUTTO LORENZO</t>
  </si>
  <si>
    <t>5:04:11</t>
  </si>
  <si>
    <t>BOSELLI GIUSEPPE</t>
  </si>
  <si>
    <t>5:06:13</t>
  </si>
  <si>
    <t>5:07:20</t>
  </si>
  <si>
    <t>ZOLEZZI DAVIDE</t>
  </si>
  <si>
    <t>5:12:39</t>
  </si>
  <si>
    <t>ZIMARRI NICOLA</t>
  </si>
  <si>
    <t>5:13:15</t>
  </si>
  <si>
    <t>SPRITZ BIKERS G.S.D.</t>
  </si>
  <si>
    <t>FERRARI SAURO</t>
  </si>
  <si>
    <t>5:14:12</t>
  </si>
  <si>
    <t>PICETTI EDOARDO</t>
  </si>
  <si>
    <t>5:19:05</t>
  </si>
  <si>
    <t>5:20:15</t>
  </si>
  <si>
    <t>STANDARD - FERRARI</t>
  </si>
  <si>
    <t>HARJU LOTTA</t>
  </si>
  <si>
    <t>5:21:01</t>
  </si>
  <si>
    <t>VENTURINI SIMONE</t>
  </si>
  <si>
    <t>5:23:10</t>
  </si>
  <si>
    <t>CARPI MARTINA</t>
  </si>
  <si>
    <t>5:23:18</t>
  </si>
  <si>
    <t>BERTONI FRANCESCA</t>
  </si>
  <si>
    <t>5:25:35</t>
  </si>
  <si>
    <t>BARBIERI SILVIA</t>
  </si>
  <si>
    <t>5:29:27</t>
  </si>
  <si>
    <t>RUN &amp; SMILE ASD</t>
  </si>
  <si>
    <t>DAVIDE IVAN</t>
  </si>
  <si>
    <t>5:36:15</t>
  </si>
  <si>
    <t>BARBERA ALBERTO</t>
  </si>
  <si>
    <t>5:37:29</t>
  </si>
  <si>
    <t>ATLETICA VALLE SCRIVIA</t>
  </si>
  <si>
    <t>RAMPINI MICHELE</t>
  </si>
  <si>
    <t>5:38:03</t>
  </si>
  <si>
    <t>CAPITANI LORENZO</t>
  </si>
  <si>
    <t>5:39:17</t>
  </si>
  <si>
    <t>ATL. MUGGIO`</t>
  </si>
  <si>
    <t>CARBONE JESSICA</t>
  </si>
  <si>
    <t>5:39:56</t>
  </si>
  <si>
    <t>ATL. PAVESE</t>
  </si>
  <si>
    <t>ESPINOSA SEBASTIAN</t>
  </si>
  <si>
    <t>5:46:23</t>
  </si>
  <si>
    <t>LAZZARINI DAVID</t>
  </si>
  <si>
    <t>5:48:42</t>
  </si>
  <si>
    <t>ADDA RUNNING TEAM</t>
  </si>
  <si>
    <t>5:49:35</t>
  </si>
  <si>
    <t>GRAZIOLI GIOVANNI</t>
  </si>
  <si>
    <t>5:52:12</t>
  </si>
  <si>
    <t>5:52:46</t>
  </si>
  <si>
    <t>BIZZARRO ELISA</t>
  </si>
  <si>
    <t>5:58:26</t>
  </si>
  <si>
    <t>FEEL LIKE UNICORN</t>
  </si>
  <si>
    <t>5:59:42</t>
  </si>
  <si>
    <t>6:01:49</t>
  </si>
  <si>
    <t>MERIGHI SILVIA</t>
  </si>
  <si>
    <t>6:01:53</t>
  </si>
  <si>
    <t>STANDARD</t>
  </si>
  <si>
    <t>6:01:55</t>
  </si>
  <si>
    <t>VEZZI ALESSANDRO</t>
  </si>
  <si>
    <t>6:01:58</t>
  </si>
  <si>
    <t>C.U.S. PADOVA</t>
  </si>
  <si>
    <t>ARBELTI CHIARA</t>
  </si>
  <si>
    <t>6:04:00</t>
  </si>
  <si>
    <t>NEVICATI STEFANO</t>
  </si>
  <si>
    <t>6:05:48</t>
  </si>
  <si>
    <t>TONELLI EMIL</t>
  </si>
  <si>
    <t>6:05:49</t>
  </si>
  <si>
    <t>6:08:59</t>
  </si>
  <si>
    <t>6:11:27</t>
  </si>
  <si>
    <t>DARDANI ALBERTO</t>
  </si>
  <si>
    <t>6:13:15</t>
  </si>
  <si>
    <t>SANDOLFINI SARA</t>
  </si>
  <si>
    <t>6:15:33</t>
  </si>
  <si>
    <t>A.S. VENGO LI</t>
  </si>
  <si>
    <t>ANGIOLINI PAOLO</t>
  </si>
  <si>
    <t>6:17:48</t>
  </si>
  <si>
    <t>ELLE ERRE ASD</t>
  </si>
  <si>
    <t>FANTINI SIMONE</t>
  </si>
  <si>
    <t>6:17:50</t>
  </si>
  <si>
    <t>MACCARINI CRISTIAN</t>
  </si>
  <si>
    <t>6:18:29</t>
  </si>
  <si>
    <t>MARCHI MARTINO</t>
  </si>
  <si>
    <t>6:19:14</t>
  </si>
  <si>
    <t>PASSPORT ASD</t>
  </si>
  <si>
    <t>GIANNETTI PAOLO</t>
  </si>
  <si>
    <t>6:20:23</t>
  </si>
  <si>
    <t>RUNNING STATION TEAM ASD</t>
  </si>
  <si>
    <t>6:20:29</t>
  </si>
  <si>
    <t>6:20:33</t>
  </si>
  <si>
    <t>ZANINI ANDREA</t>
  </si>
  <si>
    <t>6:22:20</t>
  </si>
  <si>
    <t>ATL. LA TORRE</t>
  </si>
  <si>
    <t>CARMINATI GIANCARLO</t>
  </si>
  <si>
    <t>6:32:06</t>
  </si>
  <si>
    <t>RUNCARD - SABA</t>
  </si>
  <si>
    <t>6:34:44</t>
  </si>
  <si>
    <t>PELIZZARI DANILO</t>
  </si>
  <si>
    <t>6:34:45</t>
  </si>
  <si>
    <t>FANTINI CRISTIAN</t>
  </si>
  <si>
    <t>6:34:46</t>
  </si>
  <si>
    <t>MANZONI CRISTIAN</t>
  </si>
  <si>
    <t>6:37:41</t>
  </si>
  <si>
    <t>ORTOLAN ADRIANO</t>
  </si>
  <si>
    <t>6:44:16</t>
  </si>
  <si>
    <t>SCUOLA DI MARATONA  VITTORIO V</t>
  </si>
  <si>
    <t>GRASSETTO MICHELA</t>
  </si>
  <si>
    <t>6:44:19</t>
  </si>
  <si>
    <t>BARONI SILVIA</t>
  </si>
  <si>
    <t>6:53:42</t>
  </si>
  <si>
    <t>ASD ROMA ECOMARATONA</t>
  </si>
  <si>
    <t>LAMBERTI ZANARDI ANITA</t>
  </si>
  <si>
    <t>7:12:53</t>
  </si>
  <si>
    <t>7:19:04</t>
  </si>
  <si>
    <t>7:22:16</t>
  </si>
  <si>
    <t>A.S.D. ATLETICA CINQUE CERCHI</t>
  </si>
  <si>
    <t>7:22:18</t>
  </si>
  <si>
    <t>SIVORI ENRICO GIOVANNI</t>
  </si>
  <si>
    <t>7:28:48</t>
  </si>
  <si>
    <t>MARATONETI DEL TIGULLIO</t>
  </si>
  <si>
    <t>REDAELLI DARIO</t>
  </si>
  <si>
    <t>7:33:24</t>
  </si>
  <si>
    <t>ZANDERIGHI LUCA GIOVANNI MARIA</t>
  </si>
  <si>
    <t>8:06:59</t>
  </si>
  <si>
    <t>8:39:58</t>
  </si>
  <si>
    <t>Ritirato</t>
  </si>
  <si>
    <t>Rizzardi Roberto</t>
  </si>
  <si>
    <t>Corradini Morgan</t>
  </si>
  <si>
    <t>ASD TRAIL MONTE CASTO</t>
  </si>
  <si>
    <t>GARA 35 KM</t>
  </si>
  <si>
    <t>GARA 60 KM</t>
  </si>
  <si>
    <t>ALVAREZ FERNANDO</t>
  </si>
  <si>
    <t>5:57:24</t>
  </si>
  <si>
    <t>2:53:07</t>
  </si>
  <si>
    <t>RANALLO ENRICO</t>
  </si>
  <si>
    <t>6:34:04</t>
  </si>
  <si>
    <t>ASD ALTO SANGRO ZERO GRAVITY - PROZIS ENDURANCE</t>
  </si>
  <si>
    <t>3:04:12</t>
  </si>
  <si>
    <t>TUCCERI CIMINI MAURO</t>
  </si>
  <si>
    <t>7:37:48</t>
  </si>
  <si>
    <t>G.S. CELANO 2.0 A.S.D.</t>
  </si>
  <si>
    <t>3:36:12</t>
  </si>
  <si>
    <t>VIVIANI GRAZIANO</t>
  </si>
  <si>
    <t>7:50:44</t>
  </si>
  <si>
    <t>SPIRITO TRAIL ASD - ASV PRETTAU</t>
  </si>
  <si>
    <t>3:26:14</t>
  </si>
  <si>
    <t>LO PRETE ILARIA</t>
  </si>
  <si>
    <t>8:06:50</t>
  </si>
  <si>
    <t>C.B.SPORT-PODISTICA CARAMAGNA</t>
  </si>
  <si>
    <t>3:46:38</t>
  </si>
  <si>
    <t>RAVANI LAURA</t>
  </si>
  <si>
    <t>8:48:15</t>
  </si>
  <si>
    <t>AURORA MONTALE A.S.D.</t>
  </si>
  <si>
    <t>4:06:50</t>
  </si>
  <si>
    <t>BOGGIAN MASSIMILIANO</t>
  </si>
  <si>
    <t>8:58:55</t>
  </si>
  <si>
    <t>A. S. D. BOGNANCO</t>
  </si>
  <si>
    <t>4:11:29</t>
  </si>
  <si>
    <t>BERETTA GISELLA</t>
  </si>
  <si>
    <t>9:10:08</t>
  </si>
  <si>
    <t>ASD ATLETICA PIDAGGIA 1528</t>
  </si>
  <si>
    <t>4:11:51</t>
  </si>
  <si>
    <t>CORTE ANDREA</t>
  </si>
  <si>
    <t>9:10:47</t>
  </si>
  <si>
    <t>CAMISANO RUNNING A.S.D.</t>
  </si>
  <si>
    <t>4:18:02</t>
  </si>
  <si>
    <t>MACCHI STEFANO</t>
  </si>
  <si>
    <t>9:30:05</t>
  </si>
  <si>
    <t>3:57:35</t>
  </si>
  <si>
    <t>CRAPELLI MANUEL LORENZO</t>
  </si>
  <si>
    <t>9:30:07</t>
  </si>
  <si>
    <t>CIUK RUNNING TEAM</t>
  </si>
  <si>
    <t>3:57:38</t>
  </si>
  <si>
    <t>TOMASELLO DOMENICO</t>
  </si>
  <si>
    <t>9:40:53</t>
  </si>
  <si>
    <t>4:10:10</t>
  </si>
  <si>
    <t>BRAGONZI MARCO</t>
  </si>
  <si>
    <t>9:43:17</t>
  </si>
  <si>
    <t>3:55:57</t>
  </si>
  <si>
    <t>ARADORI FEDERICO</t>
  </si>
  <si>
    <t>9:55:55</t>
  </si>
  <si>
    <t>ASD SICURLIVE SPORT TEAM</t>
  </si>
  <si>
    <t>4:23:09</t>
  </si>
  <si>
    <t>9:57:13</t>
  </si>
  <si>
    <t>4:11:47</t>
  </si>
  <si>
    <t>REDAELLI FABIO EUGENIO</t>
  </si>
  <si>
    <t>9:59:52</t>
  </si>
  <si>
    <t>GAAREN #BEAHERO</t>
  </si>
  <si>
    <t>4:37:05</t>
  </si>
  <si>
    <t>DUGO FRANCESCO</t>
  </si>
  <si>
    <t>10:01:13</t>
  </si>
  <si>
    <t>UNITED TRAIL&amp;RUNNING</t>
  </si>
  <si>
    <t>4:27:03</t>
  </si>
  <si>
    <t>FERRARI MORENO FRANCESCO</t>
  </si>
  <si>
    <t>10:04:24</t>
  </si>
  <si>
    <t>A.S.D. MARCIACARATESI</t>
  </si>
  <si>
    <t>4:34:35</t>
  </si>
  <si>
    <t>NIDOLI PAOLO</t>
  </si>
  <si>
    <t>10:07:28</t>
  </si>
  <si>
    <t>4:23:35</t>
  </si>
  <si>
    <t>MARCONI SARA</t>
  </si>
  <si>
    <t>10:33:12</t>
  </si>
  <si>
    <t>TRAIL</t>
  </si>
  <si>
    <t>4:39:57</t>
  </si>
  <si>
    <t>CASSINELLI MARCO</t>
  </si>
  <si>
    <t>10:37:04</t>
  </si>
  <si>
    <t>4:39:26</t>
  </si>
  <si>
    <t>STRAZZER DANIELE</t>
  </si>
  <si>
    <t>10:37:35</t>
  </si>
  <si>
    <t>4:34:45</t>
  </si>
  <si>
    <t>MAGNAVACCHI FRANCESCO</t>
  </si>
  <si>
    <t>10:44:10</t>
  </si>
  <si>
    <t>5:06:27</t>
  </si>
  <si>
    <t>SPIONE LUIGI</t>
  </si>
  <si>
    <t>11:07:59</t>
  </si>
  <si>
    <t>4:59:18</t>
  </si>
  <si>
    <t>BERTRAND THIBAULT ANTOINE</t>
  </si>
  <si>
    <t>11:08:40</t>
  </si>
  <si>
    <t>RUNAWAY MILANO A.S.D.</t>
  </si>
  <si>
    <t>4:48:26</t>
  </si>
  <si>
    <t>CLIC MARTA</t>
  </si>
  <si>
    <t>11:19:27</t>
  </si>
  <si>
    <t>5:07:51</t>
  </si>
  <si>
    <t>GUIDONI ANDREA</t>
  </si>
  <si>
    <t>11:27:40</t>
  </si>
  <si>
    <t>5:03:37</t>
  </si>
  <si>
    <t>GIOVESI ANDREA</t>
  </si>
  <si>
    <t>11:29:19</t>
  </si>
  <si>
    <t>100 % ANIMA TRAIL ASD</t>
  </si>
  <si>
    <t>5:08:13</t>
  </si>
  <si>
    <t>BARIKHAN AICHE</t>
  </si>
  <si>
    <t>11:35:23</t>
  </si>
  <si>
    <t>5:08:17</t>
  </si>
  <si>
    <t>PAROLINI LAURA</t>
  </si>
  <si>
    <t>11:35:56</t>
  </si>
  <si>
    <t>5:17:14</t>
  </si>
  <si>
    <t>COLOMBO DARIO</t>
  </si>
  <si>
    <t>11:35:59</t>
  </si>
  <si>
    <t>5:15:05</t>
  </si>
  <si>
    <t>MORSIANI SANDRO</t>
  </si>
  <si>
    <t>11:48:07</t>
  </si>
  <si>
    <t>A.S.D TEAM SPARTANS</t>
  </si>
  <si>
    <t>5:16:47</t>
  </si>
  <si>
    <t>12:18:53</t>
  </si>
  <si>
    <t>5:16:07</t>
  </si>
  <si>
    <t>BUZZI VITTORIO</t>
  </si>
  <si>
    <t>12:25:06</t>
  </si>
  <si>
    <t>5:21:42</t>
  </si>
  <si>
    <t>PERICH FRANCO</t>
  </si>
  <si>
    <t>12:37:22</t>
  </si>
  <si>
    <t>A.S.D. GLI ORSI</t>
  </si>
  <si>
    <t>5:53:58</t>
  </si>
  <si>
    <t>12:53:06</t>
  </si>
  <si>
    <t>6:01:32</t>
  </si>
  <si>
    <t>CASATI MAURO</t>
  </si>
  <si>
    <t>13:06:52</t>
  </si>
  <si>
    <t>RUNCARD - TEAM GAAREN #BEAHERO</t>
  </si>
  <si>
    <t>5:38:53</t>
  </si>
  <si>
    <t>SCARRONE RENATO</t>
  </si>
  <si>
    <t>13:36:34</t>
  </si>
  <si>
    <t>AZALAI A.S.D.</t>
  </si>
  <si>
    <t>5:18:35</t>
  </si>
  <si>
    <t>CIOLLI MARCO</t>
  </si>
  <si>
    <t>13:48:19</t>
  </si>
  <si>
    <t>CANTO DI CORSA</t>
  </si>
  <si>
    <t>6:28:55</t>
  </si>
  <si>
    <t>MASIERO NATALINA</t>
  </si>
  <si>
    <t>13:49:22</t>
  </si>
  <si>
    <t>LIMENA RUN ASD</t>
  </si>
  <si>
    <t>6:35:53</t>
  </si>
  <si>
    <t>CONZI FABIO</t>
  </si>
  <si>
    <t>13:59:56</t>
  </si>
  <si>
    <t>6:00:58</t>
  </si>
  <si>
    <t>VICHI MARTA</t>
  </si>
  <si>
    <t>13:59:58</t>
  </si>
  <si>
    <t>5:16:01</t>
  </si>
  <si>
    <t>12:19:05</t>
  </si>
  <si>
    <t>FANZINI MATTEO</t>
  </si>
  <si>
    <t>5:24:40</t>
  </si>
  <si>
    <t>12:58:51</t>
  </si>
  <si>
    <t>ROCCO ALESSANDRO</t>
  </si>
  <si>
    <t>5:17:42</t>
  </si>
  <si>
    <t>12:08:10</t>
  </si>
  <si>
    <t>MARCHELLI SIMONE</t>
  </si>
  <si>
    <t>EMOZIONI SPORT TEAM A.S.D.</t>
  </si>
  <si>
    <t>3:58:03</t>
  </si>
  <si>
    <t>8:35:00</t>
  </si>
  <si>
    <t>MILANI LORENZO</t>
  </si>
  <si>
    <t>3:33:02</t>
  </si>
  <si>
    <t>8:04:56</t>
  </si>
  <si>
    <t>BERLANDA GIANNI</t>
  </si>
  <si>
    <t>ATLETICA VALLE DI CEMBRA</t>
  </si>
  <si>
    <t>3:36:21</t>
  </si>
  <si>
    <t>8:31:37</t>
  </si>
  <si>
    <t>GIUSTO STEFANO</t>
  </si>
  <si>
    <t>RENSEN SPORT TEAM ASD</t>
  </si>
  <si>
    <t>3:50:30</t>
  </si>
  <si>
    <t>8:43:16</t>
  </si>
  <si>
    <t>NICAISE YANNICK</t>
  </si>
  <si>
    <t>5:42:10</t>
  </si>
  <si>
    <t>12:18:30</t>
  </si>
  <si>
    <t>PODIO MAURO</t>
  </si>
  <si>
    <t>STANDARD - ATLETICO TREZZANO</t>
  </si>
  <si>
    <t>5:15:19</t>
  </si>
  <si>
    <t>12:08:17</t>
  </si>
  <si>
    <t>5:33:39</t>
  </si>
  <si>
    <t>12:17:40</t>
  </si>
  <si>
    <t>ZANNONI GIACOMO</t>
  </si>
  <si>
    <t>BOLOGNA TRAIL TEAM A.S.D.</t>
  </si>
  <si>
    <t>5:00:21</t>
  </si>
  <si>
    <t>11:07:23</t>
  </si>
  <si>
    <t>PALMIERI DIEGO</t>
  </si>
  <si>
    <t>3:41:56</t>
  </si>
  <si>
    <t>8:40:45</t>
  </si>
  <si>
    <t>PICCIN ANDREA</t>
  </si>
  <si>
    <t>4:35:21</t>
  </si>
  <si>
    <t>10:37:49</t>
  </si>
  <si>
    <t>ROSTAGNO ALESSANDRO</t>
  </si>
  <si>
    <t>A.S.D. BAUDENASCA - TEAM ARDUUA</t>
  </si>
  <si>
    <t>3:25:04</t>
  </si>
  <si>
    <t>8:27:44</t>
  </si>
  <si>
    <t>GIURIATO LUCA</t>
  </si>
  <si>
    <t>4:12:21</t>
  </si>
  <si>
    <t>9:44:14</t>
  </si>
  <si>
    <t>BOSELLI MARZIA</t>
  </si>
  <si>
    <t>6:20:09</t>
  </si>
  <si>
    <t>13:41:31</t>
  </si>
  <si>
    <t>BOTTER PIER ENRICO</t>
  </si>
  <si>
    <t>5:22:17</t>
  </si>
  <si>
    <t>12:30:09</t>
  </si>
  <si>
    <t>BERTÈ GIANFRANCO</t>
  </si>
  <si>
    <t>SPIRITO TRAIL ASD</t>
  </si>
  <si>
    <t>5:47:02</t>
  </si>
  <si>
    <t>12:50:45</t>
  </si>
  <si>
    <t>CAMPODALL'ORTO MATTEO</t>
  </si>
  <si>
    <t>CARVICO SKYRUNNING</t>
  </si>
  <si>
    <t>4:02:23</t>
  </si>
  <si>
    <t>9:03:56</t>
  </si>
  <si>
    <t>5:29:17</t>
  </si>
  <si>
    <t>13:22:31</t>
  </si>
  <si>
    <t>NOBILI RICCARDO</t>
  </si>
  <si>
    <t>POD. OZZANESE</t>
  </si>
  <si>
    <t>5:40:15</t>
  </si>
  <si>
    <t>12:52:32</t>
  </si>
  <si>
    <t>MARQUIS PATRICK</t>
  </si>
  <si>
    <t>ATLETICA MONTEROSA FOGU ARNAD</t>
  </si>
  <si>
    <t>4:00:57</t>
  </si>
  <si>
    <t>9:27:49</t>
  </si>
  <si>
    <t>COLUCCIO PASQUALE</t>
  </si>
  <si>
    <t>5:32:31</t>
  </si>
  <si>
    <t>12:37:24</t>
  </si>
  <si>
    <t>CHILOSI MARIO</t>
  </si>
  <si>
    <t>4:48:21</t>
  </si>
  <si>
    <t>10:25:26</t>
  </si>
  <si>
    <t>CALCAGNILE GIUSEPPE</t>
  </si>
  <si>
    <t>GS AVIS TREVIGLIO G.BRUSAFERRI</t>
  </si>
  <si>
    <t>5:16:26</t>
  </si>
  <si>
    <t>12:08:11</t>
  </si>
  <si>
    <t>PERBELLINI ROBERTO</t>
  </si>
  <si>
    <t>A.S.D. LUPI D'APPENNINO</t>
  </si>
  <si>
    <t>6:35:26</t>
  </si>
  <si>
    <t>13:50:06</t>
  </si>
  <si>
    <t>BARANI MARCO</t>
  </si>
  <si>
    <t>5:17:45</t>
  </si>
  <si>
    <t>12:08:18</t>
  </si>
  <si>
    <t>ALLEGRI ANGELO GIUSEPPE</t>
  </si>
  <si>
    <t>5:15:50</t>
  </si>
  <si>
    <t>12:14:59</t>
  </si>
  <si>
    <t>FOGLIA IVAN</t>
  </si>
  <si>
    <t>3:54:10</t>
  </si>
  <si>
    <t>8:49:24</t>
  </si>
  <si>
    <t>PIASENTIN RICCARDO</t>
  </si>
  <si>
    <t>6:08:46</t>
  </si>
  <si>
    <t>12:22:59</t>
  </si>
  <si>
    <t>PEZZOTTA MARCO</t>
  </si>
  <si>
    <t>TRAIL - TEAM GAAREN #BEAHERO</t>
  </si>
  <si>
    <t>5:16:57</t>
  </si>
  <si>
    <t>12:08:12</t>
  </si>
  <si>
    <t>VAILATI DARIO</t>
  </si>
  <si>
    <t>5:23:11</t>
  </si>
  <si>
    <t>12:08:08</t>
  </si>
  <si>
    <t>4:14:01</t>
  </si>
  <si>
    <t>9:40:37</t>
  </si>
  <si>
    <t>NIBBIO ALESSANDRO</t>
  </si>
  <si>
    <t>GASM TORRE PELLICE</t>
  </si>
  <si>
    <t>5:22:55</t>
  </si>
  <si>
    <t>11:47:34</t>
  </si>
  <si>
    <t>NALESSO STEFANO</t>
  </si>
  <si>
    <t>ATLETICA LIB. S.A.N.P.</t>
  </si>
  <si>
    <t>6:39:29</t>
  </si>
  <si>
    <t>13:47:45</t>
  </si>
  <si>
    <t>PRAVETTONI MARCO</t>
  </si>
  <si>
    <t>ROAD RUNNERS CLUB MILANO - ANTIBITUME</t>
  </si>
  <si>
    <t>4:36:47</t>
  </si>
  <si>
    <t>10:33:11</t>
  </si>
  <si>
    <t>CORNA FABIO</t>
  </si>
  <si>
    <t>G.S. A.MARINELLI COMENDUNO</t>
  </si>
  <si>
    <t>3:13:58</t>
  </si>
  <si>
    <t>7:33:30</t>
  </si>
  <si>
    <t>LINKENBACH ALEXANDER</t>
  </si>
  <si>
    <t>5:21:26</t>
  </si>
  <si>
    <t>12:04:22</t>
  </si>
  <si>
    <t>GHIELMI ROCCO</t>
  </si>
  <si>
    <t>4:26:25</t>
  </si>
  <si>
    <t>10:29:26</t>
  </si>
  <si>
    <t>Buratti Ambrogio</t>
  </si>
  <si>
    <t>6:28:42</t>
  </si>
  <si>
    <t>Basso Leonardo</t>
  </si>
  <si>
    <t>DUEROCCHE A.S.D.</t>
  </si>
  <si>
    <t>3:22:45</t>
  </si>
  <si>
    <t>Gaspari Patric</t>
  </si>
  <si>
    <t>Rigoni Mirko</t>
  </si>
  <si>
    <t>3:34:20</t>
  </si>
  <si>
    <t>Vorti Alessio</t>
  </si>
  <si>
    <t>ATLETICA MANARA - KAILAS</t>
  </si>
  <si>
    <t>2:53:11</t>
  </si>
  <si>
    <t>PENNA MARK</t>
  </si>
  <si>
    <t>15:22:04</t>
  </si>
  <si>
    <t>3:14:08</t>
  </si>
  <si>
    <t>6:51:31</t>
  </si>
  <si>
    <t>10:39:01</t>
  </si>
  <si>
    <t>ZANARDO DIEGO</t>
  </si>
  <si>
    <t>15:30:07</t>
  </si>
  <si>
    <t>3:14:04</t>
  </si>
  <si>
    <t>6:51:46</t>
  </si>
  <si>
    <t>10:46:48</t>
  </si>
  <si>
    <t>NEGRO MATTIA</t>
  </si>
  <si>
    <t>15:35:15</t>
  </si>
  <si>
    <t>ASD TEAM MARGUAREIS</t>
  </si>
  <si>
    <t>3:14:32</t>
  </si>
  <si>
    <t>6:57:02</t>
  </si>
  <si>
    <t>10:38:57</t>
  </si>
  <si>
    <t>ROSSI GIACOMO</t>
  </si>
  <si>
    <t>15:50:41</t>
  </si>
  <si>
    <t>3:17:06</t>
  </si>
  <si>
    <t>6:51:19</t>
  </si>
  <si>
    <t>10:46:43</t>
  </si>
  <si>
    <t>DOMENIGHETTI NICOLA</t>
  </si>
  <si>
    <t>17:22:08</t>
  </si>
  <si>
    <t>W.I.N.</t>
  </si>
  <si>
    <t>3:14:11</t>
  </si>
  <si>
    <t>7:25:44</t>
  </si>
  <si>
    <t>11:48:24</t>
  </si>
  <si>
    <t>CAZZOLLI FEDERICO</t>
  </si>
  <si>
    <t>18:01:26</t>
  </si>
  <si>
    <t>S.S. TENNO</t>
  </si>
  <si>
    <t>3:26:11</t>
  </si>
  <si>
    <t>7:54:44</t>
  </si>
  <si>
    <t>12:29:40</t>
  </si>
  <si>
    <t>MICHIELLI VALENTINA</t>
  </si>
  <si>
    <t>18:05:09</t>
  </si>
  <si>
    <t>WLF TEAM SPORT ITALIA - TEAM VIBRAM</t>
  </si>
  <si>
    <t>3:45:28</t>
  </si>
  <si>
    <t>8:10:03</t>
  </si>
  <si>
    <t>12:25:42</t>
  </si>
  <si>
    <t>MANNI ALBERTO</t>
  </si>
  <si>
    <t>18:47:28</t>
  </si>
  <si>
    <t>TRAIL - GRUPPO PODISTICO SAN BERNARDO LODI</t>
  </si>
  <si>
    <t>3:39:20</t>
  </si>
  <si>
    <t>8:01:29</t>
  </si>
  <si>
    <t>12:56:04</t>
  </si>
  <si>
    <t>MARTINI DIEGO</t>
  </si>
  <si>
    <t>18:53:45</t>
  </si>
  <si>
    <t>3:39:31</t>
  </si>
  <si>
    <t>8:12:22</t>
  </si>
  <si>
    <t>12:53:17</t>
  </si>
  <si>
    <t>GAMBA MATTEO</t>
  </si>
  <si>
    <t>19:16:03</t>
  </si>
  <si>
    <t>3:27:44</t>
  </si>
  <si>
    <t>7:42:56</t>
  </si>
  <si>
    <t>12:41:20</t>
  </si>
  <si>
    <t>QUINDE ARMIJOS GUSTAVO ORLANDO</t>
  </si>
  <si>
    <t>19:23:01</t>
  </si>
  <si>
    <t>3:55:53</t>
  </si>
  <si>
    <t>8:31:09</t>
  </si>
  <si>
    <t>13:20:32</t>
  </si>
  <si>
    <t>MASTRAPASQUA ANDREA</t>
  </si>
  <si>
    <t>19:52:05</t>
  </si>
  <si>
    <t>4:06:04</t>
  </si>
  <si>
    <t>8:43:03</t>
  </si>
  <si>
    <t>13:15:39</t>
  </si>
  <si>
    <t>LA MONTAGNA VINCENZO</t>
  </si>
  <si>
    <t>19:58:12</t>
  </si>
  <si>
    <t>3:42:21</t>
  </si>
  <si>
    <t>8:09:26</t>
  </si>
  <si>
    <t>13:09:32</t>
  </si>
  <si>
    <t>GOVONI FABIO</t>
  </si>
  <si>
    <t>20:30:52</t>
  </si>
  <si>
    <t>4:01:58</t>
  </si>
  <si>
    <t>9:04:37</t>
  </si>
  <si>
    <t>14:04:22</t>
  </si>
  <si>
    <t>BIRRER CLAUDE</t>
  </si>
  <si>
    <t>20:39:39</t>
  </si>
  <si>
    <t>4:10:07</t>
  </si>
  <si>
    <t>9:23:06</t>
  </si>
  <si>
    <t>14:19:45</t>
  </si>
  <si>
    <t>TOMASSOLI MARCO</t>
  </si>
  <si>
    <t>20:40:35</t>
  </si>
  <si>
    <t>3:55:42</t>
  </si>
  <si>
    <t>8:42:39</t>
  </si>
  <si>
    <t>13:42:49</t>
  </si>
  <si>
    <t>ORTOLAN RICCARDO</t>
  </si>
  <si>
    <t>20:42:16</t>
  </si>
  <si>
    <t>4:12:18</t>
  </si>
  <si>
    <t>8:49:16</t>
  </si>
  <si>
    <t>13:48:42</t>
  </si>
  <si>
    <t>BERETTA ROBERTO</t>
  </si>
  <si>
    <t>20:43:47</t>
  </si>
  <si>
    <t>BERGAMO STARS ATLETICA</t>
  </si>
  <si>
    <t>4:14:48</t>
  </si>
  <si>
    <t>9:10:55</t>
  </si>
  <si>
    <t>14:10:25</t>
  </si>
  <si>
    <t>ROSSI CARLO</t>
  </si>
  <si>
    <t>20:46:22</t>
  </si>
  <si>
    <t>RUNCARD - SPORT CLUB</t>
  </si>
  <si>
    <t>4:11:32</t>
  </si>
  <si>
    <t>9:06:13</t>
  </si>
  <si>
    <t>14:10:58</t>
  </si>
  <si>
    <t>BRIGNOLO LEONARDO</t>
  </si>
  <si>
    <t>21:08:29</t>
  </si>
  <si>
    <t>3:54:06</t>
  </si>
  <si>
    <t>8:30:43</t>
  </si>
  <si>
    <t>13:48:01</t>
  </si>
  <si>
    <t>BARBAN ANDREA</t>
  </si>
  <si>
    <t>21:29:20</t>
  </si>
  <si>
    <t>3:59:38</t>
  </si>
  <si>
    <t>9:06:24</t>
  </si>
  <si>
    <t>14:23:21</t>
  </si>
  <si>
    <t>PELLA LILIANA BEATRIZ</t>
  </si>
  <si>
    <t>21:54:39</t>
  </si>
  <si>
    <t>4:16:08</t>
  </si>
  <si>
    <t>9:21:37</t>
  </si>
  <si>
    <t>14:26:22</t>
  </si>
  <si>
    <t>GIAZZI OSCAR</t>
  </si>
  <si>
    <t>22:24:46</t>
  </si>
  <si>
    <t>4:22:06</t>
  </si>
  <si>
    <t>9:33:12</t>
  </si>
  <si>
    <t>14:58:33</t>
  </si>
  <si>
    <t>NEGRI MATTIA</t>
  </si>
  <si>
    <t>22:25:38</t>
  </si>
  <si>
    <t>4:10:02</t>
  </si>
  <si>
    <t>9:02:00</t>
  </si>
  <si>
    <t>14:43:18</t>
  </si>
  <si>
    <t>RUSSO MASSIMO</t>
  </si>
  <si>
    <t>22:27:16</t>
  </si>
  <si>
    <t>3:59:32</t>
  </si>
  <si>
    <t>9:05:11</t>
  </si>
  <si>
    <t>14:56:44</t>
  </si>
  <si>
    <t>ZANARDO ALESSANDRO</t>
  </si>
  <si>
    <t>22:31:55</t>
  </si>
  <si>
    <t>4:06:55</t>
  </si>
  <si>
    <t>8:57:55</t>
  </si>
  <si>
    <t>14:43:12</t>
  </si>
  <si>
    <t>22:44:47</t>
  </si>
  <si>
    <t>3:51:19</t>
  </si>
  <si>
    <t>9:24:14</t>
  </si>
  <si>
    <t>14:43:15</t>
  </si>
  <si>
    <t>PADOVAN ANNA</t>
  </si>
  <si>
    <t>22:45:10</t>
  </si>
  <si>
    <t>GARDA TRENTINO TRAIL ASD - CIUK RUNNING TEAM</t>
  </si>
  <si>
    <t>3:57:33</t>
  </si>
  <si>
    <t>14:39:04</t>
  </si>
  <si>
    <t>22:45:54</t>
  </si>
  <si>
    <t>SPIRITO TARSOGNO ASD - #UNODI300</t>
  </si>
  <si>
    <t>3:59:42</t>
  </si>
  <si>
    <t>10:00:23</t>
  </si>
  <si>
    <t>15:39:19</t>
  </si>
  <si>
    <t>ANDERSSON PÅL</t>
  </si>
  <si>
    <t>22:47:40</t>
  </si>
  <si>
    <t>TEAM ANDERSSON - NEWLINE</t>
  </si>
  <si>
    <t>4:49:49</t>
  </si>
  <si>
    <t>10:15:56</t>
  </si>
  <si>
    <t>15:55:21</t>
  </si>
  <si>
    <t>ANDERSSON ANNA</t>
  </si>
  <si>
    <t>22:47:42</t>
  </si>
  <si>
    <t>4:49:53</t>
  </si>
  <si>
    <t>10:16:04</t>
  </si>
  <si>
    <t>15:55:23</t>
  </si>
  <si>
    <t>FERRARI FABIO</t>
  </si>
  <si>
    <t>22:47:56</t>
  </si>
  <si>
    <t>RUNCARD - ULTRAROCK</t>
  </si>
  <si>
    <t>4:25:39</t>
  </si>
  <si>
    <t>9:36:39</t>
  </si>
  <si>
    <t>15:21:14</t>
  </si>
  <si>
    <t>GOZZI PAOLO</t>
  </si>
  <si>
    <t>22:53:42</t>
  </si>
  <si>
    <t>ACQUIRUNNERS - CHUPPEROS</t>
  </si>
  <si>
    <t>4:23:27</t>
  </si>
  <si>
    <t>9:43:55</t>
  </si>
  <si>
    <t>15:35:30</t>
  </si>
  <si>
    <t>SURIAN NICOLÒ PRIMO ARTURO</t>
  </si>
  <si>
    <t>22:53:45</t>
  </si>
  <si>
    <t>ACQUIRUNNERS</t>
  </si>
  <si>
    <t>4:23:30</t>
  </si>
  <si>
    <t>9:43:50</t>
  </si>
  <si>
    <t>15:35:34</t>
  </si>
  <si>
    <t>FORNELLI GIACOMO</t>
  </si>
  <si>
    <t>23:25:12</t>
  </si>
  <si>
    <t>TRAIL RUNNING TORINO A.S.D. - IRUN FOR FIND THE CURE-TOPO ATHLETIC-FERRINO</t>
  </si>
  <si>
    <t>3:57:41</t>
  </si>
  <si>
    <t>8:58:32</t>
  </si>
  <si>
    <t>15:12:06</t>
  </si>
  <si>
    <t>D'AGOSTINO MAURIZIO</t>
  </si>
  <si>
    <t>23:25:13</t>
  </si>
  <si>
    <t>D+ TRAIL</t>
  </si>
  <si>
    <t>4:14:45</t>
  </si>
  <si>
    <t>9:23:11</t>
  </si>
  <si>
    <t>15:23:03</t>
  </si>
  <si>
    <t>ALTOBELLI GIANGIACOMO</t>
  </si>
  <si>
    <t>23:36:16</t>
  </si>
  <si>
    <t>4:13:00</t>
  </si>
  <si>
    <t>9:57:09</t>
  </si>
  <si>
    <t>15:38:07</t>
  </si>
  <si>
    <t>PAVESI FABRIZIO</t>
  </si>
  <si>
    <t>23:40:23</t>
  </si>
  <si>
    <t>4:26:59</t>
  </si>
  <si>
    <t>9:54:17</t>
  </si>
  <si>
    <t>15:53:16</t>
  </si>
  <si>
    <t>MICHELOTTI SANDRO</t>
  </si>
  <si>
    <t>23:40:24</t>
  </si>
  <si>
    <t>4:39:19</t>
  </si>
  <si>
    <t>10:05:12</t>
  </si>
  <si>
    <t>15:51:04</t>
  </si>
  <si>
    <t>MUSIARI RAFFAELLA</t>
  </si>
  <si>
    <t>23:43:53</t>
  </si>
  <si>
    <t>ASD + KUOTA</t>
  </si>
  <si>
    <t>4:35:59</t>
  </si>
  <si>
    <t>9:58:03</t>
  </si>
  <si>
    <t>15:45:07</t>
  </si>
  <si>
    <t>23:43:56</t>
  </si>
  <si>
    <t>4:36:03</t>
  </si>
  <si>
    <t>15:45:11</t>
  </si>
  <si>
    <t>23:44:02</t>
  </si>
  <si>
    <t>4:36:08</t>
  </si>
  <si>
    <t>15:45:15</t>
  </si>
  <si>
    <t>BIGLIARDI MATTEO</t>
  </si>
  <si>
    <t>23:45:39</t>
  </si>
  <si>
    <t>4:15:26</t>
  </si>
  <si>
    <t>9:52:43</t>
  </si>
  <si>
    <t>15:38:15</t>
  </si>
  <si>
    <t>BOTTA OMAR</t>
  </si>
  <si>
    <t>23:46:52</t>
  </si>
  <si>
    <t>RUNNING SARONNO</t>
  </si>
  <si>
    <t>4:34:41</t>
  </si>
  <si>
    <t>10:14:39</t>
  </si>
  <si>
    <t>16:18:05</t>
  </si>
  <si>
    <t>CARDINI FABIO</t>
  </si>
  <si>
    <t>24:01:43</t>
  </si>
  <si>
    <t>4:27:42</t>
  </si>
  <si>
    <t>9:52:39</t>
  </si>
  <si>
    <t>15:49:35</t>
  </si>
  <si>
    <t>PAPINI DAVIDE</t>
  </si>
  <si>
    <t>24:14:33</t>
  </si>
  <si>
    <t>PT SKYRUNNING - CRAZY IDEA</t>
  </si>
  <si>
    <t>4:13:33</t>
  </si>
  <si>
    <t>9:36:04</t>
  </si>
  <si>
    <t>15:54:33</t>
  </si>
  <si>
    <t>ESPINOSA DIEGO</t>
  </si>
  <si>
    <t>24:22:29</t>
  </si>
  <si>
    <t>4:42:34</t>
  </si>
  <si>
    <t>10:14:17</t>
  </si>
  <si>
    <t>16:12:10</t>
  </si>
  <si>
    <t>SCAGLIOTTI ORLANDINI LUCA</t>
  </si>
  <si>
    <t>24:22:32</t>
  </si>
  <si>
    <t>4:34:37</t>
  </si>
  <si>
    <t>10:14:15</t>
  </si>
  <si>
    <t>16:12:13</t>
  </si>
  <si>
    <t>SESSANTINI FERDINANDO</t>
  </si>
  <si>
    <t>24:45:18</t>
  </si>
  <si>
    <t>4:38:09</t>
  </si>
  <si>
    <t>10:06:03</t>
  </si>
  <si>
    <t>16:12:56</t>
  </si>
  <si>
    <t>24:56:51</t>
  </si>
  <si>
    <t>4:43:06</t>
  </si>
  <si>
    <t>10:11:02</t>
  </si>
  <si>
    <t>16:10:41</t>
  </si>
  <si>
    <t>LORUSSO MARCO ANGELO</t>
  </si>
  <si>
    <t>25:01:38</t>
  </si>
  <si>
    <t>4:12:57</t>
  </si>
  <si>
    <t>9:57:14</t>
  </si>
  <si>
    <t>16:01:38</t>
  </si>
  <si>
    <t>GAIDOLFI GIORGIO</t>
  </si>
  <si>
    <t>25:05:43</t>
  </si>
  <si>
    <t>4:16:16</t>
  </si>
  <si>
    <t>9:43:18</t>
  </si>
  <si>
    <t>15:52:09</t>
  </si>
  <si>
    <t>IMPERI MASSIMILIANO</t>
  </si>
  <si>
    <t>25:06:49</t>
  </si>
  <si>
    <t>ASD ROMAECOMARATONA</t>
  </si>
  <si>
    <t>4:33:00</t>
  </si>
  <si>
    <t>10:02:22</t>
  </si>
  <si>
    <t>15:59:56</t>
  </si>
  <si>
    <t>BRANCHESI ALBERTO</t>
  </si>
  <si>
    <t>25:13:02</t>
  </si>
  <si>
    <t>4:32:54</t>
  </si>
  <si>
    <t>10:33:17</t>
  </si>
  <si>
    <t>16:50:37</t>
  </si>
  <si>
    <t>BACCHI EVANDRO</t>
  </si>
  <si>
    <t>25:19:17</t>
  </si>
  <si>
    <t>5:17:48</t>
  </si>
  <si>
    <t>11:22:36</t>
  </si>
  <si>
    <t>17:30:29</t>
  </si>
  <si>
    <t>RAMBALDI TIBERIO</t>
  </si>
  <si>
    <t>4:27:15</t>
  </si>
  <si>
    <t>10:41:12</t>
  </si>
  <si>
    <t>16:50:28</t>
  </si>
  <si>
    <t>25:19:20</t>
  </si>
  <si>
    <t>MARCONI ALESSANDRO MASSIMO</t>
  </si>
  <si>
    <t>25:25:24</t>
  </si>
  <si>
    <t>4:43:17</t>
  </si>
  <si>
    <t>10:37:24</t>
  </si>
  <si>
    <t>16:58:18</t>
  </si>
  <si>
    <t>CORTINOVIS OSCAR</t>
  </si>
  <si>
    <t>25:25:28</t>
  </si>
  <si>
    <t>4:44:53</t>
  </si>
  <si>
    <t>10:37:53</t>
  </si>
  <si>
    <t>16:26:53</t>
  </si>
  <si>
    <t>BILANCIONI MIRKO</t>
  </si>
  <si>
    <t>25:31:42</t>
  </si>
  <si>
    <t>POL. MONTECCHIO 2000</t>
  </si>
  <si>
    <t>4:32:41</t>
  </si>
  <si>
    <t>10:45:29</t>
  </si>
  <si>
    <t>16:50:19</t>
  </si>
  <si>
    <t>26:03:07</t>
  </si>
  <si>
    <t>5:16:11</t>
  </si>
  <si>
    <t>11:22:38</t>
  </si>
  <si>
    <t>17:24:23</t>
  </si>
  <si>
    <t>26:03:08</t>
  </si>
  <si>
    <t>5:17:38</t>
  </si>
  <si>
    <t>11:22:32</t>
  </si>
  <si>
    <t>RUZZA ANDREA</t>
  </si>
  <si>
    <t>26:03:13</t>
  </si>
  <si>
    <t>5:22:33</t>
  </si>
  <si>
    <t>11:34:31</t>
  </si>
  <si>
    <t>17:34:47</t>
  </si>
  <si>
    <t>GARBAGNATI FLAVIO</t>
  </si>
  <si>
    <t>26:24:18</t>
  </si>
  <si>
    <t>I MUSCOLI DEL LARIO ASD</t>
  </si>
  <si>
    <t>4:55:11</t>
  </si>
  <si>
    <t>11:00:41</t>
  </si>
  <si>
    <t>17:16:41</t>
  </si>
  <si>
    <t>FABBRI ANTONIO</t>
  </si>
  <si>
    <t>26:48:28</t>
  </si>
  <si>
    <t>BOLOGNA TRAIL TEAM ASD</t>
  </si>
  <si>
    <t>4:47:54</t>
  </si>
  <si>
    <t>10:49:06</t>
  </si>
  <si>
    <t>17:38:21</t>
  </si>
  <si>
    <t>BALDISSERRI ENRICO</t>
  </si>
  <si>
    <t>26:48:31</t>
  </si>
  <si>
    <t>4:47:57</t>
  </si>
  <si>
    <t>10:49:14</t>
  </si>
  <si>
    <t>17:41:16</t>
  </si>
  <si>
    <t>TAMBURRI FRANCESCO</t>
  </si>
  <si>
    <t>27:26:46</t>
  </si>
  <si>
    <t>GENZANO MARATHON ASD</t>
  </si>
  <si>
    <t>4:49:43</t>
  </si>
  <si>
    <t>11:02:27</t>
  </si>
  <si>
    <t>17:45:32</t>
  </si>
  <si>
    <t>ZANETTE PIERINA</t>
  </si>
  <si>
    <t>27:26:50</t>
  </si>
  <si>
    <t>5:07:28</t>
  </si>
  <si>
    <t>11:22:54</t>
  </si>
  <si>
    <t>17:46:57</t>
  </si>
  <si>
    <t>FACCENDA MARCO</t>
  </si>
  <si>
    <t>27:37:18</t>
  </si>
  <si>
    <t>5:11:33</t>
  </si>
  <si>
    <t>11:49:44</t>
  </si>
  <si>
    <t>18:27:40</t>
  </si>
  <si>
    <t>GIAMBONI MONIA</t>
  </si>
  <si>
    <t>27:37:19</t>
  </si>
  <si>
    <t>NEVEROCCIA RUNNING TEAM</t>
  </si>
  <si>
    <t>5:17:08</t>
  </si>
  <si>
    <t>11:41:58</t>
  </si>
  <si>
    <t>18:23:42</t>
  </si>
  <si>
    <t>POZZATO ADRIANO</t>
  </si>
  <si>
    <t>5:16:59</t>
  </si>
  <si>
    <t>11:41:38</t>
  </si>
  <si>
    <t>18:23:51</t>
  </si>
  <si>
    <t>NOCE ORIETTA</t>
  </si>
  <si>
    <t>5:17:03</t>
  </si>
  <si>
    <t>11:41:42</t>
  </si>
  <si>
    <t>18:22:51</t>
  </si>
  <si>
    <t>CORTESI ANDREA</t>
  </si>
  <si>
    <t>27:37:22</t>
  </si>
  <si>
    <t>5:17:12</t>
  </si>
  <si>
    <t>18:23:16</t>
  </si>
  <si>
    <t>27:53:54</t>
  </si>
  <si>
    <t>5:15:24</t>
  </si>
  <si>
    <t>12:06:53</t>
  </si>
  <si>
    <t>18:55:38</t>
  </si>
  <si>
    <t>FOGLIA TEA</t>
  </si>
  <si>
    <t>27:56:11</t>
  </si>
  <si>
    <t>MARATHON CREMONA</t>
  </si>
  <si>
    <t>5:27:20</t>
  </si>
  <si>
    <t>12:02:59</t>
  </si>
  <si>
    <t>18:31:10</t>
  </si>
  <si>
    <t>MURIALDO ALESSANDRO</t>
  </si>
  <si>
    <t>28:09:21</t>
  </si>
  <si>
    <t>5:08:39</t>
  </si>
  <si>
    <t>11:22:43</t>
  </si>
  <si>
    <t>18:10:41</t>
  </si>
  <si>
    <t>BAIESI ALESSANDRO</t>
  </si>
  <si>
    <t>28:27:28</t>
  </si>
  <si>
    <t>5:16:19</t>
  </si>
  <si>
    <t>11:33:41</t>
  </si>
  <si>
    <t>18:10:37</t>
  </si>
  <si>
    <t>FRIGNANI FABIO</t>
  </si>
  <si>
    <t>28:27:29</t>
  </si>
  <si>
    <t>5:16:03</t>
  </si>
  <si>
    <t>11:33:09</t>
  </si>
  <si>
    <t>GAGLIARDI MICHELE</t>
  </si>
  <si>
    <t>28:27:30</t>
  </si>
  <si>
    <t>5:16:21</t>
  </si>
  <si>
    <t>11:33:50</t>
  </si>
  <si>
    <t>18:10:52</t>
  </si>
  <si>
    <t>OGNIBENE FABRIZIO</t>
  </si>
  <si>
    <t>28:27:31</t>
  </si>
  <si>
    <t>4:48:12</t>
  </si>
  <si>
    <t>11:00:06</t>
  </si>
  <si>
    <t>17:49:22</t>
  </si>
  <si>
    <t>LOSIO AUGUSTO ETTORE</t>
  </si>
  <si>
    <t>28:31:52</t>
  </si>
  <si>
    <t>5:07:46</t>
  </si>
  <si>
    <t>11:31:39</t>
  </si>
  <si>
    <t>17:47:16</t>
  </si>
  <si>
    <t>DI BONO SALVATORE</t>
  </si>
  <si>
    <t>28:32:17</t>
  </si>
  <si>
    <t>ASD G.P. LA SORGENTE</t>
  </si>
  <si>
    <t>5:22:36</t>
  </si>
  <si>
    <t>11:35:22</t>
  </si>
  <si>
    <t>18:16:13</t>
  </si>
  <si>
    <t>CALABRESE CHRISTIAN</t>
  </si>
  <si>
    <t>28:46:46</t>
  </si>
  <si>
    <t>5:03:43</t>
  </si>
  <si>
    <t>11:50:23</t>
  </si>
  <si>
    <t>18:35:27</t>
  </si>
  <si>
    <t>PALMA ANDREA</t>
  </si>
  <si>
    <t>28:51:44</t>
  </si>
  <si>
    <t>POL. UNICREDIT</t>
  </si>
  <si>
    <t>12:07:59</t>
  </si>
  <si>
    <t>19:00:09</t>
  </si>
  <si>
    <t>GIARAMIDA GIUSEPPE</t>
  </si>
  <si>
    <t>28:51:47</t>
  </si>
  <si>
    <t>LA MICHETTA</t>
  </si>
  <si>
    <t>5:03:48</t>
  </si>
  <si>
    <t>11:49:34</t>
  </si>
  <si>
    <t>19:00:29</t>
  </si>
  <si>
    <t>GESSAGA MASSIMO</t>
  </si>
  <si>
    <t>28:51:50</t>
  </si>
  <si>
    <t>FRIESIAN TEAM</t>
  </si>
  <si>
    <t>5:17:59</t>
  </si>
  <si>
    <t>12:06:58</t>
  </si>
  <si>
    <t>19:00:12</t>
  </si>
  <si>
    <t>LOCATELLI MICHELE ORIELE</t>
  </si>
  <si>
    <t>29:09:23</t>
  </si>
  <si>
    <t>5:18:02</t>
  </si>
  <si>
    <t>12:06:55</t>
  </si>
  <si>
    <t>18:55:02</t>
  </si>
  <si>
    <t>NACCI MAURO</t>
  </si>
  <si>
    <t>29:09:24</t>
  </si>
  <si>
    <t>5:21:37</t>
  </si>
  <si>
    <t>12:02:37</t>
  </si>
  <si>
    <t>18:54:59</t>
  </si>
  <si>
    <t>PONTREMOLI PAOLA</t>
  </si>
  <si>
    <t>29:22:54</t>
  </si>
  <si>
    <t>5:41:06</t>
  </si>
  <si>
    <t>12:27:49</t>
  </si>
  <si>
    <t>19:16:22</t>
  </si>
  <si>
    <t>PICCIONI FABIO</t>
  </si>
  <si>
    <t>30:32:41</t>
  </si>
  <si>
    <t>5:22:15</t>
  </si>
  <si>
    <t>12:30:17</t>
  </si>
  <si>
    <t>20:04:23</t>
  </si>
  <si>
    <t>GUZMAN DE LA HOZ HUGO EDUARDO</t>
  </si>
  <si>
    <t>30:37:56</t>
  </si>
  <si>
    <t>5:39:12</t>
  </si>
  <si>
    <t>13:29:37</t>
  </si>
  <si>
    <t>20:48:45</t>
  </si>
  <si>
    <t>BRESSAN ALESSANDRO</t>
  </si>
  <si>
    <t>30:39:00</t>
  </si>
  <si>
    <t>14:38:43</t>
  </si>
  <si>
    <t>DOTTO LUCA</t>
  </si>
  <si>
    <t>14:40:29</t>
  </si>
  <si>
    <t>PORCELLATO ENRICO</t>
  </si>
  <si>
    <t>14:40:09</t>
  </si>
  <si>
    <t>BORDIN ELISA</t>
  </si>
  <si>
    <t>14:39:54</t>
  </si>
  <si>
    <t>GALLIAZZO MARCO</t>
  </si>
  <si>
    <t>14:39:37</t>
  </si>
  <si>
    <t>PERBONI ENRICO</t>
  </si>
  <si>
    <t>14:39:22</t>
  </si>
  <si>
    <t>4:52:35</t>
  </si>
  <si>
    <t>4:52:50</t>
  </si>
  <si>
    <t>QUADRIFOGLIO G.P. ASD</t>
  </si>
  <si>
    <t>Petrazzuolo Manfredo</t>
  </si>
  <si>
    <t>TRAIL RUNNING TORINO A.S.D. - ALTRA CHX24 TEAM</t>
  </si>
  <si>
    <t>5:40:01</t>
  </si>
  <si>
    <t>Castellani Luigi</t>
  </si>
  <si>
    <t>5:26:53</t>
  </si>
  <si>
    <t>Perotti Valter</t>
  </si>
  <si>
    <t>BALLOTTA CAMP</t>
  </si>
  <si>
    <t>6:39:33</t>
  </si>
  <si>
    <t>Frassinelli Giorgio</t>
  </si>
  <si>
    <t>5:53:31</t>
  </si>
  <si>
    <t>Maffeis Maria Renata</t>
  </si>
  <si>
    <t>4:05:54</t>
  </si>
  <si>
    <t>Maniello Christian</t>
  </si>
  <si>
    <t>+KUOTA</t>
  </si>
  <si>
    <t>5:06:20</t>
  </si>
  <si>
    <t>Agosti Alessandro</t>
  </si>
  <si>
    <t>6:39:24</t>
  </si>
  <si>
    <t>14:29:58</t>
  </si>
  <si>
    <t>PUNTI GENERALE</t>
  </si>
  <si>
    <t>Class. M/F</t>
  </si>
  <si>
    <t>GARA 23 KM</t>
  </si>
  <si>
    <t>M20..99 [SM30]</t>
  </si>
  <si>
    <t>01.55.12.0</t>
  </si>
  <si>
    <t>M20..99 [SM35]</t>
  </si>
  <si>
    <t>01.56.19.0</t>
  </si>
  <si>
    <t>M20..99 [SM40]</t>
  </si>
  <si>
    <t>02.02.17.0</t>
  </si>
  <si>
    <t>02.05.42.0</t>
  </si>
  <si>
    <t>M20..99 [VM55]</t>
  </si>
  <si>
    <t>02.06.14.0</t>
  </si>
  <si>
    <t>M20..99 [SM45]</t>
  </si>
  <si>
    <t>02.09.07.0</t>
  </si>
  <si>
    <t>M20..99 [SM25]</t>
  </si>
  <si>
    <t>F20..99 [SF40]</t>
  </si>
  <si>
    <t>02.09.28.0</t>
  </si>
  <si>
    <t>M20..99 [VM50]</t>
  </si>
  <si>
    <t>02.09.52.0</t>
  </si>
  <si>
    <t>02.10.04.0</t>
  </si>
  <si>
    <t>02.10.33.0</t>
  </si>
  <si>
    <t>02.13.21.0</t>
  </si>
  <si>
    <t>02.16.03.0</t>
  </si>
  <si>
    <t>02.16.22.0</t>
  </si>
  <si>
    <t>02.16.39.0</t>
  </si>
  <si>
    <t>02.17.34.0</t>
  </si>
  <si>
    <t>F20..99 [SF45]</t>
  </si>
  <si>
    <t>02.17.52.0</t>
  </si>
  <si>
    <t>02.18.02.0</t>
  </si>
  <si>
    <t>F20..99 [SF35]</t>
  </si>
  <si>
    <t>02.20.21.0</t>
  </si>
  <si>
    <t>02.21.42.0</t>
  </si>
  <si>
    <t>fr</t>
  </si>
  <si>
    <t>02.21.48.0</t>
  </si>
  <si>
    <t>02.22.30.0</t>
  </si>
  <si>
    <t>02.28.54.0</t>
  </si>
  <si>
    <t>F20..99 [VF50]</t>
  </si>
  <si>
    <t>02.29.05.0</t>
  </si>
  <si>
    <t>02.30.20.0</t>
  </si>
  <si>
    <t>02.32.27.0</t>
  </si>
  <si>
    <t>02.32.29.0</t>
  </si>
  <si>
    <t>02.32.35.0</t>
  </si>
  <si>
    <t>02.32.37.0</t>
  </si>
  <si>
    <t>M20..99 [SM20]</t>
  </si>
  <si>
    <t>02.33.02.0</t>
  </si>
  <si>
    <t>F20..99 [SF20]</t>
  </si>
  <si>
    <t>02.35.23.0</t>
  </si>
  <si>
    <t>02.36.05.0</t>
  </si>
  <si>
    <t>02.38.26.0</t>
  </si>
  <si>
    <t>02.38.34.0</t>
  </si>
  <si>
    <t>F20..99 [VF55]</t>
  </si>
  <si>
    <t>02.39.54.0</t>
  </si>
  <si>
    <t>M20..99 [VM60]</t>
  </si>
  <si>
    <t>02.41.08.0</t>
  </si>
  <si>
    <t>F20..99 [SF30]</t>
  </si>
  <si>
    <t>02.41.15.0</t>
  </si>
  <si>
    <t>F20..99 [SF25]</t>
  </si>
  <si>
    <t>02.42.04.0</t>
  </si>
  <si>
    <t>02.42.18.0</t>
  </si>
  <si>
    <t>02.44.03.0</t>
  </si>
  <si>
    <t>02.44.50.0</t>
  </si>
  <si>
    <t>02.45.11.0</t>
  </si>
  <si>
    <t>02.45.50.0</t>
  </si>
  <si>
    <t>02.48.48.0</t>
  </si>
  <si>
    <t>02.48.53.0</t>
  </si>
  <si>
    <t>02.49.14.0</t>
  </si>
  <si>
    <t>02.49.51.0</t>
  </si>
  <si>
    <t>02.50.20.0</t>
  </si>
  <si>
    <t>02.51.13.0</t>
  </si>
  <si>
    <t>02.51.18.0</t>
  </si>
  <si>
    <t>02.51.27.0</t>
  </si>
  <si>
    <t>02.51.35.0</t>
  </si>
  <si>
    <t>F20..99 [VF60]</t>
  </si>
  <si>
    <t>02.51.52.0</t>
  </si>
  <si>
    <t>02.52.04.0</t>
  </si>
  <si>
    <t>02.52.46.0</t>
  </si>
  <si>
    <t>02.52.54.0</t>
  </si>
  <si>
    <t>02.53.34.0</t>
  </si>
  <si>
    <t>02.53.40.0</t>
  </si>
  <si>
    <t>02.53.56.0</t>
  </si>
  <si>
    <t>02.55.20.0</t>
  </si>
  <si>
    <t>02.56.13.0</t>
  </si>
  <si>
    <t>zz</t>
  </si>
  <si>
    <t>02.57.12.0</t>
  </si>
  <si>
    <t>02.58.24.0</t>
  </si>
  <si>
    <t>02.59.45.0</t>
  </si>
  <si>
    <t>03.00.37.0</t>
  </si>
  <si>
    <t>03.01.02.0</t>
  </si>
  <si>
    <t>M20..99 [VM70]</t>
  </si>
  <si>
    <t>03.01.33.0</t>
  </si>
  <si>
    <t>03.02.43.0</t>
  </si>
  <si>
    <t>03.06.29.0</t>
  </si>
  <si>
    <t>03.07.22.0</t>
  </si>
  <si>
    <t>03.07.56.0</t>
  </si>
  <si>
    <t>03.08.41.0</t>
  </si>
  <si>
    <t>03.13.12.0</t>
  </si>
  <si>
    <t>03.15.42.0</t>
  </si>
  <si>
    <t>03.17.58.0</t>
  </si>
  <si>
    <t>03.18.18.0</t>
  </si>
  <si>
    <t>03.20.13.0</t>
  </si>
  <si>
    <t>03.22.53.0</t>
  </si>
  <si>
    <t>03.24.47.0</t>
  </si>
  <si>
    <t>03.26.13.0</t>
  </si>
  <si>
    <t>03.26.16.0</t>
  </si>
  <si>
    <t>03.26.21.0</t>
  </si>
  <si>
    <t>03.28.56.0</t>
  </si>
  <si>
    <t>03.30.25.0</t>
  </si>
  <si>
    <t>03.33.19.0</t>
  </si>
  <si>
    <t>03.38.43.0</t>
  </si>
  <si>
    <t>03.42.42.0</t>
  </si>
  <si>
    <t>03.42.45.0</t>
  </si>
  <si>
    <t>M20..99 [VM65]</t>
  </si>
  <si>
    <t>A.S.D. VERONA TRAIL RUNNERS</t>
  </si>
  <si>
    <t>CAMPOGALLIANO CIRCOLO POL. ASD</t>
  </si>
  <si>
    <t>PODISTICA SASSOLESE A.S.D</t>
  </si>
  <si>
    <t>DK RUNNERS MILANO</t>
  </si>
  <si>
    <t>G.P. AVIS POL. MALAVICINA</t>
  </si>
  <si>
    <t>ATLETICA MDS PANARIAGROUP ASD</t>
  </si>
  <si>
    <t>ATLETICA VAL LERRONE</t>
  </si>
  <si>
    <t>RUNNERS VALBOSSA-AZZATE</t>
  </si>
  <si>
    <t>Punti short</t>
  </si>
  <si>
    <t>GARA 123 KM</t>
  </si>
  <si>
    <t>POS
G.
3</t>
  </si>
  <si>
    <t>PEZZAROSSA MARIA</t>
  </si>
  <si>
    <t>CORBANI FEDERICA</t>
  </si>
  <si>
    <t>PELIZZONI ANNA</t>
  </si>
  <si>
    <t>ROBUSCHI GLORIA</t>
  </si>
  <si>
    <t>MAJOLINO TERESA</t>
  </si>
  <si>
    <t>CASTAGNA FRANCESCA</t>
  </si>
  <si>
    <t>CORDA ENEYESH</t>
  </si>
  <si>
    <t>SCHIANCHI FEDERICA</t>
  </si>
  <si>
    <t>SCHIANCHI ANNALISA</t>
  </si>
  <si>
    <t>LOMBARDI LAURA</t>
  </si>
  <si>
    <t>TAGLIAFERRI SARA</t>
  </si>
  <si>
    <t>ALFIERI FIORENZA</t>
  </si>
  <si>
    <t>FRIGERI GIORGIA</t>
  </si>
  <si>
    <t>BONFIGLIO CARLOTTA</t>
  </si>
  <si>
    <t>RAFFAINI FRANCESCA</t>
  </si>
  <si>
    <t>ZACCHIA FEDERICA</t>
  </si>
  <si>
    <t>BOLSI CATERINA</t>
  </si>
  <si>
    <t>ARTIOLI CHIARA</t>
  </si>
  <si>
    <t>TERZI LINDA</t>
  </si>
  <si>
    <t>MANTOVANI VALENTINA</t>
  </si>
  <si>
    <t>AGNELLI LAURA</t>
  </si>
  <si>
    <t>MARTINELLI GRETA</t>
  </si>
  <si>
    <t>MODICA ANNA</t>
  </si>
  <si>
    <t>BOLSI MARTINA</t>
  </si>
  <si>
    <t>ARDUINI MICHELA</t>
  </si>
  <si>
    <t>MONDUZZI ERIKA</t>
  </si>
  <si>
    <t>SPOTTI ANNA</t>
  </si>
  <si>
    <t>FOGGI SILVIA</t>
  </si>
  <si>
    <t>SQUARCIA BENEDETTA</t>
  </si>
  <si>
    <t>CERCHIARI BARBARA</t>
  </si>
  <si>
    <t>ROSSI MONICA</t>
  </si>
  <si>
    <t>CARDILLO MADDALENA</t>
  </si>
  <si>
    <t>FRATTINI MARZIA</t>
  </si>
  <si>
    <t>MARCONI CRISTINA</t>
  </si>
  <si>
    <t>ALESSI ISABELLA</t>
  </si>
  <si>
    <t>GROSSI MARGHERITA</t>
  </si>
  <si>
    <t>BIONDINI OLIVIA</t>
  </si>
  <si>
    <t>TASSONI MARIA ILARIA</t>
  </si>
  <si>
    <t>BIONDINI BARBARA</t>
  </si>
  <si>
    <t>FIORENZA ELISA</t>
  </si>
  <si>
    <t>ZANNI SAMANTHA</t>
  </si>
  <si>
    <t>PATTACCINI STEFANIA</t>
  </si>
  <si>
    <t>BALDO BARBARA</t>
  </si>
  <si>
    <t>CRIVELLO MIRELLA</t>
  </si>
  <si>
    <t>ZAMBELLI FEDERICO</t>
  </si>
  <si>
    <t>GATTI ALESSIO</t>
  </si>
  <si>
    <t>BONI ROBERTO</t>
  </si>
  <si>
    <t>PELIZZONI LUCA</t>
  </si>
  <si>
    <t>PAU SIMONE</t>
  </si>
  <si>
    <t>COSTA MAURIZIO</t>
  </si>
  <si>
    <t>POLLORSI FABIO</t>
  </si>
  <si>
    <t>VIGNALI FABRIZIO</t>
  </si>
  <si>
    <t>CANTONI FEDERICO</t>
  </si>
  <si>
    <t>ABOUFARASS ABDERRAMIN</t>
  </si>
  <si>
    <t>ZEFFERI FABRIZIO</t>
  </si>
  <si>
    <t>CASARETTI ROBERTO</t>
  </si>
  <si>
    <t>IORI SIMONE</t>
  </si>
  <si>
    <t>BETTONI LORENZO</t>
  </si>
  <si>
    <t>PESCATORI CESARE</t>
  </si>
  <si>
    <t>BERTORELLI MASSIMO</t>
  </si>
  <si>
    <t>GUATTERI GIULIANO</t>
  </si>
  <si>
    <t>BONINI MATTEO</t>
  </si>
  <si>
    <t>BARBIERI SIMONE</t>
  </si>
  <si>
    <t>COSTANZO GIUSEPPE</t>
  </si>
  <si>
    <t>PACARA ERENIK</t>
  </si>
  <si>
    <t>RISOLI GIOVANNI</t>
  </si>
  <si>
    <t>DALLA FIORA ALBERTO</t>
  </si>
  <si>
    <t>SANTINI ANTONIO</t>
  </si>
  <si>
    <t>REVERBERI CRISTIAN</t>
  </si>
  <si>
    <t>BARBARINI MARCO</t>
  </si>
  <si>
    <t>BERGAMASCHI GIOVANNI</t>
  </si>
  <si>
    <t>LARINI FABIO</t>
  </si>
  <si>
    <t>DACCI MATTEO</t>
  </si>
  <si>
    <t>SACCHI LORENZO</t>
  </si>
  <si>
    <t>COLOMBO RICCARDO</t>
  </si>
  <si>
    <t>BIONDI SAMUEL</t>
  </si>
  <si>
    <t>CORUZZI ELIA</t>
  </si>
  <si>
    <t>GONIZZI DAVIDE</t>
  </si>
  <si>
    <t>ROBUSCHI PIETRO</t>
  </si>
  <si>
    <t>FONTECHIARI GIANLUCA</t>
  </si>
  <si>
    <t>PANCIROLI MATTEO</t>
  </si>
  <si>
    <t>PADULO ALFONSO</t>
  </si>
  <si>
    <t>MARCHETTI ANDREA</t>
  </si>
  <si>
    <t>PIANZA ENRICO</t>
  </si>
  <si>
    <t>PINTELLI STEFANO</t>
  </si>
  <si>
    <t>GUGLIELMI MARCO</t>
  </si>
  <si>
    <t>CAU GIANPIERO</t>
  </si>
  <si>
    <t>SONCINI ALESSANDRO</t>
  </si>
  <si>
    <t>AZZALI ALESSANDRO</t>
  </si>
  <si>
    <t>SIGNIFREDI ANDREA</t>
  </si>
  <si>
    <t>MATTIOLI GIACOMO</t>
  </si>
  <si>
    <t>ANTEZANA VILA LUIS ALBERTO</t>
  </si>
  <si>
    <t>TONNA MATTEO</t>
  </si>
  <si>
    <t>ROBUSCHI STEFANO</t>
  </si>
  <si>
    <t>CAFARO ANGELO</t>
  </si>
  <si>
    <t>URIATI FEDERICO</t>
  </si>
  <si>
    <t>BIANCHI CRISTIANO</t>
  </si>
  <si>
    <t>MORELLI CRISTIAN</t>
  </si>
  <si>
    <t>LESIGNOLI EMILIANO</t>
  </si>
  <si>
    <t>ZELI CLAUDIO</t>
  </si>
  <si>
    <t>BARTOLI MAURIZIO</t>
  </si>
  <si>
    <t>GOTRI ALBERTO</t>
  </si>
  <si>
    <t>MARENGHI MASSIMILIANO</t>
  </si>
  <si>
    <t>AVANZINI MAURO</t>
  </si>
  <si>
    <t>MASONI GIANLUCA</t>
  </si>
  <si>
    <t>CAVAZZONI MASSIMILIANO</t>
  </si>
  <si>
    <t>MORI LUIGI</t>
  </si>
  <si>
    <t>CARLOTTI DANIELE</t>
  </si>
  <si>
    <t>MORI ALBERTO</t>
  </si>
  <si>
    <t>RAPETTA FABIO</t>
  </si>
  <si>
    <t>SALATI PIETRO</t>
  </si>
  <si>
    <t>MELEGARI ENZO</t>
  </si>
  <si>
    <t>BRESCIANI FEDERICA</t>
  </si>
  <si>
    <t>GRIGNAFFINI FEDERICO</t>
  </si>
  <si>
    <t>FANTARONI ALESSANDRA</t>
  </si>
  <si>
    <t>BERTOLETTI FEDERICO</t>
  </si>
  <si>
    <t>BASSI ELISA</t>
  </si>
  <si>
    <t>VERLATO MARIO</t>
  </si>
  <si>
    <t>ZANNI LORIS</t>
  </si>
  <si>
    <t>CANTONI NICOLÒ</t>
  </si>
  <si>
    <t>MORA EDOARDO</t>
  </si>
  <si>
    <t>PICCINOTTI LORENZO</t>
  </si>
  <si>
    <t>PAGLIARI RICCARDO</t>
  </si>
  <si>
    <t>BEVILACQUA ALESSANDRO</t>
  </si>
  <si>
    <t>PARI LUCA</t>
  </si>
  <si>
    <t>NERVI ALBERTO</t>
  </si>
  <si>
    <t>CARLEVARO EUGENIO</t>
  </si>
  <si>
    <t>CANETTI LUCA</t>
  </si>
  <si>
    <t>BOLDRINI MIRCO</t>
  </si>
  <si>
    <t>TATEO GIUSEPPE</t>
  </si>
  <si>
    <t>MATTIOLI IVAN</t>
  </si>
  <si>
    <t>COPELLI MASSIMILIANO</t>
  </si>
  <si>
    <t>VACCARO EMANUELE</t>
  </si>
  <si>
    <t>MUNARI ROSSELLA</t>
  </si>
  <si>
    <t>FIORINI MASSIMO</t>
  </si>
  <si>
    <t>AGNESINI DANIELE</t>
  </si>
  <si>
    <t>GIORDANI GIULIA</t>
  </si>
  <si>
    <t>CARAMATI MARCO</t>
  </si>
  <si>
    <t>ZACCARELLI ENRICO</t>
  </si>
  <si>
    <t>ZACCARELLI EUGENIO</t>
  </si>
  <si>
    <t>PICCINI LEONARDO</t>
  </si>
  <si>
    <t>ALINOVI NICOLA</t>
  </si>
  <si>
    <t>ARCARI GIULIA</t>
  </si>
  <si>
    <t>CAPORETTO PAOLA</t>
  </si>
  <si>
    <t>GABELLI MIRCO</t>
  </si>
  <si>
    <t>PANCIROLI LUCA</t>
  </si>
  <si>
    <t>INVERNIZZI SARA</t>
  </si>
  <si>
    <t>TORELLI GIANLUCA</t>
  </si>
  <si>
    <t>DEVOTI STEFANO</t>
  </si>
  <si>
    <t>DECASTRI DAVIDE</t>
  </si>
  <si>
    <t>PIOVANI PAOLO</t>
  </si>
  <si>
    <t>ORATI ROBERTO</t>
  </si>
  <si>
    <t>CAVADENTI SIMONE</t>
  </si>
  <si>
    <t>BARRASSO VITTORIO</t>
  </si>
  <si>
    <t>LA MONACA ASSUNTA AURELIA</t>
  </si>
  <si>
    <t>NEGRI CHIARA</t>
  </si>
  <si>
    <t>CURATI DAMIANO</t>
  </si>
  <si>
    <t>ROMERO PATRICIA</t>
  </si>
  <si>
    <t>MONTALI JACOPO</t>
  </si>
  <si>
    <t>FAMÀ FRANCESCO</t>
  </si>
  <si>
    <t>LENCIONI PIERO</t>
  </si>
  <si>
    <t>BIACCA NICOLAS</t>
  </si>
  <si>
    <t>MELE SALVATORE</t>
  </si>
  <si>
    <t>BIZZARRI FEDERICO</t>
  </si>
  <si>
    <t>REBECCHI LORENZO</t>
  </si>
  <si>
    <t>SOLIMANDO GIULIA</t>
  </si>
  <si>
    <t>BARBIERI MATTEO</t>
  </si>
  <si>
    <t>CAPPELLI STEFANO</t>
  </si>
  <si>
    <t>FUSARO ALFONSO</t>
  </si>
  <si>
    <t>GRAVANTE CLAUDIO</t>
  </si>
  <si>
    <t>MONTALI LUCA OTTAVIO</t>
  </si>
  <si>
    <t>BARBANTINI DANIELE</t>
  </si>
  <si>
    <t>MULI MATTIA</t>
  </si>
  <si>
    <t>CAPPELLETTI SIMONE</t>
  </si>
  <si>
    <t>DALLARI GIANLUCA</t>
  </si>
  <si>
    <t>BERTOLINI SERENA</t>
  </si>
  <si>
    <t>VITALE LUCA</t>
  </si>
  <si>
    <t>ALEDDA BARBARA</t>
  </si>
  <si>
    <t>FINARELLI LAURA</t>
  </si>
  <si>
    <t>COLLI FEDERICO</t>
  </si>
  <si>
    <t>MOROSOLI LUANA</t>
  </si>
  <si>
    <t>SPINABELLI ALESSANDRO</t>
  </si>
  <si>
    <t>TESTI KATIUSCIA</t>
  </si>
  <si>
    <t>DALL'AGLIO ANDREA</t>
  </si>
  <si>
    <t>FRETTO GIAN LUCA</t>
  </si>
  <si>
    <t>MIGLIARI IAMES</t>
  </si>
  <si>
    <t>VOLPI RACHELE</t>
  </si>
  <si>
    <t>COLOMBI GIACOMO</t>
  </si>
  <si>
    <t>DIECI CARLO</t>
  </si>
  <si>
    <t>FERRARONI LUCA</t>
  </si>
  <si>
    <t>LOMBARDI MONICA</t>
  </si>
  <si>
    <t>GALLI CRISTHIAN</t>
  </si>
  <si>
    <t>FONTANA ROBERTA</t>
  </si>
  <si>
    <t>CIBIN SIMONE</t>
  </si>
  <si>
    <t>PAGANUZZI ELENA</t>
  </si>
  <si>
    <t>MANIELLO CHRISTIAN</t>
  </si>
  <si>
    <t>BONFANTE ANNA</t>
  </si>
  <si>
    <t>BARICHELLO DEBORA</t>
  </si>
  <si>
    <t>DELPOZZO SABRINA</t>
  </si>
  <si>
    <t>CASTAGNO LIVIO</t>
  </si>
  <si>
    <t>STEFANINI PIETRO</t>
  </si>
  <si>
    <t>ABLONDI COSTANZA</t>
  </si>
  <si>
    <t>MINGARDI ELISA</t>
  </si>
  <si>
    <t>VERISSEL JULIETTE</t>
  </si>
  <si>
    <t>BUZER OLIVIER</t>
  </si>
  <si>
    <t>MORABITO BRUNO</t>
  </si>
  <si>
    <t>CAVANI GRAZIANO</t>
  </si>
  <si>
    <t>MARCHIGNOLI CLAUDIO</t>
  </si>
  <si>
    <t>6° PELPI TRAIL</t>
  </si>
  <si>
    <t>BEDONIA, 5 Maggio 2024</t>
  </si>
  <si>
    <t>CLASSIFICHE  GARE KM. 13 - 25</t>
  </si>
  <si>
    <t>01.05.22.0</t>
  </si>
  <si>
    <t>MOGLIA GIAN PAOLO</t>
  </si>
  <si>
    <t>01.05.25.0</t>
  </si>
  <si>
    <t>01.08.43.0</t>
  </si>
  <si>
    <t>FRANCHI FRANCESCO</t>
  </si>
  <si>
    <t>01.11.03.0</t>
  </si>
  <si>
    <t>01.11.24.0</t>
  </si>
  <si>
    <t>01.13.39.0</t>
  </si>
  <si>
    <t>01.14.02.0</t>
  </si>
  <si>
    <t>01.18.18.0</t>
  </si>
  <si>
    <t>01.19.23.0</t>
  </si>
  <si>
    <t>01.19.31.0</t>
  </si>
  <si>
    <t>01.19.43.0</t>
  </si>
  <si>
    <t>01.20.50.0</t>
  </si>
  <si>
    <t>01.20.52.0</t>
  </si>
  <si>
    <t>01.21.04.0</t>
  </si>
  <si>
    <t>01.21.12.0</t>
  </si>
  <si>
    <t>01.21.20.0</t>
  </si>
  <si>
    <t>01.22.42.0</t>
  </si>
  <si>
    <t>BONFANTI ALESSIO</t>
  </si>
  <si>
    <t>01.22.47.0</t>
  </si>
  <si>
    <t>01.23.55.0</t>
  </si>
  <si>
    <t>01.24.02.0</t>
  </si>
  <si>
    <t>01.26.06.0</t>
  </si>
  <si>
    <t>DELNEVO GABRIELE</t>
  </si>
  <si>
    <t>01.26.37.0</t>
  </si>
  <si>
    <t>01.27.02.0</t>
  </si>
  <si>
    <t>01.27.37.0</t>
  </si>
  <si>
    <t>01.28.03.0</t>
  </si>
  <si>
    <t>LUCCHETTI GIACOMO</t>
  </si>
  <si>
    <t>01.28.40.0</t>
  </si>
  <si>
    <t>BALDINI LORENZO</t>
  </si>
  <si>
    <t>01.31.12.0</t>
  </si>
  <si>
    <t>ZAVATTERI GIULIA</t>
  </si>
  <si>
    <t>01.31.29.0</t>
  </si>
  <si>
    <t>FECI ELENA</t>
  </si>
  <si>
    <t>01.31.36.0</t>
  </si>
  <si>
    <t>01.31.59.0</t>
  </si>
  <si>
    <t>SCHIANCHI LINO</t>
  </si>
  <si>
    <t>01.32.00.0</t>
  </si>
  <si>
    <t>01.33.39.0</t>
  </si>
  <si>
    <t>01.33.40.0</t>
  </si>
  <si>
    <t>01.33.53.0</t>
  </si>
  <si>
    <t>CORTI DANIELE</t>
  </si>
  <si>
    <t>01.34.42.0</t>
  </si>
  <si>
    <t>01.34.44.0</t>
  </si>
  <si>
    <t>REBECCHI CLAUDIO</t>
  </si>
  <si>
    <t>01.34.50.0</t>
  </si>
  <si>
    <t>NICELLI ISABELLA</t>
  </si>
  <si>
    <t>01.35.11.0</t>
  </si>
  <si>
    <t>01.35.57.0</t>
  </si>
  <si>
    <t>01.36.23.0</t>
  </si>
  <si>
    <t>01.36.38.0</t>
  </si>
  <si>
    <t>01.37.58.0</t>
  </si>
  <si>
    <t>CODELUPPI SIBILLA</t>
  </si>
  <si>
    <t>SERATI RACHELE</t>
  </si>
  <si>
    <t>01.39.00.0</t>
  </si>
  <si>
    <t>DEVINCENZI ELISA</t>
  </si>
  <si>
    <t>01.39.26.0</t>
  </si>
  <si>
    <t>01.39.36.0</t>
  </si>
  <si>
    <t>01.39.40.0</t>
  </si>
  <si>
    <t>PENIGHETTI KATIA</t>
  </si>
  <si>
    <t>01.40.09.0</t>
  </si>
  <si>
    <t>GRILLI FILIPPO</t>
  </si>
  <si>
    <t>01.40.15.0</t>
  </si>
  <si>
    <t>01.40.17.0</t>
  </si>
  <si>
    <t>01.40.53.0</t>
  </si>
  <si>
    <t>MARMIROLI CRISTIANO</t>
  </si>
  <si>
    <t>01.41.53.0</t>
  </si>
  <si>
    <t>01.42.03.0</t>
  </si>
  <si>
    <t>MAZZA MARCO</t>
  </si>
  <si>
    <t>01.42.57.0</t>
  </si>
  <si>
    <t>01.42.59.0</t>
  </si>
  <si>
    <t>SIGNORINI ELIA</t>
  </si>
  <si>
    <t>01.43.24.0</t>
  </si>
  <si>
    <t>01.43.49.0</t>
  </si>
  <si>
    <t>LANZAROTTI DONATO</t>
  </si>
  <si>
    <t>01.43.50.0</t>
  </si>
  <si>
    <t>01.44.59.0</t>
  </si>
  <si>
    <t>01.45.49.0</t>
  </si>
  <si>
    <t>SPODATI CHIARA</t>
  </si>
  <si>
    <t>01.48.24.0</t>
  </si>
  <si>
    <t>01.48.40.0</t>
  </si>
  <si>
    <t>01.50.22.0</t>
  </si>
  <si>
    <t>AFFATICATI FABRIZIO</t>
  </si>
  <si>
    <t>01.50.25.0</t>
  </si>
  <si>
    <t>ALESSANDRINI ROBERTO</t>
  </si>
  <si>
    <t>01.50.37.0</t>
  </si>
  <si>
    <t>01.50.58.0</t>
  </si>
  <si>
    <t>01.51.06.0</t>
  </si>
  <si>
    <t>SORESI BORDINI CHIARA</t>
  </si>
  <si>
    <t>01.52.02.0</t>
  </si>
  <si>
    <t>01.52.12.0</t>
  </si>
  <si>
    <t>01.53.00.0</t>
  </si>
  <si>
    <t>01.53.03.0</t>
  </si>
  <si>
    <t>01.53.28.0</t>
  </si>
  <si>
    <t>01.53.34.0</t>
  </si>
  <si>
    <t>JANNI MICHELA</t>
  </si>
  <si>
    <t>01.54.01.0</t>
  </si>
  <si>
    <t>VAROLI SIMONA</t>
  </si>
  <si>
    <t>01.54.38.0</t>
  </si>
  <si>
    <t>MELLONI LUCA</t>
  </si>
  <si>
    <t>01.55.20.0</t>
  </si>
  <si>
    <t>01.57.02.0</t>
  </si>
  <si>
    <t>01.57.48.0</t>
  </si>
  <si>
    <t>01.58.15.0</t>
  </si>
  <si>
    <t>01.58.16.0</t>
  </si>
  <si>
    <t>02.01.50.0</t>
  </si>
  <si>
    <t>02.09.43.0</t>
  </si>
  <si>
    <t>02.16.21.0</t>
  </si>
  <si>
    <t>02.22.27.0</t>
  </si>
  <si>
    <t>02.31.49.0</t>
  </si>
  <si>
    <t>02.22.35.0</t>
  </si>
  <si>
    <t>02.29.00.0</t>
  </si>
  <si>
    <t>02.31.00.0</t>
  </si>
  <si>
    <t>02.35.30.0</t>
  </si>
  <si>
    <t>02.40.41.0</t>
  </si>
  <si>
    <t>CAVALLERO ALFREDO</t>
  </si>
  <si>
    <t>02.44.00.0</t>
  </si>
  <si>
    <t>02.44.39.0</t>
  </si>
  <si>
    <t>02.45.17.0</t>
  </si>
  <si>
    <t>CASTELVECCHIO DAVIDE</t>
  </si>
  <si>
    <t>02.46.11.0</t>
  </si>
  <si>
    <t>02.47.39.0</t>
  </si>
  <si>
    <t>LANZI FABIO</t>
  </si>
  <si>
    <t>02.49.11.0</t>
  </si>
  <si>
    <t>02.50.03.0</t>
  </si>
  <si>
    <t>02.50.04.0</t>
  </si>
  <si>
    <t>02.53.15.0</t>
  </si>
  <si>
    <t>BOTTI GIULIA</t>
  </si>
  <si>
    <t>02.53.39.0</t>
  </si>
  <si>
    <t>02.54.25.0</t>
  </si>
  <si>
    <t>02.57.53.0</t>
  </si>
  <si>
    <t>03.00.16.0</t>
  </si>
  <si>
    <t>03.01.13.0</t>
  </si>
  <si>
    <t>DE FERRARI DAVIDE</t>
  </si>
  <si>
    <t>03.05.34.0</t>
  </si>
  <si>
    <t>03.05.47.0</t>
  </si>
  <si>
    <t>03.07.00.0</t>
  </si>
  <si>
    <t>COPPINI ALESSANDRO</t>
  </si>
  <si>
    <t>03.08.31.0</t>
  </si>
  <si>
    <t>03.08.59.0</t>
  </si>
  <si>
    <t>03.09.01.0</t>
  </si>
  <si>
    <t>03.09.03.0</t>
  </si>
  <si>
    <t>03.09.21.0</t>
  </si>
  <si>
    <t>03.09.39.0</t>
  </si>
  <si>
    <t>03.09.43.0</t>
  </si>
  <si>
    <t>03.11.08.0</t>
  </si>
  <si>
    <t>03.13.53.0</t>
  </si>
  <si>
    <t>03.14.08.0</t>
  </si>
  <si>
    <t>03.14.51.0</t>
  </si>
  <si>
    <t>03.15.39.0</t>
  </si>
  <si>
    <t>03.17.15.0</t>
  </si>
  <si>
    <t>03.18.34.0</t>
  </si>
  <si>
    <t>03.19.29.0</t>
  </si>
  <si>
    <t>03.19.33.0</t>
  </si>
  <si>
    <t>03.19.38.0</t>
  </si>
  <si>
    <t>03.20.17.0</t>
  </si>
  <si>
    <t>LAUBE NICOLAS</t>
  </si>
  <si>
    <t>03.20.18.0</t>
  </si>
  <si>
    <t>03.20.45.0</t>
  </si>
  <si>
    <t>BASSI MICHELE</t>
  </si>
  <si>
    <t>03.22.10.0</t>
  </si>
  <si>
    <t>ORENGO GIORGIO</t>
  </si>
  <si>
    <t>03.22.42.0</t>
  </si>
  <si>
    <t>03.23.29.0</t>
  </si>
  <si>
    <t>BERTOLI MASSIMO FAUSTO</t>
  </si>
  <si>
    <t>03.23.48.0</t>
  </si>
  <si>
    <t>03.24.27.0</t>
  </si>
  <si>
    <t>03.26.19.0</t>
  </si>
  <si>
    <t>PELLINI TIZIANO</t>
  </si>
  <si>
    <t>03.26.22.0</t>
  </si>
  <si>
    <t>03.36.15.0</t>
  </si>
  <si>
    <t>03.38.46.0</t>
  </si>
  <si>
    <t>LENCI LARA</t>
  </si>
  <si>
    <t>03.38.59.0</t>
  </si>
  <si>
    <t>03.39.21.0</t>
  </si>
  <si>
    <t>03.40.20.0</t>
  </si>
  <si>
    <t>03.41.13.0</t>
  </si>
  <si>
    <t>03.42.47.0</t>
  </si>
  <si>
    <t>BRUSCHINI FRANCO</t>
  </si>
  <si>
    <t>03.43.30.0</t>
  </si>
  <si>
    <t>03.43.39.0</t>
  </si>
  <si>
    <t>03.43.42.0</t>
  </si>
  <si>
    <t>03.44.22.0</t>
  </si>
  <si>
    <t>03.44.46.0</t>
  </si>
  <si>
    <t>03.47.27.0</t>
  </si>
  <si>
    <t>CARELLI LUNA</t>
  </si>
  <si>
    <t>03.49.16.0</t>
  </si>
  <si>
    <t>ARENA LUCA</t>
  </si>
  <si>
    <t>03.50.23.0</t>
  </si>
  <si>
    <t>03.52.38.0</t>
  </si>
  <si>
    <t>ADORNI CRISTIAN</t>
  </si>
  <si>
    <t>03.54.29.0</t>
  </si>
  <si>
    <t>PIROLI GIANMARIA</t>
  </si>
  <si>
    <t>03.59.35.0</t>
  </si>
  <si>
    <t>04.02.11.0</t>
  </si>
  <si>
    <t>04.03.44.0</t>
  </si>
  <si>
    <t>PIOVANI SILVIA</t>
  </si>
  <si>
    <t>04.04.18.0</t>
  </si>
  <si>
    <t>04.04.43.0</t>
  </si>
  <si>
    <t>04.04.48.0</t>
  </si>
  <si>
    <t>VILLANI CRISTIAN</t>
  </si>
  <si>
    <t>04.10.35.0</t>
  </si>
  <si>
    <t>04.11.15.0</t>
  </si>
  <si>
    <t>BARSOTTI ALBERTO</t>
  </si>
  <si>
    <t>04.12.25.0</t>
  </si>
  <si>
    <t>04.14.35.0</t>
  </si>
  <si>
    <t>THOMAS STEPHANE</t>
  </si>
  <si>
    <t>04.16.11.0</t>
  </si>
  <si>
    <t>SANGUINETI CHARLIE</t>
  </si>
  <si>
    <t>04.18.04.0</t>
  </si>
  <si>
    <t>SABATIER CORINNE</t>
  </si>
  <si>
    <t>04.23.37.0</t>
  </si>
  <si>
    <t>04.26.22.0</t>
  </si>
  <si>
    <t>04.26.23.0</t>
  </si>
  <si>
    <t>DI FENZA MATTEO</t>
  </si>
  <si>
    <t>04.26.35.0</t>
  </si>
  <si>
    <t>BURATTI EMILIO</t>
  </si>
  <si>
    <t>04.27.08.0</t>
  </si>
  <si>
    <t>04.28.09.0</t>
  </si>
  <si>
    <t>DEVOTI CAROLE</t>
  </si>
  <si>
    <t>04.46.19.0</t>
  </si>
  <si>
    <t>DALLAGIACOMO PAOLO</t>
  </si>
  <si>
    <t>04.48.07.0</t>
  </si>
  <si>
    <t>04.50.35.0</t>
  </si>
  <si>
    <t>04.55.56.0</t>
  </si>
  <si>
    <t>05.03.32.0</t>
  </si>
  <si>
    <t>05.03.33.0</t>
  </si>
  <si>
    <t>05.04.00.0</t>
  </si>
  <si>
    <t>PERNA JESSICA</t>
  </si>
  <si>
    <t>BADIANI FEDERICO</t>
  </si>
  <si>
    <t>FREGNANI FABIO</t>
  </si>
  <si>
    <t>CAPACCHIONE MATTEO</t>
  </si>
  <si>
    <t>CARRA SILVIA</t>
  </si>
  <si>
    <t>ATLETICA LEVANTE ASD</t>
  </si>
  <si>
    <t>UISP PARMA APS</t>
  </si>
  <si>
    <t>VALLINBICI ASD</t>
  </si>
  <si>
    <t>CUS PARMA ASD</t>
  </si>
  <si>
    <t>ALVI TRAIL LIGURIA ASD</t>
  </si>
  <si>
    <t>LETICA LEVANTE</t>
  </si>
  <si>
    <t>D CALVARESE ATLETICA</t>
  </si>
  <si>
    <t>WILD TEAM LANGHIRANO ASD</t>
  </si>
  <si>
    <t>A.S.D. ORECCHIELLA GARFAGNANA</t>
  </si>
  <si>
    <t>RUNNERS DESIO</t>
  </si>
  <si>
    <t>A.S. 100 KM DEL PASSATORE</t>
  </si>
  <si>
    <t>PUNTI GEN</t>
  </si>
  <si>
    <t>sex</t>
  </si>
  <si>
    <t>Pelpi Trail 13/25 km
TEMPO</t>
  </si>
  <si>
    <t>13 km</t>
  </si>
  <si>
    <t>10° CENTO CROCI TRAIL</t>
  </si>
  <si>
    <t>TARSOGNO, 19 Maggio 2024</t>
  </si>
  <si>
    <t>CLASSIFICA GARE</t>
  </si>
  <si>
    <t>10 - 21 - 34 - 50 KM</t>
  </si>
  <si>
    <t>gara</t>
  </si>
  <si>
    <t>gap</t>
  </si>
  <si>
    <t>posiz/sex</t>
  </si>
  <si>
    <t>10km</t>
  </si>
  <si>
    <t>F40..49</t>
  </si>
  <si>
    <t>01.03.09.0</t>
  </si>
  <si>
    <t>00.12.24</t>
  </si>
  <si>
    <t>F30..39</t>
  </si>
  <si>
    <t>00.13.49</t>
  </si>
  <si>
    <t>01.06.04.0</t>
  </si>
  <si>
    <t>00.15.19</t>
  </si>
  <si>
    <t>01.08.11.0</t>
  </si>
  <si>
    <t>00.17.26</t>
  </si>
  <si>
    <t>F18..29</t>
  </si>
  <si>
    <t>01.09.30.0</t>
  </si>
  <si>
    <t>00.18.45</t>
  </si>
  <si>
    <t xml:space="preserve"> Atleta non tesserato</t>
  </si>
  <si>
    <t>00.19.50</t>
  </si>
  <si>
    <t>F50+</t>
  </si>
  <si>
    <t>01.11.33.0</t>
  </si>
  <si>
    <t>00.20.48</t>
  </si>
  <si>
    <t>00.25.14</t>
  </si>
  <si>
    <t>01.16.00.0</t>
  </si>
  <si>
    <t>00.25.15</t>
  </si>
  <si>
    <t>01.17.28.0</t>
  </si>
  <si>
    <t>00.26.43</t>
  </si>
  <si>
    <t>01.20.58.0</t>
  </si>
  <si>
    <t>00.30.13</t>
  </si>
  <si>
    <t>01.21.28.0</t>
  </si>
  <si>
    <t>00.30.43</t>
  </si>
  <si>
    <t>01.21.33.0</t>
  </si>
  <si>
    <t>00.30.48</t>
  </si>
  <si>
    <t>01.22.35.0</t>
  </si>
  <si>
    <t>00.31.50</t>
  </si>
  <si>
    <t>01.22.40.0</t>
  </si>
  <si>
    <t>00.31.55</t>
  </si>
  <si>
    <t>00.32.08</t>
  </si>
  <si>
    <t>01.25.40.0</t>
  </si>
  <si>
    <t>00.34.55</t>
  </si>
  <si>
    <t>01.26.12.0</t>
  </si>
  <si>
    <t>00.35.27</t>
  </si>
  <si>
    <t>01.26.27.0</t>
  </si>
  <si>
    <t>00.35.42</t>
  </si>
  <si>
    <t>01.26.47.0</t>
  </si>
  <si>
    <t>00.36.02</t>
  </si>
  <si>
    <t>01.27.40.0</t>
  </si>
  <si>
    <t>00.36.55</t>
  </si>
  <si>
    <t>01.30.10.0</t>
  </si>
  <si>
    <t>00.39.25</t>
  </si>
  <si>
    <t>01.31.11.0</t>
  </si>
  <si>
    <t>00.40.26</t>
  </si>
  <si>
    <t>01.32.53.0</t>
  </si>
  <si>
    <t>00.42.08</t>
  </si>
  <si>
    <t>01.33.10.0</t>
  </si>
  <si>
    <t>00.42.25</t>
  </si>
  <si>
    <t>01.33.54.0</t>
  </si>
  <si>
    <t>00.43.09</t>
  </si>
  <si>
    <t>01.36.14.0</t>
  </si>
  <si>
    <t>00.45.29</t>
  </si>
  <si>
    <t>00.45.38</t>
  </si>
  <si>
    <t>01.37.07.0</t>
  </si>
  <si>
    <t>00.46.22</t>
  </si>
  <si>
    <t>01.44.32.0</t>
  </si>
  <si>
    <t>00.53.47</t>
  </si>
  <si>
    <t>BENASSI SILVIA</t>
  </si>
  <si>
    <t>01.52.45.0</t>
  </si>
  <si>
    <t>01.02.00</t>
  </si>
  <si>
    <t>01.54.36.0</t>
  </si>
  <si>
    <t>01.03.51</t>
  </si>
  <si>
    <t>01.55.23.0</t>
  </si>
  <si>
    <t>01.04.38</t>
  </si>
  <si>
    <t>02.03.52.0</t>
  </si>
  <si>
    <t>01.13.07</t>
  </si>
  <si>
    <t>02.27.14.0</t>
  </si>
  <si>
    <t>01.36.29</t>
  </si>
  <si>
    <t>03.17.20.0</t>
  </si>
  <si>
    <t>02.26.35</t>
  </si>
  <si>
    <t>CAVALIERI GRETA</t>
  </si>
  <si>
    <t>DELBENE FABIO</t>
  </si>
  <si>
    <t>M30..39</t>
  </si>
  <si>
    <t>00.50.45.0</t>
  </si>
  <si>
    <t>00.00.00</t>
  </si>
  <si>
    <t>M50+</t>
  </si>
  <si>
    <t>00.53.46.0</t>
  </si>
  <si>
    <t>00.03.01</t>
  </si>
  <si>
    <t>M40..49</t>
  </si>
  <si>
    <t>00.54.52.0</t>
  </si>
  <si>
    <t>00.04.07</t>
  </si>
  <si>
    <t>00.54.54.0</t>
  </si>
  <si>
    <t>00.04.09</t>
  </si>
  <si>
    <t>00.55.36.0</t>
  </si>
  <si>
    <t>00.04.51</t>
  </si>
  <si>
    <t>00.56.19.0</t>
  </si>
  <si>
    <t>00.05.34</t>
  </si>
  <si>
    <t>00.57.04.0</t>
  </si>
  <si>
    <t>00.06.19</t>
  </si>
  <si>
    <t>00.57.55.0</t>
  </si>
  <si>
    <t>00.07.10</t>
  </si>
  <si>
    <t>00.57.56.0</t>
  </si>
  <si>
    <t>00.07.11</t>
  </si>
  <si>
    <t>00.58.16.0</t>
  </si>
  <si>
    <t>00.07.31</t>
  </si>
  <si>
    <t>A.S.D. SESIA RUNNING</t>
  </si>
  <si>
    <t>00.58.41.0</t>
  </si>
  <si>
    <t>00.07.56</t>
  </si>
  <si>
    <t>PELIZZONI FEDERICO</t>
  </si>
  <si>
    <t>00.59.40.0</t>
  </si>
  <si>
    <t>00.08.55</t>
  </si>
  <si>
    <t>01.00.02.0</t>
  </si>
  <si>
    <t>00.09.17</t>
  </si>
  <si>
    <t>00.10.35</t>
  </si>
  <si>
    <t>01.01.25.0</t>
  </si>
  <si>
    <t>00.10.40</t>
  </si>
  <si>
    <t>01.01.36.0</t>
  </si>
  <si>
    <t>00.10.51</t>
  </si>
  <si>
    <t>MOGGIA SIMONE</t>
  </si>
  <si>
    <t>00.10.59</t>
  </si>
  <si>
    <t>CASELLA ANDREA</t>
  </si>
  <si>
    <t>SISPORT SSD A R.L.</t>
  </si>
  <si>
    <t>01.01.55.0</t>
  </si>
  <si>
    <t>00.11.10</t>
  </si>
  <si>
    <t>00.11.21</t>
  </si>
  <si>
    <t>LANZI ANDREA</t>
  </si>
  <si>
    <t>01.02.58.0</t>
  </si>
  <si>
    <t>00.12.13</t>
  </si>
  <si>
    <t>01.03.32.0</t>
  </si>
  <si>
    <t>00.12.47</t>
  </si>
  <si>
    <t>01.04.05.0</t>
  </si>
  <si>
    <t>00.13.20</t>
  </si>
  <si>
    <t>01.04.16.0</t>
  </si>
  <si>
    <t>00.13.31</t>
  </si>
  <si>
    <t>01.04.49.0</t>
  </si>
  <si>
    <t>00.14.04</t>
  </si>
  <si>
    <t>01.05.19.0</t>
  </si>
  <si>
    <t>00.14.34</t>
  </si>
  <si>
    <t>01.09.16.0</t>
  </si>
  <si>
    <t>00.18.31</t>
  </si>
  <si>
    <t>01.10.13.0</t>
  </si>
  <si>
    <t>00.19.28</t>
  </si>
  <si>
    <t>GERBAUD SYLVAIN</t>
  </si>
  <si>
    <t>00.19.48</t>
  </si>
  <si>
    <t>01.12.15.0</t>
  </si>
  <si>
    <t>00.21.30</t>
  </si>
  <si>
    <t>01.13.13.0</t>
  </si>
  <si>
    <t>00.22.28</t>
  </si>
  <si>
    <t>01.14.00.0</t>
  </si>
  <si>
    <t>00.23.15</t>
  </si>
  <si>
    <t>01.14.13.0</t>
  </si>
  <si>
    <t>00.23.28</t>
  </si>
  <si>
    <t>01.15.13.0</t>
  </si>
  <si>
    <t>00.24.28</t>
  </si>
  <si>
    <t>SPADONI STEFANO</t>
  </si>
  <si>
    <t>01.15.23.0</t>
  </si>
  <si>
    <t>00.24.38</t>
  </si>
  <si>
    <t>01.15.34.0</t>
  </si>
  <si>
    <t>00.24.49</t>
  </si>
  <si>
    <t>01.17.01.0</t>
  </si>
  <si>
    <t>00.26.16</t>
  </si>
  <si>
    <t>00.26.21</t>
  </si>
  <si>
    <t>01.17.20.0</t>
  </si>
  <si>
    <t>00.26.35</t>
  </si>
  <si>
    <t>01.17.31.0</t>
  </si>
  <si>
    <t>00.26.46</t>
  </si>
  <si>
    <t>01.17.39.0</t>
  </si>
  <si>
    <t>00.26.54</t>
  </si>
  <si>
    <t>01.17.43.0</t>
  </si>
  <si>
    <t>00.26.58</t>
  </si>
  <si>
    <t>01.19.17.0</t>
  </si>
  <si>
    <t>00.28.32</t>
  </si>
  <si>
    <t>01.19.30.0</t>
  </si>
  <si>
    <t>00.28.45</t>
  </si>
  <si>
    <t>01.20.57.0</t>
  </si>
  <si>
    <t>00.30.12</t>
  </si>
  <si>
    <t>00.30.32</t>
  </si>
  <si>
    <t>00.31.04</t>
  </si>
  <si>
    <t>CASAGRANDE SANTIN PAOLO</t>
  </si>
  <si>
    <t>STAR RUN</t>
  </si>
  <si>
    <t>01.22.37.0</t>
  </si>
  <si>
    <t>00.31.52</t>
  </si>
  <si>
    <t>MARMIROLI ETTORE</t>
  </si>
  <si>
    <t>01.23.04.0</t>
  </si>
  <si>
    <t>00.32.19</t>
  </si>
  <si>
    <t>01.23.09.0</t>
  </si>
  <si>
    <t>00.32.24</t>
  </si>
  <si>
    <t>01.23.53.0</t>
  </si>
  <si>
    <t>00.33.08</t>
  </si>
  <si>
    <t>01.26.28.0</t>
  </si>
  <si>
    <t>00.35.43</t>
  </si>
  <si>
    <t>01.30.12.0</t>
  </si>
  <si>
    <t>00.39.27</t>
  </si>
  <si>
    <t>01.33.43.0</t>
  </si>
  <si>
    <t>00.42.58</t>
  </si>
  <si>
    <t>CORBARI MASSIMO</t>
  </si>
  <si>
    <t>ROMANI FABIO</t>
  </si>
  <si>
    <t>01.39.21.0</t>
  </si>
  <si>
    <t>00.48.36</t>
  </si>
  <si>
    <t>PORTA MASSIMO</t>
  </si>
  <si>
    <t>21km</t>
  </si>
  <si>
    <t>02.24.45.0</t>
  </si>
  <si>
    <t>00.28.26</t>
  </si>
  <si>
    <t>02.42.59.0</t>
  </si>
  <si>
    <t>00.46.40</t>
  </si>
  <si>
    <t>02.45.13.0</t>
  </si>
  <si>
    <t>00.48.54</t>
  </si>
  <si>
    <t>PERRONE GIULIA</t>
  </si>
  <si>
    <t>02.53.51.0</t>
  </si>
  <si>
    <t>00.57.32</t>
  </si>
  <si>
    <t>02.55.06.0</t>
  </si>
  <si>
    <t>00.58.47</t>
  </si>
  <si>
    <t>02.59.05.0</t>
  </si>
  <si>
    <t>01.02.46</t>
  </si>
  <si>
    <t>03.04.18.0</t>
  </si>
  <si>
    <t>01.07.59</t>
  </si>
  <si>
    <t>03.11.37.0</t>
  </si>
  <si>
    <t>01.15.18</t>
  </si>
  <si>
    <t>03.13.39.0</t>
  </si>
  <si>
    <t>01.17.20</t>
  </si>
  <si>
    <t>03.15.08.0</t>
  </si>
  <si>
    <t>01.18.49</t>
  </si>
  <si>
    <t>01.27.10</t>
  </si>
  <si>
    <t>03.39.50.0</t>
  </si>
  <si>
    <t>01.43.31</t>
  </si>
  <si>
    <t>TECSON CECILIA</t>
  </si>
  <si>
    <t>04.12.15.0</t>
  </si>
  <si>
    <t>02.15.56</t>
  </si>
  <si>
    <t>04.16.36.0</t>
  </si>
  <si>
    <t>02.20.17</t>
  </si>
  <si>
    <t>PASSANO SONIA</t>
  </si>
  <si>
    <t>05.20.23.0</t>
  </si>
  <si>
    <t>03.24.04</t>
  </si>
  <si>
    <t>ARBASETTI CHIARA</t>
  </si>
  <si>
    <t>01.57.33.0</t>
  </si>
  <si>
    <t>00.01.14</t>
  </si>
  <si>
    <t>01.58.50.0</t>
  </si>
  <si>
    <t>00.02.31</t>
  </si>
  <si>
    <t>01.58.53.0</t>
  </si>
  <si>
    <t>00.02.34</t>
  </si>
  <si>
    <t>BONICI EDOARDO SERGIO</t>
  </si>
  <si>
    <t>02.08.26.0</t>
  </si>
  <si>
    <t>00.12.07</t>
  </si>
  <si>
    <t>02.11.16.0</t>
  </si>
  <si>
    <t>00.14.57</t>
  </si>
  <si>
    <t>02.11.54.0</t>
  </si>
  <si>
    <t>00.15.35</t>
  </si>
  <si>
    <t>PARMA SIMONE</t>
  </si>
  <si>
    <t>02.14.09.0</t>
  </si>
  <si>
    <t>00.17.50</t>
  </si>
  <si>
    <t>02.20.20.0</t>
  </si>
  <si>
    <t>00.24.01</t>
  </si>
  <si>
    <t>02.26.22.0</t>
  </si>
  <si>
    <t>00.30.03</t>
  </si>
  <si>
    <t>TAGLIATI MARCO</t>
  </si>
  <si>
    <t>02.29.39.0</t>
  </si>
  <si>
    <t>00.33.20</t>
  </si>
  <si>
    <t>M18..29</t>
  </si>
  <si>
    <t>02.29.44.0</t>
  </si>
  <si>
    <t>00.33.25</t>
  </si>
  <si>
    <t>02.30.02.0</t>
  </si>
  <si>
    <t>00.33.43</t>
  </si>
  <si>
    <t>02.30.38.0</t>
  </si>
  <si>
    <t>00.34.19</t>
  </si>
  <si>
    <t>DARDANO MARCO</t>
  </si>
  <si>
    <t>02.30.52.0</t>
  </si>
  <si>
    <t>00.34.33</t>
  </si>
  <si>
    <t>CANTARINI FILIPPO</t>
  </si>
  <si>
    <t>02.31.01.0</t>
  </si>
  <si>
    <t>00.34.42</t>
  </si>
  <si>
    <t>02.31.16.0</t>
  </si>
  <si>
    <t>00.34.57</t>
  </si>
  <si>
    <t>CAMMI FABRIZIO</t>
  </si>
  <si>
    <t>02.31.50.0</t>
  </si>
  <si>
    <t>00.35.31</t>
  </si>
  <si>
    <t>02.32.30.0</t>
  </si>
  <si>
    <t>00.36.11</t>
  </si>
  <si>
    <t>02.36.15.0</t>
  </si>
  <si>
    <t>00.39.56</t>
  </si>
  <si>
    <t>02.37.28.0</t>
  </si>
  <si>
    <t>00.41.09</t>
  </si>
  <si>
    <t>02.41.32.0</t>
  </si>
  <si>
    <t>00.45.13</t>
  </si>
  <si>
    <t>RAFFO JACOPO</t>
  </si>
  <si>
    <t>MARATONETI DEL TIGULLIO ASD</t>
  </si>
  <si>
    <t>02.41.54.0</t>
  </si>
  <si>
    <t>00.45.35</t>
  </si>
  <si>
    <t>MLYNARSKI KAMIL</t>
  </si>
  <si>
    <t>02.42.30.0</t>
  </si>
  <si>
    <t>00.46.11</t>
  </si>
  <si>
    <t>DALLAGIACOMA PAOLO</t>
  </si>
  <si>
    <t>00.49.52</t>
  </si>
  <si>
    <t>02.46.45.0</t>
  </si>
  <si>
    <t>00.50.26</t>
  </si>
  <si>
    <t>02.51.20.0</t>
  </si>
  <si>
    <t>00.55.01</t>
  </si>
  <si>
    <t>02.54.48.0</t>
  </si>
  <si>
    <t>00.58.29</t>
  </si>
  <si>
    <t>DOTTI GIULIO</t>
  </si>
  <si>
    <t>02.55.54.0</t>
  </si>
  <si>
    <t>00.59.35</t>
  </si>
  <si>
    <t>02.56.30.0</t>
  </si>
  <si>
    <t>01.00.11</t>
  </si>
  <si>
    <t>02.58.10.0</t>
  </si>
  <si>
    <t>01.01.51</t>
  </si>
  <si>
    <t>02.59.01.0</t>
  </si>
  <si>
    <t>01.02.42</t>
  </si>
  <si>
    <t>03.02.09.0</t>
  </si>
  <si>
    <t>01.05.50</t>
  </si>
  <si>
    <t>03.02.11.0</t>
  </si>
  <si>
    <t>01.05.52</t>
  </si>
  <si>
    <t>BREVINI GIOVANNI</t>
  </si>
  <si>
    <t>03.02.25.0</t>
  </si>
  <si>
    <t>01.06.06</t>
  </si>
  <si>
    <t>03.10.58.0</t>
  </si>
  <si>
    <t>01.14.39</t>
  </si>
  <si>
    <t>BERTORA GIUSEPPE</t>
  </si>
  <si>
    <t>03.15.58.0</t>
  </si>
  <si>
    <t>01.19.39</t>
  </si>
  <si>
    <t>03.17.07.0</t>
  </si>
  <si>
    <t>01.20.48</t>
  </si>
  <si>
    <t>03.21.11.0</t>
  </si>
  <si>
    <t>01.24.52</t>
  </si>
  <si>
    <t>03.21.51.0</t>
  </si>
  <si>
    <t>01.25.32</t>
  </si>
  <si>
    <t>OPPICI MAURO</t>
  </si>
  <si>
    <t>03.22.23.0</t>
  </si>
  <si>
    <t>01.26.04</t>
  </si>
  <si>
    <t>03.26.10.0</t>
  </si>
  <si>
    <t>01.29.51</t>
  </si>
  <si>
    <t>COSTA DAVIDE</t>
  </si>
  <si>
    <t>03.27.03.0</t>
  </si>
  <si>
    <t>01.30.44</t>
  </si>
  <si>
    <t>OCHI SIMONE</t>
  </si>
  <si>
    <t>03.31.07.0</t>
  </si>
  <si>
    <t>01.34.48</t>
  </si>
  <si>
    <t>03.31.17.0</t>
  </si>
  <si>
    <t>01.34.58</t>
  </si>
  <si>
    <t>03.31.21.0</t>
  </si>
  <si>
    <t>01.35.02</t>
  </si>
  <si>
    <t>03.41.07.0</t>
  </si>
  <si>
    <t>01.44.48</t>
  </si>
  <si>
    <t>03.42.29.0</t>
  </si>
  <si>
    <t>01.46.10</t>
  </si>
  <si>
    <t>03.45.37.0</t>
  </si>
  <si>
    <t>01.49.18</t>
  </si>
  <si>
    <t>03.51.13.0</t>
  </si>
  <si>
    <t>01.54.54</t>
  </si>
  <si>
    <t>UGOLOTTI ELIA</t>
  </si>
  <si>
    <t>03.55.07.0</t>
  </si>
  <si>
    <t>01.58.48</t>
  </si>
  <si>
    <t>04.02.28.0</t>
  </si>
  <si>
    <t>02.06.09</t>
  </si>
  <si>
    <t>PRESSINI UMBERTO</t>
  </si>
  <si>
    <t>04.09.41.0</t>
  </si>
  <si>
    <t>02.13.22</t>
  </si>
  <si>
    <t>CARUBELLI GIUSEPPE</t>
  </si>
  <si>
    <t>04.17.54.0</t>
  </si>
  <si>
    <t>02.21.35</t>
  </si>
  <si>
    <t>AGOSTINO COSIMO</t>
  </si>
  <si>
    <t>04.18.59.0</t>
  </si>
  <si>
    <t>02.22.40</t>
  </si>
  <si>
    <t>04.39.33.0</t>
  </si>
  <si>
    <t>02.43.14</t>
  </si>
  <si>
    <t>MOGGIA AUGUSTO</t>
  </si>
  <si>
    <t>04.45.55.0</t>
  </si>
  <si>
    <t>02.49.36</t>
  </si>
  <si>
    <t>DEVOTI LUCA</t>
  </si>
  <si>
    <t>SCHIROLI DAVIDE</t>
  </si>
  <si>
    <t>DANELLI FABIO PIETRO</t>
  </si>
  <si>
    <t>KOASS MILANO SSARL</t>
  </si>
  <si>
    <t>34km</t>
  </si>
  <si>
    <t>LAGOMARSINO SARA</t>
  </si>
  <si>
    <t>03.42.01.0</t>
  </si>
  <si>
    <t>00.13.19</t>
  </si>
  <si>
    <t>04.25.24.0</t>
  </si>
  <si>
    <t>00.56.42</t>
  </si>
  <si>
    <t>CENSI MICHELA</t>
  </si>
  <si>
    <t>04.38.11.0</t>
  </si>
  <si>
    <t>01.09.29</t>
  </si>
  <si>
    <t>STEFANI FRANCESCA</t>
  </si>
  <si>
    <t>04.40.05.0</t>
  </si>
  <si>
    <t>01.11.23</t>
  </si>
  <si>
    <t>05.14.05.0</t>
  </si>
  <si>
    <t>01.45.23</t>
  </si>
  <si>
    <t>05.28.30.0</t>
  </si>
  <si>
    <t>01.59.48</t>
  </si>
  <si>
    <t>05.34.16.0</t>
  </si>
  <si>
    <t>02.05.34</t>
  </si>
  <si>
    <t>05.50.59.0</t>
  </si>
  <si>
    <t>02.22.17</t>
  </si>
  <si>
    <t>LEONI PAOLA</t>
  </si>
  <si>
    <t>06.31.51.0</t>
  </si>
  <si>
    <t>03.03.09</t>
  </si>
  <si>
    <t>RAFFO GIOVANNA</t>
  </si>
  <si>
    <t>06.32.34.0</t>
  </si>
  <si>
    <t>03.03.52</t>
  </si>
  <si>
    <t>CHIARINI CLAUDIO</t>
  </si>
  <si>
    <t>03.28.42.0</t>
  </si>
  <si>
    <t>NERI IVAN</t>
  </si>
  <si>
    <t>03.41.51.0</t>
  </si>
  <si>
    <t>00.13.09</t>
  </si>
  <si>
    <t>LUPANO RICCARDO</t>
  </si>
  <si>
    <t>03.45.41.0</t>
  </si>
  <si>
    <t>00.16.59</t>
  </si>
  <si>
    <t>CIMOLI MORENO</t>
  </si>
  <si>
    <t>ASD VELO CLUB LUNIGIANA</t>
  </si>
  <si>
    <t>03.50.46.0</t>
  </si>
  <si>
    <t>00.22.04</t>
  </si>
  <si>
    <t>BEATI ANDREA</t>
  </si>
  <si>
    <t>03.54.03.0</t>
  </si>
  <si>
    <t>00.25.21</t>
  </si>
  <si>
    <t>04.01.47.0</t>
  </si>
  <si>
    <t>00.33.05</t>
  </si>
  <si>
    <t>04.03.06.0</t>
  </si>
  <si>
    <t>00.34.24</t>
  </si>
  <si>
    <t>04.05.34.0</t>
  </si>
  <si>
    <t>00.36.52</t>
  </si>
  <si>
    <t>MAJ JACOPO</t>
  </si>
  <si>
    <t>04.08.36.0</t>
  </si>
  <si>
    <t>00.39.54</t>
  </si>
  <si>
    <t>VENEZIANI MATTEO</t>
  </si>
  <si>
    <t>04.14.24.0</t>
  </si>
  <si>
    <t>00.45.42</t>
  </si>
  <si>
    <t>04.20.24.0</t>
  </si>
  <si>
    <t>00.51.42</t>
  </si>
  <si>
    <t>04.23.15.0</t>
  </si>
  <si>
    <t>00.54.33</t>
  </si>
  <si>
    <t>RADDI ALBERTO</t>
  </si>
  <si>
    <t>04.23.40.0</t>
  </si>
  <si>
    <t>00.54.58</t>
  </si>
  <si>
    <t>04.33.29.0</t>
  </si>
  <si>
    <t>01.04.47</t>
  </si>
  <si>
    <t>BERTANI FABIO</t>
  </si>
  <si>
    <t>04.36.11.0</t>
  </si>
  <si>
    <t>01.07.29</t>
  </si>
  <si>
    <t>04.37.06.0</t>
  </si>
  <si>
    <t>01.08.24</t>
  </si>
  <si>
    <t>ZECCA GERARDO</t>
  </si>
  <si>
    <t>05.14.42.0</t>
  </si>
  <si>
    <t>01.46.00</t>
  </si>
  <si>
    <t>05.19.28.0</t>
  </si>
  <si>
    <t>01.50.46</t>
  </si>
  <si>
    <t>RICCARDI LEONARDO</t>
  </si>
  <si>
    <t>05.32.41.0</t>
  </si>
  <si>
    <t>02.03.59</t>
  </si>
  <si>
    <t>05.37.27.0</t>
  </si>
  <si>
    <t>02.08.45</t>
  </si>
  <si>
    <t>06.57.04.0</t>
  </si>
  <si>
    <t>03.28.22</t>
  </si>
  <si>
    <t>07.36.25.0</t>
  </si>
  <si>
    <t>04.07.43</t>
  </si>
  <si>
    <t>50km</t>
  </si>
  <si>
    <t>06.02.39.0</t>
  </si>
  <si>
    <t>00.43.58</t>
  </si>
  <si>
    <t>VITALE CHIARA</t>
  </si>
  <si>
    <t>06.23.01.0</t>
  </si>
  <si>
    <t>01.04.20</t>
  </si>
  <si>
    <t>BRUGARINO VIRGINIA</t>
  </si>
  <si>
    <t>07.17.01.0</t>
  </si>
  <si>
    <t>01.58.20</t>
  </si>
  <si>
    <t>07.56.42.0</t>
  </si>
  <si>
    <t>02.38.01</t>
  </si>
  <si>
    <t>08.01.29.0</t>
  </si>
  <si>
    <t>02.42.48</t>
  </si>
  <si>
    <t>VILARDO ALFIA</t>
  </si>
  <si>
    <t>08.12.27.0</t>
  </si>
  <si>
    <t>02.53.46</t>
  </si>
  <si>
    <t>08.26.09.0</t>
  </si>
  <si>
    <t>03.07.28</t>
  </si>
  <si>
    <t>VIOLATO CECILIA</t>
  </si>
  <si>
    <t>CAPELLONI FRANCESCA</t>
  </si>
  <si>
    <t>05.18.41.0</t>
  </si>
  <si>
    <t>DE FERRARI ENRICO</t>
  </si>
  <si>
    <t>05.31.33.0</t>
  </si>
  <si>
    <t>00.12.52</t>
  </si>
  <si>
    <t>05.42.17.0</t>
  </si>
  <si>
    <t>00.23.36</t>
  </si>
  <si>
    <t>05.42.31.0</t>
  </si>
  <si>
    <t>00.23.50</t>
  </si>
  <si>
    <t>GIOVINETTI ALESSANDRO</t>
  </si>
  <si>
    <t>05.50.42.0</t>
  </si>
  <si>
    <t>00.32.01</t>
  </si>
  <si>
    <t>BUGLIONE DAVIDE</t>
  </si>
  <si>
    <t>A.S.D. POLISPORTIVA 5 TERRE</t>
  </si>
  <si>
    <t>05.52.43.0</t>
  </si>
  <si>
    <t>00.34.02</t>
  </si>
  <si>
    <t>MAGGI MATTEO</t>
  </si>
  <si>
    <t>05.53.40.0</t>
  </si>
  <si>
    <t>00.34.59</t>
  </si>
  <si>
    <t>05.56.47.0</t>
  </si>
  <si>
    <t>00.38.06</t>
  </si>
  <si>
    <t>SIGNORI STEFANO</t>
  </si>
  <si>
    <t>06.01.46.0</t>
  </si>
  <si>
    <t>00.43.05</t>
  </si>
  <si>
    <t>06.14.57.0</t>
  </si>
  <si>
    <t>00.56.16</t>
  </si>
  <si>
    <t>FRIGERI MATTIA</t>
  </si>
  <si>
    <t>06.18.27.0</t>
  </si>
  <si>
    <t>00.59.46</t>
  </si>
  <si>
    <t>CAMMARATA GIUSEPPE</t>
  </si>
  <si>
    <t>06.19.29.0</t>
  </si>
  <si>
    <t>01.00.48</t>
  </si>
  <si>
    <t>GANDI JACOPO</t>
  </si>
  <si>
    <t>06.20.24.0</t>
  </si>
  <si>
    <t>01.01.43</t>
  </si>
  <si>
    <t>06.22.21.0</t>
  </si>
  <si>
    <t>01.03.40</t>
  </si>
  <si>
    <t>06.30.19.0</t>
  </si>
  <si>
    <t>01.11.38</t>
  </si>
  <si>
    <t>SFORZA GIUSEPPE</t>
  </si>
  <si>
    <t>06.34.03.0</t>
  </si>
  <si>
    <t>01.15.22</t>
  </si>
  <si>
    <t>06.42.18.0</t>
  </si>
  <si>
    <t>01.23.37</t>
  </si>
  <si>
    <t>06.45.56.0</t>
  </si>
  <si>
    <t>01.27.15</t>
  </si>
  <si>
    <t>06.51.29.0</t>
  </si>
  <si>
    <t>01.32.48</t>
  </si>
  <si>
    <t>SELO SIMONE</t>
  </si>
  <si>
    <t>ASD ZENA RUNNERS</t>
  </si>
  <si>
    <t>07.05.10.0</t>
  </si>
  <si>
    <t>01.46.29</t>
  </si>
  <si>
    <t>MARCHESIN RAIMONDO</t>
  </si>
  <si>
    <t>07.05.11.0</t>
  </si>
  <si>
    <t>01.46.30</t>
  </si>
  <si>
    <t>SAVIO GIULIANO</t>
  </si>
  <si>
    <t>GRUPPO SAN PIO X</t>
  </si>
  <si>
    <t>07.07.09.0</t>
  </si>
  <si>
    <t>01.48.28</t>
  </si>
  <si>
    <t>PANCINI JONATA</t>
  </si>
  <si>
    <t>07.07.42.0</t>
  </si>
  <si>
    <t>01.49.01</t>
  </si>
  <si>
    <t>07.10.43.0</t>
  </si>
  <si>
    <t>01.52.02</t>
  </si>
  <si>
    <t>SIVELLI ENRICO</t>
  </si>
  <si>
    <t>07.14.09.0</t>
  </si>
  <si>
    <t>01.55.28</t>
  </si>
  <si>
    <t>DALL'ANGELO FABRICE</t>
  </si>
  <si>
    <t>07.15.42.0</t>
  </si>
  <si>
    <t>01.57.01</t>
  </si>
  <si>
    <t>COCCI DARIO</t>
  </si>
  <si>
    <t>ROSSI DIEGO</t>
  </si>
  <si>
    <t>07.17.32.0</t>
  </si>
  <si>
    <t>01.58.51</t>
  </si>
  <si>
    <t>MUZIO FABIO</t>
  </si>
  <si>
    <t>07.17.57.0</t>
  </si>
  <si>
    <t>01.59.16</t>
  </si>
  <si>
    <t>07.20.27.0</t>
  </si>
  <si>
    <t>02.01.46</t>
  </si>
  <si>
    <t>07.23.47.0</t>
  </si>
  <si>
    <t>02.05.06</t>
  </si>
  <si>
    <t>CARIOTI ANDREA</t>
  </si>
  <si>
    <t>07.29.46.0</t>
  </si>
  <si>
    <t>02.11.05</t>
  </si>
  <si>
    <t>VACCARI ANDREA</t>
  </si>
  <si>
    <t>07.34.14.0</t>
  </si>
  <si>
    <t>02.15.33</t>
  </si>
  <si>
    <t>07.42.02.0</t>
  </si>
  <si>
    <t>02.23.21</t>
  </si>
  <si>
    <t>07.43.26.0</t>
  </si>
  <si>
    <t>02.24.45</t>
  </si>
  <si>
    <t>MALATACCA DONATELLO</t>
  </si>
  <si>
    <t>07.49.19.0</t>
  </si>
  <si>
    <t>02.30.38</t>
  </si>
  <si>
    <t>CAMARDA STEFANO</t>
  </si>
  <si>
    <t>07.59.08.0</t>
  </si>
  <si>
    <t>02.40.27</t>
  </si>
  <si>
    <t>08.11.48.0</t>
  </si>
  <si>
    <t>02.53.07</t>
  </si>
  <si>
    <t>GIANELLI GIANLUCA</t>
  </si>
  <si>
    <t>08.22.08.0</t>
  </si>
  <si>
    <t>03.03.27</t>
  </si>
  <si>
    <t>MALERBA ENRICO</t>
  </si>
  <si>
    <t>RUNNING TWEET TEAM</t>
  </si>
  <si>
    <t>08.25.58.0</t>
  </si>
  <si>
    <t>03.07.17</t>
  </si>
  <si>
    <t>08.27.25.0</t>
  </si>
  <si>
    <t>03.08.44</t>
  </si>
  <si>
    <t>MARIANI LUCA</t>
  </si>
  <si>
    <t>08.28.19.0</t>
  </si>
  <si>
    <t>03.09.38</t>
  </si>
  <si>
    <t>09.30.11.0</t>
  </si>
  <si>
    <t>04.11.30</t>
  </si>
  <si>
    <t>BARBIERI GIANLUIGI</t>
  </si>
  <si>
    <t>09.30.22.0</t>
  </si>
  <si>
    <t>04.11.41</t>
  </si>
  <si>
    <t>ROLLERI MATTEO</t>
  </si>
  <si>
    <t>TOSO LUCA</t>
  </si>
  <si>
    <t>RIGOLLI ARMANDO</t>
  </si>
  <si>
    <t>LAVARDA REMO</t>
  </si>
  <si>
    <t>GARA 13 KM</t>
  </si>
  <si>
    <t>GARA 21 KM</t>
  </si>
  <si>
    <t>GARA 34 KM</t>
  </si>
  <si>
    <t>GARA 50 KM</t>
  </si>
  <si>
    <t>26 km</t>
  </si>
  <si>
    <t>1° +KUOTA TRAIL RACE</t>
  </si>
  <si>
    <t>SALA BAGANZA, 1 Giugno 2024</t>
  </si>
  <si>
    <t>13 - 26 KM</t>
  </si>
  <si>
    <t>TEAM</t>
  </si>
  <si>
    <t>CATEGORIA</t>
  </si>
  <si>
    <t>POS_CAT</t>
  </si>
  <si>
    <t>POS_SESSO</t>
  </si>
  <si>
    <t>1</t>
  </si>
  <si>
    <t>202</t>
  </si>
  <si>
    <t>ita</t>
  </si>
  <si>
    <t>OV40M</t>
  </si>
  <si>
    <t>0:55:00</t>
  </si>
  <si>
    <t>2</t>
  </si>
  <si>
    <t>268</t>
  </si>
  <si>
    <t>MM</t>
  </si>
  <si>
    <t>0:55:50</t>
  </si>
  <si>
    <t>3</t>
  </si>
  <si>
    <t>260</t>
  </si>
  <si>
    <t>0:56:05</t>
  </si>
  <si>
    <t>4</t>
  </si>
  <si>
    <t>278</t>
  </si>
  <si>
    <t>0:57:28</t>
  </si>
  <si>
    <t>5</t>
  </si>
  <si>
    <t>265</t>
  </si>
  <si>
    <t>CUS PARMA</t>
  </si>
  <si>
    <t>0:57:52</t>
  </si>
  <si>
    <t>6</t>
  </si>
  <si>
    <t>204</t>
  </si>
  <si>
    <t>OM50</t>
  </si>
  <si>
    <t>0:58:17</t>
  </si>
  <si>
    <t>7</t>
  </si>
  <si>
    <t>253</t>
  </si>
  <si>
    <t>0:58:40</t>
  </si>
  <si>
    <t>8</t>
  </si>
  <si>
    <t>245</t>
  </si>
  <si>
    <t>GS TORRILE</t>
  </si>
  <si>
    <t>0:59:12</t>
  </si>
  <si>
    <t>9</t>
  </si>
  <si>
    <t>203</t>
  </si>
  <si>
    <t>1:00:08</t>
  </si>
  <si>
    <t>234</t>
  </si>
  <si>
    <t>OV50F</t>
  </si>
  <si>
    <t>1:01:39</t>
  </si>
  <si>
    <t>11</t>
  </si>
  <si>
    <t>220</t>
  </si>
  <si>
    <t>1:01:42</t>
  </si>
  <si>
    <t>12</t>
  </si>
  <si>
    <t>250</t>
  </si>
  <si>
    <t>1:02:39</t>
  </si>
  <si>
    <t>13</t>
  </si>
  <si>
    <t>224</t>
  </si>
  <si>
    <t>1:03:46</t>
  </si>
  <si>
    <t>279</t>
  </si>
  <si>
    <t>1:04:40</t>
  </si>
  <si>
    <t>274</t>
  </si>
  <si>
    <t>OV40F</t>
  </si>
  <si>
    <t>1:04:44</t>
  </si>
  <si>
    <t>16</t>
  </si>
  <si>
    <t>264</t>
  </si>
  <si>
    <t>1:07:20</t>
  </si>
  <si>
    <t>17</t>
  </si>
  <si>
    <t>246</t>
  </si>
  <si>
    <t>1:07:49</t>
  </si>
  <si>
    <t>18</t>
  </si>
  <si>
    <t>266</t>
  </si>
  <si>
    <t>ASD SPIRITO TARSOGNO</t>
  </si>
  <si>
    <t>OV60M</t>
  </si>
  <si>
    <t>1:07:54</t>
  </si>
  <si>
    <t>19</t>
  </si>
  <si>
    <t>247</t>
  </si>
  <si>
    <t>1:08:57</t>
  </si>
  <si>
    <t>20</t>
  </si>
  <si>
    <t>231</t>
  </si>
  <si>
    <t>1:09:01</t>
  </si>
  <si>
    <t>21</t>
  </si>
  <si>
    <t>275</t>
  </si>
  <si>
    <t>1:09:33</t>
  </si>
  <si>
    <t>22</t>
  </si>
  <si>
    <t>221</t>
  </si>
  <si>
    <t>1:09:50</t>
  </si>
  <si>
    <t>23</t>
  </si>
  <si>
    <t>239</t>
  </si>
  <si>
    <t>1:09:53</t>
  </si>
  <si>
    <t>24</t>
  </si>
  <si>
    <t>225</t>
  </si>
  <si>
    <t>1:10:21</t>
  </si>
  <si>
    <t>255</t>
  </si>
  <si>
    <t>1:10:38</t>
  </si>
  <si>
    <t>26</t>
  </si>
  <si>
    <t>296</t>
  </si>
  <si>
    <t>1:11:16</t>
  </si>
  <si>
    <t>294</t>
  </si>
  <si>
    <t>MF</t>
  </si>
  <si>
    <t>1:11:22</t>
  </si>
  <si>
    <t>28</t>
  </si>
  <si>
    <t>301</t>
  </si>
  <si>
    <t>1:11:51</t>
  </si>
  <si>
    <t>29</t>
  </si>
  <si>
    <t>205</t>
  </si>
  <si>
    <t>1:12:02</t>
  </si>
  <si>
    <t>30</t>
  </si>
  <si>
    <t>277</t>
  </si>
  <si>
    <t>1:12:17</t>
  </si>
  <si>
    <t>31</t>
  </si>
  <si>
    <t>270</t>
  </si>
  <si>
    <t>1:12:35</t>
  </si>
  <si>
    <t>32</t>
  </si>
  <si>
    <t>242</t>
  </si>
  <si>
    <t>1:12:45</t>
  </si>
  <si>
    <t>33</t>
  </si>
  <si>
    <t>237</t>
  </si>
  <si>
    <t>1:12:50</t>
  </si>
  <si>
    <t>34</t>
  </si>
  <si>
    <t>267</t>
  </si>
  <si>
    <t>1:12:56</t>
  </si>
  <si>
    <t>249</t>
  </si>
  <si>
    <t>1:14:21</t>
  </si>
  <si>
    <t>272</t>
  </si>
  <si>
    <t>1:16:14</t>
  </si>
  <si>
    <t>37</t>
  </si>
  <si>
    <t>291</t>
  </si>
  <si>
    <t>1:16:19</t>
  </si>
  <si>
    <t>38</t>
  </si>
  <si>
    <t>251</t>
  </si>
  <si>
    <t>G.P. QUADRIFOGLIO</t>
  </si>
  <si>
    <t>1:16:35</t>
  </si>
  <si>
    <t>39</t>
  </si>
  <si>
    <t>287</t>
  </si>
  <si>
    <t>1:16:44</t>
  </si>
  <si>
    <t>40</t>
  </si>
  <si>
    <t>293</t>
  </si>
  <si>
    <t>1:16:54</t>
  </si>
  <si>
    <t>41</t>
  </si>
  <si>
    <t>290</t>
  </si>
  <si>
    <t>1:17:01</t>
  </si>
  <si>
    <t>42</t>
  </si>
  <si>
    <t>211</t>
  </si>
  <si>
    <t>1:17:19</t>
  </si>
  <si>
    <t>43</t>
  </si>
  <si>
    <t>248</t>
  </si>
  <si>
    <t>44</t>
  </si>
  <si>
    <t>298</t>
  </si>
  <si>
    <t>1:18:05</t>
  </si>
  <si>
    <t>45</t>
  </si>
  <si>
    <t>254</t>
  </si>
  <si>
    <t>1:18:07</t>
  </si>
  <si>
    <t>238</t>
  </si>
  <si>
    <t>1:18:11</t>
  </si>
  <si>
    <t>47</t>
  </si>
  <si>
    <t>299</t>
  </si>
  <si>
    <t>1:18:13</t>
  </si>
  <si>
    <t>48</t>
  </si>
  <si>
    <t>230</t>
  </si>
  <si>
    <t>1:18:56</t>
  </si>
  <si>
    <t>295</t>
  </si>
  <si>
    <t>1:18:58</t>
  </si>
  <si>
    <t>227</t>
  </si>
  <si>
    <t>1:19:08</t>
  </si>
  <si>
    <t>208</t>
  </si>
  <si>
    <t>1:19:16</t>
  </si>
  <si>
    <t>241</t>
  </si>
  <si>
    <t>1:19:25</t>
  </si>
  <si>
    <t>284</t>
  </si>
  <si>
    <t>BARILLA</t>
  </si>
  <si>
    <t>1:19:57</t>
  </si>
  <si>
    <t>210</t>
  </si>
  <si>
    <t>1:20:41</t>
  </si>
  <si>
    <t>232</t>
  </si>
  <si>
    <t>1:21:05</t>
  </si>
  <si>
    <t>228</t>
  </si>
  <si>
    <t>263</t>
  </si>
  <si>
    <t>1:21:06</t>
  </si>
  <si>
    <t>288</t>
  </si>
  <si>
    <t>1:21:44</t>
  </si>
  <si>
    <t>59</t>
  </si>
  <si>
    <t>244</t>
  </si>
  <si>
    <t>1:21:53</t>
  </si>
  <si>
    <t>252</t>
  </si>
  <si>
    <t>1:23:52</t>
  </si>
  <si>
    <t>201</t>
  </si>
  <si>
    <t>1:24:31</t>
  </si>
  <si>
    <t>289</t>
  </si>
  <si>
    <t>1:26:21</t>
  </si>
  <si>
    <t>271</t>
  </si>
  <si>
    <t>fra</t>
  </si>
  <si>
    <t>1:28:08</t>
  </si>
  <si>
    <t>235</t>
  </si>
  <si>
    <t>1:28:13</t>
  </si>
  <si>
    <t>285</t>
  </si>
  <si>
    <t>1:28:41</t>
  </si>
  <si>
    <t>229</t>
  </si>
  <si>
    <t>1:29:42</t>
  </si>
  <si>
    <t>226</t>
  </si>
  <si>
    <t>1:30:43</t>
  </si>
  <si>
    <t>216</t>
  </si>
  <si>
    <t>1:30:54</t>
  </si>
  <si>
    <t>214</t>
  </si>
  <si>
    <t>1:32:05</t>
  </si>
  <si>
    <t>206</t>
  </si>
  <si>
    <t>1:33:05</t>
  </si>
  <si>
    <t>243</t>
  </si>
  <si>
    <t>240</t>
  </si>
  <si>
    <t>1:34:06</t>
  </si>
  <si>
    <t>259</t>
  </si>
  <si>
    <t>1:34:12</t>
  </si>
  <si>
    <t>223</t>
  </si>
  <si>
    <t>1:34:20</t>
  </si>
  <si>
    <t>222</t>
  </si>
  <si>
    <t>esp</t>
  </si>
  <si>
    <t>261</t>
  </si>
  <si>
    <t>1:34:30</t>
  </si>
  <si>
    <t>280</t>
  </si>
  <si>
    <t>1:35:15</t>
  </si>
  <si>
    <t>209</t>
  </si>
  <si>
    <t>1:35:42</t>
  </si>
  <si>
    <t>281</t>
  </si>
  <si>
    <t>1:36:29</t>
  </si>
  <si>
    <t>257</t>
  </si>
  <si>
    <t>MODENA RUNNERS CLUB ASD</t>
  </si>
  <si>
    <t>1:39:38</t>
  </si>
  <si>
    <t>269</t>
  </si>
  <si>
    <t>1:39:56</t>
  </si>
  <si>
    <t>218</t>
  </si>
  <si>
    <t>1:40:46</t>
  </si>
  <si>
    <t>258</t>
  </si>
  <si>
    <t>1:41:04</t>
  </si>
  <si>
    <t>300</t>
  </si>
  <si>
    <t>1:41:35</t>
  </si>
  <si>
    <t>256</t>
  </si>
  <si>
    <t>1:41:56</t>
  </si>
  <si>
    <t>213</t>
  </si>
  <si>
    <t>1:45:11</t>
  </si>
  <si>
    <t>236</t>
  </si>
  <si>
    <t>1:46:50</t>
  </si>
  <si>
    <t>276</t>
  </si>
  <si>
    <t>1:47:36</t>
  </si>
  <si>
    <t>212</t>
  </si>
  <si>
    <t>1:49:32</t>
  </si>
  <si>
    <t>219</t>
  </si>
  <si>
    <t>1:56:32</t>
  </si>
  <si>
    <t>207</t>
  </si>
  <si>
    <t>2:04:07</t>
  </si>
  <si>
    <t>283</t>
  </si>
  <si>
    <t>OV60F</t>
  </si>
  <si>
    <t>2:05:31</t>
  </si>
  <si>
    <t>292</t>
  </si>
  <si>
    <t>282</t>
  </si>
  <si>
    <t>297</t>
  </si>
  <si>
    <t>233</t>
  </si>
  <si>
    <t>2:06:19</t>
  </si>
  <si>
    <t>215</t>
  </si>
  <si>
    <t>1:52:17</t>
  </si>
  <si>
    <t>1:54:58</t>
  </si>
  <si>
    <t>2:00:59</t>
  </si>
  <si>
    <t>2:01:00</t>
  </si>
  <si>
    <t>2:05:35</t>
  </si>
  <si>
    <t>2:06:06</t>
  </si>
  <si>
    <t>2:06:18</t>
  </si>
  <si>
    <t>2:07:33</t>
  </si>
  <si>
    <t>2:07:41</t>
  </si>
  <si>
    <t>2:10:34</t>
  </si>
  <si>
    <t>2:13:15</t>
  </si>
  <si>
    <t>2:16:36</t>
  </si>
  <si>
    <t>2:18:04</t>
  </si>
  <si>
    <t>2:18:33</t>
  </si>
  <si>
    <t>ASD VENGO LI'</t>
  </si>
  <si>
    <t>2:18:48</t>
  </si>
  <si>
    <t>2:20:07</t>
  </si>
  <si>
    <t>2:20:48</t>
  </si>
  <si>
    <t>2:22:29</t>
  </si>
  <si>
    <t>2:23:58</t>
  </si>
  <si>
    <t>2:24:23</t>
  </si>
  <si>
    <t>2:26:15</t>
  </si>
  <si>
    <t>2:28:35</t>
  </si>
  <si>
    <t>2:31:24</t>
  </si>
  <si>
    <t>2:35:28</t>
  </si>
  <si>
    <t>2:39:47</t>
  </si>
  <si>
    <t>2:39:59</t>
  </si>
  <si>
    <t>2:45:20</t>
  </si>
  <si>
    <t>2:45:21</t>
  </si>
  <si>
    <t>2:48:30</t>
  </si>
  <si>
    <t>2:52:19</t>
  </si>
  <si>
    <t>2:55:28</t>
  </si>
  <si>
    <t>3:04:24</t>
  </si>
  <si>
    <t>3:07:53</t>
  </si>
  <si>
    <t>3:09:57</t>
  </si>
  <si>
    <t>3:10:24</t>
  </si>
  <si>
    <t>ASDC IL CASTELLO RUNNING</t>
  </si>
  <si>
    <t>3:13:15</t>
  </si>
  <si>
    <t>RUN CARD</t>
  </si>
  <si>
    <t>3:18:44</t>
  </si>
  <si>
    <t>3:43:24</t>
  </si>
  <si>
    <t>3:44:15</t>
  </si>
  <si>
    <t>3:50:58</t>
  </si>
  <si>
    <t xml:space="preserve"> </t>
  </si>
  <si>
    <t>BUSSONI ELIO</t>
  </si>
  <si>
    <t>MUSTAT LARA</t>
  </si>
  <si>
    <t>COLLA PIVA PAOLO</t>
  </si>
  <si>
    <t>ZAMBELLI NICOLA</t>
  </si>
  <si>
    <t>BARATTERO ALESSIA</t>
  </si>
  <si>
    <t>ARCURI ANNA RITA</t>
  </si>
  <si>
    <t>PORTESANI MASSIMO</t>
  </si>
  <si>
    <t>LANDINI DANIELE</t>
  </si>
  <si>
    <t>MARRI FABIO</t>
  </si>
  <si>
    <t>GIRELLI BARBARA</t>
  </si>
  <si>
    <t>CORDOLI LAURA</t>
  </si>
  <si>
    <t>PINARDI GIORDANA</t>
  </si>
  <si>
    <t>PEDRINI MARCO</t>
  </si>
  <si>
    <t>RUIU LUCIANA</t>
  </si>
  <si>
    <t>MEDIOLI FRANCESCA</t>
  </si>
  <si>
    <t>BURLENGHI BEATRICE</t>
  </si>
  <si>
    <t>BONFANTE MARCO</t>
  </si>
  <si>
    <t>COLA GIANLUCA</t>
  </si>
  <si>
    <t>CHIAPELLO MICHELA</t>
  </si>
  <si>
    <t xml:space="preserve">FINE GARA </t>
  </si>
  <si>
    <t>NAZ.</t>
  </si>
  <si>
    <t>Punti Generale</t>
  </si>
  <si>
    <t>POS</t>
  </si>
  <si>
    <t>PETT.</t>
  </si>
  <si>
    <t>GARA 26 KM</t>
  </si>
  <si>
    <t>CLASSIFICA  GARE KM. 12 - 21 - 31</t>
  </si>
  <si>
    <t>GARA 12 KM</t>
  </si>
  <si>
    <t>7° MONTE CAIO Trail</t>
  </si>
  <si>
    <t>SCHIA, 30 Giugno 2024</t>
  </si>
  <si>
    <t>Sesso</t>
  </si>
  <si>
    <t>TempoFinale</t>
  </si>
  <si>
    <t>ArrivoMW</t>
  </si>
  <si>
    <t>1991</t>
  </si>
  <si>
    <t>0:57:45</t>
  </si>
  <si>
    <t>1989</t>
  </si>
  <si>
    <t>1:00:03</t>
  </si>
  <si>
    <t>2000</t>
  </si>
  <si>
    <t>1:01:11</t>
  </si>
  <si>
    <t>1992</t>
  </si>
  <si>
    <t>1:04:42</t>
  </si>
  <si>
    <t>1982</t>
  </si>
  <si>
    <t>1:06:31</t>
  </si>
  <si>
    <t>1983</t>
  </si>
  <si>
    <t>1:06:56</t>
  </si>
  <si>
    <t>SYNERGY ASD</t>
  </si>
  <si>
    <t>1978</t>
  </si>
  <si>
    <t>1:07:00</t>
  </si>
  <si>
    <t>1972</t>
  </si>
  <si>
    <t>1:07:09</t>
  </si>
  <si>
    <t>1971</t>
  </si>
  <si>
    <t>1:07:14</t>
  </si>
  <si>
    <t>1993</t>
  </si>
  <si>
    <t>1:09:15</t>
  </si>
  <si>
    <t>1973</t>
  </si>
  <si>
    <t>1:10:59</t>
  </si>
  <si>
    <t>1967</t>
  </si>
  <si>
    <t>1:11:34</t>
  </si>
  <si>
    <t>1:12:09</t>
  </si>
  <si>
    <t>1:14:19</t>
  </si>
  <si>
    <t>1980</t>
  </si>
  <si>
    <t>1976</t>
  </si>
  <si>
    <t>1:15:03</t>
  </si>
  <si>
    <t>1968</t>
  </si>
  <si>
    <t>1:15:05</t>
  </si>
  <si>
    <t>1997</t>
  </si>
  <si>
    <t>1:15:08</t>
  </si>
  <si>
    <t>1981</t>
  </si>
  <si>
    <t>1:15:28</t>
  </si>
  <si>
    <t>1:16:58</t>
  </si>
  <si>
    <t>SPIRITO TARSOGNO</t>
  </si>
  <si>
    <t>1999</t>
  </si>
  <si>
    <t>1979</t>
  </si>
  <si>
    <t>1:18:28</t>
  </si>
  <si>
    <t>CASONE NOCETO</t>
  </si>
  <si>
    <t>1966</t>
  </si>
  <si>
    <t>1:18:49</t>
  </si>
  <si>
    <t>1:19:20</t>
  </si>
  <si>
    <t>1:19:30</t>
  </si>
  <si>
    <t>1987</t>
  </si>
  <si>
    <t>1:19:33</t>
  </si>
  <si>
    <t>1:19:59</t>
  </si>
  <si>
    <t>1:20:25</t>
  </si>
  <si>
    <t>1975</t>
  </si>
  <si>
    <t>1:20:34</t>
  </si>
  <si>
    <t>POLISPORTIVA AURORA 76 ASD</t>
  </si>
  <si>
    <t>1:20:40</t>
  </si>
  <si>
    <t>1998</t>
  </si>
  <si>
    <t>1:21:24</t>
  </si>
  <si>
    <t>1964</t>
  </si>
  <si>
    <t>1:21:32</t>
  </si>
  <si>
    <t>1:21:52</t>
  </si>
  <si>
    <t>1:22:15</t>
  </si>
  <si>
    <t>1:22:22</t>
  </si>
  <si>
    <t>1:22:23</t>
  </si>
  <si>
    <t>1:22:28</t>
  </si>
  <si>
    <t>1974</t>
  </si>
  <si>
    <t>1:22:30</t>
  </si>
  <si>
    <t>1:23:10</t>
  </si>
  <si>
    <t>1:23:23</t>
  </si>
  <si>
    <t>1:23:43</t>
  </si>
  <si>
    <t>1984</t>
  </si>
  <si>
    <t>1:24:21</t>
  </si>
  <si>
    <t>1:24:34</t>
  </si>
  <si>
    <t>1:24:37</t>
  </si>
  <si>
    <t>1969</t>
  </si>
  <si>
    <t>1:24:55</t>
  </si>
  <si>
    <t>1:25:03</t>
  </si>
  <si>
    <t>1965</t>
  </si>
  <si>
    <t>1:26:02</t>
  </si>
  <si>
    <t>1:26:14</t>
  </si>
  <si>
    <t>1:27:04</t>
  </si>
  <si>
    <t>1:27:11</t>
  </si>
  <si>
    <t>1970</t>
  </si>
  <si>
    <t>1:27:32</t>
  </si>
  <si>
    <t>1:27:33</t>
  </si>
  <si>
    <t>1:27:38</t>
  </si>
  <si>
    <t>1:27:42</t>
  </si>
  <si>
    <t>1:27:45</t>
  </si>
  <si>
    <t>1:29:11</t>
  </si>
  <si>
    <t>1:29:17</t>
  </si>
  <si>
    <t>1:29:19</t>
  </si>
  <si>
    <t>1:29:55</t>
  </si>
  <si>
    <t>1:29:58</t>
  </si>
  <si>
    <t>1:30:13</t>
  </si>
  <si>
    <t>1977</t>
  </si>
  <si>
    <t>1:30:18</t>
  </si>
  <si>
    <t>1:30:45</t>
  </si>
  <si>
    <t>1:31:08</t>
  </si>
  <si>
    <t>1:31:49</t>
  </si>
  <si>
    <t>1:32:00</t>
  </si>
  <si>
    <t>1985</t>
  </si>
  <si>
    <t>1:32:13</t>
  </si>
  <si>
    <t>1:32:43</t>
  </si>
  <si>
    <t>1:32:46</t>
  </si>
  <si>
    <t>1:33:09</t>
  </si>
  <si>
    <t>1:33:24</t>
  </si>
  <si>
    <t>1:33:32</t>
  </si>
  <si>
    <t>1:33:43</t>
  </si>
  <si>
    <t>1954</t>
  </si>
  <si>
    <t>1:33:44</t>
  </si>
  <si>
    <t>1:33:52</t>
  </si>
  <si>
    <t>1:34:48</t>
  </si>
  <si>
    <t>1:35:13</t>
  </si>
  <si>
    <t>1963</t>
  </si>
  <si>
    <t>1:35:45</t>
  </si>
  <si>
    <t>1:36:22</t>
  </si>
  <si>
    <t>UP &amp;DOWN PIACENZA NATURAL</t>
  </si>
  <si>
    <t>1:37:37</t>
  </si>
  <si>
    <t>1962</t>
  </si>
  <si>
    <t>1:37:41</t>
  </si>
  <si>
    <t>1:37:47</t>
  </si>
  <si>
    <t>VENGO LI</t>
  </si>
  <si>
    <t>1:37:52</t>
  </si>
  <si>
    <t>IL CASTELLO</t>
  </si>
  <si>
    <t>1:38:44</t>
  </si>
  <si>
    <t>1:38:45</t>
  </si>
  <si>
    <t>1:39:24</t>
  </si>
  <si>
    <t>1:39:40</t>
  </si>
  <si>
    <t>1:40:00</t>
  </si>
  <si>
    <t>1:40:25</t>
  </si>
  <si>
    <t>1:40:41</t>
  </si>
  <si>
    <t>1:41:12</t>
  </si>
  <si>
    <t>1:41:21</t>
  </si>
  <si>
    <t>1:41:29</t>
  </si>
  <si>
    <t>1:41:46</t>
  </si>
  <si>
    <t>1:42:37</t>
  </si>
  <si>
    <t>1:44:01</t>
  </si>
  <si>
    <t>1:44:16</t>
  </si>
  <si>
    <t>1:44:21</t>
  </si>
  <si>
    <t>1:44:11</t>
  </si>
  <si>
    <t>1:44:46</t>
  </si>
  <si>
    <t>1:45:51</t>
  </si>
  <si>
    <t>1:45:53</t>
  </si>
  <si>
    <t>1:46:32</t>
  </si>
  <si>
    <t>1:46:34</t>
  </si>
  <si>
    <t>1:47:12</t>
  </si>
  <si>
    <t>1958</t>
  </si>
  <si>
    <t>1:47:17</t>
  </si>
  <si>
    <t>1:47:18</t>
  </si>
  <si>
    <t>1:47:20</t>
  </si>
  <si>
    <t>1:47:49</t>
  </si>
  <si>
    <t>1:47:54</t>
  </si>
  <si>
    <t>UISP PARMA</t>
  </si>
  <si>
    <t>1:48:20</t>
  </si>
  <si>
    <t>1:48:39</t>
  </si>
  <si>
    <t>1:48:44</t>
  </si>
  <si>
    <t>1:48:50</t>
  </si>
  <si>
    <t>1:49:20</t>
  </si>
  <si>
    <t>1986</t>
  </si>
  <si>
    <t>1:49:21</t>
  </si>
  <si>
    <t>1:49:23</t>
  </si>
  <si>
    <t>1:49:24</t>
  </si>
  <si>
    <t>1:49:27</t>
  </si>
  <si>
    <t>1:49:43</t>
  </si>
  <si>
    <t>1961</t>
  </si>
  <si>
    <t>1:50:05</t>
  </si>
  <si>
    <t>1:50:23</t>
  </si>
  <si>
    <t>1:51:38</t>
  </si>
  <si>
    <t>1:53:55</t>
  </si>
  <si>
    <t>1:55:05</t>
  </si>
  <si>
    <t>1:56:49</t>
  </si>
  <si>
    <t>1:59:28</t>
  </si>
  <si>
    <t>2:01:50</t>
  </si>
  <si>
    <t>2:02:06</t>
  </si>
  <si>
    <t>M4B ALTA VAL BAGANZA</t>
  </si>
  <si>
    <t>m</t>
  </si>
  <si>
    <t>2:04:22</t>
  </si>
  <si>
    <t>2:07:18</t>
  </si>
  <si>
    <t>3C (COMP. CREMONESE CORRIDORI)</t>
  </si>
  <si>
    <t>2:08:52</t>
  </si>
  <si>
    <t>2:08:53</t>
  </si>
  <si>
    <t>2:12:57</t>
  </si>
  <si>
    <t>2:13:33</t>
  </si>
  <si>
    <t>2:13:36</t>
  </si>
  <si>
    <t>2:13:39</t>
  </si>
  <si>
    <t>2:31:59</t>
  </si>
  <si>
    <t>1990</t>
  </si>
  <si>
    <t>1988</t>
  </si>
  <si>
    <t>ArrivoCategoria1</t>
  </si>
  <si>
    <t>VORTI ALESSIO</t>
  </si>
  <si>
    <t>VOLPI FABIO</t>
  </si>
  <si>
    <t>VENEZIA RAFFAELE</t>
  </si>
  <si>
    <t>ALBIERI MASSIMO</t>
  </si>
  <si>
    <t>COZZINI LORENZO</t>
  </si>
  <si>
    <t>ROSSI FEDERICA</t>
  </si>
  <si>
    <t>GROPPI PAOLO</t>
  </si>
  <si>
    <t>MONTEFUSCO MICHELE</t>
  </si>
  <si>
    <t>BOARIA ILARIA</t>
  </si>
  <si>
    <t>SALATI FEDERICO</t>
  </si>
  <si>
    <t>AGLIARI NICOLA</t>
  </si>
  <si>
    <t>VISIOLI ANDREA</t>
  </si>
  <si>
    <t>DONATI ANDREA</t>
  </si>
  <si>
    <t>GIACOMAZZI FEDERICO</t>
  </si>
  <si>
    <t>PIRANI LUCA</t>
  </si>
  <si>
    <t>DONDI SIMONE</t>
  </si>
  <si>
    <t>SALATI GIANLUCA</t>
  </si>
  <si>
    <t>BELTRAMI EMANUELE</t>
  </si>
  <si>
    <t>LOTTICI LORENZO</t>
  </si>
  <si>
    <t>LOMBARDI STEFANO</t>
  </si>
  <si>
    <t>GRASSINI MICHELE</t>
  </si>
  <si>
    <t>CAMELLINI FEDERICO</t>
  </si>
  <si>
    <t>PEZZANI NICOLA</t>
  </si>
  <si>
    <t>BERTELLA EMILIANO</t>
  </si>
  <si>
    <t>BOCCHI ANDREA</t>
  </si>
  <si>
    <t>COZZI LUIGI</t>
  </si>
  <si>
    <t>RABITTI GIOVANNI PAOLO</t>
  </si>
  <si>
    <t>MERLI GABRIELE</t>
  </si>
  <si>
    <t>LANFRANCHI LUCA</t>
  </si>
  <si>
    <t>SACCHELLI GRETA</t>
  </si>
  <si>
    <t>FERRARI GIACOMO</t>
  </si>
  <si>
    <t>RAVASINI LUCA</t>
  </si>
  <si>
    <t>BROUCILOVA PETRA</t>
  </si>
  <si>
    <t>RINDI LAURA</t>
  </si>
  <si>
    <t>GENNARI SILVIA</t>
  </si>
  <si>
    <t>CONTI MICHELE</t>
  </si>
  <si>
    <t>BENATTI PATRIZIA</t>
  </si>
  <si>
    <t>RAMAZZOTTI PAOLO</t>
  </si>
  <si>
    <t>GALLINA LAURA</t>
  </si>
  <si>
    <t>LONIZZI PIETRO</t>
  </si>
  <si>
    <t>PESCI ANDREA</t>
  </si>
  <si>
    <t>FERNANDEZ FONT PEREZ RAFAEL</t>
  </si>
  <si>
    <t>REVERBERI ANNA</t>
  </si>
  <si>
    <t>PELIZZIARI ALBERTO</t>
  </si>
  <si>
    <t>PANCIROLLI ANDREA</t>
  </si>
  <si>
    <t>DOSSENA DENIS</t>
  </si>
  <si>
    <t>VASIRANI LEONARDO</t>
  </si>
  <si>
    <t>FERRARI ORNELLA</t>
  </si>
  <si>
    <t>BOHORQUEZ VANELLI ALEJANDRA</t>
  </si>
  <si>
    <t>CHAVEZ JUAN CARLOS</t>
  </si>
  <si>
    <t>SCACCAGLIA PATRIZIA</t>
  </si>
  <si>
    <t>ZANELLATI TIZIANO</t>
  </si>
  <si>
    <t>TORELLI SILVIA</t>
  </si>
  <si>
    <t>BECCARELLI SIMONA</t>
  </si>
  <si>
    <t>BERTOLI CRISTINA</t>
  </si>
  <si>
    <t>ALEXANDRU MONICA</t>
  </si>
  <si>
    <t>ODDI OMAR</t>
  </si>
  <si>
    <t>LATTUCA MARCO</t>
  </si>
  <si>
    <t>PITZER ERIC</t>
  </si>
  <si>
    <t>TODESCO THOMAS</t>
  </si>
  <si>
    <t>ORLANDI MATTIA</t>
  </si>
  <si>
    <t>BIGLIARDI SARA</t>
  </si>
  <si>
    <t>Categoria1</t>
  </si>
  <si>
    <t>UN 50 M</t>
  </si>
  <si>
    <t>REPELE DANIELE</t>
  </si>
  <si>
    <t>1:46:57</t>
  </si>
  <si>
    <t>1:47:21</t>
  </si>
  <si>
    <t>FERRARI ROBERT</t>
  </si>
  <si>
    <t>1:49:03</t>
  </si>
  <si>
    <t>1:51:01</t>
  </si>
  <si>
    <t>1:53:16</t>
  </si>
  <si>
    <t>CONSIGLI JARI</t>
  </si>
  <si>
    <t>A. S. D CORRILUNIGIANA</t>
  </si>
  <si>
    <t>1:54:13</t>
  </si>
  <si>
    <t>GIUSEPPINI LUCA</t>
  </si>
  <si>
    <t>A.S.D. HROBERT RUNNING TEAM</t>
  </si>
  <si>
    <t>1:55:25</t>
  </si>
  <si>
    <t>1:59:39</t>
  </si>
  <si>
    <t>2:00:05</t>
  </si>
  <si>
    <t>2:02:27</t>
  </si>
  <si>
    <t>SPAGGIARI SIMONE</t>
  </si>
  <si>
    <t>2:02:40</t>
  </si>
  <si>
    <t>TOMASONI STEFANO</t>
  </si>
  <si>
    <t>ATL.FRANCIACORTA</t>
  </si>
  <si>
    <t>2:04:33</t>
  </si>
  <si>
    <t>OV 50 M</t>
  </si>
  <si>
    <t>BOSI GIORGIO</t>
  </si>
  <si>
    <t>2:05:13</t>
  </si>
  <si>
    <t>1995</t>
  </si>
  <si>
    <t>2:06:44</t>
  </si>
  <si>
    <t>2:07:56</t>
  </si>
  <si>
    <t>1994</t>
  </si>
  <si>
    <t>2:09:08</t>
  </si>
  <si>
    <t>2:10:45</t>
  </si>
  <si>
    <t>LEVRINI MATTEO</t>
  </si>
  <si>
    <t>2:12:35</t>
  </si>
  <si>
    <t>2:12:45</t>
  </si>
  <si>
    <t>PALTRINIERI TOMMASO</t>
  </si>
  <si>
    <t>2:15:23</t>
  </si>
  <si>
    <t>POLI FRANCESCO</t>
  </si>
  <si>
    <t>2:16:38</t>
  </si>
  <si>
    <t>CUCCHIAR DARIO</t>
  </si>
  <si>
    <t>ORECCHIELLA GARFAGNANA</t>
  </si>
  <si>
    <t>CASALI ALICE</t>
  </si>
  <si>
    <t>2:17:49</t>
  </si>
  <si>
    <t>UN 50 F</t>
  </si>
  <si>
    <t>ROSSETTI GIANCARLO</t>
  </si>
  <si>
    <t>2:18:51</t>
  </si>
  <si>
    <t>2:20:08</t>
  </si>
  <si>
    <t>SPRITZ BIKERS G.S.D</t>
  </si>
  <si>
    <t>2:20:51</t>
  </si>
  <si>
    <t>ANTINOLI GIULIA</t>
  </si>
  <si>
    <t>G.S. ORECCHIELLA GARFAGNANA</t>
  </si>
  <si>
    <t>2:23:30</t>
  </si>
  <si>
    <t>2:24:43</t>
  </si>
  <si>
    <t>MAZZONI PAOLO</t>
  </si>
  <si>
    <t>2:25:03</t>
  </si>
  <si>
    <t>FRATI MICHELE</t>
  </si>
  <si>
    <t>2:25:13</t>
  </si>
  <si>
    <t>TEDOLDI LORENZO</t>
  </si>
  <si>
    <t>2:25:59</t>
  </si>
  <si>
    <t>ATL. PORCARI</t>
  </si>
  <si>
    <t>2:28:37</t>
  </si>
  <si>
    <t>SONCINI MICHELE</t>
  </si>
  <si>
    <t>2:29:33</t>
  </si>
  <si>
    <t>2:30:37</t>
  </si>
  <si>
    <t>2:30:58</t>
  </si>
  <si>
    <t>FORMAGGIONI DAVIDE</t>
  </si>
  <si>
    <t>2:31:22</t>
  </si>
  <si>
    <t>CANTALUPI GIUSEPPE</t>
  </si>
  <si>
    <t>2:31:25</t>
  </si>
  <si>
    <t>NIGRO SIMONE</t>
  </si>
  <si>
    <t>2:31:26</t>
  </si>
  <si>
    <t>SCHITO JONATAN</t>
  </si>
  <si>
    <t>2:31:31</t>
  </si>
  <si>
    <t>2:32:24</t>
  </si>
  <si>
    <t>2:32:29</t>
  </si>
  <si>
    <t>2:32:31</t>
  </si>
  <si>
    <t>MORCIANO ANGELO</t>
  </si>
  <si>
    <t>2:32:51</t>
  </si>
  <si>
    <t>2:33:54</t>
  </si>
  <si>
    <t>2:35:32</t>
  </si>
  <si>
    <t>2:35:58</t>
  </si>
  <si>
    <t>2:37:19</t>
  </si>
  <si>
    <t>OV 50 F</t>
  </si>
  <si>
    <t>FERRARONI FABIO</t>
  </si>
  <si>
    <t>2:37:40</t>
  </si>
  <si>
    <t>GRASSELLI STEFANIA</t>
  </si>
  <si>
    <t>2:37:52</t>
  </si>
  <si>
    <t>GRIGNAFFINI MARCO</t>
  </si>
  <si>
    <t>2:39:26</t>
  </si>
  <si>
    <t>DI PILLA BRUNO MATTEO</t>
  </si>
  <si>
    <t>2:39:38</t>
  </si>
  <si>
    <t>SERVODIO SIMONE</t>
  </si>
  <si>
    <t>CASTAGNA GIANFRANCO</t>
  </si>
  <si>
    <t>2:39:50</t>
  </si>
  <si>
    <t>BOARI LORENZO</t>
  </si>
  <si>
    <t>2:41:35</t>
  </si>
  <si>
    <t>2:41:44</t>
  </si>
  <si>
    <t>2:42:28</t>
  </si>
  <si>
    <t>2:42:43</t>
  </si>
  <si>
    <t>2:42:44</t>
  </si>
  <si>
    <t>COLOMBAN ADRIANO</t>
  </si>
  <si>
    <t>2:44:18</t>
  </si>
  <si>
    <t>MISTRALI MATTEO</t>
  </si>
  <si>
    <t>2:44:29</t>
  </si>
  <si>
    <t>2:45:03</t>
  </si>
  <si>
    <t>2:45:46</t>
  </si>
  <si>
    <t>2:46:03</t>
  </si>
  <si>
    <t>STRINATI CRISTIANO</t>
  </si>
  <si>
    <t>2:46:41</t>
  </si>
  <si>
    <t>WILD TEAM ASD</t>
  </si>
  <si>
    <t>2:46:56</t>
  </si>
  <si>
    <t>ALDROVANDI AZIO</t>
  </si>
  <si>
    <t>2:46:57</t>
  </si>
  <si>
    <t>MILAN ELENA</t>
  </si>
  <si>
    <t>VENICEMARATHON SSD A R.L.</t>
  </si>
  <si>
    <t>2:47:23</t>
  </si>
  <si>
    <t>SPOCCI CLARA</t>
  </si>
  <si>
    <t>2:48:35</t>
  </si>
  <si>
    <t>LESIGNOLI FRANCESCA</t>
  </si>
  <si>
    <t>2:48:36</t>
  </si>
  <si>
    <t>1959</t>
  </si>
  <si>
    <t>2:48:51</t>
  </si>
  <si>
    <t>2:48:52</t>
  </si>
  <si>
    <t>2:51:24</t>
  </si>
  <si>
    <t>FR23</t>
  </si>
  <si>
    <t>2:54:08</t>
  </si>
  <si>
    <t>2:55:56</t>
  </si>
  <si>
    <t>2:58:21</t>
  </si>
  <si>
    <t>3:00:37</t>
  </si>
  <si>
    <t>3:00:40</t>
  </si>
  <si>
    <t>3:02:04</t>
  </si>
  <si>
    <t>3:03:11</t>
  </si>
  <si>
    <t>RIGA SELENE</t>
  </si>
  <si>
    <t>3:03:40</t>
  </si>
  <si>
    <t>3:07:20</t>
  </si>
  <si>
    <t>1960</t>
  </si>
  <si>
    <t>3:08:21</t>
  </si>
  <si>
    <t>CRISTOFORI VITTORIO</t>
  </si>
  <si>
    <t>3:08:27</t>
  </si>
  <si>
    <t>RONCARATI DAVIDE</t>
  </si>
  <si>
    <t>POL. STELLA ALPINA RENAZZO</t>
  </si>
  <si>
    <t>3:13:27</t>
  </si>
  <si>
    <t>EDEN SPORT</t>
  </si>
  <si>
    <t>3:13:49</t>
  </si>
  <si>
    <t>3:16:56</t>
  </si>
  <si>
    <t>BARALDI DILETTA</t>
  </si>
  <si>
    <t>3:18:28</t>
  </si>
  <si>
    <t>3:21:13</t>
  </si>
  <si>
    <t>FORTINI SILVIA</t>
  </si>
  <si>
    <t>3:22:25</t>
  </si>
  <si>
    <t>3:27:57</t>
  </si>
  <si>
    <t>3:30:05</t>
  </si>
  <si>
    <t>FACCINI STEFANIA</t>
  </si>
  <si>
    <t>3:33:01</t>
  </si>
  <si>
    <t>MALAGUTI MARCO</t>
  </si>
  <si>
    <t>3:33:07</t>
  </si>
  <si>
    <t>CIGNOLI SILVIA</t>
  </si>
  <si>
    <t>3:36:25</t>
  </si>
  <si>
    <t>SPAGGIARI LUCA</t>
  </si>
  <si>
    <t>BERTAZZON THOMAS</t>
  </si>
  <si>
    <t>3:40:00</t>
  </si>
  <si>
    <t>STEFANI TOMMASO</t>
  </si>
  <si>
    <t>3:40:56</t>
  </si>
  <si>
    <t>3:52:57</t>
  </si>
  <si>
    <t>3:52:59</t>
  </si>
  <si>
    <t>MORETTO ANDREA</t>
  </si>
  <si>
    <t>FABBRI MASSIMILIANO</t>
  </si>
  <si>
    <t>PODISTICA SASSOLESE</t>
  </si>
  <si>
    <t>PILLONI ALVISE</t>
  </si>
  <si>
    <t>VITOLO GIOVANNI</t>
  </si>
  <si>
    <t>VARESE TRIATHLON S.B.R.</t>
  </si>
  <si>
    <t>GARA 31 KM</t>
  </si>
  <si>
    <t>ROTA SIMONE</t>
  </si>
  <si>
    <t>POOL SOC.ATL.ALTA VALSERIANA</t>
  </si>
  <si>
    <t>3:02:15</t>
  </si>
  <si>
    <t>3:04:21</t>
  </si>
  <si>
    <t>3:11:36</t>
  </si>
  <si>
    <t>3:11:47</t>
  </si>
  <si>
    <t>ROMANI ALEX</t>
  </si>
  <si>
    <t>3:20:34</t>
  </si>
  <si>
    <t>CITRÀ MARCO</t>
  </si>
  <si>
    <t>3:38:53</t>
  </si>
  <si>
    <t>MERLI ANDREE</t>
  </si>
  <si>
    <t>3:42:42</t>
  </si>
  <si>
    <t>GASPARI PATRIC</t>
  </si>
  <si>
    <t>3:43:03</t>
  </si>
  <si>
    <t>3:46:39</t>
  </si>
  <si>
    <t>UP&amp;DOWN PIACENZA NATURAL</t>
  </si>
  <si>
    <t>3:47:40</t>
  </si>
  <si>
    <t>3:52:16</t>
  </si>
  <si>
    <t>CANOVI STEFANO</t>
  </si>
  <si>
    <t>3:53:26</t>
  </si>
  <si>
    <t>3:54:32</t>
  </si>
  <si>
    <t>MIRZA LUCIAN</t>
  </si>
  <si>
    <t>ASD INTERFLUMINA E' PIU' POMI'</t>
  </si>
  <si>
    <t>2001</t>
  </si>
  <si>
    <t>3:56:58</t>
  </si>
  <si>
    <t>3:57:32</t>
  </si>
  <si>
    <t>3:58:19</t>
  </si>
  <si>
    <t>3:58:33</t>
  </si>
  <si>
    <t>3:58:37</t>
  </si>
  <si>
    <t>3:59:19</t>
  </si>
  <si>
    <t>3:59:20</t>
  </si>
  <si>
    <t>VIANI MATTEO</t>
  </si>
  <si>
    <t>4:01:53</t>
  </si>
  <si>
    <t>GANAPINI MAURO</t>
  </si>
  <si>
    <t>4:03:06</t>
  </si>
  <si>
    <t>LEPYOKHINA OLGA</t>
  </si>
  <si>
    <t>4:03:27</t>
  </si>
  <si>
    <t>4:03:43</t>
  </si>
  <si>
    <t>4:08:53</t>
  </si>
  <si>
    <t>4:08:54</t>
  </si>
  <si>
    <t>4:09:52</t>
  </si>
  <si>
    <t>MARCHESI GIOVANNI</t>
  </si>
  <si>
    <t>4:10:37</t>
  </si>
  <si>
    <t>4:11:22</t>
  </si>
  <si>
    <t>GUATTERI GIANLUCA</t>
  </si>
  <si>
    <t>4:11:27</t>
  </si>
  <si>
    <t>ISSAM MOHAMED</t>
  </si>
  <si>
    <t>3.30 TEAM A.S.D</t>
  </si>
  <si>
    <t>4:12:22</t>
  </si>
  <si>
    <t>4:13:04</t>
  </si>
  <si>
    <t>4:16:56</t>
  </si>
  <si>
    <t>4:17:24</t>
  </si>
  <si>
    <t>4:19:13</t>
  </si>
  <si>
    <t>SAGRADI FABIO</t>
  </si>
  <si>
    <t>4:19:18</t>
  </si>
  <si>
    <t>4:19:27</t>
  </si>
  <si>
    <t>RIGATTI LORENZO</t>
  </si>
  <si>
    <t>4:19:46</t>
  </si>
  <si>
    <t>BERTOLETTI GIULIA</t>
  </si>
  <si>
    <t>4:25:12</t>
  </si>
  <si>
    <t>4:29:15</t>
  </si>
  <si>
    <t>MORUZZI FABRIZIO</t>
  </si>
  <si>
    <t>4:29:25</t>
  </si>
  <si>
    <t>GRAZIOSI MARCELLO</t>
  </si>
  <si>
    <t>4:29:36</t>
  </si>
  <si>
    <t>TAURINO MARCO</t>
  </si>
  <si>
    <t>ASD WELOVEINSULINA TEAM</t>
  </si>
  <si>
    <t>4:30:06</t>
  </si>
  <si>
    <t>ARTONI ARIANNA</t>
  </si>
  <si>
    <t>4:30:16</t>
  </si>
  <si>
    <t>AIOSA NATALIA</t>
  </si>
  <si>
    <t>ATL.PIETRASANTA VERSILIA</t>
  </si>
  <si>
    <t>4:30:49</t>
  </si>
  <si>
    <t>4:31:43</t>
  </si>
  <si>
    <t>SCANZANO MICHELE</t>
  </si>
  <si>
    <t>SSD A R.L. ARTEMOVIMENTO</t>
  </si>
  <si>
    <t>4:31:48</t>
  </si>
  <si>
    <t>4:35:56</t>
  </si>
  <si>
    <t>4:36:25</t>
  </si>
  <si>
    <t>BONZI ILARIA</t>
  </si>
  <si>
    <t>4:41:03</t>
  </si>
  <si>
    <t>VITROTTI EDOARDO</t>
  </si>
  <si>
    <t>4:41:19</t>
  </si>
  <si>
    <t>LEPRI DANIELA</t>
  </si>
  <si>
    <t>4:41:32</t>
  </si>
  <si>
    <t>4:42:08</t>
  </si>
  <si>
    <t>PASQUINELLI CRISTIAN</t>
  </si>
  <si>
    <t>4:43:05</t>
  </si>
  <si>
    <t>MONTORSI ROSSANA</t>
  </si>
  <si>
    <t>4:44:02</t>
  </si>
  <si>
    <t>4:47:00</t>
  </si>
  <si>
    <t>4:48:57</t>
  </si>
  <si>
    <t>4:49:32</t>
  </si>
  <si>
    <t>4:50:28</t>
  </si>
  <si>
    <t>ZALTIERI DANILO</t>
  </si>
  <si>
    <t>A.S.D. C.U.S. BRESCIA</t>
  </si>
  <si>
    <t>4:50:34</t>
  </si>
  <si>
    <t>MELOTTI ALESSIO</t>
  </si>
  <si>
    <t>5:00:01</t>
  </si>
  <si>
    <t>5:00:36</t>
  </si>
  <si>
    <t>DELMIGLIO NICOLO'</t>
  </si>
  <si>
    <t>2002</t>
  </si>
  <si>
    <t>5:03:30</t>
  </si>
  <si>
    <t>5:04:47</t>
  </si>
  <si>
    <t>5:04:48</t>
  </si>
  <si>
    <t>5:05:10</t>
  </si>
  <si>
    <t>LODI ORSOLA</t>
  </si>
  <si>
    <t>5:12:19</t>
  </si>
  <si>
    <t>IMPROTA RAFFAELE</t>
  </si>
  <si>
    <t>CANDELARESI ELFRIDA</t>
  </si>
  <si>
    <t>GAMBERONI ENRICO</t>
  </si>
  <si>
    <t>5:12:22</t>
  </si>
  <si>
    <t>5:17:39</t>
  </si>
  <si>
    <t>MORI MARCO</t>
  </si>
  <si>
    <t>5:18:15</t>
  </si>
  <si>
    <t>BUOLI PAOLO</t>
  </si>
  <si>
    <t>5:20:40</t>
  </si>
  <si>
    <t>DANIELE FEDERICO</t>
  </si>
  <si>
    <t>5:23:21</t>
  </si>
  <si>
    <t>AS VENGO LI</t>
  </si>
  <si>
    <t>5:23:44</t>
  </si>
  <si>
    <t>MAGANZI FABRIZIO</t>
  </si>
  <si>
    <t>5:34:48</t>
  </si>
  <si>
    <t>TRENTA GIAN CARLO</t>
  </si>
  <si>
    <t>1956</t>
  </si>
  <si>
    <t>5:38:04</t>
  </si>
  <si>
    <t>GRIFONE DANIELE</t>
  </si>
  <si>
    <t>5:38:11</t>
  </si>
  <si>
    <t>CONTRI STEFANO</t>
  </si>
  <si>
    <t>LATIN MARATHON LOVERS</t>
  </si>
  <si>
    <t>5:38:18</t>
  </si>
  <si>
    <t>MONTERMINI MARCO</t>
  </si>
  <si>
    <t>5:41:55</t>
  </si>
  <si>
    <t>1955</t>
  </si>
  <si>
    <t>6:33:24</t>
  </si>
  <si>
    <t>STEFANO BANZOLA</t>
  </si>
  <si>
    <t>FERA CLAUDIO</t>
  </si>
  <si>
    <t>PEROTTI VALTER</t>
  </si>
  <si>
    <t>6:34:00</t>
  </si>
  <si>
    <t>LUCA ADORNI</t>
  </si>
  <si>
    <t>Punti gen</t>
  </si>
  <si>
    <t>CITRA' MARCO</t>
  </si>
  <si>
    <t>CLASSIFICA  GARE KM. 12 - 22</t>
  </si>
  <si>
    <t>8° TRAIL della VAL CENEDOLA</t>
  </si>
  <si>
    <t>BORE, 7 Luglio 2024</t>
  </si>
  <si>
    <t>Data</t>
  </si>
  <si>
    <t>Categoria2</t>
  </si>
  <si>
    <t>NoTessera</t>
  </si>
  <si>
    <t>0:58:58</t>
  </si>
  <si>
    <t>04/06/1989</t>
  </si>
  <si>
    <t>M18+</t>
  </si>
  <si>
    <t>SM35</t>
  </si>
  <si>
    <t>240111739</t>
  </si>
  <si>
    <t>DINOSIO DAVIDE</t>
  </si>
  <si>
    <t>1:01:19</t>
  </si>
  <si>
    <t>21/08/1985</t>
  </si>
  <si>
    <t>1:03:57</t>
  </si>
  <si>
    <t>14/11/1982</t>
  </si>
  <si>
    <t>SM40</t>
  </si>
  <si>
    <t>240374057</t>
  </si>
  <si>
    <t>1:06:04</t>
  </si>
  <si>
    <t>03/10/1983</t>
  </si>
  <si>
    <t>240759276</t>
  </si>
  <si>
    <t>SYNERGY</t>
  </si>
  <si>
    <t>1:06:49</t>
  </si>
  <si>
    <t>18/09/1978</t>
  </si>
  <si>
    <t>SM45</t>
  </si>
  <si>
    <t>VENGO LÌ</t>
  </si>
  <si>
    <t>1:08:19</t>
  </si>
  <si>
    <t>LANATI EDOARDO</t>
  </si>
  <si>
    <t>UP&amp;DOWN</t>
  </si>
  <si>
    <t>1:09:16</t>
  </si>
  <si>
    <t>1:09:36</t>
  </si>
  <si>
    <t>01/12/1980</t>
  </si>
  <si>
    <t>240190508</t>
  </si>
  <si>
    <t>1:09:41</t>
  </si>
  <si>
    <t>07/05/1981</t>
  </si>
  <si>
    <t>1:11:00</t>
  </si>
  <si>
    <t>26/04/1971</t>
  </si>
  <si>
    <t>10</t>
  </si>
  <si>
    <t>VM50</t>
  </si>
  <si>
    <t>1:14:08</t>
  </si>
  <si>
    <t>f</t>
  </si>
  <si>
    <t>12/03/1976</t>
  </si>
  <si>
    <t>F18+</t>
  </si>
  <si>
    <t>SF45</t>
  </si>
  <si>
    <t>240190651</t>
  </si>
  <si>
    <t>1:14:12</t>
  </si>
  <si>
    <t>17/11/1956</t>
  </si>
  <si>
    <t>VM65</t>
  </si>
  <si>
    <t>240075400</t>
  </si>
  <si>
    <t>1:14:45</t>
  </si>
  <si>
    <t>12/04/1972</t>
  </si>
  <si>
    <t>240190188</t>
  </si>
  <si>
    <t>1:15:09</t>
  </si>
  <si>
    <t>05/03/1977</t>
  </si>
  <si>
    <t>240075396</t>
  </si>
  <si>
    <t>GNOCCHI FEDERICO</t>
  </si>
  <si>
    <t>1:15:39</t>
  </si>
  <si>
    <t>08/09/1999</t>
  </si>
  <si>
    <t>14</t>
  </si>
  <si>
    <t>SM25</t>
  </si>
  <si>
    <t>1:15:45</t>
  </si>
  <si>
    <t>30/03/1981</t>
  </si>
  <si>
    <t>SF40</t>
  </si>
  <si>
    <t>1:15:50</t>
  </si>
  <si>
    <t>14/02/1966</t>
  </si>
  <si>
    <t>15</t>
  </si>
  <si>
    <t>VM55</t>
  </si>
  <si>
    <t>240742205</t>
  </si>
  <si>
    <t>1:17:25</t>
  </si>
  <si>
    <t>11/07/1972</t>
  </si>
  <si>
    <t>1:18:18</t>
  </si>
  <si>
    <t>28/03/1975</t>
  </si>
  <si>
    <t>1:18:39</t>
  </si>
  <si>
    <t>11/05/1976</t>
  </si>
  <si>
    <t>1:20:02</t>
  </si>
  <si>
    <t>12/07/1968</t>
  </si>
  <si>
    <t>VF55</t>
  </si>
  <si>
    <t>240759270</t>
  </si>
  <si>
    <t>1:20:51</t>
  </si>
  <si>
    <t>02/01/1968</t>
  </si>
  <si>
    <t>240708863</t>
  </si>
  <si>
    <t>1:21:11</t>
  </si>
  <si>
    <t>31/08/1964</t>
  </si>
  <si>
    <t>VM60</t>
  </si>
  <si>
    <t>240708864</t>
  </si>
  <si>
    <t>1:22:43</t>
  </si>
  <si>
    <t>28/06/1983</t>
  </si>
  <si>
    <t>240725106</t>
  </si>
  <si>
    <t>1:23:03</t>
  </si>
  <si>
    <t>06/12/1979</t>
  </si>
  <si>
    <t>240708865</t>
  </si>
  <si>
    <t>1:24:02</t>
  </si>
  <si>
    <t>03/10/1976</t>
  </si>
  <si>
    <t>1:25:08</t>
  </si>
  <si>
    <t>25/09/1982</t>
  </si>
  <si>
    <t>240708840</t>
  </si>
  <si>
    <t>1:27:47</t>
  </si>
  <si>
    <t>24/09/1981</t>
  </si>
  <si>
    <t>240725105</t>
  </si>
  <si>
    <t>1:28:30</t>
  </si>
  <si>
    <t>11/04/1972</t>
  </si>
  <si>
    <t>25</t>
  </si>
  <si>
    <t>240075403</t>
  </si>
  <si>
    <t>FACCIOCCHI PAOLO</t>
  </si>
  <si>
    <t>UISP COMITATO TERR.LE CREMONA APS</t>
  </si>
  <si>
    <t>1:28:39</t>
  </si>
  <si>
    <t>15/10/1971</t>
  </si>
  <si>
    <t>240324532</t>
  </si>
  <si>
    <t>1:28:47</t>
  </si>
  <si>
    <t>30/08/1979</t>
  </si>
  <si>
    <t>27</t>
  </si>
  <si>
    <t>240073583</t>
  </si>
  <si>
    <t>1:29:10</t>
  </si>
  <si>
    <t>03/04/1972</t>
  </si>
  <si>
    <t>1:29:15</t>
  </si>
  <si>
    <t>12/07/1972</t>
  </si>
  <si>
    <t>VF50</t>
  </si>
  <si>
    <t>240075397</t>
  </si>
  <si>
    <t>1:29:48</t>
  </si>
  <si>
    <t>14/05/1962</t>
  </si>
  <si>
    <t>240725078</t>
  </si>
  <si>
    <t>1:30:28</t>
  </si>
  <si>
    <t>23/07/1967</t>
  </si>
  <si>
    <t>240190189</t>
  </si>
  <si>
    <t>MARIOLI DANILO</t>
  </si>
  <si>
    <t>1:31:27</t>
  </si>
  <si>
    <t>1:32:52</t>
  </si>
  <si>
    <t>21/10/1973</t>
  </si>
  <si>
    <t>240220313</t>
  </si>
  <si>
    <t>1:33:29</t>
  </si>
  <si>
    <t>29/03/1979</t>
  </si>
  <si>
    <t>1:34:34</t>
  </si>
  <si>
    <t>01/07/1966</t>
  </si>
  <si>
    <t>240702067</t>
  </si>
  <si>
    <t>1:36:07</t>
  </si>
  <si>
    <t>31/08/1975</t>
  </si>
  <si>
    <t>240742136</t>
  </si>
  <si>
    <t>1:38:38</t>
  </si>
  <si>
    <t>10/01/1964</t>
  </si>
  <si>
    <t>1:38:40</t>
  </si>
  <si>
    <t>21/06/1954</t>
  </si>
  <si>
    <t>35</t>
  </si>
  <si>
    <t>VM70</t>
  </si>
  <si>
    <t>BONISOLI DANIELE</t>
  </si>
  <si>
    <t>1:39:30</t>
  </si>
  <si>
    <t>04/05/2000</t>
  </si>
  <si>
    <t>36</t>
  </si>
  <si>
    <t>SM20</t>
  </si>
  <si>
    <t>1:39:54</t>
  </si>
  <si>
    <t>04/04/1973</t>
  </si>
  <si>
    <t>240075406</t>
  </si>
  <si>
    <t>1:40:18</t>
  </si>
  <si>
    <t>10/01/1962</t>
  </si>
  <si>
    <t>1:40:28</t>
  </si>
  <si>
    <t>15/10/1970</t>
  </si>
  <si>
    <t>240075378</t>
  </si>
  <si>
    <t>02/10/1965</t>
  </si>
  <si>
    <t>240725087</t>
  </si>
  <si>
    <t>07/11/1982</t>
  </si>
  <si>
    <t>240725076</t>
  </si>
  <si>
    <t>1:41:22</t>
  </si>
  <si>
    <t>03/12/1964</t>
  </si>
  <si>
    <t>240742134</t>
  </si>
  <si>
    <t>1:41:33</t>
  </si>
  <si>
    <t>19/01/1969</t>
  </si>
  <si>
    <t>240725091</t>
  </si>
  <si>
    <t>1:43:04</t>
  </si>
  <si>
    <t>14/06/1964</t>
  </si>
  <si>
    <t>FIORINI ELENA</t>
  </si>
  <si>
    <t>1:43:39</t>
  </si>
  <si>
    <t>23/10/1977</t>
  </si>
  <si>
    <t>24/09/1974</t>
  </si>
  <si>
    <t>240075394</t>
  </si>
  <si>
    <t>ANGOLI GIOVANNI</t>
  </si>
  <si>
    <t>1:45:41</t>
  </si>
  <si>
    <t>10/04/1976</t>
  </si>
  <si>
    <t>1:49:47</t>
  </si>
  <si>
    <t>09/06/1987</t>
  </si>
  <si>
    <t>SF35</t>
  </si>
  <si>
    <t>240816190</t>
  </si>
  <si>
    <t>1:49:48</t>
  </si>
  <si>
    <t>04/12/1975</t>
  </si>
  <si>
    <t>240816191</t>
  </si>
  <si>
    <t>MASSARI LEONARDO</t>
  </si>
  <si>
    <t>1:53:18</t>
  </si>
  <si>
    <t>SPALLANZANI GIULIO</t>
  </si>
  <si>
    <t>1:53:19</t>
  </si>
  <si>
    <t>1:54:34</t>
  </si>
  <si>
    <t>23/05/1984</t>
  </si>
  <si>
    <t>240190649</t>
  </si>
  <si>
    <t>1:56:50</t>
  </si>
  <si>
    <t>07/11/1961</t>
  </si>
  <si>
    <t>VF60</t>
  </si>
  <si>
    <t>240708872</t>
  </si>
  <si>
    <t>1:57:36</t>
  </si>
  <si>
    <t>14/02/1992</t>
  </si>
  <si>
    <t>46</t>
  </si>
  <si>
    <t>SM30</t>
  </si>
  <si>
    <t>240790892</t>
  </si>
  <si>
    <t>2:03:36</t>
  </si>
  <si>
    <t>19/10/1982</t>
  </si>
  <si>
    <t>240075389</t>
  </si>
  <si>
    <t>2:03:37</t>
  </si>
  <si>
    <t>27/10/1970</t>
  </si>
  <si>
    <t>240822425</t>
  </si>
  <si>
    <t>11/09/1985</t>
  </si>
  <si>
    <t>240075402</t>
  </si>
  <si>
    <t>2:05:40</t>
  </si>
  <si>
    <t>27/01/1975</t>
  </si>
  <si>
    <t>240075399</t>
  </si>
  <si>
    <t>2:06:00</t>
  </si>
  <si>
    <t>14/09/1976</t>
  </si>
  <si>
    <t>240075383</t>
  </si>
  <si>
    <t>2:09:32</t>
  </si>
  <si>
    <t>19/08/1974</t>
  </si>
  <si>
    <t>2:11:52</t>
  </si>
  <si>
    <t>10/07/1973</t>
  </si>
  <si>
    <t>2:16:29</t>
  </si>
  <si>
    <t>12/12/1964</t>
  </si>
  <si>
    <t>240171364</t>
  </si>
  <si>
    <t>MOSCA ROBERTA</t>
  </si>
  <si>
    <t>2:23:50</t>
  </si>
  <si>
    <t>13/11/1963</t>
  </si>
  <si>
    <t>2:26:08</t>
  </si>
  <si>
    <t>GARATTI ANGIOLINA</t>
  </si>
  <si>
    <t>2:33:36</t>
  </si>
  <si>
    <t>12/10/1959</t>
  </si>
  <si>
    <t>VF65</t>
  </si>
  <si>
    <t>1:55:24</t>
  </si>
  <si>
    <t>10/04/1992</t>
  </si>
  <si>
    <t>M18..49</t>
  </si>
  <si>
    <t>1:55:31</t>
  </si>
  <si>
    <t>29/12/1992</t>
  </si>
  <si>
    <t>1:59:18</t>
  </si>
  <si>
    <t>11/10/1977</t>
  </si>
  <si>
    <t>2:00:24</t>
  </si>
  <si>
    <t>25/01/1993</t>
  </si>
  <si>
    <t>240708848</t>
  </si>
  <si>
    <t>2:07:05</t>
  </si>
  <si>
    <t>2:09:57</t>
  </si>
  <si>
    <t>14/03/1975</t>
  </si>
  <si>
    <t>240725112</t>
  </si>
  <si>
    <t>2:10:31</t>
  </si>
  <si>
    <t>13/04/1975</t>
  </si>
  <si>
    <t>240708860</t>
  </si>
  <si>
    <t>2:16:08</t>
  </si>
  <si>
    <t>29/04/1980</t>
  </si>
  <si>
    <t>240708852</t>
  </si>
  <si>
    <t>2:16:42</t>
  </si>
  <si>
    <t>20/05/1974</t>
  </si>
  <si>
    <t>240229697</t>
  </si>
  <si>
    <t>2:17:20</t>
  </si>
  <si>
    <t>05/01/1966</t>
  </si>
  <si>
    <t>240708847</t>
  </si>
  <si>
    <t>2:18:27</t>
  </si>
  <si>
    <t>16/11/1978</t>
  </si>
  <si>
    <t>240075405</t>
  </si>
  <si>
    <t>FERRARESI FEDERICO</t>
  </si>
  <si>
    <t>2:18:46</t>
  </si>
  <si>
    <t>17/03/1993</t>
  </si>
  <si>
    <t>2:20:57</t>
  </si>
  <si>
    <t>30/08/1993</t>
  </si>
  <si>
    <t>240073535</t>
  </si>
  <si>
    <t>2:23:04</t>
  </si>
  <si>
    <t>13/12/1999</t>
  </si>
  <si>
    <t>2:23:12</t>
  </si>
  <si>
    <t>01/06/1999</t>
  </si>
  <si>
    <t>2:23:39</t>
  </si>
  <si>
    <t>20/09/1967</t>
  </si>
  <si>
    <t>LUPPI MATTHIAS</t>
  </si>
  <si>
    <t>2:27:50</t>
  </si>
  <si>
    <t>17/10/1987</t>
  </si>
  <si>
    <t>2:28:59</t>
  </si>
  <si>
    <t>07/10/1973</t>
  </si>
  <si>
    <t>240056864</t>
  </si>
  <si>
    <t>2:29:02</t>
  </si>
  <si>
    <t>31/10/1991</t>
  </si>
  <si>
    <t>240073510</t>
  </si>
  <si>
    <t>2:30:35</t>
  </si>
  <si>
    <t>28/03/1978</t>
  </si>
  <si>
    <t>249000164</t>
  </si>
  <si>
    <t>29/10/1976</t>
  </si>
  <si>
    <t>240056865</t>
  </si>
  <si>
    <t>PIAZZI PAOLO</t>
  </si>
  <si>
    <t>K3</t>
  </si>
  <si>
    <t>2:30:41</t>
  </si>
  <si>
    <t>CANVELLI VANIA</t>
  </si>
  <si>
    <t>2:30:49</t>
  </si>
  <si>
    <t>21/10/1997</t>
  </si>
  <si>
    <t>F18..49</t>
  </si>
  <si>
    <t>SF25</t>
  </si>
  <si>
    <t>GAULLI ALESSANDRO</t>
  </si>
  <si>
    <t>2:31:13</t>
  </si>
  <si>
    <t>18/09/1999</t>
  </si>
  <si>
    <t>MARCHINI STEFANO</t>
  </si>
  <si>
    <t>2:32:18</t>
  </si>
  <si>
    <t>28/07/1989</t>
  </si>
  <si>
    <t>2:33:29</t>
  </si>
  <si>
    <t>23/01/1973</t>
  </si>
  <si>
    <t>240725061</t>
  </si>
  <si>
    <t>2:34:44</t>
  </si>
  <si>
    <t>07/08/1966</t>
  </si>
  <si>
    <t>249002731</t>
  </si>
  <si>
    <t>2:36:06</t>
  </si>
  <si>
    <t>19/10/1978</t>
  </si>
  <si>
    <t>240073574</t>
  </si>
  <si>
    <t>FRANCINI MAURIZIO</t>
  </si>
  <si>
    <t>2:36:40</t>
  </si>
  <si>
    <t>03/04/1986</t>
  </si>
  <si>
    <t>LUPPI MICHAEL</t>
  </si>
  <si>
    <t>2:38:37</t>
  </si>
  <si>
    <t>30/12/1983</t>
  </si>
  <si>
    <t>2:39:34</t>
  </si>
  <si>
    <t>01/02/1971</t>
  </si>
  <si>
    <t>240075388</t>
  </si>
  <si>
    <t>COLOMBINI ISABELLA</t>
  </si>
  <si>
    <t>LIFE AND SPORT INTERNATIONAL ASD</t>
  </si>
  <si>
    <t>2:39:49</t>
  </si>
  <si>
    <t>26/05/1985</t>
  </si>
  <si>
    <t>240328291</t>
  </si>
  <si>
    <t>2:47:42</t>
  </si>
  <si>
    <t>07/05/1976</t>
  </si>
  <si>
    <t>MANGANATI GRETA</t>
  </si>
  <si>
    <t>2:48:08</t>
  </si>
  <si>
    <t>09/07/1977</t>
  </si>
  <si>
    <t>BERNI FABRIZIO</t>
  </si>
  <si>
    <t>POL. BESANESE</t>
  </si>
  <si>
    <t>2:49:46</t>
  </si>
  <si>
    <t>20/10/1979</t>
  </si>
  <si>
    <t>3T VAL TARO</t>
  </si>
  <si>
    <t>2:54:39</t>
  </si>
  <si>
    <t>2:55:40</t>
  </si>
  <si>
    <t>05/06/1973</t>
  </si>
  <si>
    <t>240742234</t>
  </si>
  <si>
    <t>2:58:58</t>
  </si>
  <si>
    <t>30/10/1962</t>
  </si>
  <si>
    <t>240708871</t>
  </si>
  <si>
    <t>2:59:28</t>
  </si>
  <si>
    <t>21/06/1972</t>
  </si>
  <si>
    <t>240708838</t>
  </si>
  <si>
    <t>3:02:53</t>
  </si>
  <si>
    <t>27/03/1971</t>
  </si>
  <si>
    <t>3:04:03</t>
  </si>
  <si>
    <t>04/02/1982</t>
  </si>
  <si>
    <t>240075380</t>
  </si>
  <si>
    <t>CASAROLI MAURO</t>
  </si>
  <si>
    <t>POLISPORTIVA AMICIZIA CAORSO</t>
  </si>
  <si>
    <t>3:08:47</t>
  </si>
  <si>
    <t>3:08:57</t>
  </si>
  <si>
    <t>01/04/1974</t>
  </si>
  <si>
    <t>3:13:32</t>
  </si>
  <si>
    <t>11/01/1988</t>
  </si>
  <si>
    <t>3:16:23</t>
  </si>
  <si>
    <t>20/05/1976</t>
  </si>
  <si>
    <t>240725077</t>
  </si>
  <si>
    <t>3:18:30</t>
  </si>
  <si>
    <t>12/05/1971</t>
  </si>
  <si>
    <t>240075408</t>
  </si>
  <si>
    <t>3:19:53</t>
  </si>
  <si>
    <t>26/06/1969</t>
  </si>
  <si>
    <t>BERTOLINI PIETRO</t>
  </si>
  <si>
    <t>3:26:18</t>
  </si>
  <si>
    <t>VIGLIOLI LAURA</t>
  </si>
  <si>
    <t>3:26:19</t>
  </si>
  <si>
    <t>14/11/2000</t>
  </si>
  <si>
    <t>SF20</t>
  </si>
  <si>
    <t>240952605</t>
  </si>
  <si>
    <t>MAESTRI DEBORA</t>
  </si>
  <si>
    <t>3:26:20</t>
  </si>
  <si>
    <t>16/05/2000</t>
  </si>
  <si>
    <t>240952604</t>
  </si>
  <si>
    <t>GRIECO ALESSANDRA</t>
  </si>
  <si>
    <t>OLIMPUS SAN MARINO ATLETICA</t>
  </si>
  <si>
    <t>3:27:01</t>
  </si>
  <si>
    <t>18/07/1974</t>
  </si>
  <si>
    <t>MURACCINI GIAN LUCA</t>
  </si>
  <si>
    <t>28/02/1966</t>
  </si>
  <si>
    <t>CALZETTA GIOVANNI</t>
  </si>
  <si>
    <t>3:27:34</t>
  </si>
  <si>
    <t>20/06/1986</t>
  </si>
  <si>
    <t>3:41:23</t>
  </si>
  <si>
    <t>06/11/1986</t>
  </si>
  <si>
    <t>240742242</t>
  </si>
  <si>
    <t>3:46:48</t>
  </si>
  <si>
    <t>02/09/1971</t>
  </si>
  <si>
    <t>3:46:49</t>
  </si>
  <si>
    <t>24/12/1971</t>
  </si>
  <si>
    <t>3:52:33</t>
  </si>
  <si>
    <t>07/06/1981</t>
  </si>
  <si>
    <t>240075392</t>
  </si>
  <si>
    <t>16/10/1980</t>
  </si>
  <si>
    <t>240073537</t>
  </si>
  <si>
    <t>15/11/1980</t>
  </si>
  <si>
    <t>240073555</t>
  </si>
  <si>
    <t>19/08/1977</t>
  </si>
  <si>
    <t>240073575</t>
  </si>
  <si>
    <t>02/10/1995</t>
  </si>
  <si>
    <t>240742120</t>
  </si>
  <si>
    <t>GARA 22 KM</t>
  </si>
  <si>
    <t>BLASI ALESSANDRO GIOVANNI</t>
  </si>
  <si>
    <t>2° MONTE DOSSO Trail PIGRECO</t>
  </si>
  <si>
    <t>PESSOLA, 28 Luglio 2024</t>
  </si>
  <si>
    <t>CLASSIFICHE  GARE KM. 14 - 24</t>
  </si>
  <si>
    <t>GARA 14 KM</t>
  </si>
  <si>
    <t>RealTime</t>
  </si>
  <si>
    <t>1:22:07</t>
  </si>
  <si>
    <t>Ov 50 F</t>
  </si>
  <si>
    <t>1:28:34</t>
  </si>
  <si>
    <t>Un 50 F</t>
  </si>
  <si>
    <t>1:28:32</t>
  </si>
  <si>
    <t>1:31:14</t>
  </si>
  <si>
    <t>1:31:12</t>
  </si>
  <si>
    <t>1:32:01</t>
  </si>
  <si>
    <t>1:32:11</t>
  </si>
  <si>
    <t>2006</t>
  </si>
  <si>
    <t>1:34:46</t>
  </si>
  <si>
    <t>1:34:41</t>
  </si>
  <si>
    <t>1:39:13</t>
  </si>
  <si>
    <t>1:39:09</t>
  </si>
  <si>
    <t>1:39:27</t>
  </si>
  <si>
    <t>1:39:25</t>
  </si>
  <si>
    <t>1:44:03</t>
  </si>
  <si>
    <t>1:43:58</t>
  </si>
  <si>
    <t>1:48:48</t>
  </si>
  <si>
    <t>1:48:43</t>
  </si>
  <si>
    <t>1:51:17</t>
  </si>
  <si>
    <t>1:51:15</t>
  </si>
  <si>
    <t>1:51:54</t>
  </si>
  <si>
    <t>1:51:49</t>
  </si>
  <si>
    <t>1:54:47</t>
  </si>
  <si>
    <t>1:54:40</t>
  </si>
  <si>
    <t>1:55:37</t>
  </si>
  <si>
    <t>1:55:34</t>
  </si>
  <si>
    <t>1:59:42</t>
  </si>
  <si>
    <t>1:59:53</t>
  </si>
  <si>
    <t>1:59:47</t>
  </si>
  <si>
    <t>2:00:35</t>
  </si>
  <si>
    <t>2:00:32</t>
  </si>
  <si>
    <t>2:02:45</t>
  </si>
  <si>
    <t>2:02:43</t>
  </si>
  <si>
    <t>2:06:03</t>
  </si>
  <si>
    <t>2:06:35</t>
  </si>
  <si>
    <t>2:06:26</t>
  </si>
  <si>
    <t>2:07:26</t>
  </si>
  <si>
    <t>2:07:23</t>
  </si>
  <si>
    <t>2:08:59</t>
  </si>
  <si>
    <t>2:15:58</t>
  </si>
  <si>
    <t>2:15:56</t>
  </si>
  <si>
    <t>2:17:38</t>
  </si>
  <si>
    <t>2:17:29</t>
  </si>
  <si>
    <t>2:19:52</t>
  </si>
  <si>
    <t>2:20:35</t>
  </si>
  <si>
    <t>+ KUOTA ASD</t>
  </si>
  <si>
    <t>2:22:30</t>
  </si>
  <si>
    <t>2:23:42</t>
  </si>
  <si>
    <t>2:23:37</t>
  </si>
  <si>
    <t>ASD IL CASTELLO</t>
  </si>
  <si>
    <t>2:25:28</t>
  </si>
  <si>
    <t>2:25:19</t>
  </si>
  <si>
    <t>2:25:34</t>
  </si>
  <si>
    <t>2:25:26</t>
  </si>
  <si>
    <t>2:25:37</t>
  </si>
  <si>
    <t>2:25:30</t>
  </si>
  <si>
    <t>2:27:27</t>
  </si>
  <si>
    <t>2:27:23</t>
  </si>
  <si>
    <t>2:43:45</t>
  </si>
  <si>
    <t>2:43:37</t>
  </si>
  <si>
    <t>3:09:13</t>
  </si>
  <si>
    <t>3:09:05</t>
  </si>
  <si>
    <t>3:18:50</t>
  </si>
  <si>
    <t>3:18:42</t>
  </si>
  <si>
    <t>3:20:53</t>
  </si>
  <si>
    <t>3:20:41</t>
  </si>
  <si>
    <t>1:06:46</t>
  </si>
  <si>
    <t>Un 50 M</t>
  </si>
  <si>
    <t>1:10:05</t>
  </si>
  <si>
    <t>1:13:41</t>
  </si>
  <si>
    <t>1:13:40</t>
  </si>
  <si>
    <t>1:17:41</t>
  </si>
  <si>
    <t>1:17:39</t>
  </si>
  <si>
    <t>1:18:09</t>
  </si>
  <si>
    <t>1:18:08</t>
  </si>
  <si>
    <t>1:18:21</t>
  </si>
  <si>
    <t>Ov 50 M</t>
  </si>
  <si>
    <t>1:20:50</t>
  </si>
  <si>
    <t>1:20:49</t>
  </si>
  <si>
    <t>1:23:14</t>
  </si>
  <si>
    <t>1:23:12</t>
  </si>
  <si>
    <t>1:23:28</t>
  </si>
  <si>
    <t>1:23:24</t>
  </si>
  <si>
    <t>VENGOLÌ</t>
  </si>
  <si>
    <t>1:24:32</t>
  </si>
  <si>
    <t>ASD +KUOTA</t>
  </si>
  <si>
    <t>1:27:26</t>
  </si>
  <si>
    <t>1:27:24</t>
  </si>
  <si>
    <t>1:27:51</t>
  </si>
  <si>
    <t>1:29:46</t>
  </si>
  <si>
    <t>1:29:59</t>
  </si>
  <si>
    <t>1:31:21</t>
  </si>
  <si>
    <t>1:31:20</t>
  </si>
  <si>
    <t>1:31:41</t>
  </si>
  <si>
    <t>1:31:40</t>
  </si>
  <si>
    <t>KINORAMA</t>
  </si>
  <si>
    <t>1:31:47</t>
  </si>
  <si>
    <t>1:31:46</t>
  </si>
  <si>
    <t>1:31:57</t>
  </si>
  <si>
    <t>1:31:56</t>
  </si>
  <si>
    <t>1:33:36</t>
  </si>
  <si>
    <t>1:33:34</t>
  </si>
  <si>
    <t>1:33:59</t>
  </si>
  <si>
    <t>1:33:55</t>
  </si>
  <si>
    <t>1:34:11</t>
  </si>
  <si>
    <t>1:34:09</t>
  </si>
  <si>
    <t>1:34:54</t>
  </si>
  <si>
    <t>1:35:14</t>
  </si>
  <si>
    <t>1:35:11</t>
  </si>
  <si>
    <t>1:36:20</t>
  </si>
  <si>
    <t>1:36:19</t>
  </si>
  <si>
    <t>1:36:21</t>
  </si>
  <si>
    <t>1:36:17</t>
  </si>
  <si>
    <t>1:38:29</t>
  </si>
  <si>
    <t>1:38:28</t>
  </si>
  <si>
    <t>1:38:37</t>
  </si>
  <si>
    <t>1:39:22</t>
  </si>
  <si>
    <t>1:39:21</t>
  </si>
  <si>
    <t>1:40:40</t>
  </si>
  <si>
    <t>1:40:35</t>
  </si>
  <si>
    <t>1:41:11</t>
  </si>
  <si>
    <t>1:41:05</t>
  </si>
  <si>
    <t>1:41:32</t>
  </si>
  <si>
    <t>1:42:15</t>
  </si>
  <si>
    <t>1:42:08</t>
  </si>
  <si>
    <t>1:42:16</t>
  </si>
  <si>
    <t>1:42:09</t>
  </si>
  <si>
    <t>1:43:15</t>
  </si>
  <si>
    <t>1:43:11</t>
  </si>
  <si>
    <t>1:44:49</t>
  </si>
  <si>
    <t>1996</t>
  </si>
  <si>
    <t>1:44:42</t>
  </si>
  <si>
    <t>1:45:00</t>
  </si>
  <si>
    <t>1:44:56</t>
  </si>
  <si>
    <t>1:45:12</t>
  </si>
  <si>
    <t>1:45:10</t>
  </si>
  <si>
    <t>1:45:16</t>
  </si>
  <si>
    <t>1:45:56</t>
  </si>
  <si>
    <t>1:45:54</t>
  </si>
  <si>
    <t>1:46:15</t>
  </si>
  <si>
    <t>1:46:10</t>
  </si>
  <si>
    <t>1:48:07</t>
  </si>
  <si>
    <t>1:47:56</t>
  </si>
  <si>
    <t>1:48:28</t>
  </si>
  <si>
    <t>1:48:27</t>
  </si>
  <si>
    <t>1:48:33</t>
  </si>
  <si>
    <t>1:48:29</t>
  </si>
  <si>
    <t>1:48:49</t>
  </si>
  <si>
    <t>1:49:19</t>
  </si>
  <si>
    <t>1:49:12</t>
  </si>
  <si>
    <t>1:51:40</t>
  </si>
  <si>
    <t>1:51:35</t>
  </si>
  <si>
    <t>1:51:52</t>
  </si>
  <si>
    <t>1:51:45</t>
  </si>
  <si>
    <t>1:52:03</t>
  </si>
  <si>
    <t>1:52:00</t>
  </si>
  <si>
    <t>1:53:34</t>
  </si>
  <si>
    <t>1:53:24</t>
  </si>
  <si>
    <t>1:55:46</t>
  </si>
  <si>
    <t>1:55:40</t>
  </si>
  <si>
    <t>1:57:17</t>
  </si>
  <si>
    <t>1:57:14</t>
  </si>
  <si>
    <t>1:57:29</t>
  </si>
  <si>
    <t>1:57:21</t>
  </si>
  <si>
    <t>1:57:33</t>
  </si>
  <si>
    <t>1:57:32</t>
  </si>
  <si>
    <t>1:57:34</t>
  </si>
  <si>
    <t>1:57:28</t>
  </si>
  <si>
    <t>1:57:53</t>
  </si>
  <si>
    <t>1:57:48</t>
  </si>
  <si>
    <t>1:58:16</t>
  </si>
  <si>
    <t>1:58:11</t>
  </si>
  <si>
    <t>1:58:30</t>
  </si>
  <si>
    <t>1:58:21</t>
  </si>
  <si>
    <t>1:59:19</t>
  </si>
  <si>
    <t>1:59:13</t>
  </si>
  <si>
    <t>1:59:59</t>
  </si>
  <si>
    <t>1:59:54</t>
  </si>
  <si>
    <t>2:00:31</t>
  </si>
  <si>
    <t>2:05:24</t>
  </si>
  <si>
    <t>2:05:17</t>
  </si>
  <si>
    <t>MTB ALTA VAL BAGANZA ASD</t>
  </si>
  <si>
    <t>2:06:01</t>
  </si>
  <si>
    <t>2:05:58</t>
  </si>
  <si>
    <t>2:06:14</t>
  </si>
  <si>
    <t>2:06:04</t>
  </si>
  <si>
    <t>2:07:27</t>
  </si>
  <si>
    <t>2:07:21</t>
  </si>
  <si>
    <t>2:07:44</t>
  </si>
  <si>
    <t>2:07:52</t>
  </si>
  <si>
    <t>2:07:47</t>
  </si>
  <si>
    <t>2:08:10</t>
  </si>
  <si>
    <t>2:06:32</t>
  </si>
  <si>
    <t>CRAL BORMIOLI LUIGI</t>
  </si>
  <si>
    <t>2:09:18</t>
  </si>
  <si>
    <t>2:09:12</t>
  </si>
  <si>
    <t>2:09:46</t>
  </si>
  <si>
    <t>2:09:40</t>
  </si>
  <si>
    <t>2:11:02</t>
  </si>
  <si>
    <t>2:10:54</t>
  </si>
  <si>
    <t>2:11:24</t>
  </si>
  <si>
    <t>2:11:16</t>
  </si>
  <si>
    <t>2:12:08</t>
  </si>
  <si>
    <t>2:12:05</t>
  </si>
  <si>
    <t>2:19:00</t>
  </si>
  <si>
    <t>2:18:53</t>
  </si>
  <si>
    <t>2:20:47</t>
  </si>
  <si>
    <t>2:20:41</t>
  </si>
  <si>
    <t>2:21:01</t>
  </si>
  <si>
    <t>2:20:53</t>
  </si>
  <si>
    <t>2:27:41</t>
  </si>
  <si>
    <t>2:40:48</t>
  </si>
  <si>
    <t>1949</t>
  </si>
  <si>
    <t>2:40:39</t>
  </si>
  <si>
    <t>2:42:30</t>
  </si>
  <si>
    <t>2:42:24</t>
  </si>
  <si>
    <t>x Categ.</t>
  </si>
  <si>
    <t>GARA 24 KM</t>
  </si>
  <si>
    <t>2:23:09</t>
  </si>
  <si>
    <t>2:31:09</t>
  </si>
  <si>
    <t>2:32:46</t>
  </si>
  <si>
    <t>2:37:09</t>
  </si>
  <si>
    <t>2:37:08</t>
  </si>
  <si>
    <t>2:38:18</t>
  </si>
  <si>
    <t>2:38:17</t>
  </si>
  <si>
    <t>2:39:39</t>
  </si>
  <si>
    <t>2:43:39</t>
  </si>
  <si>
    <t>2:43:36</t>
  </si>
  <si>
    <t>2:45:53</t>
  </si>
  <si>
    <t>2:45:51</t>
  </si>
  <si>
    <t>CHIMA GAMES ASD</t>
  </si>
  <si>
    <t>2:46:42</t>
  </si>
  <si>
    <t>2:46:39</t>
  </si>
  <si>
    <t>2:50:41</t>
  </si>
  <si>
    <t>2:50:36</t>
  </si>
  <si>
    <t>2:51:56</t>
  </si>
  <si>
    <t>2:51:54</t>
  </si>
  <si>
    <t>2:52:25</t>
  </si>
  <si>
    <t>2:52:24</t>
  </si>
  <si>
    <t>2:53:53</t>
  </si>
  <si>
    <t>2:55:06</t>
  </si>
  <si>
    <t>2:55:04</t>
  </si>
  <si>
    <t>2:55:29</t>
  </si>
  <si>
    <t>2:55:27</t>
  </si>
  <si>
    <t>2:55:54</t>
  </si>
  <si>
    <t>2:56:33</t>
  </si>
  <si>
    <t>2:56:32</t>
  </si>
  <si>
    <t>3:01:51</t>
  </si>
  <si>
    <t>3:01:49</t>
  </si>
  <si>
    <t>3:02:46</t>
  </si>
  <si>
    <t>3:02:44</t>
  </si>
  <si>
    <t>3:04:05</t>
  </si>
  <si>
    <t>3:05:58</t>
  </si>
  <si>
    <t>3:05:57</t>
  </si>
  <si>
    <t>3:09:00</t>
  </si>
  <si>
    <t>3:10:01</t>
  </si>
  <si>
    <t>3:09:59</t>
  </si>
  <si>
    <t>3:10:21</t>
  </si>
  <si>
    <t>3:10:51</t>
  </si>
  <si>
    <t>3:10:45</t>
  </si>
  <si>
    <t>3:12:13</t>
  </si>
  <si>
    <t>3:13:13</t>
  </si>
  <si>
    <t>3:13:11</t>
  </si>
  <si>
    <t>3:13:44</t>
  </si>
  <si>
    <t>3:13:39</t>
  </si>
  <si>
    <t>3:16:07</t>
  </si>
  <si>
    <t>3:16:06</t>
  </si>
  <si>
    <t>3:16:10</t>
  </si>
  <si>
    <t>3:16:08</t>
  </si>
  <si>
    <t>3:17:16</t>
  </si>
  <si>
    <t>3:17:15</t>
  </si>
  <si>
    <t>K3 SSD ARL</t>
  </si>
  <si>
    <t>3:19:52</t>
  </si>
  <si>
    <t>3:20:15</t>
  </si>
  <si>
    <t>3:20:09</t>
  </si>
  <si>
    <t>PODISTICA G.S ROCCA FORMIGINE ASD</t>
  </si>
  <si>
    <t>3:20:22</t>
  </si>
  <si>
    <t>3:20:19</t>
  </si>
  <si>
    <t>3:22:40</t>
  </si>
  <si>
    <t>3:22:38</t>
  </si>
  <si>
    <t>VENGO LÌ ASD</t>
  </si>
  <si>
    <t>3:23:04</t>
  </si>
  <si>
    <t>3:23:02</t>
  </si>
  <si>
    <t>3:23:10</t>
  </si>
  <si>
    <t>3:23:05</t>
  </si>
  <si>
    <t>3:24:23</t>
  </si>
  <si>
    <t>3:24:18</t>
  </si>
  <si>
    <t>3:27:00</t>
  </si>
  <si>
    <t>3:26:58</t>
  </si>
  <si>
    <t>3:27:03</t>
  </si>
  <si>
    <t>3:26:57</t>
  </si>
  <si>
    <t>3:30:17</t>
  </si>
  <si>
    <t>3:30:14</t>
  </si>
  <si>
    <t>3:31:43</t>
  </si>
  <si>
    <t>3:31:40</t>
  </si>
  <si>
    <t>3:32:13</t>
  </si>
  <si>
    <t>3:32:10</t>
  </si>
  <si>
    <t>3:34:03</t>
  </si>
  <si>
    <t>3:34:02</t>
  </si>
  <si>
    <t>3:38:26</t>
  </si>
  <si>
    <t>3:38:25</t>
  </si>
  <si>
    <t>3:39:32</t>
  </si>
  <si>
    <t>3:39:30</t>
  </si>
  <si>
    <t>3:40:38</t>
  </si>
  <si>
    <t>3:40:36</t>
  </si>
  <si>
    <t>GATTI RUNDAGI ASD</t>
  </si>
  <si>
    <t>3:41:33</t>
  </si>
  <si>
    <t>3:41:25</t>
  </si>
  <si>
    <t>3:44:32</t>
  </si>
  <si>
    <t>3:44:29</t>
  </si>
  <si>
    <t>3:46:21</t>
  </si>
  <si>
    <t>3:46:18</t>
  </si>
  <si>
    <t>3:51:18</t>
  </si>
  <si>
    <t>3:51:14</t>
  </si>
  <si>
    <t>3:53:47</t>
  </si>
  <si>
    <t>3:53:44</t>
  </si>
  <si>
    <t>3:54:11</t>
  </si>
  <si>
    <t>4:01:34</t>
  </si>
  <si>
    <t>2005</t>
  </si>
  <si>
    <t>4:01:29</t>
  </si>
  <si>
    <t>WOMEN IN RUN CESENA A.S.D.</t>
  </si>
  <si>
    <t>4:01:38</t>
  </si>
  <si>
    <t>4:01:35</t>
  </si>
  <si>
    <t>4:04:02</t>
  </si>
  <si>
    <t>4:03:59</t>
  </si>
  <si>
    <t>4:06:20</t>
  </si>
  <si>
    <t>4:06:17</t>
  </si>
  <si>
    <t>4:09:59</t>
  </si>
  <si>
    <t>4:09:57</t>
  </si>
  <si>
    <t>4:10:12</t>
  </si>
  <si>
    <t>4:10:08</t>
  </si>
  <si>
    <t>4:12:37</t>
  </si>
  <si>
    <t>4:12:31</t>
  </si>
  <si>
    <t>49</t>
  </si>
  <si>
    <t>4:12:48</t>
  </si>
  <si>
    <t>4:12:43</t>
  </si>
  <si>
    <t>50</t>
  </si>
  <si>
    <t>4:13:30</t>
  </si>
  <si>
    <t>4:13:25</t>
  </si>
  <si>
    <t>51</t>
  </si>
  <si>
    <t>4:13:43</t>
  </si>
  <si>
    <t>4:13:40</t>
  </si>
  <si>
    <t>52</t>
  </si>
  <si>
    <t>4:15:29</t>
  </si>
  <si>
    <t>4:15:25</t>
  </si>
  <si>
    <t>53</t>
  </si>
  <si>
    <t>4:18:21</t>
  </si>
  <si>
    <t>4:18:17</t>
  </si>
  <si>
    <t>54</t>
  </si>
  <si>
    <t>4:18:20</t>
  </si>
  <si>
    <t>55</t>
  </si>
  <si>
    <t>4:19:55</t>
  </si>
  <si>
    <t>4:19:47</t>
  </si>
  <si>
    <t>56</t>
  </si>
  <si>
    <t>4:19:57</t>
  </si>
  <si>
    <t>4:19:51</t>
  </si>
  <si>
    <t>57</t>
  </si>
  <si>
    <t>4:20:22</t>
  </si>
  <si>
    <t>4:20:15</t>
  </si>
  <si>
    <t>58</t>
  </si>
  <si>
    <t>4:20:51</t>
  </si>
  <si>
    <t>4:20:44</t>
  </si>
  <si>
    <t>A.S.D. GOLFO DEI POETI ARCIGNI</t>
  </si>
  <si>
    <t>4:25:51</t>
  </si>
  <si>
    <t>4:25:44</t>
  </si>
  <si>
    <t>60</t>
  </si>
  <si>
    <t>AMICI DELLO SPORT BRIOSCO-MI</t>
  </si>
  <si>
    <t>4:25:47</t>
  </si>
  <si>
    <t>ROSA RUNNING TEAM</t>
  </si>
  <si>
    <t>4:29:08</t>
  </si>
  <si>
    <t>4:29:03</t>
  </si>
  <si>
    <t>61</t>
  </si>
  <si>
    <t>4:41:06</t>
  </si>
  <si>
    <t>4:41:02</t>
  </si>
  <si>
    <t>62</t>
  </si>
  <si>
    <t>4:58:16</t>
  </si>
  <si>
    <t>4:58:10</t>
  </si>
  <si>
    <t>63</t>
  </si>
  <si>
    <t>5:06:09</t>
  </si>
  <si>
    <t>5:06:08</t>
  </si>
  <si>
    <t>64</t>
  </si>
  <si>
    <t>RUNNING  CAZZAGO SAN MARTINO</t>
  </si>
  <si>
    <t>5:17:53</t>
  </si>
  <si>
    <t>5:17:46</t>
  </si>
  <si>
    <t>65</t>
  </si>
  <si>
    <t>5:32:40</t>
  </si>
  <si>
    <t>5:32:35</t>
  </si>
  <si>
    <t>5:33:17</t>
  </si>
  <si>
    <t>5:33:07</t>
  </si>
  <si>
    <t>ASD VENGO LÌ</t>
  </si>
  <si>
    <t>5:33:08</t>
  </si>
  <si>
    <t>66</t>
  </si>
  <si>
    <t>CIATI FABIO</t>
  </si>
  <si>
    <t>ROTELLI LUCA</t>
  </si>
  <si>
    <t>BALDINOTTI DAMIANO</t>
  </si>
  <si>
    <t>LENA PIERPAOLO</t>
  </si>
  <si>
    <t>BONATI FELICIA</t>
  </si>
  <si>
    <t>CONCA MIRKO</t>
  </si>
  <si>
    <t>VIZITIU IRINA</t>
  </si>
  <si>
    <t>MARTINI ALESSANDRO</t>
  </si>
  <si>
    <t>SELVATICI ROBIN</t>
  </si>
  <si>
    <t>SELVATICI YLENIA</t>
  </si>
  <si>
    <t>DENIS SAMUEL</t>
  </si>
  <si>
    <t>BARBAROTTI SIMONE</t>
  </si>
  <si>
    <t>AURITI IURI</t>
  </si>
  <si>
    <t>LANFREDI SOFIA FRANCESCO</t>
  </si>
  <si>
    <t>SOMMI ROBERTO</t>
  </si>
  <si>
    <t>BENATTI ANDREA</t>
  </si>
  <si>
    <t>MALVISI LEANO</t>
  </si>
  <si>
    <t>CONSONNI PIETRO</t>
  </si>
  <si>
    <t>BOZZI FEDERICO</t>
  </si>
  <si>
    <t>MAROTTA ROBERTO</t>
  </si>
  <si>
    <t>GHILLANI STEFANIA</t>
  </si>
  <si>
    <t>MIGLIARIO SIMONE</t>
  </si>
  <si>
    <t>D'ANGELO PASQUALE</t>
  </si>
  <si>
    <t>MARTINY NICOLAS</t>
  </si>
  <si>
    <t>MATTIVI FRANCESCA</t>
  </si>
  <si>
    <t>SILINGARDI SIMONETTA</t>
  </si>
  <si>
    <t>GRASSI ALESSANDRA</t>
  </si>
  <si>
    <t>PEROTTI FRANCO</t>
  </si>
  <si>
    <t>BERNARDI ANDREA</t>
  </si>
  <si>
    <t>MODICA VALENTINA</t>
  </si>
  <si>
    <t>RAVO DANIELE</t>
  </si>
  <si>
    <t>UTTEWILLER PEGGY</t>
  </si>
  <si>
    <t>MICHELAT GEOFFROY</t>
  </si>
  <si>
    <t>CAGGIATI ALESSANDRO</t>
  </si>
  <si>
    <t>CognomeAtleta NomeAtleta</t>
  </si>
  <si>
    <t>VICIANI ALEX</t>
  </si>
  <si>
    <t>MOCCIA GERARDO</t>
  </si>
  <si>
    <t>SEGNANI FILIPPO</t>
  </si>
  <si>
    <t>ANGHINETTI MATTEO</t>
  </si>
  <si>
    <t>MOSCHELLA FRANCESCO</t>
  </si>
  <si>
    <t>FAMÀ PASQUALE</t>
  </si>
  <si>
    <t>GHIDINI PATRIZIA</t>
  </si>
  <si>
    <t>GALLI MICHELE</t>
  </si>
  <si>
    <t>MARCHESINI LUCA</t>
  </si>
  <si>
    <t>MARZOCCHI GIANLUCA</t>
  </si>
  <si>
    <t>DRIMACO SABINA</t>
  </si>
  <si>
    <t>PROVINI CRISTIANO</t>
  </si>
  <si>
    <t>BORGHI SOFIA</t>
  </si>
  <si>
    <t>GAMBINO SILVIA</t>
  </si>
  <si>
    <t>VASSALLO ANTONIO</t>
  </si>
  <si>
    <t>BORGHI STEFANO</t>
  </si>
  <si>
    <t>MANETTA ANGELO</t>
  </si>
  <si>
    <t>FARRI DANIELA</t>
  </si>
  <si>
    <t>LODA GIORGIO</t>
  </si>
  <si>
    <t>BULDRINI FABIANO</t>
  </si>
  <si>
    <t>DAMIOLI ALBERTO</t>
  </si>
  <si>
    <t>DIBETTA DOMENICANTONIO</t>
  </si>
  <si>
    <t>GUALDI FAUSTO</t>
  </si>
  <si>
    <t>MONTEPIETRA DANIELE</t>
  </si>
  <si>
    <t>PODISTICA G.S ROCCA FORMIGINE</t>
  </si>
  <si>
    <t>14 km</t>
  </si>
  <si>
    <t>24 km</t>
  </si>
  <si>
    <t>MONTE SPORNO Trail</t>
  </si>
  <si>
    <t>LANGHIRANO, 25 Agosto 2024</t>
  </si>
  <si>
    <t>CLASSIFICHE  GARE KM. 13 - 24 - 43</t>
  </si>
  <si>
    <t>GARA</t>
  </si>
  <si>
    <t>NomeAtleta</t>
  </si>
  <si>
    <t>PUNTI Gen</t>
  </si>
  <si>
    <t>Partenza</t>
  </si>
  <si>
    <t>CodSocieta</t>
  </si>
  <si>
    <t>Tessera</t>
  </si>
  <si>
    <t>Eco 43 km</t>
  </si>
  <si>
    <t>3:42:37</t>
  </si>
  <si>
    <t>29/03/1990</t>
  </si>
  <si>
    <t>M2034</t>
  </si>
  <si>
    <t>Vero</t>
  </si>
  <si>
    <t>FIDAL</t>
  </si>
  <si>
    <t>3:49:46</t>
  </si>
  <si>
    <t>15/04/1994</t>
  </si>
  <si>
    <t>PEGARUN A.S.D.</t>
  </si>
  <si>
    <t>3:53:06</t>
  </si>
  <si>
    <t>23/03/1992</t>
  </si>
  <si>
    <t>WHAT IS THE LIMIT? ASD</t>
  </si>
  <si>
    <t>3:54:30</t>
  </si>
  <si>
    <t>28/05/1986</t>
  </si>
  <si>
    <t>M3549</t>
  </si>
  <si>
    <t>D021145</t>
  </si>
  <si>
    <t>240716859</t>
  </si>
  <si>
    <t>4:07:56</t>
  </si>
  <si>
    <t>10/06/1993</t>
  </si>
  <si>
    <t>SPORT&amp;FITNESS SRL SSD</t>
  </si>
  <si>
    <t>4:09:51</t>
  </si>
  <si>
    <t>10/04/1989</t>
  </si>
  <si>
    <t>4:18:41</t>
  </si>
  <si>
    <t>01/07/1992</t>
  </si>
  <si>
    <t>H050863</t>
  </si>
  <si>
    <t>240197530</t>
  </si>
  <si>
    <t>4:34:08</t>
  </si>
  <si>
    <t>03/11/1973</t>
  </si>
  <si>
    <t>WE ARE RUNNERS A.S.D.</t>
  </si>
  <si>
    <t>4:34:11</t>
  </si>
  <si>
    <t>29/09/1983</t>
  </si>
  <si>
    <t>4:44:28</t>
  </si>
  <si>
    <t>31/12/1984</t>
  </si>
  <si>
    <t>F060582</t>
  </si>
  <si>
    <t>240725533</t>
  </si>
  <si>
    <t>4:44:33</t>
  </si>
  <si>
    <t>04/06/1967</t>
  </si>
  <si>
    <t>ASD ASFALTOZERO SPORT SPRINT TRAIL</t>
  </si>
  <si>
    <t>4:45:14</t>
  </si>
  <si>
    <t>14/06/1963</t>
  </si>
  <si>
    <t>L109286</t>
  </si>
  <si>
    <t>240287096</t>
  </si>
  <si>
    <t>4:50:01</t>
  </si>
  <si>
    <t>H051579</t>
  </si>
  <si>
    <t>4:50:09</t>
  </si>
  <si>
    <t>H051002</t>
  </si>
  <si>
    <t>4:51:24</t>
  </si>
  <si>
    <t>03/03/1989</t>
  </si>
  <si>
    <t>240197519</t>
  </si>
  <si>
    <t>4:51:35</t>
  </si>
  <si>
    <t>07/08/1981</t>
  </si>
  <si>
    <t>4:52:33</t>
  </si>
  <si>
    <t>03/12/1979</t>
  </si>
  <si>
    <t>F3549</t>
  </si>
  <si>
    <t>4:52:48</t>
  </si>
  <si>
    <t>H050779</t>
  </si>
  <si>
    <t>4:54:32</t>
  </si>
  <si>
    <t>25/07/1974</t>
  </si>
  <si>
    <t>4:57:34</t>
  </si>
  <si>
    <t>25/06/1992</t>
  </si>
  <si>
    <t>F2034</t>
  </si>
  <si>
    <t>SF30</t>
  </si>
  <si>
    <t>NEW BIKE ASD</t>
  </si>
  <si>
    <t>4:59:11</t>
  </si>
  <si>
    <t>14/03/1981</t>
  </si>
  <si>
    <t>H080500</t>
  </si>
  <si>
    <t>240796625</t>
  </si>
  <si>
    <t>GR. ESCURS. FALCHI OLGINATESI</t>
  </si>
  <si>
    <t>5:00:41</t>
  </si>
  <si>
    <t>16/07/1981</t>
  </si>
  <si>
    <t>5:11:13</t>
  </si>
  <si>
    <t>28/06/1980</t>
  </si>
  <si>
    <t>C030553</t>
  </si>
  <si>
    <t>240112838</t>
  </si>
  <si>
    <t>5:11:21</t>
  </si>
  <si>
    <t>22/04/1961</t>
  </si>
  <si>
    <t>5:13:45</t>
  </si>
  <si>
    <t>11/11/1990</t>
  </si>
  <si>
    <t>SPEZIA MARATHON DLF</t>
  </si>
  <si>
    <t>5:13:46</t>
  </si>
  <si>
    <t>01/08/1990</t>
  </si>
  <si>
    <t>5:13:47</t>
  </si>
  <si>
    <t>21/04/1975</t>
  </si>
  <si>
    <t>5:15:43</t>
  </si>
  <si>
    <t>25/01/1984</t>
  </si>
  <si>
    <t>G.P. AVIS FORLI</t>
  </si>
  <si>
    <t>5:18:40</t>
  </si>
  <si>
    <t>05/12/1975</t>
  </si>
  <si>
    <t>5:25:53</t>
  </si>
  <si>
    <t>23/12/1983</t>
  </si>
  <si>
    <t>H041005</t>
  </si>
  <si>
    <t>240730252</t>
  </si>
  <si>
    <t>5:27:03</t>
  </si>
  <si>
    <t>17/03/1992</t>
  </si>
  <si>
    <t>C011920</t>
  </si>
  <si>
    <t>241002168</t>
  </si>
  <si>
    <t>5:32:43</t>
  </si>
  <si>
    <t>5:35:23</t>
  </si>
  <si>
    <t>11/05/1977</t>
  </si>
  <si>
    <t>SPORT FITNESS &amp; CO. SRL SSD</t>
  </si>
  <si>
    <t>5:36:44</t>
  </si>
  <si>
    <t>17/03/1976</t>
  </si>
  <si>
    <t>ATLETICA SANDRO CALVESI</t>
  </si>
  <si>
    <t>5:37:40</t>
  </si>
  <si>
    <t>02/03/1974</t>
  </si>
  <si>
    <t>5:38:23</t>
  </si>
  <si>
    <t>02/04/1980</t>
  </si>
  <si>
    <t>5:38:24</t>
  </si>
  <si>
    <t>23/03/1996</t>
  </si>
  <si>
    <t>5:39:44</t>
  </si>
  <si>
    <t>02/02/1974</t>
  </si>
  <si>
    <t>5:42:35</t>
  </si>
  <si>
    <t>01/08/1973</t>
  </si>
  <si>
    <t>240725102</t>
  </si>
  <si>
    <t>5:43:22</t>
  </si>
  <si>
    <t>18/07/1993</t>
  </si>
  <si>
    <t>5:43:31</t>
  </si>
  <si>
    <t>5:46:11</t>
  </si>
  <si>
    <t>21/05/1985</t>
  </si>
  <si>
    <t>5:51:31</t>
  </si>
  <si>
    <t>22/03/1975</t>
  </si>
  <si>
    <t>5:53:05</t>
  </si>
  <si>
    <t>15/08/1978</t>
  </si>
  <si>
    <t>5:53:44</t>
  </si>
  <si>
    <t>06/10/1970</t>
  </si>
  <si>
    <t>240957936</t>
  </si>
  <si>
    <t>6:12:12</t>
  </si>
  <si>
    <t>H051691</t>
  </si>
  <si>
    <t>6:12:26</t>
  </si>
  <si>
    <t>11/06/1972</t>
  </si>
  <si>
    <t>240742211</t>
  </si>
  <si>
    <t>A TUTTA! ASD</t>
  </si>
  <si>
    <t>6:12:55</t>
  </si>
  <si>
    <t>07/11/1977</t>
  </si>
  <si>
    <t>H081215</t>
  </si>
  <si>
    <t>240125299</t>
  </si>
  <si>
    <t>6:15:11</t>
  </si>
  <si>
    <t>6:20:02</t>
  </si>
  <si>
    <t>07/06/1976</t>
  </si>
  <si>
    <t>240057445</t>
  </si>
  <si>
    <t>6:21:18</t>
  </si>
  <si>
    <t>13/10/1993</t>
  </si>
  <si>
    <t>H080555</t>
  </si>
  <si>
    <t>240055660</t>
  </si>
  <si>
    <t>6:22:47</t>
  </si>
  <si>
    <t>22/07/1969</t>
  </si>
  <si>
    <t>6:32:08</t>
  </si>
  <si>
    <t>04/12/1974</t>
  </si>
  <si>
    <t>6:32:34</t>
  </si>
  <si>
    <t>03/02/1979</t>
  </si>
  <si>
    <t>240742209</t>
  </si>
  <si>
    <t>06/08/1979</t>
  </si>
  <si>
    <t>H051790</t>
  </si>
  <si>
    <t>240742220</t>
  </si>
  <si>
    <t>6:34:39</t>
  </si>
  <si>
    <t>17/05/1979</t>
  </si>
  <si>
    <t>6:35:55</t>
  </si>
  <si>
    <t>07/02/1973</t>
  </si>
  <si>
    <t>6:47:11</t>
  </si>
  <si>
    <t>16/02/1980</t>
  </si>
  <si>
    <t>GRUPPO PODISTICO MELZO A.S.D.</t>
  </si>
  <si>
    <t>6:49:38</t>
  </si>
  <si>
    <t>11/09/1980</t>
  </si>
  <si>
    <t>7:05:35</t>
  </si>
  <si>
    <t>14/08/1982</t>
  </si>
  <si>
    <t>19/04/1972</t>
  </si>
  <si>
    <t>7:05:55</t>
  </si>
  <si>
    <t>01/04/1982</t>
  </si>
  <si>
    <t>240742224</t>
  </si>
  <si>
    <t>7:05:58</t>
  </si>
  <si>
    <t>7:10:09</t>
  </si>
  <si>
    <t>24/01/1981</t>
  </si>
  <si>
    <t>240073534</t>
  </si>
  <si>
    <t>7:11:16</t>
  </si>
  <si>
    <t>11/10/1984</t>
  </si>
  <si>
    <t>C030348</t>
  </si>
  <si>
    <t>240768930</t>
  </si>
  <si>
    <t>08/04/1978</t>
  </si>
  <si>
    <t>ASD CLUB SUPERMARATHON ITALIA</t>
  </si>
  <si>
    <t>7:11:33</t>
  </si>
  <si>
    <t>03/03/1965</t>
  </si>
  <si>
    <t>7:21:47</t>
  </si>
  <si>
    <t>07/05/1965</t>
  </si>
  <si>
    <t>7:23:32</t>
  </si>
  <si>
    <t>12/07/1981</t>
  </si>
  <si>
    <t>7:23:34</t>
  </si>
  <si>
    <t>06/02/1987</t>
  </si>
  <si>
    <t>7:29:30</t>
  </si>
  <si>
    <t>08/01/1972</t>
  </si>
  <si>
    <t>7:30:00</t>
  </si>
  <si>
    <t>04/06/1996</t>
  </si>
  <si>
    <t>A.S.D. LEOPODISTICA</t>
  </si>
  <si>
    <t>17/12/1979</t>
  </si>
  <si>
    <t>H100435</t>
  </si>
  <si>
    <t>240064449</t>
  </si>
  <si>
    <t>A.S.D. TEAM KM SPORT</t>
  </si>
  <si>
    <t>07/03/1966</t>
  </si>
  <si>
    <t>AMICA ASD - I SSSIAN</t>
  </si>
  <si>
    <t>12/09/1973</t>
  </si>
  <si>
    <t>Falso</t>
  </si>
  <si>
    <t>09/01/1991</t>
  </si>
  <si>
    <t>FORLI' TRAIL ASD</t>
  </si>
  <si>
    <t>13/12/1962</t>
  </si>
  <si>
    <t>H030804</t>
  </si>
  <si>
    <t>240284489</t>
  </si>
  <si>
    <t>G.P. CASALESE</t>
  </si>
  <si>
    <t>09/11/1963</t>
  </si>
  <si>
    <t>SORESINA RUNNING CLUB</t>
  </si>
  <si>
    <t>10/05/1979</t>
  </si>
  <si>
    <t>TIVOLI MARATHON</t>
  </si>
  <si>
    <t>23/12/1996</t>
  </si>
  <si>
    <t>16/09/1996</t>
  </si>
  <si>
    <t>01/08/1995</t>
  </si>
  <si>
    <t>06/11/1978</t>
  </si>
  <si>
    <t>Short 13 km</t>
  </si>
  <si>
    <t>0:52:43</t>
  </si>
  <si>
    <t>08/12/1981</t>
  </si>
  <si>
    <t>0:53:39</t>
  </si>
  <si>
    <t>H051853</t>
  </si>
  <si>
    <t>0:55:17</t>
  </si>
  <si>
    <t>14/08/1995</t>
  </si>
  <si>
    <t>M1834</t>
  </si>
  <si>
    <t>240073566</t>
  </si>
  <si>
    <t>0:55:25</t>
  </si>
  <si>
    <t>0:56:01</t>
  </si>
  <si>
    <t>A060186</t>
  </si>
  <si>
    <t>0:56:07</t>
  </si>
  <si>
    <t>H050231</t>
  </si>
  <si>
    <t>0:58:31</t>
  </si>
  <si>
    <t>12/03/1986</t>
  </si>
  <si>
    <t>0:59:37</t>
  </si>
  <si>
    <t>30/04/2004</t>
  </si>
  <si>
    <t>1:00:12</t>
  </si>
  <si>
    <t>16/02/1973</t>
  </si>
  <si>
    <t>240220183</t>
  </si>
  <si>
    <t>1:00:33</t>
  </si>
  <si>
    <t>28/09/1971</t>
  </si>
  <si>
    <t>H080416</t>
  </si>
  <si>
    <t>240054243</t>
  </si>
  <si>
    <t>1:00:59</t>
  </si>
  <si>
    <t>23/10/1979</t>
  </si>
  <si>
    <t>H051695</t>
  </si>
  <si>
    <t>1:01:26</t>
  </si>
  <si>
    <t>1:01:54</t>
  </si>
  <si>
    <t>1:02:13</t>
  </si>
  <si>
    <t>1:02:24</t>
  </si>
  <si>
    <t>15/03/1983</t>
  </si>
  <si>
    <t>1:02:59</t>
  </si>
  <si>
    <t>1:03:53</t>
  </si>
  <si>
    <t>14/03/1966</t>
  </si>
  <si>
    <t>H051854</t>
  </si>
  <si>
    <t>240759336</t>
  </si>
  <si>
    <t>1:04:28</t>
  </si>
  <si>
    <t>02/07/1971</t>
  </si>
  <si>
    <t>25/11/1971</t>
  </si>
  <si>
    <t>1:04:32</t>
  </si>
  <si>
    <t>20/11/1975</t>
  </si>
  <si>
    <t>240190191</t>
  </si>
  <si>
    <t>1:04:55</t>
  </si>
  <si>
    <t>1:05:43</t>
  </si>
  <si>
    <t>04/05/1968</t>
  </si>
  <si>
    <t>240725074</t>
  </si>
  <si>
    <t>1:05:44</t>
  </si>
  <si>
    <t>1:05:47</t>
  </si>
  <si>
    <t>21/05/1970</t>
  </si>
  <si>
    <t>H050019</t>
  </si>
  <si>
    <t>240742042</t>
  </si>
  <si>
    <t>1:06:44</t>
  </si>
  <si>
    <t>28/12/1972</t>
  </si>
  <si>
    <t>1:06:58</t>
  </si>
  <si>
    <t>03/10/1958</t>
  </si>
  <si>
    <t>240073569</t>
  </si>
  <si>
    <t>1:07:11</t>
  </si>
  <si>
    <t>15/11/1979</t>
  </si>
  <si>
    <t>H051822</t>
  </si>
  <si>
    <t>240759190</t>
  </si>
  <si>
    <t>1:08:28</t>
  </si>
  <si>
    <t>28/08/1976</t>
  </si>
  <si>
    <t>1:08:44</t>
  </si>
  <si>
    <t>10/07/1984</t>
  </si>
  <si>
    <t>1:08:45</t>
  </si>
  <si>
    <t>1:08:46</t>
  </si>
  <si>
    <t>11/09/1983</t>
  </si>
  <si>
    <t>1:09:00</t>
  </si>
  <si>
    <t>1:09:38</t>
  </si>
  <si>
    <t>1:09:40</t>
  </si>
  <si>
    <t>17/06/1981</t>
  </si>
  <si>
    <t>1:09:43</t>
  </si>
  <si>
    <t>1:09:45</t>
  </si>
  <si>
    <t>29/09/1975</t>
  </si>
  <si>
    <t>1:09:59</t>
  </si>
  <si>
    <t>13/11/1984</t>
  </si>
  <si>
    <t>240075385</t>
  </si>
  <si>
    <t>03/03/1966</t>
  </si>
  <si>
    <t>1:10:14</t>
  </si>
  <si>
    <t>20/11/1970</t>
  </si>
  <si>
    <t>240742280</t>
  </si>
  <si>
    <t>20/03/1982</t>
  </si>
  <si>
    <t>240742132</t>
  </si>
  <si>
    <t>1:10:16</t>
  </si>
  <si>
    <t>15/12/1970</t>
  </si>
  <si>
    <t>H081051</t>
  </si>
  <si>
    <t>240053532</t>
  </si>
  <si>
    <t>1:10:27</t>
  </si>
  <si>
    <t>01/01/1960</t>
  </si>
  <si>
    <t>1:10:32</t>
  </si>
  <si>
    <t>03/03/1968</t>
  </si>
  <si>
    <t>240197531</t>
  </si>
  <si>
    <t>1:10:46</t>
  </si>
  <si>
    <t>02/05/1976</t>
  </si>
  <si>
    <t>1:11:03</t>
  </si>
  <si>
    <t>21/04/1965</t>
  </si>
  <si>
    <t>1:11:30</t>
  </si>
  <si>
    <t>27/05/1977</t>
  </si>
  <si>
    <t>1:11:32</t>
  </si>
  <si>
    <t>1:11:36</t>
  </si>
  <si>
    <t>22/04/1981</t>
  </si>
  <si>
    <t>1:12:01</t>
  </si>
  <si>
    <t>20/10/1976</t>
  </si>
  <si>
    <t>1:12:14</t>
  </si>
  <si>
    <t>05/03/1970</t>
  </si>
  <si>
    <t>1:12:42</t>
  </si>
  <si>
    <t>ATLETICA GUASTALLA REGGIOLO</t>
  </si>
  <si>
    <t>14/07/2000</t>
  </si>
  <si>
    <t>1:12:48</t>
  </si>
  <si>
    <t>25/04/1969</t>
  </si>
  <si>
    <t>240220180</t>
  </si>
  <si>
    <t>1:13:00</t>
  </si>
  <si>
    <t>17/06/1980</t>
  </si>
  <si>
    <t>1:13:34</t>
  </si>
  <si>
    <t>F1834</t>
  </si>
  <si>
    <t>1:13:36</t>
  </si>
  <si>
    <t>08/11/1988</t>
  </si>
  <si>
    <t>1:14:27</t>
  </si>
  <si>
    <t>15/07/1975</t>
  </si>
  <si>
    <t>19/01/1995</t>
  </si>
  <si>
    <t>1:15:04</t>
  </si>
  <si>
    <t>18/01/1973</t>
  </si>
  <si>
    <t>19/03/1973</t>
  </si>
  <si>
    <t>1:15:24</t>
  </si>
  <si>
    <t>08/06/1982</t>
  </si>
  <si>
    <t>240943723</t>
  </si>
  <si>
    <t>1:15:34</t>
  </si>
  <si>
    <t>23/12/1997</t>
  </si>
  <si>
    <t>1:16:09</t>
  </si>
  <si>
    <t>24/08/1981</t>
  </si>
  <si>
    <t>240073595</t>
  </si>
  <si>
    <t>1:16:55</t>
  </si>
  <si>
    <t>06/01/1978</t>
  </si>
  <si>
    <t>1:17:02</t>
  </si>
  <si>
    <t>04/08/1967</t>
  </si>
  <si>
    <t>240055804</t>
  </si>
  <si>
    <t>1:17:26</t>
  </si>
  <si>
    <t>27/01/1974</t>
  </si>
  <si>
    <t>240742131</t>
  </si>
  <si>
    <t>1:17:27</t>
  </si>
  <si>
    <t>20/02/1990</t>
  </si>
  <si>
    <t>1:17:42</t>
  </si>
  <si>
    <t>21/03/1966</t>
  </si>
  <si>
    <t>H050366</t>
  </si>
  <si>
    <t>240050502</t>
  </si>
  <si>
    <t>11/03/1997</t>
  </si>
  <si>
    <t>240590658</t>
  </si>
  <si>
    <t>05/07/1972</t>
  </si>
  <si>
    <t>08/07/1985</t>
  </si>
  <si>
    <t>02/07/1987</t>
  </si>
  <si>
    <t>30/06/1967</t>
  </si>
  <si>
    <t>249033774</t>
  </si>
  <si>
    <t>08/11/1971</t>
  </si>
  <si>
    <t>240742216</t>
  </si>
  <si>
    <t>1:21:30</t>
  </si>
  <si>
    <t>05/09/1965</t>
  </si>
  <si>
    <t>19/03/1985</t>
  </si>
  <si>
    <t>H080293</t>
  </si>
  <si>
    <t>240053958</t>
  </si>
  <si>
    <t>1:21:31</t>
  </si>
  <si>
    <t>20/04/1979</t>
  </si>
  <si>
    <t>1:21:35</t>
  </si>
  <si>
    <t>1:21:37</t>
  </si>
  <si>
    <t>12/05/1965</t>
  </si>
  <si>
    <t>1:21:40</t>
  </si>
  <si>
    <t>24/06/1971</t>
  </si>
  <si>
    <t>H080875</t>
  </si>
  <si>
    <t>240125119</t>
  </si>
  <si>
    <t>1:21:43</t>
  </si>
  <si>
    <t>31/03/1975</t>
  </si>
  <si>
    <t>1:22:11</t>
  </si>
  <si>
    <t>10/01/1984</t>
  </si>
  <si>
    <t>1:22:12</t>
  </si>
  <si>
    <t>25/08/1973</t>
  </si>
  <si>
    <t>16/03/1974</t>
  </si>
  <si>
    <t>1:22:42</t>
  </si>
  <si>
    <t>1:22:44</t>
  </si>
  <si>
    <t>26/10/1974</t>
  </si>
  <si>
    <t>H080312</t>
  </si>
  <si>
    <t>240737493</t>
  </si>
  <si>
    <t>1:22:51</t>
  </si>
  <si>
    <t>01/02/1966</t>
  </si>
  <si>
    <t>1:22:59</t>
  </si>
  <si>
    <t>12/03/1967</t>
  </si>
  <si>
    <t>240073589</t>
  </si>
  <si>
    <t>1:23:01</t>
  </si>
  <si>
    <t>30/04/1988</t>
  </si>
  <si>
    <t>240725111</t>
  </si>
  <si>
    <t>1:23:05</t>
  </si>
  <si>
    <t>18/07/1962</t>
  </si>
  <si>
    <t>1:23:20</t>
  </si>
  <si>
    <t>23/06/1969</t>
  </si>
  <si>
    <t>240053945</t>
  </si>
  <si>
    <t>1:23:22</t>
  </si>
  <si>
    <t>01/08/1968</t>
  </si>
  <si>
    <t>1:23:34</t>
  </si>
  <si>
    <t>29/04/1968</t>
  </si>
  <si>
    <t>240742191</t>
  </si>
  <si>
    <t>1:23:39</t>
  </si>
  <si>
    <t>27/09/1995</t>
  </si>
  <si>
    <t>17/08/1981</t>
  </si>
  <si>
    <t>1:24:41</t>
  </si>
  <si>
    <t>23/04/1975</t>
  </si>
  <si>
    <t>249035650</t>
  </si>
  <si>
    <t>02/07/1974</t>
  </si>
  <si>
    <t>240742192</t>
  </si>
  <si>
    <t>1:25:04</t>
  </si>
  <si>
    <t>28/01/1983</t>
  </si>
  <si>
    <t>1:25:13</t>
  </si>
  <si>
    <t>20/07/1992</t>
  </si>
  <si>
    <t>1:25:14</t>
  </si>
  <si>
    <t>06/08/1962</t>
  </si>
  <si>
    <t>1:25:24</t>
  </si>
  <si>
    <t>H051591</t>
  </si>
  <si>
    <t>1:26:32</t>
  </si>
  <si>
    <t>1:26:44</t>
  </si>
  <si>
    <t>C035314</t>
  </si>
  <si>
    <t>240687950</t>
  </si>
  <si>
    <t>1:27:14</t>
  </si>
  <si>
    <t>1:27:16</t>
  </si>
  <si>
    <t>1:27:19</t>
  </si>
  <si>
    <t>22/08/1981</t>
  </si>
  <si>
    <t>H080802</t>
  </si>
  <si>
    <t>240782649</t>
  </si>
  <si>
    <t>1:27:34</t>
  </si>
  <si>
    <t>03/10/1961</t>
  </si>
  <si>
    <t>1:27:35</t>
  </si>
  <si>
    <t>07/05/1962</t>
  </si>
  <si>
    <t>1:28:18</t>
  </si>
  <si>
    <t>1:29:01</t>
  </si>
  <si>
    <t>09/04/1974</t>
  </si>
  <si>
    <t>240708858</t>
  </si>
  <si>
    <t>13/02/1968</t>
  </si>
  <si>
    <t>1:29:04</t>
  </si>
  <si>
    <t>12/05/1985</t>
  </si>
  <si>
    <t>240687949</t>
  </si>
  <si>
    <t>1:29:21</t>
  </si>
  <si>
    <t>25/09/1972</t>
  </si>
  <si>
    <t>240073541</t>
  </si>
  <si>
    <t>1:29:26</t>
  </si>
  <si>
    <t>05/01/1980</t>
  </si>
  <si>
    <t>1:29:47</t>
  </si>
  <si>
    <t>08/01/1966</t>
  </si>
  <si>
    <t>240050505</t>
  </si>
  <si>
    <t>1:30:39</t>
  </si>
  <si>
    <t>20/05/1993</t>
  </si>
  <si>
    <t>240725067</t>
  </si>
  <si>
    <t>1:30:52</t>
  </si>
  <si>
    <t>05/08/1986</t>
  </si>
  <si>
    <t>1:31:03</t>
  </si>
  <si>
    <t>14/02/1970</t>
  </si>
  <si>
    <t>240050496</t>
  </si>
  <si>
    <t>1:31:54</t>
  </si>
  <si>
    <t>1:31:55</t>
  </si>
  <si>
    <t>13/07/1972</t>
  </si>
  <si>
    <t>240742113</t>
  </si>
  <si>
    <t>1:32:03</t>
  </si>
  <si>
    <t>02/03/1971</t>
  </si>
  <si>
    <t>249003078</t>
  </si>
  <si>
    <t>15/02/1983</t>
  </si>
  <si>
    <t>1:32:17</t>
  </si>
  <si>
    <t>23/06/2001</t>
  </si>
  <si>
    <t>1:32:26</t>
  </si>
  <si>
    <t>1:32:35</t>
  </si>
  <si>
    <t>12/05/1983</t>
  </si>
  <si>
    <t>1:32:37</t>
  </si>
  <si>
    <t>26/01/1983</t>
  </si>
  <si>
    <t>1:33:33</t>
  </si>
  <si>
    <t>22/12/1962</t>
  </si>
  <si>
    <t>1:34:13</t>
  </si>
  <si>
    <t>14/03/1987</t>
  </si>
  <si>
    <t>1:34:27</t>
  </si>
  <si>
    <t>21/06/1969</t>
  </si>
  <si>
    <t>240708843</t>
  </si>
  <si>
    <t>1:35:16</t>
  </si>
  <si>
    <t>1:35:25</t>
  </si>
  <si>
    <t>08/04/1959</t>
  </si>
  <si>
    <t>1:35:34</t>
  </si>
  <si>
    <t>17/12/1991</t>
  </si>
  <si>
    <t>1:35:36</t>
  </si>
  <si>
    <t>28/08/1978</t>
  </si>
  <si>
    <t>240073542</t>
  </si>
  <si>
    <t>1:35:56</t>
  </si>
  <si>
    <t>20/05/1999</t>
  </si>
  <si>
    <t>1:37:06</t>
  </si>
  <si>
    <t>11/08/1983</t>
  </si>
  <si>
    <t>1:37:25</t>
  </si>
  <si>
    <t>30/04/1985</t>
  </si>
  <si>
    <t>1:37:29</t>
  </si>
  <si>
    <t>1:37:48</t>
  </si>
  <si>
    <t>19/03/1972</t>
  </si>
  <si>
    <t>240075387</t>
  </si>
  <si>
    <t>1:39:52</t>
  </si>
  <si>
    <t>14/06/1973</t>
  </si>
  <si>
    <t>240725107</t>
  </si>
  <si>
    <t>1:40:24</t>
  </si>
  <si>
    <t>23/07/1987</t>
  </si>
  <si>
    <t>240725084</t>
  </si>
  <si>
    <t>1:40:32</t>
  </si>
  <si>
    <t>1:44:09</t>
  </si>
  <si>
    <t>1:45:15</t>
  </si>
  <si>
    <t>31/01/1964</t>
  </si>
  <si>
    <t>240055805</t>
  </si>
  <si>
    <t>24/03/1968</t>
  </si>
  <si>
    <t>240073512</t>
  </si>
  <si>
    <t>22/04/1978</t>
  </si>
  <si>
    <t>249002732</t>
  </si>
  <si>
    <t>19/01/1970</t>
  </si>
  <si>
    <t>240073560</t>
  </si>
  <si>
    <t>1:45:21</t>
  </si>
  <si>
    <t>1:47:47</t>
  </si>
  <si>
    <t>28/07/1973</t>
  </si>
  <si>
    <t>1:48:31</t>
  </si>
  <si>
    <t>05/08/1971</t>
  </si>
  <si>
    <t>1:48:59</t>
  </si>
  <si>
    <t>28/10/1979</t>
  </si>
  <si>
    <t>240075390</t>
  </si>
  <si>
    <t>1:50:49</t>
  </si>
  <si>
    <t>21/07/1971</t>
  </si>
  <si>
    <t>240708879</t>
  </si>
  <si>
    <t>03/05/1960</t>
  </si>
  <si>
    <t>240708881</t>
  </si>
  <si>
    <t>1:52:12</t>
  </si>
  <si>
    <t>31/03/1979</t>
  </si>
  <si>
    <t>1:52:13</t>
  </si>
  <si>
    <t>07/07/1972</t>
  </si>
  <si>
    <t>1:52:38</t>
  </si>
  <si>
    <t>30/09/1962</t>
  </si>
  <si>
    <t>1:52:40</t>
  </si>
  <si>
    <t>1:52:47</t>
  </si>
  <si>
    <t>1:53:49</t>
  </si>
  <si>
    <t>19/08/1965</t>
  </si>
  <si>
    <t>240987813</t>
  </si>
  <si>
    <t>12/06/1971</t>
  </si>
  <si>
    <t>240547642</t>
  </si>
  <si>
    <t>1:56:41</t>
  </si>
  <si>
    <t>30/07/1963</t>
  </si>
  <si>
    <t>H080130</t>
  </si>
  <si>
    <t>240052067</t>
  </si>
  <si>
    <t>08/03/1964</t>
  </si>
  <si>
    <t>240053951</t>
  </si>
  <si>
    <t>1:59:16</t>
  </si>
  <si>
    <t>30/11/1972</t>
  </si>
  <si>
    <t>10/04/1964</t>
  </si>
  <si>
    <t>ASD MARATHON CREMONA</t>
  </si>
  <si>
    <t>2:06:47</t>
  </si>
  <si>
    <t>16/11/1962</t>
  </si>
  <si>
    <t>241081605</t>
  </si>
  <si>
    <t>2:15:07</t>
  </si>
  <si>
    <t>23/04/1948</t>
  </si>
  <si>
    <t>VF75</t>
  </si>
  <si>
    <t>240064447</t>
  </si>
  <si>
    <t>2:15:13</t>
  </si>
  <si>
    <t>13/05/1979</t>
  </si>
  <si>
    <t>12/06/1984</t>
  </si>
  <si>
    <t>01/05/1959</t>
  </si>
  <si>
    <t>24/02/1979</t>
  </si>
  <si>
    <t>26/10/1981</t>
  </si>
  <si>
    <t>25/11/1972</t>
  </si>
  <si>
    <t>NUOVA VIRTUS CESENA ASD</t>
  </si>
  <si>
    <t>06/09/1977</t>
  </si>
  <si>
    <t>16/07/1982</t>
  </si>
  <si>
    <t>22/11/1973</t>
  </si>
  <si>
    <t>26/06/1980</t>
  </si>
  <si>
    <t>240053921</t>
  </si>
  <si>
    <t>27/08/1972</t>
  </si>
  <si>
    <t>240742137</t>
  </si>
  <si>
    <t>Trail 24 km</t>
  </si>
  <si>
    <t>1:56:59</t>
  </si>
  <si>
    <t>01/08/1981</t>
  </si>
  <si>
    <t>1:58:15</t>
  </si>
  <si>
    <t>06/07/1994</t>
  </si>
  <si>
    <t>H041354</t>
  </si>
  <si>
    <t>240712030</t>
  </si>
  <si>
    <t>2:07:11</t>
  </si>
  <si>
    <t>2:07:15</t>
  </si>
  <si>
    <t>11/06/1983</t>
  </si>
  <si>
    <t>240073582</t>
  </si>
  <si>
    <t>2:11:17</t>
  </si>
  <si>
    <t>08/06/1995</t>
  </si>
  <si>
    <t>H081077</t>
  </si>
  <si>
    <t>249018622</t>
  </si>
  <si>
    <t>2:14:54</t>
  </si>
  <si>
    <t>14/04/1984</t>
  </si>
  <si>
    <t>2:17:04</t>
  </si>
  <si>
    <t>2:18:10</t>
  </si>
  <si>
    <t>08/10/1987</t>
  </si>
  <si>
    <t>H041213</t>
  </si>
  <si>
    <t>240330965</t>
  </si>
  <si>
    <t>2:20:06</t>
  </si>
  <si>
    <t>2:25:41</t>
  </si>
  <si>
    <t>12/05/2000</t>
  </si>
  <si>
    <t>240053543</t>
  </si>
  <si>
    <t>2:28:07</t>
  </si>
  <si>
    <t>26/01/1985</t>
  </si>
  <si>
    <t>2:28:12</t>
  </si>
  <si>
    <t>17/09/1980</t>
  </si>
  <si>
    <t>240742244</t>
  </si>
  <si>
    <t>2:29:39</t>
  </si>
  <si>
    <t>09/05/1991</t>
  </si>
  <si>
    <t>ASD ORTICA TEAM MILANO</t>
  </si>
  <si>
    <t>2:31:33</t>
  </si>
  <si>
    <t>09/11/1980</t>
  </si>
  <si>
    <t>13/06/1974</t>
  </si>
  <si>
    <t>H050947</t>
  </si>
  <si>
    <t>249000162</t>
  </si>
  <si>
    <t>2:32:52</t>
  </si>
  <si>
    <t>11/12/1981</t>
  </si>
  <si>
    <t>H040019</t>
  </si>
  <si>
    <t>240670848</t>
  </si>
  <si>
    <t>2:33:33</t>
  </si>
  <si>
    <t>2:34:59</t>
  </si>
  <si>
    <t>29/01/1992</t>
  </si>
  <si>
    <t>240073571</t>
  </si>
  <si>
    <t>2:36:28</t>
  </si>
  <si>
    <t>2:36:37</t>
  </si>
  <si>
    <t>02/05/1994</t>
  </si>
  <si>
    <t>240073528</t>
  </si>
  <si>
    <t>2:37:04</t>
  </si>
  <si>
    <t>13/12/1981</t>
  </si>
  <si>
    <t>2:40:29</t>
  </si>
  <si>
    <t>27/04/1991</t>
  </si>
  <si>
    <t>2:40:30</t>
  </si>
  <si>
    <t>01/07/1987</t>
  </si>
  <si>
    <t>240708845</t>
  </si>
  <si>
    <t>2:41:43</t>
  </si>
  <si>
    <t>18/12/1993</t>
  </si>
  <si>
    <t>2:42:12</t>
  </si>
  <si>
    <t>08/01/1993</t>
  </si>
  <si>
    <t>2:43:55</t>
  </si>
  <si>
    <t>03/06/1985</t>
  </si>
  <si>
    <t>2:45:48</t>
  </si>
  <si>
    <t>19/12/1969</t>
  </si>
  <si>
    <t>G.P. AVIS PAVIA</t>
  </si>
  <si>
    <t>2:47:35</t>
  </si>
  <si>
    <t>23/05/1970</t>
  </si>
  <si>
    <t>2:48:03</t>
  </si>
  <si>
    <t>2:48:10</t>
  </si>
  <si>
    <t>10/01/1988</t>
  </si>
  <si>
    <t>240073561</t>
  </si>
  <si>
    <t>2:48:55</t>
  </si>
  <si>
    <t>13/10/1994</t>
  </si>
  <si>
    <t>2:49:58</t>
  </si>
  <si>
    <t>30/03/1987</t>
  </si>
  <si>
    <t>2:50:11</t>
  </si>
  <si>
    <t>30/12/1986</t>
  </si>
  <si>
    <t>2:51:13</t>
  </si>
  <si>
    <t>2:51:55</t>
  </si>
  <si>
    <t>2:52:03</t>
  </si>
  <si>
    <t>08/02/1973</t>
  </si>
  <si>
    <t>240882523</t>
  </si>
  <si>
    <t>2:53:03</t>
  </si>
  <si>
    <t>02/01/1974</t>
  </si>
  <si>
    <t>2:53:12</t>
  </si>
  <si>
    <t>15/06/1956</t>
  </si>
  <si>
    <t>2:53:41</t>
  </si>
  <si>
    <t>30/07/1992</t>
  </si>
  <si>
    <t>H051823</t>
  </si>
  <si>
    <t>249000179</t>
  </si>
  <si>
    <t>2:54:21</t>
  </si>
  <si>
    <t>2:54:23</t>
  </si>
  <si>
    <t>2:55:03</t>
  </si>
  <si>
    <t>14/10/1983</t>
  </si>
  <si>
    <t>240742214</t>
  </si>
  <si>
    <t>2:55:18</t>
  </si>
  <si>
    <t>07/11/1983</t>
  </si>
  <si>
    <t>2:55:26</t>
  </si>
  <si>
    <t>04/09/2001</t>
  </si>
  <si>
    <t>2:55:44</t>
  </si>
  <si>
    <t>26/05/1971</t>
  </si>
  <si>
    <t>2:56:19</t>
  </si>
  <si>
    <t>31/10/1977</t>
  </si>
  <si>
    <t>2:56:38</t>
  </si>
  <si>
    <t>02/11/1986</t>
  </si>
  <si>
    <t>RUNAWAY MILANO</t>
  </si>
  <si>
    <t>2:57:38</t>
  </si>
  <si>
    <t>23/10/1987</t>
  </si>
  <si>
    <t>2:57:56</t>
  </si>
  <si>
    <t>05/10/1991</t>
  </si>
  <si>
    <t>2:58:09</t>
  </si>
  <si>
    <t>28/03/1962</t>
  </si>
  <si>
    <t>2:58:42</t>
  </si>
  <si>
    <t>23/09/1988</t>
  </si>
  <si>
    <t>22/09/1983</t>
  </si>
  <si>
    <t>3:01:20</t>
  </si>
  <si>
    <t>03/03/1988</t>
  </si>
  <si>
    <t>3:02:24</t>
  </si>
  <si>
    <t>30/03/1967</t>
  </si>
  <si>
    <t>3:02:39</t>
  </si>
  <si>
    <t>06/02/1979</t>
  </si>
  <si>
    <t>240742241</t>
  </si>
  <si>
    <t>3:03:01</t>
  </si>
  <si>
    <t>09/01/1969</t>
  </si>
  <si>
    <t>240708857</t>
  </si>
  <si>
    <t>3:03:02</t>
  </si>
  <si>
    <t>09/03/1990</t>
  </si>
  <si>
    <t>3:03:29</t>
  </si>
  <si>
    <t>06/03/1965</t>
  </si>
  <si>
    <t>3:05:17</t>
  </si>
  <si>
    <t>25/12/1975</t>
  </si>
  <si>
    <t>3:05:24</t>
  </si>
  <si>
    <t>04/11/1972</t>
  </si>
  <si>
    <t>RUN 4 PEOPLE A.S.D.</t>
  </si>
  <si>
    <t>3:06:06</t>
  </si>
  <si>
    <t>14/12/1977</t>
  </si>
  <si>
    <t>D070356</t>
  </si>
  <si>
    <t>241062456</t>
  </si>
  <si>
    <t>19/10/1987</t>
  </si>
  <si>
    <t>240190507</t>
  </si>
  <si>
    <t>3:06:33</t>
  </si>
  <si>
    <t>13/09/1977</t>
  </si>
  <si>
    <t>3:06:52</t>
  </si>
  <si>
    <t>20/10/1978</t>
  </si>
  <si>
    <t>3:07:13</t>
  </si>
  <si>
    <t>15/01/1972</t>
  </si>
  <si>
    <t>240073580</t>
  </si>
  <si>
    <t>3:07:17</t>
  </si>
  <si>
    <t>13/05/1975</t>
  </si>
  <si>
    <t>3:09:49</t>
  </si>
  <si>
    <t>02/09/1986</t>
  </si>
  <si>
    <t>3:09:54</t>
  </si>
  <si>
    <t>14/10/1994</t>
  </si>
  <si>
    <t>3:10:17</t>
  </si>
  <si>
    <t>03/06/1987</t>
  </si>
  <si>
    <t>3:10:53</t>
  </si>
  <si>
    <t>14/03/1971</t>
  </si>
  <si>
    <t>05/09/1975</t>
  </si>
  <si>
    <t>3:11:50</t>
  </si>
  <si>
    <t>20/11/1966</t>
  </si>
  <si>
    <t>240928971</t>
  </si>
  <si>
    <t>A.S.D.ARIES COMO ATHLETIC TEAM</t>
  </si>
  <si>
    <t>3:12:44</t>
  </si>
  <si>
    <t>16/11/1965</t>
  </si>
  <si>
    <t>ATL.VICENTINA</t>
  </si>
  <si>
    <t>3:14:44</t>
  </si>
  <si>
    <t>13/02/1972</t>
  </si>
  <si>
    <t>3:17:01</t>
  </si>
  <si>
    <t>07/11/1970</t>
  </si>
  <si>
    <t>H080389</t>
  </si>
  <si>
    <t>240302538</t>
  </si>
  <si>
    <t>3:17:43</t>
  </si>
  <si>
    <t>3:17:52</t>
  </si>
  <si>
    <t>21/07/1987</t>
  </si>
  <si>
    <t>3:18:43</t>
  </si>
  <si>
    <t>11/04/1982</t>
  </si>
  <si>
    <t>3:19:18</t>
  </si>
  <si>
    <t>05/07/1984</t>
  </si>
  <si>
    <t>3:20:30</t>
  </si>
  <si>
    <t>01/05/1963</t>
  </si>
  <si>
    <t>240073597</t>
  </si>
  <si>
    <t>3:20:37</t>
  </si>
  <si>
    <t>26/06/1971</t>
  </si>
  <si>
    <t>240866916</t>
  </si>
  <si>
    <t>3:21:28</t>
  </si>
  <si>
    <t>16/09/2002</t>
  </si>
  <si>
    <t>21/09/1974</t>
  </si>
  <si>
    <t>240742217</t>
  </si>
  <si>
    <t>10/08/1983</t>
  </si>
  <si>
    <t>240622143</t>
  </si>
  <si>
    <t>3:22:10</t>
  </si>
  <si>
    <t>02/08/1976</t>
  </si>
  <si>
    <t>02/07/1979</t>
  </si>
  <si>
    <t>240073568</t>
  </si>
  <si>
    <t>3:24:25</t>
  </si>
  <si>
    <t>02/02/1987</t>
  </si>
  <si>
    <t>3:24:35</t>
  </si>
  <si>
    <t>25/08/1967</t>
  </si>
  <si>
    <t>240073558</t>
  </si>
  <si>
    <t>3:24:57</t>
  </si>
  <si>
    <t>16/08/1984</t>
  </si>
  <si>
    <t>249000184</t>
  </si>
  <si>
    <t>3:25:18</t>
  </si>
  <si>
    <t>3:26:47</t>
  </si>
  <si>
    <t>05/09/1978</t>
  </si>
  <si>
    <t>KINOMANA ASD</t>
  </si>
  <si>
    <t>22/02/1971</t>
  </si>
  <si>
    <t>H050548</t>
  </si>
  <si>
    <t>249035704</t>
  </si>
  <si>
    <t>3:27:56</t>
  </si>
  <si>
    <t>27/09/1965</t>
  </si>
  <si>
    <t>01/01/2000</t>
  </si>
  <si>
    <t>3:28:18</t>
  </si>
  <si>
    <t>3:28:54</t>
  </si>
  <si>
    <t>11/06/1971</t>
  </si>
  <si>
    <t>3:29:44</t>
  </si>
  <si>
    <t>20/07/1981</t>
  </si>
  <si>
    <t>249069336</t>
  </si>
  <si>
    <t>3:30:10</t>
  </si>
  <si>
    <t>3:31:15</t>
  </si>
  <si>
    <t>25/06/1982</t>
  </si>
  <si>
    <t>3:31:22</t>
  </si>
  <si>
    <t>20/06/1967</t>
  </si>
  <si>
    <t>240742208</t>
  </si>
  <si>
    <t>3:32:36</t>
  </si>
  <si>
    <t>04/04/1980</t>
  </si>
  <si>
    <t>3:33:05</t>
  </si>
  <si>
    <t>29/10/1963</t>
  </si>
  <si>
    <t>240742119</t>
  </si>
  <si>
    <t>3:33:39</t>
  </si>
  <si>
    <t>16/08/1974</t>
  </si>
  <si>
    <t>3:35:54</t>
  </si>
  <si>
    <t>30/03/1984</t>
  </si>
  <si>
    <t>3:38:13</t>
  </si>
  <si>
    <t>12/11/1976</t>
  </si>
  <si>
    <t>240190506</t>
  </si>
  <si>
    <t>3:38:28</t>
  </si>
  <si>
    <t>16/09/1980</t>
  </si>
  <si>
    <t>H050272</t>
  </si>
  <si>
    <t>249043665</t>
  </si>
  <si>
    <t>20/05/1956</t>
  </si>
  <si>
    <t>3:39:44</t>
  </si>
  <si>
    <t>16/08/1982</t>
  </si>
  <si>
    <t>3:41:13</t>
  </si>
  <si>
    <t>23/06/1966</t>
  </si>
  <si>
    <t>3:41:18</t>
  </si>
  <si>
    <t>09/03/1977</t>
  </si>
  <si>
    <t>3:41:22</t>
  </si>
  <si>
    <t>3:44:24</t>
  </si>
  <si>
    <t>28/08/1991</t>
  </si>
  <si>
    <t>3:45:15</t>
  </si>
  <si>
    <t>25/04/1959</t>
  </si>
  <si>
    <t>3:45:47</t>
  </si>
  <si>
    <t>3:46:12</t>
  </si>
  <si>
    <t>17/02/1978</t>
  </si>
  <si>
    <t>H080739</t>
  </si>
  <si>
    <t>249000441</t>
  </si>
  <si>
    <t>PODISTICA CAPANNESE IL GIRASOLE ASD</t>
  </si>
  <si>
    <t>3:46:30</t>
  </si>
  <si>
    <t>22/04/1970</t>
  </si>
  <si>
    <t>L710424</t>
  </si>
  <si>
    <t>240430654</t>
  </si>
  <si>
    <t>3:47:21</t>
  </si>
  <si>
    <t>02/06/1980</t>
  </si>
  <si>
    <t>3:47:58</t>
  </si>
  <si>
    <t>16/05/1983</t>
  </si>
  <si>
    <t>240190650</t>
  </si>
  <si>
    <t>3:49:36</t>
  </si>
  <si>
    <t>12/06/1975</t>
  </si>
  <si>
    <t>3:50:14</t>
  </si>
  <si>
    <t>3:55:59</t>
  </si>
  <si>
    <t>11/12/2001</t>
  </si>
  <si>
    <t>3:58:12</t>
  </si>
  <si>
    <t>03/01/1960</t>
  </si>
  <si>
    <t>3:59:56</t>
  </si>
  <si>
    <t>16/12/1974</t>
  </si>
  <si>
    <t>4:01:19</t>
  </si>
  <si>
    <t>20/04/1977</t>
  </si>
  <si>
    <t>240742135</t>
  </si>
  <si>
    <t>4:03:42</t>
  </si>
  <si>
    <t>4:03:48</t>
  </si>
  <si>
    <t>4:06:27</t>
  </si>
  <si>
    <t>4:07:20</t>
  </si>
  <si>
    <t>15/08/1963</t>
  </si>
  <si>
    <t>4:11:16</t>
  </si>
  <si>
    <t>4:13:45</t>
  </si>
  <si>
    <t>07/08/1979</t>
  </si>
  <si>
    <t>4:14:53</t>
  </si>
  <si>
    <t>29/07/1966</t>
  </si>
  <si>
    <t>240708874</t>
  </si>
  <si>
    <t>16/11/1974</t>
  </si>
  <si>
    <t>4:16:11</t>
  </si>
  <si>
    <t>02/10/1970</t>
  </si>
  <si>
    <t>4:18:19</t>
  </si>
  <si>
    <t>19/03/1996</t>
  </si>
  <si>
    <t>4:18:23</t>
  </si>
  <si>
    <t>4:19:30</t>
  </si>
  <si>
    <t>01/08/1992</t>
  </si>
  <si>
    <t>4:22:24</t>
  </si>
  <si>
    <t>19/04/1959</t>
  </si>
  <si>
    <t>4:22:25</t>
  </si>
  <si>
    <t>08/11/1964</t>
  </si>
  <si>
    <t>H041307</t>
  </si>
  <si>
    <t>240211326</t>
  </si>
  <si>
    <t>4:22:26</t>
  </si>
  <si>
    <t>03/02/1977</t>
  </si>
  <si>
    <t>240197524</t>
  </si>
  <si>
    <t>9' 30 LEONI ASD</t>
  </si>
  <si>
    <t>13/09/1974</t>
  </si>
  <si>
    <t>H051753</t>
  </si>
  <si>
    <t>249033766</t>
  </si>
  <si>
    <t>24/07/1984</t>
  </si>
  <si>
    <t>249033768</t>
  </si>
  <si>
    <t>A.S.D. PODISTICA DORA BALTEA</t>
  </si>
  <si>
    <t>19/11/1978</t>
  </si>
  <si>
    <t>A140340</t>
  </si>
  <si>
    <t>240784637</t>
  </si>
  <si>
    <t>18/11/1977</t>
  </si>
  <si>
    <t>241002143</t>
  </si>
  <si>
    <t>14/01/1983</t>
  </si>
  <si>
    <t>13/06/1982</t>
  </si>
  <si>
    <t>30/11/1990</t>
  </si>
  <si>
    <t>13/09/1992</t>
  </si>
  <si>
    <t>05/05/1977</t>
  </si>
  <si>
    <t>H080382</t>
  </si>
  <si>
    <t>240230790</t>
  </si>
  <si>
    <t>15/02/1981</t>
  </si>
  <si>
    <t>240055656</t>
  </si>
  <si>
    <t>29/04/1976</t>
  </si>
  <si>
    <t>240822448</t>
  </si>
  <si>
    <t>25/01/1983</t>
  </si>
  <si>
    <t>240197528</t>
  </si>
  <si>
    <t>2:32:20</t>
  </si>
  <si>
    <t>30/09/1996</t>
  </si>
  <si>
    <t>249035671</t>
  </si>
  <si>
    <t>GARA 43 KM</t>
  </si>
  <si>
    <t>FONTANA MAURIZIO</t>
  </si>
  <si>
    <t>VINCI FRANCESCO</t>
  </si>
  <si>
    <t>BIGNARDI ANTONELLA</t>
  </si>
  <si>
    <t>EL MADIOUNI ABDELLAH</t>
  </si>
  <si>
    <t>PAGLIARI GILBERTO</t>
  </si>
  <si>
    <t>VASSENA MARCO</t>
  </si>
  <si>
    <t>CRIPPA MARIO</t>
  </si>
  <si>
    <t>MASTROMATTEI FEDERICO</t>
  </si>
  <si>
    <t>FRATI LORENZO</t>
  </si>
  <si>
    <t>TENCA MATTEO</t>
  </si>
  <si>
    <t>MICHELETTI PAOLO</t>
  </si>
  <si>
    <t>MAGGIALI NICOLÒ</t>
  </si>
  <si>
    <t>SALATI GIANMARCO</t>
  </si>
  <si>
    <t>PANIZZIERI LUCA</t>
  </si>
  <si>
    <t>ORI DAVIDE</t>
  </si>
  <si>
    <t>BOCELLI PIETRO</t>
  </si>
  <si>
    <t>DALL'AGLIO CRISTIANO</t>
  </si>
  <si>
    <t>RIZZARDI SARA</t>
  </si>
  <si>
    <t>FRIGNANI FRANCESCO</t>
  </si>
  <si>
    <t>MARMIROLI ROBERTO</t>
  </si>
  <si>
    <t>CAVALLI ANNA LISA</t>
  </si>
  <si>
    <t>FURIA CORRADO</t>
  </si>
  <si>
    <t>VELLUTINI YURI</t>
  </si>
  <si>
    <t>BOTTAZZI CRISTIAN</t>
  </si>
  <si>
    <t>ROBUSTI MARIO</t>
  </si>
  <si>
    <t>MORRONE MICHELE</t>
  </si>
  <si>
    <t>NUMANTI LORENZO</t>
  </si>
  <si>
    <t>GIAROLI ANGELO</t>
  </si>
  <si>
    <t>FRIGNANI VANESSA</t>
  </si>
  <si>
    <t>GRECI CINZIA</t>
  </si>
  <si>
    <t>FERRARI GRETA</t>
  </si>
  <si>
    <t>ANELLI ALESSIO</t>
  </si>
  <si>
    <t>BORGATTI MATTEO</t>
  </si>
  <si>
    <t>MOSSINI MILENA</t>
  </si>
  <si>
    <t>VERCILLI SILVIO</t>
  </si>
  <si>
    <t>BONI SFORZA ANDREA</t>
  </si>
  <si>
    <t>RONCA PAOLO</t>
  </si>
  <si>
    <t>VIOLA LAURETTA</t>
  </si>
  <si>
    <t>BERTACCINI BIANCA</t>
  </si>
  <si>
    <t>ALEDDA DAVIDE</t>
  </si>
  <si>
    <t>FABBRI VALERIO</t>
  </si>
  <si>
    <t>MELEGARI NICOLA</t>
  </si>
  <si>
    <t>NEGOSANTI FABIO</t>
  </si>
  <si>
    <t>NOTARNICOLA FRANCO</t>
  </si>
  <si>
    <t>BONARRIGO MASSIMO</t>
  </si>
  <si>
    <t>ARRIGONI LUCA</t>
  </si>
  <si>
    <t>XHEMALAJ SAIMIR</t>
  </si>
  <si>
    <t>GANASSI SPALLANZANI FEDERICO</t>
  </si>
  <si>
    <t>GASPARI PATRIK</t>
  </si>
  <si>
    <t>RIZZARDI CAMILLA</t>
  </si>
  <si>
    <t>ROMANO GIUSEPPE</t>
  </si>
  <si>
    <t>GORASSO MASSIMO</t>
  </si>
  <si>
    <t>BUSUOLI EMANUELE</t>
  </si>
  <si>
    <t>OTTENIO GIANMARCO</t>
  </si>
  <si>
    <t>LOVISO NICOLA</t>
  </si>
  <si>
    <t>SALANDRI VALTER</t>
  </si>
  <si>
    <t>TOSI ROBERTO</t>
  </si>
  <si>
    <t>MOSCATELLI LORENZO</t>
  </si>
  <si>
    <t>PUCCIANTI GIACOMO</t>
  </si>
  <si>
    <t>RADAELLI SERGIO</t>
  </si>
  <si>
    <t>CASONI ALESSANDRO</t>
  </si>
  <si>
    <t>VOLTA JACOPO</t>
  </si>
  <si>
    <t>BELLOI VITTORIO</t>
  </si>
  <si>
    <t>FROLLI GIANLUCA</t>
  </si>
  <si>
    <t>SCIALPI GIUSEPPE</t>
  </si>
  <si>
    <t>BENETTI MASSIMO</t>
  </si>
  <si>
    <t>PATA MARIANA</t>
  </si>
  <si>
    <t>VAJDA EMERY</t>
  </si>
  <si>
    <t>TARZI GIANLUIGI</t>
  </si>
  <si>
    <t>PULIDO OLIVIERO GIORGIO</t>
  </si>
  <si>
    <t>GASPARINI PIER FRANCESCO</t>
  </si>
  <si>
    <t>DELMIGLIO NICOLÒ</t>
  </si>
  <si>
    <t>CORDANI VITTORIO</t>
  </si>
  <si>
    <t>SEMINARA GIOVANNI</t>
  </si>
  <si>
    <t>CORRADI DAVIDE</t>
  </si>
  <si>
    <t>BERDICA ERION</t>
  </si>
  <si>
    <t>DUÒ WALTER</t>
  </si>
  <si>
    <t>CORRENTI MARCO</t>
  </si>
  <si>
    <t>CANTERGIANI LEONARDO</t>
  </si>
  <si>
    <t>CINIERI MASSIMO</t>
  </si>
  <si>
    <t>RODOLFI NICOLA</t>
  </si>
  <si>
    <t>MAGLIANO GIOVANNI</t>
  </si>
  <si>
    <t>ZANONI ALESSANDRO</t>
  </si>
  <si>
    <t>TIRELLI EMANUEL</t>
  </si>
  <si>
    <t>DEFAYETTE JOHN FREDRIC</t>
  </si>
  <si>
    <t>BERTINELLI SAMUEL</t>
  </si>
  <si>
    <t>SORBI FEDERICO</t>
  </si>
  <si>
    <t>MILANI STEFANIA</t>
  </si>
  <si>
    <t>FASCIANO PAOLO</t>
  </si>
  <si>
    <t>AMORE MARIO</t>
  </si>
  <si>
    <t>BELLELLI LUCA</t>
  </si>
  <si>
    <t>GRIMELLI ARIANNA</t>
  </si>
  <si>
    <t>RIDOLFI FABRIZIO</t>
  </si>
  <si>
    <t>ZANCARLI MIRKO</t>
  </si>
  <si>
    <t>RADAELLI STEFANO</t>
  </si>
  <si>
    <t>MENEGARDI MARCO</t>
  </si>
  <si>
    <t>SPLENDORE DAVIDE</t>
  </si>
  <si>
    <t>BONANDI DANIELE</t>
  </si>
  <si>
    <t>BARBAGLIO MATTIA</t>
  </si>
  <si>
    <t>BARTOLINI ENRICO</t>
  </si>
  <si>
    <t>DESIDERI GIACOMO DANIELE</t>
  </si>
  <si>
    <t>SINICO DAVIDE</t>
  </si>
  <si>
    <t>GUIDETTI SAMUEL</t>
  </si>
  <si>
    <t>CAVALIERI ALESSIO</t>
  </si>
  <si>
    <t>BARCELLONE ALBERTO</t>
  </si>
  <si>
    <t>DJEKE JOSEPH</t>
  </si>
  <si>
    <t>AFFATICATI MONICA</t>
  </si>
  <si>
    <t>PONZONI RICCARDO</t>
  </si>
  <si>
    <t>MORDENTI MICHELE</t>
  </si>
  <si>
    <t>LAURIA SONIA</t>
  </si>
  <si>
    <t>DJEKE MANUEL</t>
  </si>
  <si>
    <t>LUCCHI ALESSANDRO</t>
  </si>
  <si>
    <t>BRESCIANI ALBERTO</t>
  </si>
  <si>
    <t>SERGI SIMONE</t>
  </si>
  <si>
    <t>TEDALDI TOMMASO</t>
  </si>
  <si>
    <t>RAFFALDI CRISTIAN</t>
  </si>
  <si>
    <t>NANNETTI EMANUELA</t>
  </si>
  <si>
    <t>BORTOLOTTO SAMUELE</t>
  </si>
  <si>
    <t>MAGNESA GIULIA</t>
  </si>
  <si>
    <t>DE ROSA MICHELE</t>
  </si>
  <si>
    <t>TONGHINI LUCA</t>
  </si>
  <si>
    <t>RICCIO ROBERTO</t>
  </si>
  <si>
    <t>TIVARI RUDIN</t>
  </si>
  <si>
    <t>GRILLO ALFREDO</t>
  </si>
  <si>
    <t>NEGRI SIRIO</t>
  </si>
  <si>
    <t>PRETINI REMO</t>
  </si>
  <si>
    <t>GAMBAIANI MAURO</t>
  </si>
  <si>
    <t>LAMASTRA LUCREZIA</t>
  </si>
  <si>
    <t>CORRADO SARA</t>
  </si>
  <si>
    <t>ANTONIOLI IRENEO MARINO</t>
  </si>
  <si>
    <t>BERTA STEFANO</t>
  </si>
  <si>
    <t>FABBRI YURI</t>
  </si>
  <si>
    <t>PORRO PIER CARLO</t>
  </si>
  <si>
    <t>MINGANTI LORENZO</t>
  </si>
  <si>
    <t>PIAZZA LUCIANO</t>
  </si>
  <si>
    <t>CASABLANCA ANTONIO</t>
  </si>
  <si>
    <t>MORSTABILINI FRANCESCO LUIGI</t>
  </si>
  <si>
    <t>MELEZI DANIELE</t>
  </si>
  <si>
    <t>VERCILLI GIULIA SILVIA</t>
  </si>
  <si>
    <t>PINCELLA BARBARA</t>
  </si>
  <si>
    <t>Altra V.Rechio
10/33 km
TEMPO</t>
  </si>
  <si>
    <t>2° ALTA VAL RECCHIO TRAIL</t>
  </si>
  <si>
    <t>VARANO MARCHESI, 29 Settembre 2024</t>
  </si>
  <si>
    <t>ASSM</t>
  </si>
  <si>
    <t>ASSF</t>
  </si>
  <si>
    <t>ASD +Kuota</t>
  </si>
  <si>
    <t>Libero</t>
  </si>
  <si>
    <t>Parmarathon</t>
  </si>
  <si>
    <t>Non tesserato</t>
  </si>
  <si>
    <t>No tessera</t>
  </si>
  <si>
    <t>ASD + Kuota</t>
  </si>
  <si>
    <t>+kuota</t>
  </si>
  <si>
    <t>Non tesserati</t>
  </si>
  <si>
    <t>Uisp</t>
  </si>
  <si>
    <t>+Kuota</t>
  </si>
  <si>
    <t>MU40A</t>
  </si>
  <si>
    <t>Atl. Valle brembana</t>
  </si>
  <si>
    <t>M4049B</t>
  </si>
  <si>
    <t>ATL. Viadana</t>
  </si>
  <si>
    <t>MO50C</t>
  </si>
  <si>
    <t>a.s.d.,team km sport</t>
  </si>
  <si>
    <t>FU40A</t>
  </si>
  <si>
    <t>UP&amp;DOWN PIACENZA NATURAL ASD</t>
  </si>
  <si>
    <t>Mud and snow</t>
  </si>
  <si>
    <t>F4049B</t>
  </si>
  <si>
    <t>FO50C</t>
  </si>
  <si>
    <t>ASD pro AVIS castel nuovo magra</t>
  </si>
  <si>
    <t>San Pio X</t>
  </si>
  <si>
    <t>Nessuna</t>
  </si>
  <si>
    <t>ASD CORRIFERRARA</t>
  </si>
  <si>
    <t>PANCRAT ION</t>
  </si>
  <si>
    <t>MAROTTA THOMAS</t>
  </si>
  <si>
    <t>OPPICI LUCA</t>
  </si>
  <si>
    <t>BUSATO DAVIDE</t>
  </si>
  <si>
    <t>MESCHI ALESSANDRO</t>
  </si>
  <si>
    <t>CONCARI ALESSANDRO</t>
  </si>
  <si>
    <t>CLEMENTE ASSUNTA</t>
  </si>
  <si>
    <t>BOCCHI SANDRO</t>
  </si>
  <si>
    <t>PERADDI MAURO</t>
  </si>
  <si>
    <t>GUARDAZZI PAOLA</t>
  </si>
  <si>
    <t>FIUME LUCA</t>
  </si>
  <si>
    <t>FRATI PAOLO</t>
  </si>
  <si>
    <t>RIGHINI DOMENICO</t>
  </si>
  <si>
    <t>MAZZA SIMONA</t>
  </si>
  <si>
    <t>GRAVINA BRUNO</t>
  </si>
  <si>
    <t>RINALDI ANTONIA</t>
  </si>
  <si>
    <t>ROTA DONATELLO</t>
  </si>
  <si>
    <t>GARFI MASSIMILIANO</t>
  </si>
  <si>
    <t>GALES GABRIELA CAMELIA</t>
  </si>
  <si>
    <t>BARBARINI NICOLA</t>
  </si>
  <si>
    <t>BIASETTI GABRIELE</t>
  </si>
  <si>
    <t>BARANTANI STEFANO</t>
  </si>
  <si>
    <t>02:41:24</t>
  </si>
  <si>
    <t>02:45:13</t>
  </si>
  <si>
    <t>02:47:55</t>
  </si>
  <si>
    <t>02:54:35</t>
  </si>
  <si>
    <t>02:57:07</t>
  </si>
  <si>
    <t>02:58:42</t>
  </si>
  <si>
    <t>03:00:44</t>
  </si>
  <si>
    <t>03:05:19</t>
  </si>
  <si>
    <t>03:07:01</t>
  </si>
  <si>
    <t>03:11:43</t>
  </si>
  <si>
    <t>03:13:58</t>
  </si>
  <si>
    <t>03:17:03</t>
  </si>
  <si>
    <t>03:20:14</t>
  </si>
  <si>
    <t>03:20:53</t>
  </si>
  <si>
    <t>03:22:06</t>
  </si>
  <si>
    <t>03:22:07</t>
  </si>
  <si>
    <t>03:31:10</t>
  </si>
  <si>
    <t>03:32:33</t>
  </si>
  <si>
    <t>03:33:09</t>
  </si>
  <si>
    <t>03:35:17</t>
  </si>
  <si>
    <t>03:38:50</t>
  </si>
  <si>
    <t>03:40:03</t>
  </si>
  <si>
    <t>03:43:32</t>
  </si>
  <si>
    <t>03:45:15</t>
  </si>
  <si>
    <t>03:45:31</t>
  </si>
  <si>
    <t>03:46:27</t>
  </si>
  <si>
    <t>03:46:57</t>
  </si>
  <si>
    <t>03:47:10</t>
  </si>
  <si>
    <t>03:47:19</t>
  </si>
  <si>
    <t>03:49:32</t>
  </si>
  <si>
    <t>03:50:47</t>
  </si>
  <si>
    <t>03:50:59</t>
  </si>
  <si>
    <t>03:53:59</t>
  </si>
  <si>
    <t>03:58:00</t>
  </si>
  <si>
    <t>03:58:01</t>
  </si>
  <si>
    <t>04:00:39</t>
  </si>
  <si>
    <t>04:07:59</t>
  </si>
  <si>
    <t>04:11:30</t>
  </si>
  <si>
    <t>04:15:46</t>
  </si>
  <si>
    <t>04:15:50</t>
  </si>
  <si>
    <t>04:17:29</t>
  </si>
  <si>
    <t>04:19:01</t>
  </si>
  <si>
    <t>04:20:33</t>
  </si>
  <si>
    <t>04:21:41</t>
  </si>
  <si>
    <t>04:21:53</t>
  </si>
  <si>
    <t>04:22:20</t>
  </si>
  <si>
    <t>04:30:46</t>
  </si>
  <si>
    <t>04:31:54</t>
  </si>
  <si>
    <t>04:45:44</t>
  </si>
  <si>
    <t>04:45:45</t>
  </si>
  <si>
    <t>04:45:46</t>
  </si>
  <si>
    <t>05:09:59</t>
  </si>
  <si>
    <t>05:27:15</t>
  </si>
  <si>
    <t>00:59:11</t>
  </si>
  <si>
    <t>01:04:30</t>
  </si>
  <si>
    <t>01:04:53</t>
  </si>
  <si>
    <t>01:05:35</t>
  </si>
  <si>
    <t>01:06:09</t>
  </si>
  <si>
    <t>01:06:11</t>
  </si>
  <si>
    <t>01:07:24</t>
  </si>
  <si>
    <t>01:07:33</t>
  </si>
  <si>
    <t>01:08:43</t>
  </si>
  <si>
    <t>01:10:11</t>
  </si>
  <si>
    <t>01:11:12</t>
  </si>
  <si>
    <t>01:11:45</t>
  </si>
  <si>
    <t>01:11:47</t>
  </si>
  <si>
    <t>01:11:52</t>
  </si>
  <si>
    <t>01:13:07</t>
  </si>
  <si>
    <t>01:13:08</t>
  </si>
  <si>
    <t>01:13:09</t>
  </si>
  <si>
    <t>01:13:20</t>
  </si>
  <si>
    <t>01:13:24</t>
  </si>
  <si>
    <t>01:14:25</t>
  </si>
  <si>
    <t>01:16:13</t>
  </si>
  <si>
    <t>01:16:58</t>
  </si>
  <si>
    <t>01:17:17</t>
  </si>
  <si>
    <t>01:17:26</t>
  </si>
  <si>
    <t>01:18:08</t>
  </si>
  <si>
    <t>01:18:31</t>
  </si>
  <si>
    <t>01:18:56</t>
  </si>
  <si>
    <t>01:18:57</t>
  </si>
  <si>
    <t>01:20:14</t>
  </si>
  <si>
    <t>01:21:15</t>
  </si>
  <si>
    <t>01:21:21</t>
  </si>
  <si>
    <t>01:21:35</t>
  </si>
  <si>
    <t>01:21:45</t>
  </si>
  <si>
    <t>01:22:29</t>
  </si>
  <si>
    <t>01:22:45</t>
  </si>
  <si>
    <t>01:22:54</t>
  </si>
  <si>
    <t>01:23:54</t>
  </si>
  <si>
    <t>01:24:02</t>
  </si>
  <si>
    <t>01:24:03</t>
  </si>
  <si>
    <t>01:24:57</t>
  </si>
  <si>
    <t>01:25:45</t>
  </si>
  <si>
    <t>01:25:51</t>
  </si>
  <si>
    <t>01:26:21</t>
  </si>
  <si>
    <t>01:26:26</t>
  </si>
  <si>
    <t>01:27:01</t>
  </si>
  <si>
    <t>01:27:02</t>
  </si>
  <si>
    <t>01:27:03</t>
  </si>
  <si>
    <t>01:27:04</t>
  </si>
  <si>
    <t>01:27:11</t>
  </si>
  <si>
    <t>01:27:23</t>
  </si>
  <si>
    <t>01:28:03</t>
  </si>
  <si>
    <t>01:28:04</t>
  </si>
  <si>
    <t>01:28:06</t>
  </si>
  <si>
    <t>01:28:16</t>
  </si>
  <si>
    <t>01:28:24</t>
  </si>
  <si>
    <t>01:28:33</t>
  </si>
  <si>
    <t>01:28:34</t>
  </si>
  <si>
    <t>01:28:43</t>
  </si>
  <si>
    <t>01:29:21</t>
  </si>
  <si>
    <t>01:29:46</t>
  </si>
  <si>
    <t>01:30:35</t>
  </si>
  <si>
    <t>01:30:39</t>
  </si>
  <si>
    <t>01:31:20</t>
  </si>
  <si>
    <t>01:31:37</t>
  </si>
  <si>
    <t>01:32:05</t>
  </si>
  <si>
    <t>01:32:06</t>
  </si>
  <si>
    <t>01:32:31</t>
  </si>
  <si>
    <t>01:33:03</t>
  </si>
  <si>
    <t>01:33:10</t>
  </si>
  <si>
    <t>01:33:25</t>
  </si>
  <si>
    <t>01:34:19</t>
  </si>
  <si>
    <t>01:35:12</t>
  </si>
  <si>
    <t>01:35:45</t>
  </si>
  <si>
    <t>01:35:46</t>
  </si>
  <si>
    <t>01:37:15</t>
  </si>
  <si>
    <t>01:37:33</t>
  </si>
  <si>
    <t>01:37:34</t>
  </si>
  <si>
    <t>01:37:58</t>
  </si>
  <si>
    <t>01:38:22</t>
  </si>
  <si>
    <t>01:38:26</t>
  </si>
  <si>
    <t>01:38:51</t>
  </si>
  <si>
    <t>01:39:26</t>
  </si>
  <si>
    <t>01:39:52</t>
  </si>
  <si>
    <t>01:40:08</t>
  </si>
  <si>
    <t>01:40:32</t>
  </si>
  <si>
    <t>01:41:01</t>
  </si>
  <si>
    <t>01:42:09</t>
  </si>
  <si>
    <t>01:42:11</t>
  </si>
  <si>
    <t>01:46:13</t>
  </si>
  <si>
    <t>01:47:04</t>
  </si>
  <si>
    <t>01:47:46</t>
  </si>
  <si>
    <t>01:51:02</t>
  </si>
  <si>
    <t>01:51:28</t>
  </si>
  <si>
    <t>01:52:51</t>
  </si>
  <si>
    <t>01:53:47</t>
  </si>
  <si>
    <t>01:54:55</t>
  </si>
  <si>
    <t>01:56:38</t>
  </si>
  <si>
    <t>01:57:03</t>
  </si>
  <si>
    <t>01:57:04</t>
  </si>
  <si>
    <t>01:59:51</t>
  </si>
  <si>
    <t>02:02:54</t>
  </si>
  <si>
    <t>02:07:50</t>
  </si>
  <si>
    <t>02:07:51</t>
  </si>
  <si>
    <t>02:07:52</t>
  </si>
  <si>
    <t>02:08:05</t>
  </si>
  <si>
    <t>02:11:41</t>
  </si>
  <si>
    <t>02:14:34</t>
  </si>
  <si>
    <t>5031</t>
  </si>
  <si>
    <t>5154</t>
  </si>
  <si>
    <t>5077</t>
  </si>
  <si>
    <t>5129</t>
  </si>
  <si>
    <t>5122</t>
  </si>
  <si>
    <t>5021</t>
  </si>
  <si>
    <t>5144</t>
  </si>
  <si>
    <t>5120</t>
  </si>
  <si>
    <t>1711</t>
  </si>
  <si>
    <t>2097</t>
  </si>
  <si>
    <t>531</t>
  </si>
  <si>
    <t>5059</t>
  </si>
  <si>
    <t>5048</t>
  </si>
  <si>
    <t>5009</t>
  </si>
  <si>
    <t>5055</t>
  </si>
  <si>
    <t>5109</t>
  </si>
  <si>
    <t>5089</t>
  </si>
  <si>
    <t>5130</t>
  </si>
  <si>
    <t>5110</t>
  </si>
  <si>
    <t>5090</t>
  </si>
  <si>
    <t>5041</t>
  </si>
  <si>
    <t>5118</t>
  </si>
  <si>
    <t>5081</t>
  </si>
  <si>
    <t>5051</t>
  </si>
  <si>
    <t>159</t>
  </si>
  <si>
    <t>534</t>
  </si>
  <si>
    <t>5126</t>
  </si>
  <si>
    <t>5125</t>
  </si>
  <si>
    <t>5045</t>
  </si>
  <si>
    <t>482</t>
  </si>
  <si>
    <t>5108</t>
  </si>
  <si>
    <t>5053</t>
  </si>
  <si>
    <t>5072</t>
  </si>
  <si>
    <t>5112</t>
  </si>
  <si>
    <t>5101</t>
  </si>
  <si>
    <t>5074</t>
  </si>
  <si>
    <t>5152</t>
  </si>
  <si>
    <t>5002</t>
  </si>
  <si>
    <t>5140</t>
  </si>
  <si>
    <t>5111</t>
  </si>
  <si>
    <t>2264</t>
  </si>
  <si>
    <t>1045</t>
  </si>
  <si>
    <t>5083</t>
  </si>
  <si>
    <t>5135</t>
  </si>
  <si>
    <t>5056</t>
  </si>
  <si>
    <t>5175</t>
  </si>
  <si>
    <t>1706</t>
  </si>
  <si>
    <t>5164</t>
  </si>
  <si>
    <t>603</t>
  </si>
  <si>
    <t>845</t>
  </si>
  <si>
    <t>5018</t>
  </si>
  <si>
    <t>5049</t>
  </si>
  <si>
    <t>5137</t>
  </si>
  <si>
    <t>5160</t>
  </si>
  <si>
    <t>GARA 33 KM</t>
  </si>
  <si>
    <t>33 km</t>
  </si>
  <si>
    <t>ASD LUPI D'APPENNINO</t>
  </si>
  <si>
    <t>CITTADELLA 1592</t>
  </si>
  <si>
    <t>GS Toccalmatto</t>
  </si>
  <si>
    <t>CLASSIFICHE  GARE KM. 12 - 33 KM</t>
  </si>
  <si>
    <t>cat</t>
  </si>
  <si>
    <t>cat.</t>
  </si>
  <si>
    <t>WTT WINTER TARSOGNO Trail</t>
  </si>
  <si>
    <t>TARSOGNO, 10 Novembre 2024</t>
  </si>
  <si>
    <t>CLASSIFICA  GARE KM. 12 - 25</t>
  </si>
  <si>
    <t>Gara</t>
  </si>
  <si>
    <t>Pett</t>
  </si>
  <si>
    <t>Categ</t>
  </si>
  <si>
    <t>Squadra</t>
  </si>
  <si>
    <t>Gara 12 km</t>
  </si>
  <si>
    <t>01.13.42.0</t>
  </si>
  <si>
    <t>M18..39</t>
  </si>
  <si>
    <t>00.56.00.0</t>
  </si>
  <si>
    <t>01.13.17.0</t>
  </si>
  <si>
    <t>01.09.08.0</t>
  </si>
  <si>
    <t>01.15.33.0</t>
  </si>
  <si>
    <t>01.01.19.0</t>
  </si>
  <si>
    <t>01.01.16.0</t>
  </si>
  <si>
    <t>01.03.51.0</t>
  </si>
  <si>
    <t>01.12.10.0</t>
  </si>
  <si>
    <t>01.06.00.0</t>
  </si>
  <si>
    <t>01.51.34.0</t>
  </si>
  <si>
    <t>01.17.51.0</t>
  </si>
  <si>
    <t>01.00.52.0</t>
  </si>
  <si>
    <t>01.33.02.0</t>
  </si>
  <si>
    <t>01.17.10.0</t>
  </si>
  <si>
    <t>01.08.32.0</t>
  </si>
  <si>
    <t>01.18.14.0</t>
  </si>
  <si>
    <t>02.05.04.0</t>
  </si>
  <si>
    <t>01.00.10.0</t>
  </si>
  <si>
    <t>01.47.15.0</t>
  </si>
  <si>
    <t>01.18.23.0</t>
  </si>
  <si>
    <t>01.21.08.0</t>
  </si>
  <si>
    <t>01.00.28.0</t>
  </si>
  <si>
    <t>01.47.22.0</t>
  </si>
  <si>
    <t>01.11.39.0</t>
  </si>
  <si>
    <t>01.27.59.0</t>
  </si>
  <si>
    <t>00.54.09.0</t>
  </si>
  <si>
    <t>01.25.53.0</t>
  </si>
  <si>
    <t>01.05.21.0</t>
  </si>
  <si>
    <t>01.22.49.0</t>
  </si>
  <si>
    <t>01.26.48.0</t>
  </si>
  <si>
    <t>01.09.22.0</t>
  </si>
  <si>
    <t>01.14.28.0</t>
  </si>
  <si>
    <t>F18..39</t>
  </si>
  <si>
    <t>01.15.45.0</t>
  </si>
  <si>
    <t>01.31.02.0</t>
  </si>
  <si>
    <t>00.58.40.0</t>
  </si>
  <si>
    <t>01.25.47.0</t>
  </si>
  <si>
    <t>00.50.28.0</t>
  </si>
  <si>
    <t>01.11.21.0</t>
  </si>
  <si>
    <t>01.02.05.0</t>
  </si>
  <si>
    <t>01.21.50.0</t>
  </si>
  <si>
    <t>01.01.28.0</t>
  </si>
  <si>
    <t>01.29.00.0</t>
  </si>
  <si>
    <t>01.09.39.0</t>
  </si>
  <si>
    <t>01.44.09.0</t>
  </si>
  <si>
    <t>01.13.47.0</t>
  </si>
  <si>
    <t>01.00.11.0</t>
  </si>
  <si>
    <t>01.15.01.0</t>
  </si>
  <si>
    <t>01.45.51.0</t>
  </si>
  <si>
    <t>01.12.59.0</t>
  </si>
  <si>
    <t>01.13.04.0</t>
  </si>
  <si>
    <t>01.50.11.0</t>
  </si>
  <si>
    <t>01.26.33.0</t>
  </si>
  <si>
    <t>01.46.49.0</t>
  </si>
  <si>
    <t>01.06.35.0</t>
  </si>
  <si>
    <t>01.02.21.0</t>
  </si>
  <si>
    <t>01.00.03.0</t>
  </si>
  <si>
    <t>01.05.40.0</t>
  </si>
  <si>
    <t>01.38.19.0</t>
  </si>
  <si>
    <t>01.47.09.0</t>
  </si>
  <si>
    <t>01.14.54.0</t>
  </si>
  <si>
    <t>01.22.04.0</t>
  </si>
  <si>
    <t>01.15.16.0</t>
  </si>
  <si>
    <t>00.58.37.0</t>
  </si>
  <si>
    <t>01.17.53.0</t>
  </si>
  <si>
    <t>01.06.07.0</t>
  </si>
  <si>
    <t>01.04.18.0</t>
  </si>
  <si>
    <t>00.52.48.0</t>
  </si>
  <si>
    <t>01.53.23.0</t>
  </si>
  <si>
    <t>01.13.21.0</t>
  </si>
  <si>
    <t>01.38.23.0</t>
  </si>
  <si>
    <t>01.28.14.0</t>
  </si>
  <si>
    <t>01.13.25.0</t>
  </si>
  <si>
    <t>00.48.34.0</t>
  </si>
  <si>
    <t>01.37.10.0</t>
  </si>
  <si>
    <t>01.11.29.0</t>
  </si>
  <si>
    <t>01.09.23.0</t>
  </si>
  <si>
    <t>01.25.54.0</t>
  </si>
  <si>
    <t>CREMONA SPORTIVA ATL. ARVEDI</t>
  </si>
  <si>
    <t>01.23.27.0</t>
  </si>
  <si>
    <t>01.13.03.0</t>
  </si>
  <si>
    <t>01.18.11.0</t>
  </si>
  <si>
    <t>01.57.44.0</t>
  </si>
  <si>
    <t>01.38.03.0</t>
  </si>
  <si>
    <t>01.40.33.0</t>
  </si>
  <si>
    <t>01.14.21.0</t>
  </si>
  <si>
    <t>00.57.11.0</t>
  </si>
  <si>
    <t>01.25.42.0</t>
  </si>
  <si>
    <t>A.S.D. CORRILUNIGIANA</t>
  </si>
  <si>
    <t>01.07.23.0</t>
  </si>
  <si>
    <t>01.08.06.0</t>
  </si>
  <si>
    <t>01.01.29.0</t>
  </si>
  <si>
    <t>00.53.01.0</t>
  </si>
  <si>
    <t>01.05.23.0</t>
  </si>
  <si>
    <t>01.41.34.0</t>
  </si>
  <si>
    <t>01.19.36.0</t>
  </si>
  <si>
    <t>01.10.11.0</t>
  </si>
  <si>
    <t>Gara 25 km</t>
  </si>
  <si>
    <t>ERR</t>
  </si>
  <si>
    <t>CORRINVALLESTURA ASD</t>
  </si>
  <si>
    <t>LA GALLA A.S.D.</t>
  </si>
  <si>
    <t>02.11.39.0</t>
  </si>
  <si>
    <t>02.12.59.0</t>
  </si>
  <si>
    <t>02.13.59.0</t>
  </si>
  <si>
    <t>A.S.D. AZALAI</t>
  </si>
  <si>
    <t>02.17.00.0</t>
  </si>
  <si>
    <t>02.17.12.0</t>
  </si>
  <si>
    <t>PIGARELLA MULTISPORT ASD</t>
  </si>
  <si>
    <t>02.17.59.0</t>
  </si>
  <si>
    <t>02.19.38.0</t>
  </si>
  <si>
    <t>02.20.53.0</t>
  </si>
  <si>
    <t>02.23.46.0</t>
  </si>
  <si>
    <t>02.24.04.0</t>
  </si>
  <si>
    <t>02.24.16.0</t>
  </si>
  <si>
    <t>02.26.38.0</t>
  </si>
  <si>
    <t>02.26.53.0</t>
  </si>
  <si>
    <t>02.29.40.0</t>
  </si>
  <si>
    <t>02.29.57.0</t>
  </si>
  <si>
    <t>02.30.53.0</t>
  </si>
  <si>
    <t>02.31.27.0</t>
  </si>
  <si>
    <t>02.31.28.0</t>
  </si>
  <si>
    <t>02.31.46.0</t>
  </si>
  <si>
    <t>02.35.21.0</t>
  </si>
  <si>
    <t>02.35.38.0</t>
  </si>
  <si>
    <t>02.36.52.0</t>
  </si>
  <si>
    <t>02.49.32.0</t>
  </si>
  <si>
    <t>02.50.53.0</t>
  </si>
  <si>
    <t>G.P. PARCO ALPI APUANE</t>
  </si>
  <si>
    <t>02.51.56.0</t>
  </si>
  <si>
    <t>02.52.34.0</t>
  </si>
  <si>
    <t>02.54.30.0</t>
  </si>
  <si>
    <t>02.54.54.0</t>
  </si>
  <si>
    <t>02.55.04.0</t>
  </si>
  <si>
    <t>02.58.14.0</t>
  </si>
  <si>
    <t>02.59.03.0</t>
  </si>
  <si>
    <t>03.00.50.0</t>
  </si>
  <si>
    <t>03.00.52.0</t>
  </si>
  <si>
    <t>03.01.05.0</t>
  </si>
  <si>
    <t>03.01.30.0</t>
  </si>
  <si>
    <t>03.03.27.0</t>
  </si>
  <si>
    <t>03.05.48.0</t>
  </si>
  <si>
    <t>03.06.03.0</t>
  </si>
  <si>
    <t>03.07.18.0</t>
  </si>
  <si>
    <t>03.07.54.0</t>
  </si>
  <si>
    <t>03.08.12.0</t>
  </si>
  <si>
    <t>03.10.31.0</t>
  </si>
  <si>
    <t>03.10.43.0</t>
  </si>
  <si>
    <t>03.11.38.0</t>
  </si>
  <si>
    <t>03.11.43.0</t>
  </si>
  <si>
    <t>03.15.44.0</t>
  </si>
  <si>
    <t>03.15.53.0</t>
  </si>
  <si>
    <t>03.17.00.0</t>
  </si>
  <si>
    <t>03.19.13.0</t>
  </si>
  <si>
    <t>03.19.53.0</t>
  </si>
  <si>
    <t>03.21.30.0</t>
  </si>
  <si>
    <t>03.22.24.0</t>
  </si>
  <si>
    <t>03.22.43.0</t>
  </si>
  <si>
    <t>RUNNING STATION TEAM A.S.D.</t>
  </si>
  <si>
    <t>03.23.53.0</t>
  </si>
  <si>
    <t>03.24.19.0</t>
  </si>
  <si>
    <t>03.24.24.0</t>
  </si>
  <si>
    <t>03.24.42.0</t>
  </si>
  <si>
    <t>03.27.50.0</t>
  </si>
  <si>
    <t>03.27.51.0</t>
  </si>
  <si>
    <t>03.28.40.0</t>
  </si>
  <si>
    <t>03.29.32.0</t>
  </si>
  <si>
    <t>03.29.50.0</t>
  </si>
  <si>
    <t>03.32.10.0</t>
  </si>
  <si>
    <t>03.32.13.0</t>
  </si>
  <si>
    <t>03.32.33.0</t>
  </si>
  <si>
    <t>03.32.56.0</t>
  </si>
  <si>
    <t>03.34.02.0</t>
  </si>
  <si>
    <t>03.34.36.0</t>
  </si>
  <si>
    <t>03.35.22.0</t>
  </si>
  <si>
    <t>03.36.30.0</t>
  </si>
  <si>
    <t>03.37.18.0</t>
  </si>
  <si>
    <t>03.37.58.0</t>
  </si>
  <si>
    <t>03.38.12.0</t>
  </si>
  <si>
    <t>03.40.18.0</t>
  </si>
  <si>
    <t>03.40.24.0</t>
  </si>
  <si>
    <t>03.41.32.0</t>
  </si>
  <si>
    <t>03.41.53.0</t>
  </si>
  <si>
    <t>03.43.52.0</t>
  </si>
  <si>
    <t>03.44.16.0</t>
  </si>
  <si>
    <t>03.47.28.0</t>
  </si>
  <si>
    <t>03.49.43.0</t>
  </si>
  <si>
    <t>03.50.27.0</t>
  </si>
  <si>
    <t>03.53.51.0</t>
  </si>
  <si>
    <t>03.54.35.0</t>
  </si>
  <si>
    <t>03.54.36.0</t>
  </si>
  <si>
    <t>03.54.41.0</t>
  </si>
  <si>
    <t>03.58.30.0</t>
  </si>
  <si>
    <t>03.58.36.0</t>
  </si>
  <si>
    <t>04.04.13.0</t>
  </si>
  <si>
    <t>ATL. LAMBRO MILANO</t>
  </si>
  <si>
    <t>04.04.58.0</t>
  </si>
  <si>
    <t>04.05.23.0</t>
  </si>
  <si>
    <t>04.08.17.0</t>
  </si>
  <si>
    <t>04.09.00.0</t>
  </si>
  <si>
    <t>04.09.29.0</t>
  </si>
  <si>
    <t>04.13.20.0</t>
  </si>
  <si>
    <t>04.15.18.0</t>
  </si>
  <si>
    <t>04.19.53.0</t>
  </si>
  <si>
    <t>04.20.39.0</t>
  </si>
  <si>
    <t>04.23.30.0</t>
  </si>
  <si>
    <t>04.23.34.0</t>
  </si>
  <si>
    <t>04.34.00.0</t>
  </si>
  <si>
    <t>04.34.02.0</t>
  </si>
  <si>
    <t>Punti GEN</t>
  </si>
  <si>
    <t>ANELLI MICHELA</t>
  </si>
  <si>
    <t>GENNARIO FRANCESCA</t>
  </si>
  <si>
    <t>MACCHIAVELLI LIILA</t>
  </si>
  <si>
    <t>RIZZARDI MARTINA</t>
  </si>
  <si>
    <t>GIUFFRA SILVIA</t>
  </si>
  <si>
    <t>BENASSI ANNAMARIA</t>
  </si>
  <si>
    <t>SIFFREDI SAMANTHA</t>
  </si>
  <si>
    <t>MARTINI ILARIA</t>
  </si>
  <si>
    <t>MARAZZI ALESSIA</t>
  </si>
  <si>
    <t>RONCA ANDREA</t>
  </si>
  <si>
    <t>SASSI MANUEL</t>
  </si>
  <si>
    <t>BRIASCO CHRISTIAN</t>
  </si>
  <si>
    <t>BATTINI GIACOMO</t>
  </si>
  <si>
    <t>AZZOLINI PIETRO</t>
  </si>
  <si>
    <t>SQUERI STEFANO</t>
  </si>
  <si>
    <t>TRALDI DAVIDE</t>
  </si>
  <si>
    <t>MAGGIALI NICOLò</t>
  </si>
  <si>
    <t>ANDIONI FABIO</t>
  </si>
  <si>
    <t>RICCI UMBERTO</t>
  </si>
  <si>
    <t>ISELLE MARCO</t>
  </si>
  <si>
    <t>BOTTAZZI ALESSANDRO</t>
  </si>
  <si>
    <t>MAZZONI DANIELE</t>
  </si>
  <si>
    <t>GIACOPINO MIRKO</t>
  </si>
  <si>
    <t>BISCEGLIE FRANCO</t>
  </si>
  <si>
    <t>PESCI FABIO</t>
  </si>
  <si>
    <t>BIZZOCCHI ANDREA</t>
  </si>
  <si>
    <t>ROMANONI MAURO</t>
  </si>
  <si>
    <t>LUCCHINI FRANCESCA</t>
  </si>
  <si>
    <t>CORI VALENTINO</t>
  </si>
  <si>
    <t>CROVINI CARLO</t>
  </si>
  <si>
    <t>Cognome Nome</t>
  </si>
  <si>
    <t>ALBERTI GIULIA</t>
  </si>
  <si>
    <t>FIRENZE FABIOLA</t>
  </si>
  <si>
    <t>MAGGIALI VALERIA</t>
  </si>
  <si>
    <t>CONTARDO GRETA</t>
  </si>
  <si>
    <t>RIZZI OTTAVIA</t>
  </si>
  <si>
    <t>FURFARO ANNA LISA</t>
  </si>
  <si>
    <t>PASTORINO DANIELA</t>
  </si>
  <si>
    <t>CHIOCCA SARA</t>
  </si>
  <si>
    <t>VALLE JACOPO</t>
  </si>
  <si>
    <t>RIGONI MIRKO</t>
  </si>
  <si>
    <t>ALOCCI STEFANO</t>
  </si>
  <si>
    <t>PATTACINI SIMONE</t>
  </si>
  <si>
    <t>SARZI AMADè FRANCESCO</t>
  </si>
  <si>
    <t>SIMI GIULIO</t>
  </si>
  <si>
    <t>CASTAGNOLA FEDERICO</t>
  </si>
  <si>
    <t>ROBBIANO GIOVANNI</t>
  </si>
  <si>
    <t>FRABBOTTA MIRKO</t>
  </si>
  <si>
    <t>BIGGIO EDOARDO</t>
  </si>
  <si>
    <t>RE RENZO</t>
  </si>
  <si>
    <t>LUPANO MARIO</t>
  </si>
  <si>
    <t>FIRPO LUCA</t>
  </si>
  <si>
    <t>MUCCI CRISTIAN</t>
  </si>
  <si>
    <t>GIANARDI FRANCESCO</t>
  </si>
  <si>
    <t>ACHILEA MARCO</t>
  </si>
  <si>
    <t>ALFIERI NICOLA</t>
  </si>
  <si>
    <t>FORNARO RICCARDO</t>
  </si>
  <si>
    <t>BOLDRINI MASSIMO</t>
  </si>
  <si>
    <t>CORDANI FEDERICO</t>
  </si>
  <si>
    <t>RICCHETTI GUIDO</t>
  </si>
  <si>
    <t>DUò WALTER</t>
  </si>
  <si>
    <t>GENIALE FABRIZIO</t>
  </si>
  <si>
    <t>FERRARONI MASSIMILIANO</t>
  </si>
  <si>
    <t>GEDDA SIMONE</t>
  </si>
  <si>
    <t>BARONI FEDERICO</t>
  </si>
  <si>
    <t>GAMBINO GIORGIO</t>
  </si>
  <si>
    <t>FIORENTINI FRANCESCO</t>
  </si>
  <si>
    <t>COLLIVA NICOLò</t>
  </si>
  <si>
    <t>CAIANI ANDREA</t>
  </si>
  <si>
    <t>GENNARI GIULIO</t>
  </si>
  <si>
    <t>FURIA ALBERTO</t>
  </si>
  <si>
    <t>MARCONI MARCELLO</t>
  </si>
  <si>
    <t>ZANOLI STEFANO</t>
  </si>
  <si>
    <t>Posiz SEX</t>
  </si>
  <si>
    <t>AGGIORNAMENTO 11/11/2024</t>
  </si>
  <si>
    <t>Pos.</t>
  </si>
  <si>
    <t>COLLIVA NICOLO'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</si>
</sst>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6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4"/>
      <name val="Times New Roman"/>
      <family val="1"/>
    </font>
    <font>
      <i/>
      <sz val="11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b/>
      <i/>
      <sz val="13"/>
      <name val="Times New Roman"/>
      <family val="1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Liberation Sans"/>
    </font>
    <font>
      <sz val="10"/>
      <color rgb="FFFFFFFF"/>
      <name val="Liberation Sans"/>
    </font>
    <font>
      <sz val="11"/>
      <color theme="1"/>
      <name val="Liberation Sans"/>
    </font>
    <font>
      <sz val="10"/>
      <color rgb="FFCC0000"/>
      <name val="Liberation Sans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1"/>
      <color rgb="FF3F3F76"/>
      <name val="Calibri"/>
      <family val="2"/>
      <scheme val="minor"/>
    </font>
    <font>
      <sz val="10"/>
      <color rgb="FF996600"/>
      <name val="Liberation Sans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2"/>
    </font>
    <font>
      <sz val="10"/>
      <color rgb="FF333333"/>
      <name val="Liberation Sans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Liberation Sans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 tint="-0.249977111117893"/>
      <name val="Times New Roman"/>
      <family val="1"/>
    </font>
    <font>
      <sz val="11"/>
      <color theme="1"/>
      <name val="Times New Roman"/>
      <family val="1"/>
    </font>
    <font>
      <sz val="13"/>
      <color theme="1"/>
      <name val="Liberation Sans"/>
    </font>
    <font>
      <sz val="20"/>
      <color theme="1"/>
      <name val="Times New Roman"/>
      <family val="2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8"/>
      <color theme="10"/>
      <name val="Times New Roman"/>
      <family val="1"/>
    </font>
    <font>
      <sz val="20"/>
      <color theme="1"/>
      <name val="Liberation Sans"/>
    </font>
    <font>
      <sz val="8"/>
      <name val="Tahoma"/>
      <family val="2"/>
    </font>
    <font>
      <b/>
      <sz val="11"/>
      <color indexed="8"/>
      <name val="Times New Roman"/>
      <family val="1"/>
    </font>
  </fonts>
  <fills count="5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65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5" fillId="0" borderId="0"/>
    <xf numFmtId="0" fontId="26" fillId="20" borderId="0"/>
    <xf numFmtId="0" fontId="26" fillId="21" borderId="0"/>
    <xf numFmtId="0" fontId="27" fillId="22" borderId="0"/>
    <xf numFmtId="0" fontId="28" fillId="23" borderId="0"/>
    <xf numFmtId="0" fontId="29" fillId="24" borderId="2" applyNumberFormat="0" applyAlignment="0" applyProtection="0"/>
    <xf numFmtId="0" fontId="30" fillId="0" borderId="3" applyNumberFormat="0" applyFill="0" applyAlignment="0" applyProtection="0"/>
    <xf numFmtId="0" fontId="31" fillId="25" borderId="4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3" fillId="32" borderId="0"/>
    <xf numFmtId="0" fontId="34" fillId="0" borderId="0"/>
    <xf numFmtId="0" fontId="35" fillId="33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34" borderId="2" applyNumberFormat="0" applyAlignment="0" applyProtection="0"/>
    <xf numFmtId="0" fontId="41" fillId="35" borderId="0"/>
    <xf numFmtId="0" fontId="42" fillId="36" borderId="0" applyNumberFormat="0" applyBorder="0" applyAlignment="0" applyProtection="0"/>
    <xf numFmtId="0" fontId="43" fillId="0" borderId="0"/>
    <xf numFmtId="0" fontId="27" fillId="0" borderId="0"/>
    <xf numFmtId="0" fontId="44" fillId="0" borderId="0"/>
    <xf numFmtId="0" fontId="12" fillId="0" borderId="0"/>
    <xf numFmtId="0" fontId="23" fillId="37" borderId="5" applyNumberFormat="0" applyFont="0" applyAlignment="0" applyProtection="0"/>
    <xf numFmtId="0" fontId="45" fillId="35" borderId="6"/>
    <xf numFmtId="0" fontId="46" fillId="24" borderId="7" applyNumberFormat="0" applyAlignment="0" applyProtection="0"/>
    <xf numFmtId="0" fontId="47" fillId="0" borderId="0"/>
    <xf numFmtId="0" fontId="27" fillId="0" borderId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/>
    <xf numFmtId="0" fontId="50" fillId="0" borderId="8" applyNumberFormat="0" applyFill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38" borderId="0" applyNumberFormat="0" applyBorder="0" applyAlignment="0" applyProtection="0"/>
    <xf numFmtId="0" fontId="56" fillId="39" borderId="0" applyNumberFormat="0" applyBorder="0" applyAlignment="0" applyProtection="0"/>
    <xf numFmtId="0" fontId="28" fillId="0" borderId="0"/>
  </cellStyleXfs>
  <cellXfs count="159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4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7" fillId="4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21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0" fillId="40" borderId="0" xfId="0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4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46" fontId="7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40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59" fillId="0" borderId="0" xfId="0" applyFont="1" applyAlignment="1">
      <alignment vertical="center"/>
    </xf>
    <xf numFmtId="0" fontId="60" fillId="40" borderId="0" xfId="0" applyFont="1" applyFill="1"/>
    <xf numFmtId="2" fontId="8" fillId="0" borderId="0" xfId="0" applyNumberFormat="1" applyFont="1" applyAlignment="1">
      <alignment horizontal="center" vertical="center"/>
    </xf>
    <xf numFmtId="0" fontId="61" fillId="0" borderId="0" xfId="0" applyFont="1"/>
    <xf numFmtId="0" fontId="61" fillId="0" borderId="0" xfId="0" applyFont="1" applyAlignment="1">
      <alignment horizontal="center"/>
    </xf>
    <xf numFmtId="0" fontId="58" fillId="0" borderId="0" xfId="0" applyFont="1"/>
    <xf numFmtId="0" fontId="8" fillId="42" borderId="0" xfId="0" applyFont="1" applyFill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43" borderId="0" xfId="0" applyFont="1" applyFill="1" applyAlignment="1">
      <alignment horizontal="center" vertical="center"/>
    </xf>
    <xf numFmtId="0" fontId="62" fillId="0" borderId="0" xfId="0" quotePrefix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63" fillId="0" borderId="0" xfId="27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14" fillId="0" borderId="1" xfId="47" applyFont="1" applyBorder="1" applyAlignment="1">
      <alignment horizontal="center"/>
    </xf>
    <xf numFmtId="0" fontId="8" fillId="40" borderId="0" xfId="0" applyFont="1" applyFill="1" applyAlignment="1">
      <alignment horizontal="center" vertical="center"/>
    </xf>
    <xf numFmtId="0" fontId="5" fillId="4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/>
    <xf numFmtId="0" fontId="2" fillId="44" borderId="0" xfId="0" applyFont="1" applyFill="1" applyAlignment="1">
      <alignment horizontal="center" vertical="center"/>
    </xf>
    <xf numFmtId="0" fontId="8" fillId="44" borderId="0" xfId="0" applyFont="1" applyFill="1" applyAlignment="1">
      <alignment horizontal="center" vertical="center"/>
    </xf>
    <xf numFmtId="0" fontId="58" fillId="40" borderId="0" xfId="0" applyFont="1" applyFill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46" fontId="7" fillId="0" borderId="0" xfId="0" quotePrefix="1" applyNumberFormat="1" applyFont="1" applyAlignment="1">
      <alignment horizontal="center" vertical="center" wrapText="1"/>
    </xf>
    <xf numFmtId="0" fontId="5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4" fillId="40" borderId="0" xfId="0" applyFont="1" applyFill="1" applyAlignment="1">
      <alignment horizontal="left"/>
    </xf>
    <xf numFmtId="0" fontId="15" fillId="0" borderId="0" xfId="0" applyFont="1" applyAlignment="1">
      <alignment horizontal="center" wrapText="1"/>
    </xf>
    <xf numFmtId="0" fontId="0" fillId="45" borderId="0" xfId="0" applyFill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/>
    <xf numFmtId="1" fontId="0" fillId="0" borderId="0" xfId="0" applyNumberFormat="1" applyAlignment="1">
      <alignment horizontal="center"/>
    </xf>
    <xf numFmtId="0" fontId="0" fillId="45" borderId="0" xfId="0" applyFill="1"/>
    <xf numFmtId="0" fontId="0" fillId="45" borderId="0" xfId="0" applyFill="1" applyAlignment="1">
      <alignment horizontal="center"/>
    </xf>
    <xf numFmtId="1" fontId="0" fillId="45" borderId="0" xfId="0" applyNumberFormat="1" applyFill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/>
    </xf>
    <xf numFmtId="0" fontId="54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60" fillId="40" borderId="0" xfId="0" applyFont="1" applyFill="1" applyAlignment="1">
      <alignment horizontal="center"/>
    </xf>
    <xf numFmtId="0" fontId="64" fillId="0" borderId="0" xfId="0" applyFont="1" applyAlignment="1">
      <alignment horizontal="center" vertical="center"/>
    </xf>
    <xf numFmtId="0" fontId="58" fillId="43" borderId="0" xfId="0" applyFont="1" applyFill="1" applyAlignment="1">
      <alignment horizontal="center"/>
    </xf>
    <xf numFmtId="0" fontId="58" fillId="0" borderId="0" xfId="0" applyFont="1" applyAlignment="1">
      <alignment wrapText="1"/>
    </xf>
    <xf numFmtId="0" fontId="58" fillId="45" borderId="0" xfId="0" applyFont="1" applyFill="1" applyAlignment="1">
      <alignment wrapText="1"/>
    </xf>
    <xf numFmtId="0" fontId="58" fillId="45" borderId="0" xfId="0" applyFont="1" applyFill="1" applyAlignment="1">
      <alignment horizontal="center" wrapText="1"/>
    </xf>
    <xf numFmtId="0" fontId="58" fillId="45" borderId="0" xfId="0" applyFont="1" applyFill="1"/>
    <xf numFmtId="0" fontId="58" fillId="0" borderId="0" xfId="0" applyFont="1" applyAlignment="1">
      <alignment horizontal="left"/>
    </xf>
    <xf numFmtId="0" fontId="0" fillId="46" borderId="0" xfId="0" applyFill="1" applyAlignment="1">
      <alignment horizontal="center" wrapText="1"/>
    </xf>
    <xf numFmtId="0" fontId="58" fillId="40" borderId="0" xfId="0" applyFont="1" applyFill="1" applyAlignment="1">
      <alignment horizontal="center" wrapText="1"/>
    </xf>
    <xf numFmtId="0" fontId="58" fillId="42" borderId="0" xfId="0" applyFont="1" applyFill="1" applyAlignment="1">
      <alignment horizontal="center" wrapText="1"/>
    </xf>
    <xf numFmtId="0" fontId="58" fillId="43" borderId="0" xfId="0" applyFont="1" applyFill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64" fillId="0" borderId="0" xfId="0" applyFont="1" applyAlignment="1">
      <alignment horizontal="left"/>
    </xf>
    <xf numFmtId="0" fontId="60" fillId="0" borderId="0" xfId="0" applyFont="1"/>
    <xf numFmtId="0" fontId="0" fillId="46" borderId="0" xfId="0" applyFill="1" applyAlignment="1">
      <alignment wrapText="1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45" borderId="0" xfId="0" applyFont="1" applyFill="1" applyAlignment="1">
      <alignment horizontal="center"/>
    </xf>
    <xf numFmtId="0" fontId="20" fillId="45" borderId="0" xfId="0" applyFont="1" applyFill="1"/>
    <xf numFmtId="0" fontId="22" fillId="45" borderId="0" xfId="0" applyFont="1" applyFill="1" applyAlignment="1">
      <alignment horizontal="center"/>
    </xf>
    <xf numFmtId="0" fontId="22" fillId="0" borderId="0" xfId="0" applyFont="1"/>
    <xf numFmtId="0" fontId="8" fillId="47" borderId="0" xfId="0" applyFont="1" applyFill="1" applyAlignment="1">
      <alignment horizontal="center" vertical="center"/>
    </xf>
    <xf numFmtId="0" fontId="22" fillId="45" borderId="0" xfId="0" applyFont="1" applyFill="1"/>
    <xf numFmtId="0" fontId="64" fillId="40" borderId="0" xfId="0" applyFont="1" applyFill="1"/>
    <xf numFmtId="0" fontId="14" fillId="0" borderId="1" xfId="0" applyFont="1" applyBorder="1"/>
    <xf numFmtId="0" fontId="12" fillId="0" borderId="1" xfId="0" applyFont="1" applyBorder="1"/>
    <xf numFmtId="0" fontId="0" fillId="40" borderId="0" xfId="0" applyFill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45" borderId="1" xfId="0" applyFont="1" applyFill="1" applyBorder="1"/>
    <xf numFmtId="0" fontId="12" fillId="45" borderId="1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8" fillId="45" borderId="0" xfId="0" applyFont="1" applyFill="1"/>
    <xf numFmtId="0" fontId="8" fillId="45" borderId="0" xfId="0" applyFont="1" applyFill="1" applyAlignment="1">
      <alignment horizontal="center"/>
    </xf>
    <xf numFmtId="0" fontId="12" fillId="48" borderId="1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4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14" fillId="0" borderId="15" xfId="0" applyFont="1" applyBorder="1"/>
    <xf numFmtId="0" fontId="12" fillId="0" borderId="0" xfId="0" applyFont="1"/>
    <xf numFmtId="0" fontId="12" fillId="0" borderId="16" xfId="0" applyFont="1" applyBorder="1"/>
    <xf numFmtId="0" fontId="12" fillId="0" borderId="17" xfId="0" applyFont="1" applyBorder="1"/>
    <xf numFmtId="0" fontId="12" fillId="40" borderId="0" xfId="0" applyFont="1" applyFill="1"/>
    <xf numFmtId="165" fontId="8" fillId="40" borderId="0" xfId="0" applyNumberFormat="1" applyFont="1" applyFill="1" applyAlignment="1">
      <alignment horizontal="center" vertical="center"/>
    </xf>
    <xf numFmtId="1" fontId="8" fillId="42" borderId="0" xfId="0" applyNumberFormat="1" applyFont="1" applyFill="1" applyAlignment="1">
      <alignment horizontal="center" vertical="center"/>
    </xf>
    <xf numFmtId="0" fontId="14" fillId="0" borderId="0" xfId="0" applyFont="1"/>
    <xf numFmtId="0" fontId="12" fillId="49" borderId="0" xfId="0" applyFont="1" applyFill="1"/>
    <xf numFmtId="0" fontId="0" fillId="40" borderId="0" xfId="0" applyFill="1"/>
    <xf numFmtId="0" fontId="8" fillId="50" borderId="0" xfId="0" applyFont="1" applyFill="1" applyAlignment="1">
      <alignment horizontal="center" vertical="center"/>
    </xf>
    <xf numFmtId="1" fontId="8" fillId="40" borderId="0" xfId="0" applyNumberFormat="1" applyFont="1" applyFill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8" fillId="0" borderId="0" xfId="0" applyFont="1" applyAlignment="1">
      <alignment horizontal="left"/>
    </xf>
    <xf numFmtId="21" fontId="8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center"/>
    </xf>
    <xf numFmtId="0" fontId="66" fillId="0" borderId="0" xfId="0" applyFont="1"/>
    <xf numFmtId="21" fontId="8" fillId="0" borderId="0" xfId="0" applyNumberFormat="1" applyFont="1" applyAlignment="1">
      <alignment horizontal="center"/>
    </xf>
    <xf numFmtId="0" fontId="6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8" fillId="0" borderId="0" xfId="0" applyFont="1" applyBorder="1" applyAlignment="1">
      <alignment horizontal="center" vertical="center"/>
    </xf>
    <xf numFmtId="1" fontId="8" fillId="50" borderId="0" xfId="0" applyNumberFormat="1" applyFont="1" applyFill="1" applyAlignment="1">
      <alignment horizontal="center" vertical="center"/>
    </xf>
    <xf numFmtId="1" fontId="8" fillId="43" borderId="0" xfId="0" applyNumberFormat="1" applyFont="1" applyFill="1" applyAlignment="1">
      <alignment horizontal="center" vertical="center"/>
    </xf>
    <xf numFmtId="0" fontId="58" fillId="40" borderId="0" xfId="0" applyFont="1" applyFill="1" applyAlignment="1">
      <alignment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 wrapText="1"/>
    </xf>
    <xf numFmtId="0" fontId="5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" fontId="58" fillId="0" borderId="0" xfId="0" applyNumberFormat="1" applyFont="1" applyFill="1" applyAlignment="1">
      <alignment horizontal="center"/>
    </xf>
    <xf numFmtId="0" fontId="58" fillId="45" borderId="0" xfId="0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6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 2" xfId="13" xr:uid="{26BB7B8D-FC04-4C0C-9B47-968A587FC068}"/>
    <cellStyle name="60% - Colore 2 2" xfId="14" xr:uid="{45E1DCD7-89FD-4410-849F-C2ECA389A7E9}"/>
    <cellStyle name="60% - Colore 3 2" xfId="15" xr:uid="{9F29CC82-A571-41A9-886C-6FF38AA30453}"/>
    <cellStyle name="60% - Colore 4 2" xfId="16" xr:uid="{61B0222A-6281-4F79-8DEF-AE73CA742066}"/>
    <cellStyle name="60% - Colore 5 2" xfId="17" xr:uid="{2F97452C-6A16-4987-9C49-70FCC64A9934}"/>
    <cellStyle name="60% - Colore 6 2" xfId="18" xr:uid="{9446C1E2-940C-4504-8CF5-458D60614E52}"/>
    <cellStyle name="Accent" xfId="19" xr:uid="{38AC041A-2E42-4C79-8409-ADABC7EB2244}"/>
    <cellStyle name="Accent 1" xfId="20" xr:uid="{F57C9DB3-1C4C-406E-BB07-A39897C85AE5}"/>
    <cellStyle name="Accent 2" xfId="21" xr:uid="{F21177E5-A954-4268-9FD9-19D61F773BF9}"/>
    <cellStyle name="Accent 3" xfId="22" xr:uid="{F65AB894-131F-47B6-8BCB-82376755CE72}"/>
    <cellStyle name="Bad" xfId="23" xr:uid="{732249F2-578D-4219-976D-3570A8A2C406}"/>
    <cellStyle name="Calcolo" xfId="24" builtinId="22" customBuiltin="1"/>
    <cellStyle name="Cella collegata" xfId="25" builtinId="24" customBuiltin="1"/>
    <cellStyle name="Cella da controllare" xfId="26" builtinId="23" customBuiltin="1"/>
    <cellStyle name="Collegamento ipertestuale" xfId="27" builtinId="8"/>
    <cellStyle name="Colore 1" xfId="28" builtinId="29" customBuiltin="1"/>
    <cellStyle name="Colore 2" xfId="29" builtinId="33" customBuiltin="1"/>
    <cellStyle name="Colore 3" xfId="30" builtinId="37" customBuiltin="1"/>
    <cellStyle name="Colore 4" xfId="31" builtinId="41" customBuiltin="1"/>
    <cellStyle name="Colore 5" xfId="32" builtinId="45" customBuiltin="1"/>
    <cellStyle name="Colore 6" xfId="33" builtinId="49" customBuiltin="1"/>
    <cellStyle name="Error" xfId="34" xr:uid="{6DD964E3-A1B0-46D5-8163-4C2703E5BB3F}"/>
    <cellStyle name="Footnote" xfId="35" xr:uid="{9C317ABF-F8F6-40F1-8F61-DFE0032365BE}"/>
    <cellStyle name="Good" xfId="36" xr:uid="{4936690C-EAA3-4FDA-A617-99B5D08F9173}"/>
    <cellStyle name="Heading" xfId="37" xr:uid="{EDC1A17D-CCB2-40C1-B901-9068C64B80A8}"/>
    <cellStyle name="Heading 1" xfId="38" xr:uid="{05DF8CFD-FA46-4176-91F1-0C28D2C4A128}"/>
    <cellStyle name="Heading 2" xfId="39" xr:uid="{99CB4055-C60D-411C-BE62-01692A37B1D4}"/>
    <cellStyle name="Hyperlink" xfId="40" xr:uid="{8FE84AC8-A817-4551-A24A-6EFDCD2478A8}"/>
    <cellStyle name="Input" xfId="41" builtinId="20" customBuiltin="1"/>
    <cellStyle name="Neutral" xfId="42" xr:uid="{CB0763F5-5678-445E-8F5C-F3D5547DCFBE}"/>
    <cellStyle name="Neutrale 2" xfId="43" xr:uid="{EB3E3649-D51E-4EE0-870F-22D46CA3528D}"/>
    <cellStyle name="Normal" xfId="44" xr:uid="{72088D5D-1709-4E2E-9FC1-E9840887E076}"/>
    <cellStyle name="Normale" xfId="0" builtinId="0"/>
    <cellStyle name="Normale 2" xfId="45" xr:uid="{0CAB4ED5-F3D1-4272-B413-72E8BBF5BC6F}"/>
    <cellStyle name="Normale 3" xfId="46" xr:uid="{9E10CEDD-B2A3-4525-AE57-0012D4AB85B8}"/>
    <cellStyle name="Normale 4" xfId="47" xr:uid="{5BAA1292-C075-411E-8F84-9244D18DE18E}"/>
    <cellStyle name="Nota" xfId="48" builtinId="10" customBuiltin="1"/>
    <cellStyle name="Note" xfId="49" xr:uid="{7F9912AB-427F-444D-8FA4-914A1B83D1D2}"/>
    <cellStyle name="Output" xfId="50" builtinId="21" customBuiltin="1"/>
    <cellStyle name="Result" xfId="51" xr:uid="{1EB79658-1D81-486E-8DBE-233CCC8723FF}"/>
    <cellStyle name="Status" xfId="52" xr:uid="{D067B0F7-C3E9-4B6E-B40A-B4851A7E3A31}"/>
    <cellStyle name="Testo avviso" xfId="53" builtinId="11" customBuiltin="1"/>
    <cellStyle name="Testo descrittivo" xfId="54" builtinId="53" customBuiltin="1"/>
    <cellStyle name="Text" xfId="55" xr:uid="{71F81C94-5F25-4172-A425-972FEBD37822}"/>
    <cellStyle name="Titolo 1" xfId="56" builtinId="16" customBuiltin="1"/>
    <cellStyle name="Titolo 2" xfId="57" builtinId="17" customBuiltin="1"/>
    <cellStyle name="Titolo 3" xfId="58" builtinId="18" customBuiltin="1"/>
    <cellStyle name="Titolo 4" xfId="59" builtinId="19" customBuiltin="1"/>
    <cellStyle name="Titolo 5" xfId="60" xr:uid="{CAD5FF13-89DE-4217-98BE-A71345E53B52}"/>
    <cellStyle name="Totale" xfId="61" builtinId="25" customBuiltin="1"/>
    <cellStyle name="Valore non valido" xfId="62" builtinId="27" customBuiltin="1"/>
    <cellStyle name="Valore valido" xfId="63" builtinId="26" customBuiltin="1"/>
    <cellStyle name="Warning" xfId="64" xr:uid="{7EA4E604-1D9C-4146-A997-E998B8BA12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ilive.wedosport.net/dettaglio.asp?pett=171" TargetMode="External"/><Relationship Id="rId299" Type="http://schemas.openxmlformats.org/officeDocument/2006/relationships/hyperlink" Target="https://trailive.wedosport.net/dettaglio.asp?pett=614" TargetMode="External"/><Relationship Id="rId21" Type="http://schemas.openxmlformats.org/officeDocument/2006/relationships/hyperlink" Target="https://trailive.wedosport.net/dettaglio.asp?pett=23" TargetMode="External"/><Relationship Id="rId63" Type="http://schemas.openxmlformats.org/officeDocument/2006/relationships/hyperlink" Target="https://trailive.wedosport.net/dettaglio.asp?pett=59" TargetMode="External"/><Relationship Id="rId159" Type="http://schemas.openxmlformats.org/officeDocument/2006/relationships/hyperlink" Target="https://trailive.wedosport.net/dettaglio.asp?pett=354" TargetMode="External"/><Relationship Id="rId324" Type="http://schemas.openxmlformats.org/officeDocument/2006/relationships/hyperlink" Target="https://trailive.wedosport.net/dettaglio.asp?pett=2003" TargetMode="External"/><Relationship Id="rId170" Type="http://schemas.openxmlformats.org/officeDocument/2006/relationships/hyperlink" Target="https://trailive.wedosport.net/dettaglio.asp?pett=324" TargetMode="External"/><Relationship Id="rId226" Type="http://schemas.openxmlformats.org/officeDocument/2006/relationships/hyperlink" Target="https://trailive.wedosport.net/dettaglio.asp?pett=599" TargetMode="External"/><Relationship Id="rId268" Type="http://schemas.openxmlformats.org/officeDocument/2006/relationships/hyperlink" Target="https://trailive.wedosport.net/dettaglio.asp?pett=594" TargetMode="External"/><Relationship Id="rId32" Type="http://schemas.openxmlformats.org/officeDocument/2006/relationships/hyperlink" Target="https://trailive.wedosport.net/dettaglio.asp?pett=49" TargetMode="External"/><Relationship Id="rId74" Type="http://schemas.openxmlformats.org/officeDocument/2006/relationships/hyperlink" Target="https://trailive.wedosport.net/dettaglio.asp?pett=102" TargetMode="External"/><Relationship Id="rId128" Type="http://schemas.openxmlformats.org/officeDocument/2006/relationships/hyperlink" Target="https://trailive.wedosport.net/dettaglio.asp?pett=133" TargetMode="External"/><Relationship Id="rId5" Type="http://schemas.openxmlformats.org/officeDocument/2006/relationships/hyperlink" Target="https://trailive.wedosport.net/dettaglio.asp?pett=7" TargetMode="External"/><Relationship Id="rId181" Type="http://schemas.openxmlformats.org/officeDocument/2006/relationships/hyperlink" Target="https://trailive.wedosport.net/dettaglio.asp?pett=346" TargetMode="External"/><Relationship Id="rId237" Type="http://schemas.openxmlformats.org/officeDocument/2006/relationships/hyperlink" Target="https://trailive.wedosport.net/dettaglio.asp?pett=557" TargetMode="External"/><Relationship Id="rId279" Type="http://schemas.openxmlformats.org/officeDocument/2006/relationships/hyperlink" Target="https://trailive.wedosport.net/dettaglio.asp?pett=548" TargetMode="External"/><Relationship Id="rId43" Type="http://schemas.openxmlformats.org/officeDocument/2006/relationships/hyperlink" Target="https://trailive.wedosport.net/dettaglio.asp?pett=57" TargetMode="External"/><Relationship Id="rId139" Type="http://schemas.openxmlformats.org/officeDocument/2006/relationships/hyperlink" Target="https://trailive.wedosport.net/dettaglio.asp?pett=143" TargetMode="External"/><Relationship Id="rId290" Type="http://schemas.openxmlformats.org/officeDocument/2006/relationships/hyperlink" Target="https://trailive.wedosport.net/dettaglio.asp?pett=612" TargetMode="External"/><Relationship Id="rId304" Type="http://schemas.openxmlformats.org/officeDocument/2006/relationships/hyperlink" Target="https://trailive.wedosport.net/dettaglio.asp?pett=516" TargetMode="External"/><Relationship Id="rId85" Type="http://schemas.openxmlformats.org/officeDocument/2006/relationships/hyperlink" Target="https://trailive.wedosport.net/dettaglio.asp?pett=33" TargetMode="External"/><Relationship Id="rId150" Type="http://schemas.openxmlformats.org/officeDocument/2006/relationships/hyperlink" Target="https://trailive.wedosport.net/dettaglio.asp?pett=318" TargetMode="External"/><Relationship Id="rId192" Type="http://schemas.openxmlformats.org/officeDocument/2006/relationships/hyperlink" Target="https://trailive.wedosport.net/dettaglio.asp?pett=336" TargetMode="External"/><Relationship Id="rId206" Type="http://schemas.openxmlformats.org/officeDocument/2006/relationships/hyperlink" Target="https://trailive.wedosport.net/dettaglio.asp?pett=178" TargetMode="External"/><Relationship Id="rId248" Type="http://schemas.openxmlformats.org/officeDocument/2006/relationships/hyperlink" Target="https://trailive.wedosport.net/dettaglio.asp?pett=584" TargetMode="External"/><Relationship Id="rId12" Type="http://schemas.openxmlformats.org/officeDocument/2006/relationships/hyperlink" Target="https://trailive.wedosport.net/dettaglio.asp?pett=13" TargetMode="External"/><Relationship Id="rId108" Type="http://schemas.openxmlformats.org/officeDocument/2006/relationships/hyperlink" Target="https://trailive.wedosport.net/dettaglio.asp?pett=115" TargetMode="External"/><Relationship Id="rId315" Type="http://schemas.openxmlformats.org/officeDocument/2006/relationships/hyperlink" Target="https://trailive.wedosport.net/dettaglio.asp?pett=2004" TargetMode="External"/><Relationship Id="rId54" Type="http://schemas.openxmlformats.org/officeDocument/2006/relationships/hyperlink" Target="https://trailive.wedosport.net/dettaglio.asp?pett=43" TargetMode="External"/><Relationship Id="rId96" Type="http://schemas.openxmlformats.org/officeDocument/2006/relationships/hyperlink" Target="https://trailive.wedosport.net/dettaglio.asp?pett=120" TargetMode="External"/><Relationship Id="rId161" Type="http://schemas.openxmlformats.org/officeDocument/2006/relationships/hyperlink" Target="https://trailive.wedosport.net/dettaglio.asp?pett=317" TargetMode="External"/><Relationship Id="rId217" Type="http://schemas.openxmlformats.org/officeDocument/2006/relationships/hyperlink" Target="https://trailive.wedosport.net/dettaglio.asp?pett=577" TargetMode="External"/><Relationship Id="rId259" Type="http://schemas.openxmlformats.org/officeDocument/2006/relationships/hyperlink" Target="https://trailive.wedosport.net/dettaglio.asp?pett=514" TargetMode="External"/><Relationship Id="rId23" Type="http://schemas.openxmlformats.org/officeDocument/2006/relationships/hyperlink" Target="https://trailive.wedosport.net/dettaglio.asp?pett=47" TargetMode="External"/><Relationship Id="rId119" Type="http://schemas.openxmlformats.org/officeDocument/2006/relationships/hyperlink" Target="https://trailive.wedosport.net/dettaglio.asp?pett=129" TargetMode="External"/><Relationship Id="rId270" Type="http://schemas.openxmlformats.org/officeDocument/2006/relationships/hyperlink" Target="https://trailive.wedosport.net/dettaglio.asp?pett=511" TargetMode="External"/><Relationship Id="rId65" Type="http://schemas.openxmlformats.org/officeDocument/2006/relationships/hyperlink" Target="https://trailive.wedosport.net/dettaglio.asp?pett=85" TargetMode="External"/><Relationship Id="rId130" Type="http://schemas.openxmlformats.org/officeDocument/2006/relationships/hyperlink" Target="https://trailive.wedosport.net/dettaglio.asp?pett=139" TargetMode="External"/><Relationship Id="rId172" Type="http://schemas.openxmlformats.org/officeDocument/2006/relationships/hyperlink" Target="https://trailive.wedosport.net/dettaglio.asp?pett=345" TargetMode="External"/><Relationship Id="rId228" Type="http://schemas.openxmlformats.org/officeDocument/2006/relationships/hyperlink" Target="https://trailive.wedosport.net/dettaglio.asp?pett=624" TargetMode="External"/><Relationship Id="rId281" Type="http://schemas.openxmlformats.org/officeDocument/2006/relationships/hyperlink" Target="https://trailive.wedosport.net/dettaglio.asp?pett=527" TargetMode="External"/><Relationship Id="rId34" Type="http://schemas.openxmlformats.org/officeDocument/2006/relationships/hyperlink" Target="https://trailive.wedosport.net/dettaglio.asp?pett=37" TargetMode="External"/><Relationship Id="rId76" Type="http://schemas.openxmlformats.org/officeDocument/2006/relationships/hyperlink" Target="https://trailive.wedosport.net/dettaglio.asp?pett=87" TargetMode="External"/><Relationship Id="rId141" Type="http://schemas.openxmlformats.org/officeDocument/2006/relationships/hyperlink" Target="https://trailive.wedosport.net/dettaglio.asp?pett=144" TargetMode="External"/><Relationship Id="rId7" Type="http://schemas.openxmlformats.org/officeDocument/2006/relationships/hyperlink" Target="https://trailive.wedosport.net/dettaglio.asp?pett=10" TargetMode="External"/><Relationship Id="rId162" Type="http://schemas.openxmlformats.org/officeDocument/2006/relationships/hyperlink" Target="https://trailive.wedosport.net/dettaglio.asp?pett=311" TargetMode="External"/><Relationship Id="rId183" Type="http://schemas.openxmlformats.org/officeDocument/2006/relationships/hyperlink" Target="https://trailive.wedosport.net/dettaglio.asp?pett=351" TargetMode="External"/><Relationship Id="rId218" Type="http://schemas.openxmlformats.org/officeDocument/2006/relationships/hyperlink" Target="https://trailive.wedosport.net/dettaglio.asp?pett=546" TargetMode="External"/><Relationship Id="rId239" Type="http://schemas.openxmlformats.org/officeDocument/2006/relationships/hyperlink" Target="https://trailive.wedosport.net/dettaglio.asp?pett=503" TargetMode="External"/><Relationship Id="rId250" Type="http://schemas.openxmlformats.org/officeDocument/2006/relationships/hyperlink" Target="https://trailive.wedosport.net/dettaglio.asp?pett=513" TargetMode="External"/><Relationship Id="rId271" Type="http://schemas.openxmlformats.org/officeDocument/2006/relationships/hyperlink" Target="https://trailive.wedosport.net/dettaglio.asp?pett=531" TargetMode="External"/><Relationship Id="rId292" Type="http://schemas.openxmlformats.org/officeDocument/2006/relationships/hyperlink" Target="https://trailive.wedosport.net/dettaglio.asp?pett=630" TargetMode="External"/><Relationship Id="rId306" Type="http://schemas.openxmlformats.org/officeDocument/2006/relationships/hyperlink" Target="https://trailive.wedosport.net/dettaglio.asp?pett=588" TargetMode="External"/><Relationship Id="rId24" Type="http://schemas.openxmlformats.org/officeDocument/2006/relationships/hyperlink" Target="https://trailive.wedosport.net/dettaglio.asp?pett=34" TargetMode="External"/><Relationship Id="rId45" Type="http://schemas.openxmlformats.org/officeDocument/2006/relationships/hyperlink" Target="https://trailive.wedosport.net/dettaglio.asp?pett=27" TargetMode="External"/><Relationship Id="rId66" Type="http://schemas.openxmlformats.org/officeDocument/2006/relationships/hyperlink" Target="https://trailive.wedosport.net/dettaglio.asp?pett=86" TargetMode="External"/><Relationship Id="rId87" Type="http://schemas.openxmlformats.org/officeDocument/2006/relationships/hyperlink" Target="https://trailive.wedosport.net/dettaglio.asp?pett=106" TargetMode="External"/><Relationship Id="rId110" Type="http://schemas.openxmlformats.org/officeDocument/2006/relationships/hyperlink" Target="https://trailive.wedosport.net/dettaglio.asp?pett=140" TargetMode="External"/><Relationship Id="rId131" Type="http://schemas.openxmlformats.org/officeDocument/2006/relationships/hyperlink" Target="https://trailive.wedosport.net/dettaglio.asp?pett=80" TargetMode="External"/><Relationship Id="rId152" Type="http://schemas.openxmlformats.org/officeDocument/2006/relationships/hyperlink" Target="https://trailive.wedosport.net/dettaglio.asp?pett=309" TargetMode="External"/><Relationship Id="rId173" Type="http://schemas.openxmlformats.org/officeDocument/2006/relationships/hyperlink" Target="https://trailive.wedosport.net/dettaglio.asp?pett=315" TargetMode="External"/><Relationship Id="rId194" Type="http://schemas.openxmlformats.org/officeDocument/2006/relationships/hyperlink" Target="https://trailive.wedosport.net/dettaglio.asp?pett=342" TargetMode="External"/><Relationship Id="rId208" Type="http://schemas.openxmlformats.org/officeDocument/2006/relationships/hyperlink" Target="https://trailive.wedosport.net/dettaglio.asp?pett=180" TargetMode="External"/><Relationship Id="rId229" Type="http://schemas.openxmlformats.org/officeDocument/2006/relationships/hyperlink" Target="https://trailive.wedosport.net/dettaglio.asp?pett=550" TargetMode="External"/><Relationship Id="rId240" Type="http://schemas.openxmlformats.org/officeDocument/2006/relationships/hyperlink" Target="https://trailive.wedosport.net/dettaglio.asp?pett=519" TargetMode="External"/><Relationship Id="rId261" Type="http://schemas.openxmlformats.org/officeDocument/2006/relationships/hyperlink" Target="https://trailive.wedosport.net/dettaglio.asp?pett=524" TargetMode="External"/><Relationship Id="rId14" Type="http://schemas.openxmlformats.org/officeDocument/2006/relationships/hyperlink" Target="https://trailive.wedosport.net/dettaglio.asp?pett=22" TargetMode="External"/><Relationship Id="rId35" Type="http://schemas.openxmlformats.org/officeDocument/2006/relationships/hyperlink" Target="https://trailive.wedosport.net/dettaglio.asp?pett=135" TargetMode="External"/><Relationship Id="rId56" Type="http://schemas.openxmlformats.org/officeDocument/2006/relationships/hyperlink" Target="https://trailive.wedosport.net/dettaglio.asp?pett=100" TargetMode="External"/><Relationship Id="rId77" Type="http://schemas.openxmlformats.org/officeDocument/2006/relationships/hyperlink" Target="https://trailive.wedosport.net/dettaglio.asp?pett=84" TargetMode="External"/><Relationship Id="rId100" Type="http://schemas.openxmlformats.org/officeDocument/2006/relationships/hyperlink" Target="https://trailive.wedosport.net/dettaglio.asp?pett=39" TargetMode="External"/><Relationship Id="rId282" Type="http://schemas.openxmlformats.org/officeDocument/2006/relationships/hyperlink" Target="https://trailive.wedosport.net/dettaglio.asp?pett=628" TargetMode="External"/><Relationship Id="rId317" Type="http://schemas.openxmlformats.org/officeDocument/2006/relationships/hyperlink" Target="https://trailive.wedosport.net/dettaglio.asp?pett=2008" TargetMode="External"/><Relationship Id="rId8" Type="http://schemas.openxmlformats.org/officeDocument/2006/relationships/hyperlink" Target="https://trailive.wedosport.net/dettaglio.asp?pett=14" TargetMode="External"/><Relationship Id="rId98" Type="http://schemas.openxmlformats.org/officeDocument/2006/relationships/hyperlink" Target="https://trailive.wedosport.net/dettaglio.asp?pett=99" TargetMode="External"/><Relationship Id="rId121" Type="http://schemas.openxmlformats.org/officeDocument/2006/relationships/hyperlink" Target="https://trailive.wedosport.net/dettaglio.asp?pett=113" TargetMode="External"/><Relationship Id="rId142" Type="http://schemas.openxmlformats.org/officeDocument/2006/relationships/hyperlink" Target="https://trailive.wedosport.net/dettaglio.asp?pett=164" TargetMode="External"/><Relationship Id="rId163" Type="http://schemas.openxmlformats.org/officeDocument/2006/relationships/hyperlink" Target="https://trailive.wedosport.net/dettaglio.asp?pett=326" TargetMode="External"/><Relationship Id="rId184" Type="http://schemas.openxmlformats.org/officeDocument/2006/relationships/hyperlink" Target="https://trailive.wedosport.net/dettaglio.asp?pett=328" TargetMode="External"/><Relationship Id="rId219" Type="http://schemas.openxmlformats.org/officeDocument/2006/relationships/hyperlink" Target="https://trailive.wedosport.net/dettaglio.asp?pett=528" TargetMode="External"/><Relationship Id="rId230" Type="http://schemas.openxmlformats.org/officeDocument/2006/relationships/hyperlink" Target="https://trailive.wedosport.net/dettaglio.asp?pett=558" TargetMode="External"/><Relationship Id="rId251" Type="http://schemas.openxmlformats.org/officeDocument/2006/relationships/hyperlink" Target="https://trailive.wedosport.net/dettaglio.asp?pett=570" TargetMode="External"/><Relationship Id="rId25" Type="http://schemas.openxmlformats.org/officeDocument/2006/relationships/hyperlink" Target="https://trailive.wedosport.net/dettaglio.asp?pett=44" TargetMode="External"/><Relationship Id="rId46" Type="http://schemas.openxmlformats.org/officeDocument/2006/relationships/hyperlink" Target="https://trailive.wedosport.net/dettaglio.asp?pett=53" TargetMode="External"/><Relationship Id="rId67" Type="http://schemas.openxmlformats.org/officeDocument/2006/relationships/hyperlink" Target="https://trailive.wedosport.net/dettaglio.asp?pett=66" TargetMode="External"/><Relationship Id="rId272" Type="http://schemas.openxmlformats.org/officeDocument/2006/relationships/hyperlink" Target="https://trailive.wedosport.net/dettaglio.asp?pett=578" TargetMode="External"/><Relationship Id="rId293" Type="http://schemas.openxmlformats.org/officeDocument/2006/relationships/hyperlink" Target="https://trailive.wedosport.net/dettaglio.asp?pett=616" TargetMode="External"/><Relationship Id="rId307" Type="http://schemas.openxmlformats.org/officeDocument/2006/relationships/hyperlink" Target="https://trailive.wedosport.net/dettaglio.asp?pett=605" TargetMode="External"/><Relationship Id="rId88" Type="http://schemas.openxmlformats.org/officeDocument/2006/relationships/hyperlink" Target="https://trailive.wedosport.net/dettaglio.asp?pett=173" TargetMode="External"/><Relationship Id="rId111" Type="http://schemas.openxmlformats.org/officeDocument/2006/relationships/hyperlink" Target="https://trailive.wedosport.net/dettaglio.asp?pett=157" TargetMode="External"/><Relationship Id="rId132" Type="http://schemas.openxmlformats.org/officeDocument/2006/relationships/hyperlink" Target="https://trailive.wedosport.net/dettaglio.asp?pett=60" TargetMode="External"/><Relationship Id="rId153" Type="http://schemas.openxmlformats.org/officeDocument/2006/relationships/hyperlink" Target="https://trailive.wedosport.net/dettaglio.asp?pett=313" TargetMode="External"/><Relationship Id="rId174" Type="http://schemas.openxmlformats.org/officeDocument/2006/relationships/hyperlink" Target="https://trailive.wedosport.net/dettaglio.asp?pett=331" TargetMode="External"/><Relationship Id="rId195" Type="http://schemas.openxmlformats.org/officeDocument/2006/relationships/hyperlink" Target="https://trailive.wedosport.net/dettaglio.asp?pett=344" TargetMode="External"/><Relationship Id="rId209" Type="http://schemas.openxmlformats.org/officeDocument/2006/relationships/hyperlink" Target="https://trailive.wedosport.net/dettaglio.asp?pett=182" TargetMode="External"/><Relationship Id="rId220" Type="http://schemas.openxmlformats.org/officeDocument/2006/relationships/hyperlink" Target="https://trailive.wedosport.net/dettaglio.asp?pett=575" TargetMode="External"/><Relationship Id="rId241" Type="http://schemas.openxmlformats.org/officeDocument/2006/relationships/hyperlink" Target="https://trailive.wedosport.net/dettaglio.asp?pett=591" TargetMode="External"/><Relationship Id="rId15" Type="http://schemas.openxmlformats.org/officeDocument/2006/relationships/hyperlink" Target="https://trailive.wedosport.net/dettaglio.asp?pett=20" TargetMode="External"/><Relationship Id="rId36" Type="http://schemas.openxmlformats.org/officeDocument/2006/relationships/hyperlink" Target="https://trailive.wedosport.net/dettaglio.asp?pett=40" TargetMode="External"/><Relationship Id="rId57" Type="http://schemas.openxmlformats.org/officeDocument/2006/relationships/hyperlink" Target="https://trailive.wedosport.net/dettaglio.asp?pett=45" TargetMode="External"/><Relationship Id="rId262" Type="http://schemas.openxmlformats.org/officeDocument/2006/relationships/hyperlink" Target="https://trailive.wedosport.net/dettaglio.asp?pett=610" TargetMode="External"/><Relationship Id="rId283" Type="http://schemas.openxmlformats.org/officeDocument/2006/relationships/hyperlink" Target="https://trailive.wedosport.net/dettaglio.asp?pett=583" TargetMode="External"/><Relationship Id="rId318" Type="http://schemas.openxmlformats.org/officeDocument/2006/relationships/hyperlink" Target="https://trailive.wedosport.net/dettaglio.asp?pett=2006" TargetMode="External"/><Relationship Id="rId78" Type="http://schemas.openxmlformats.org/officeDocument/2006/relationships/hyperlink" Target="https://trailive.wedosport.net/dettaglio.asp?pett=61" TargetMode="External"/><Relationship Id="rId99" Type="http://schemas.openxmlformats.org/officeDocument/2006/relationships/hyperlink" Target="https://trailive.wedosport.net/dettaglio.asp?pett=172" TargetMode="External"/><Relationship Id="rId101" Type="http://schemas.openxmlformats.org/officeDocument/2006/relationships/hyperlink" Target="https://trailive.wedosport.net/dettaglio.asp?pett=111" TargetMode="External"/><Relationship Id="rId122" Type="http://schemas.openxmlformats.org/officeDocument/2006/relationships/hyperlink" Target="https://trailive.wedosport.net/dettaglio.asp?pett=125" TargetMode="External"/><Relationship Id="rId143" Type="http://schemas.openxmlformats.org/officeDocument/2006/relationships/hyperlink" Target="https://trailive.wedosport.net/dettaglio.asp?pett=153" TargetMode="External"/><Relationship Id="rId164" Type="http://schemas.openxmlformats.org/officeDocument/2006/relationships/hyperlink" Target="https://trailive.wedosport.net/dettaglio.asp?pett=319" TargetMode="External"/><Relationship Id="rId185" Type="http://schemas.openxmlformats.org/officeDocument/2006/relationships/hyperlink" Target="https://trailive.wedosport.net/dettaglio.asp?pett=330" TargetMode="External"/><Relationship Id="rId9" Type="http://schemas.openxmlformats.org/officeDocument/2006/relationships/hyperlink" Target="https://trailive.wedosport.net/dettaglio.asp?pett=16" TargetMode="External"/><Relationship Id="rId210" Type="http://schemas.openxmlformats.org/officeDocument/2006/relationships/hyperlink" Target="https://trailive.wedosport.net/dettaglio.asp?pett=619" TargetMode="External"/><Relationship Id="rId26" Type="http://schemas.openxmlformats.org/officeDocument/2006/relationships/hyperlink" Target="https://trailive.wedosport.net/dettaglio.asp?pett=31" TargetMode="External"/><Relationship Id="rId231" Type="http://schemas.openxmlformats.org/officeDocument/2006/relationships/hyperlink" Target="https://trailive.wedosport.net/dettaglio.asp?pett=559" TargetMode="External"/><Relationship Id="rId252" Type="http://schemas.openxmlformats.org/officeDocument/2006/relationships/hyperlink" Target="https://trailive.wedosport.net/dettaglio.asp?pett=597" TargetMode="External"/><Relationship Id="rId273" Type="http://schemas.openxmlformats.org/officeDocument/2006/relationships/hyperlink" Target="https://trailive.wedosport.net/dettaglio.asp?pett=598" TargetMode="External"/><Relationship Id="rId294" Type="http://schemas.openxmlformats.org/officeDocument/2006/relationships/hyperlink" Target="https://trailive.wedosport.net/dettaglio.asp?pett=561" TargetMode="External"/><Relationship Id="rId308" Type="http://schemas.openxmlformats.org/officeDocument/2006/relationships/hyperlink" Target="https://trailive.wedosport.net/dettaglio.asp?pett=663" TargetMode="External"/><Relationship Id="rId47" Type="http://schemas.openxmlformats.org/officeDocument/2006/relationships/hyperlink" Target="https://trailive.wedosport.net/dettaglio.asp?pett=30" TargetMode="External"/><Relationship Id="rId68" Type="http://schemas.openxmlformats.org/officeDocument/2006/relationships/hyperlink" Target="https://trailive.wedosport.net/dettaglio.asp?pett=118" TargetMode="External"/><Relationship Id="rId89" Type="http://schemas.openxmlformats.org/officeDocument/2006/relationships/hyperlink" Target="https://trailive.wedosport.net/dettaglio.asp?pett=103" TargetMode="External"/><Relationship Id="rId112" Type="http://schemas.openxmlformats.org/officeDocument/2006/relationships/hyperlink" Target="https://trailive.wedosport.net/dettaglio.asp?pett=128" TargetMode="External"/><Relationship Id="rId133" Type="http://schemas.openxmlformats.org/officeDocument/2006/relationships/hyperlink" Target="https://trailive.wedosport.net/dettaglio.asp?pett=176" TargetMode="External"/><Relationship Id="rId154" Type="http://schemas.openxmlformats.org/officeDocument/2006/relationships/hyperlink" Target="https://trailive.wedosport.net/dettaglio.asp?pett=306" TargetMode="External"/><Relationship Id="rId175" Type="http://schemas.openxmlformats.org/officeDocument/2006/relationships/hyperlink" Target="https://trailive.wedosport.net/dettaglio.asp?pett=334" TargetMode="External"/><Relationship Id="rId196" Type="http://schemas.openxmlformats.org/officeDocument/2006/relationships/hyperlink" Target="https://trailive.wedosport.net/dettaglio.asp?pett=347" TargetMode="External"/><Relationship Id="rId200" Type="http://schemas.openxmlformats.org/officeDocument/2006/relationships/hyperlink" Target="https://trailive.wedosport.net/dettaglio.asp?pett=335" TargetMode="External"/><Relationship Id="rId16" Type="http://schemas.openxmlformats.org/officeDocument/2006/relationships/hyperlink" Target="https://trailive.wedosport.net/dettaglio.asp?pett=35" TargetMode="External"/><Relationship Id="rId221" Type="http://schemas.openxmlformats.org/officeDocument/2006/relationships/hyperlink" Target="https://trailive.wedosport.net/dettaglio.asp?pett=582" TargetMode="External"/><Relationship Id="rId242" Type="http://schemas.openxmlformats.org/officeDocument/2006/relationships/hyperlink" Target="https://trailive.wedosport.net/dettaglio.asp?pett=592" TargetMode="External"/><Relationship Id="rId263" Type="http://schemas.openxmlformats.org/officeDocument/2006/relationships/hyperlink" Target="https://trailive.wedosport.net/dettaglio.asp?pett=523" TargetMode="External"/><Relationship Id="rId284" Type="http://schemas.openxmlformats.org/officeDocument/2006/relationships/hyperlink" Target="https://trailive.wedosport.net/dettaglio.asp?pett=533" TargetMode="External"/><Relationship Id="rId319" Type="http://schemas.openxmlformats.org/officeDocument/2006/relationships/hyperlink" Target="https://trailive.wedosport.net/dettaglio.asp?pett=2005" TargetMode="External"/><Relationship Id="rId37" Type="http://schemas.openxmlformats.org/officeDocument/2006/relationships/hyperlink" Target="https://trailive.wedosport.net/dettaglio.asp?pett=65" TargetMode="External"/><Relationship Id="rId58" Type="http://schemas.openxmlformats.org/officeDocument/2006/relationships/hyperlink" Target="https://trailive.wedosport.net/dettaglio.asp?pett=98" TargetMode="External"/><Relationship Id="rId79" Type="http://schemas.openxmlformats.org/officeDocument/2006/relationships/hyperlink" Target="https://trailive.wedosport.net/dettaglio.asp?pett=109" TargetMode="External"/><Relationship Id="rId102" Type="http://schemas.openxmlformats.org/officeDocument/2006/relationships/hyperlink" Target="https://trailive.wedosport.net/dettaglio.asp?pett=150" TargetMode="External"/><Relationship Id="rId123" Type="http://schemas.openxmlformats.org/officeDocument/2006/relationships/hyperlink" Target="https://trailive.wedosport.net/dettaglio.asp?pett=105" TargetMode="External"/><Relationship Id="rId144" Type="http://schemas.openxmlformats.org/officeDocument/2006/relationships/hyperlink" Target="https://trailive.wedosport.net/dettaglio.asp?pett=70" TargetMode="External"/><Relationship Id="rId90" Type="http://schemas.openxmlformats.org/officeDocument/2006/relationships/hyperlink" Target="https://trailive.wedosport.net/dettaglio.asp?pett=88" TargetMode="External"/><Relationship Id="rId165" Type="http://schemas.openxmlformats.org/officeDocument/2006/relationships/hyperlink" Target="https://trailive.wedosport.net/dettaglio.asp?pett=316" TargetMode="External"/><Relationship Id="rId186" Type="http://schemas.openxmlformats.org/officeDocument/2006/relationships/hyperlink" Target="https://trailive.wedosport.net/dettaglio.asp?pett=358" TargetMode="External"/><Relationship Id="rId211" Type="http://schemas.openxmlformats.org/officeDocument/2006/relationships/hyperlink" Target="https://trailive.wedosport.net/dettaglio.asp?pett=590" TargetMode="External"/><Relationship Id="rId232" Type="http://schemas.openxmlformats.org/officeDocument/2006/relationships/hyperlink" Target="https://trailive.wedosport.net/dettaglio.asp?pett=595" TargetMode="External"/><Relationship Id="rId253" Type="http://schemas.openxmlformats.org/officeDocument/2006/relationships/hyperlink" Target="https://trailive.wedosport.net/dettaglio.asp?pett=602" TargetMode="External"/><Relationship Id="rId274" Type="http://schemas.openxmlformats.org/officeDocument/2006/relationships/hyperlink" Target="https://trailive.wedosport.net/dettaglio.asp?pett=617" TargetMode="External"/><Relationship Id="rId295" Type="http://schemas.openxmlformats.org/officeDocument/2006/relationships/hyperlink" Target="https://trailive.wedosport.net/dettaglio.asp?pett=552" TargetMode="External"/><Relationship Id="rId309" Type="http://schemas.openxmlformats.org/officeDocument/2006/relationships/hyperlink" Target="https://trailive.wedosport.net/dettaglio.asp?pett=502" TargetMode="External"/><Relationship Id="rId27" Type="http://schemas.openxmlformats.org/officeDocument/2006/relationships/hyperlink" Target="https://trailive.wedosport.net/dettaglio.asp?pett=24" TargetMode="External"/><Relationship Id="rId48" Type="http://schemas.openxmlformats.org/officeDocument/2006/relationships/hyperlink" Target="https://trailive.wedosport.net/dettaglio.asp?pett=94" TargetMode="External"/><Relationship Id="rId69" Type="http://schemas.openxmlformats.org/officeDocument/2006/relationships/hyperlink" Target="https://trailive.wedosport.net/dettaglio.asp?pett=119" TargetMode="External"/><Relationship Id="rId113" Type="http://schemas.openxmlformats.org/officeDocument/2006/relationships/hyperlink" Target="https://trailive.wedosport.net/dettaglio.asp?pett=170" TargetMode="External"/><Relationship Id="rId134" Type="http://schemas.openxmlformats.org/officeDocument/2006/relationships/hyperlink" Target="https://trailive.wedosport.net/dettaglio.asp?pett=158" TargetMode="External"/><Relationship Id="rId320" Type="http://schemas.openxmlformats.org/officeDocument/2006/relationships/hyperlink" Target="https://trailive.wedosport.net/dettaglio.asp?pett=1013" TargetMode="External"/><Relationship Id="rId80" Type="http://schemas.openxmlformats.org/officeDocument/2006/relationships/hyperlink" Target="https://trailive.wedosport.net/dettaglio.asp?pett=91" TargetMode="External"/><Relationship Id="rId155" Type="http://schemas.openxmlformats.org/officeDocument/2006/relationships/hyperlink" Target="https://trailive.wedosport.net/dettaglio.asp?pett=364" TargetMode="External"/><Relationship Id="rId176" Type="http://schemas.openxmlformats.org/officeDocument/2006/relationships/hyperlink" Target="https://trailive.wedosport.net/dettaglio.asp?pett=327" TargetMode="External"/><Relationship Id="rId197" Type="http://schemas.openxmlformats.org/officeDocument/2006/relationships/hyperlink" Target="https://trailive.wedosport.net/dettaglio.asp?pett=349" TargetMode="External"/><Relationship Id="rId201" Type="http://schemas.openxmlformats.org/officeDocument/2006/relationships/hyperlink" Target="https://trailive.wedosport.net/dettaglio.asp?pett=359" TargetMode="External"/><Relationship Id="rId222" Type="http://schemas.openxmlformats.org/officeDocument/2006/relationships/hyperlink" Target="https://trailive.wedosport.net/dettaglio.asp?pett=566" TargetMode="External"/><Relationship Id="rId243" Type="http://schemas.openxmlformats.org/officeDocument/2006/relationships/hyperlink" Target="https://trailive.wedosport.net/dettaglio.asp?pett=621" TargetMode="External"/><Relationship Id="rId264" Type="http://schemas.openxmlformats.org/officeDocument/2006/relationships/hyperlink" Target="https://trailive.wedosport.net/dettaglio.asp?pett=521" TargetMode="External"/><Relationship Id="rId285" Type="http://schemas.openxmlformats.org/officeDocument/2006/relationships/hyperlink" Target="https://trailive.wedosport.net/dettaglio.asp?pett=626" TargetMode="External"/><Relationship Id="rId17" Type="http://schemas.openxmlformats.org/officeDocument/2006/relationships/hyperlink" Target="https://trailive.wedosport.net/dettaglio.asp?pett=21" TargetMode="External"/><Relationship Id="rId38" Type="http://schemas.openxmlformats.org/officeDocument/2006/relationships/hyperlink" Target="https://trailive.wedosport.net/dettaglio.asp?pett=55" TargetMode="External"/><Relationship Id="rId59" Type="http://schemas.openxmlformats.org/officeDocument/2006/relationships/hyperlink" Target="https://trailive.wedosport.net/dettaglio.asp?pett=83" TargetMode="External"/><Relationship Id="rId103" Type="http://schemas.openxmlformats.org/officeDocument/2006/relationships/hyperlink" Target="https://trailive.wedosport.net/dettaglio.asp?pett=76" TargetMode="External"/><Relationship Id="rId124" Type="http://schemas.openxmlformats.org/officeDocument/2006/relationships/hyperlink" Target="https://trailive.wedosport.net/dettaglio.asp?pett=130" TargetMode="External"/><Relationship Id="rId310" Type="http://schemas.openxmlformats.org/officeDocument/2006/relationships/hyperlink" Target="https://trailive.wedosport.net/dettaglio.asp?pett=532" TargetMode="External"/><Relationship Id="rId70" Type="http://schemas.openxmlformats.org/officeDocument/2006/relationships/hyperlink" Target="https://trailive.wedosport.net/dettaglio.asp?pett=97" TargetMode="External"/><Relationship Id="rId91" Type="http://schemas.openxmlformats.org/officeDocument/2006/relationships/hyperlink" Target="https://trailive.wedosport.net/dettaglio.asp?pett=174" TargetMode="External"/><Relationship Id="rId145" Type="http://schemas.openxmlformats.org/officeDocument/2006/relationships/hyperlink" Target="https://trailive.wedosport.net/dettaglio.asp?pett=148" TargetMode="External"/><Relationship Id="rId166" Type="http://schemas.openxmlformats.org/officeDocument/2006/relationships/hyperlink" Target="https://trailive.wedosport.net/dettaglio.asp?pett=320" TargetMode="External"/><Relationship Id="rId187" Type="http://schemas.openxmlformats.org/officeDocument/2006/relationships/hyperlink" Target="https://trailive.wedosport.net/dettaglio.asp?pett=341" TargetMode="External"/><Relationship Id="rId1" Type="http://schemas.openxmlformats.org/officeDocument/2006/relationships/image" Target="../media/image1.png"/><Relationship Id="rId212" Type="http://schemas.openxmlformats.org/officeDocument/2006/relationships/hyperlink" Target="https://trailive.wedosport.net/dettaglio.asp?pett=580" TargetMode="External"/><Relationship Id="rId233" Type="http://schemas.openxmlformats.org/officeDocument/2006/relationships/hyperlink" Target="https://trailive.wedosport.net/dettaglio.asp?pett=564" TargetMode="External"/><Relationship Id="rId254" Type="http://schemas.openxmlformats.org/officeDocument/2006/relationships/hyperlink" Target="https://trailive.wedosport.net/dettaglio.asp?pett=606" TargetMode="External"/><Relationship Id="rId28" Type="http://schemas.openxmlformats.org/officeDocument/2006/relationships/hyperlink" Target="https://trailive.wedosport.net/dettaglio.asp?pett=52" TargetMode="External"/><Relationship Id="rId49" Type="http://schemas.openxmlformats.org/officeDocument/2006/relationships/hyperlink" Target="https://trailive.wedosport.net/dettaglio.asp?pett=77" TargetMode="External"/><Relationship Id="rId114" Type="http://schemas.openxmlformats.org/officeDocument/2006/relationships/hyperlink" Target="https://trailive.wedosport.net/dettaglio.asp?pett=141" TargetMode="External"/><Relationship Id="rId275" Type="http://schemas.openxmlformats.org/officeDocument/2006/relationships/hyperlink" Target="https://trailive.wedosport.net/dettaglio.asp?pett=553" TargetMode="External"/><Relationship Id="rId296" Type="http://schemas.openxmlformats.org/officeDocument/2006/relationships/hyperlink" Target="https://trailive.wedosport.net/dettaglio.asp?pett=506" TargetMode="External"/><Relationship Id="rId300" Type="http://schemas.openxmlformats.org/officeDocument/2006/relationships/hyperlink" Target="https://trailive.wedosport.net/dettaglio.asp?pett=554" TargetMode="External"/><Relationship Id="rId60" Type="http://schemas.openxmlformats.org/officeDocument/2006/relationships/hyperlink" Target="https://trailive.wedosport.net/dettaglio.asp?pett=92" TargetMode="External"/><Relationship Id="rId81" Type="http://schemas.openxmlformats.org/officeDocument/2006/relationships/hyperlink" Target="https://trailive.wedosport.net/dettaglio.asp?pett=90" TargetMode="External"/><Relationship Id="rId135" Type="http://schemas.openxmlformats.org/officeDocument/2006/relationships/hyperlink" Target="https://trailive.wedosport.net/dettaglio.asp?pett=95" TargetMode="External"/><Relationship Id="rId156" Type="http://schemas.openxmlformats.org/officeDocument/2006/relationships/hyperlink" Target="https://trailive.wedosport.net/dettaglio.asp?pett=307" TargetMode="External"/><Relationship Id="rId177" Type="http://schemas.openxmlformats.org/officeDocument/2006/relationships/hyperlink" Target="https://trailive.wedosport.net/dettaglio.asp?pett=338" TargetMode="External"/><Relationship Id="rId198" Type="http://schemas.openxmlformats.org/officeDocument/2006/relationships/hyperlink" Target="https://trailive.wedosport.net/dettaglio.asp?pett=357" TargetMode="External"/><Relationship Id="rId321" Type="http://schemas.openxmlformats.org/officeDocument/2006/relationships/hyperlink" Target="https://trailive.wedosport.net/dettaglio.asp?pett=2001" TargetMode="External"/><Relationship Id="rId202" Type="http://schemas.openxmlformats.org/officeDocument/2006/relationships/hyperlink" Target="https://trailive.wedosport.net/dettaglio.asp?pett=356" TargetMode="External"/><Relationship Id="rId223" Type="http://schemas.openxmlformats.org/officeDocument/2006/relationships/hyperlink" Target="https://trailive.wedosport.net/dettaglio.asp?pett=576" TargetMode="External"/><Relationship Id="rId244" Type="http://schemas.openxmlformats.org/officeDocument/2006/relationships/hyperlink" Target="https://trailive.wedosport.net/dettaglio.asp?pett=534" TargetMode="External"/><Relationship Id="rId18" Type="http://schemas.openxmlformats.org/officeDocument/2006/relationships/hyperlink" Target="https://trailive.wedosport.net/dettaglio.asp?pett=50" TargetMode="External"/><Relationship Id="rId39" Type="http://schemas.openxmlformats.org/officeDocument/2006/relationships/hyperlink" Target="https://trailive.wedosport.net/dettaglio.asp?pett=71" TargetMode="External"/><Relationship Id="rId265" Type="http://schemas.openxmlformats.org/officeDocument/2006/relationships/hyperlink" Target="https://trailive.wedosport.net/dettaglio.asp?pett=560" TargetMode="External"/><Relationship Id="rId286" Type="http://schemas.openxmlformats.org/officeDocument/2006/relationships/hyperlink" Target="https://trailive.wedosport.net/dettaglio.asp?pett=609" TargetMode="External"/><Relationship Id="rId50" Type="http://schemas.openxmlformats.org/officeDocument/2006/relationships/hyperlink" Target="https://trailive.wedosport.net/dettaglio.asp?pett=12" TargetMode="External"/><Relationship Id="rId104" Type="http://schemas.openxmlformats.org/officeDocument/2006/relationships/hyperlink" Target="https://trailive.wedosport.net/dettaglio.asp?pett=110" TargetMode="External"/><Relationship Id="rId125" Type="http://schemas.openxmlformats.org/officeDocument/2006/relationships/hyperlink" Target="https://trailive.wedosport.net/dettaglio.asp?pett=117" TargetMode="External"/><Relationship Id="rId146" Type="http://schemas.openxmlformats.org/officeDocument/2006/relationships/hyperlink" Target="https://trailive.wedosport.net/dettaglio.asp?pett=303" TargetMode="External"/><Relationship Id="rId167" Type="http://schemas.openxmlformats.org/officeDocument/2006/relationships/hyperlink" Target="https://trailive.wedosport.net/dettaglio.asp?pett=308" TargetMode="External"/><Relationship Id="rId188" Type="http://schemas.openxmlformats.org/officeDocument/2006/relationships/hyperlink" Target="https://trailive.wedosport.net/dettaglio.asp?pett=322" TargetMode="External"/><Relationship Id="rId311" Type="http://schemas.openxmlformats.org/officeDocument/2006/relationships/hyperlink" Target="https://trailive.wedosport.net/dettaglio.asp?pett=1011" TargetMode="External"/><Relationship Id="rId71" Type="http://schemas.openxmlformats.org/officeDocument/2006/relationships/hyperlink" Target="https://trailive.wedosport.net/dettaglio.asp?pett=74" TargetMode="External"/><Relationship Id="rId92" Type="http://schemas.openxmlformats.org/officeDocument/2006/relationships/hyperlink" Target="https://trailive.wedosport.net/dettaglio.asp?pett=41" TargetMode="External"/><Relationship Id="rId213" Type="http://schemas.openxmlformats.org/officeDocument/2006/relationships/hyperlink" Target="https://trailive.wedosport.net/dettaglio.asp?pett=587" TargetMode="External"/><Relationship Id="rId234" Type="http://schemas.openxmlformats.org/officeDocument/2006/relationships/hyperlink" Target="https://trailive.wedosport.net/dettaglio.asp?pett=512" TargetMode="External"/><Relationship Id="rId2" Type="http://schemas.openxmlformats.org/officeDocument/2006/relationships/hyperlink" Target="https://trailive.wedosport.net/dettaglio.asp?pett=8" TargetMode="External"/><Relationship Id="rId29" Type="http://schemas.openxmlformats.org/officeDocument/2006/relationships/hyperlink" Target="https://trailive.wedosport.net/dettaglio.asp?pett=28" TargetMode="External"/><Relationship Id="rId255" Type="http://schemas.openxmlformats.org/officeDocument/2006/relationships/hyperlink" Target="https://trailive.wedosport.net/dettaglio.asp?pett=607" TargetMode="External"/><Relationship Id="rId276" Type="http://schemas.openxmlformats.org/officeDocument/2006/relationships/hyperlink" Target="https://trailive.wedosport.net/dettaglio.asp?pett=572" TargetMode="External"/><Relationship Id="rId297" Type="http://schemas.openxmlformats.org/officeDocument/2006/relationships/hyperlink" Target="https://trailive.wedosport.net/dettaglio.asp?pett=620" TargetMode="External"/><Relationship Id="rId40" Type="http://schemas.openxmlformats.org/officeDocument/2006/relationships/hyperlink" Target="https://trailive.wedosport.net/dettaglio.asp?pett=82" TargetMode="External"/><Relationship Id="rId115" Type="http://schemas.openxmlformats.org/officeDocument/2006/relationships/hyperlink" Target="https://trailive.wedosport.net/dettaglio.asp?pett=142" TargetMode="External"/><Relationship Id="rId136" Type="http://schemas.openxmlformats.org/officeDocument/2006/relationships/hyperlink" Target="https://trailive.wedosport.net/dettaglio.asp?pett=134" TargetMode="External"/><Relationship Id="rId157" Type="http://schemas.openxmlformats.org/officeDocument/2006/relationships/hyperlink" Target="https://trailive.wedosport.net/dettaglio.asp?pett=321" TargetMode="External"/><Relationship Id="rId178" Type="http://schemas.openxmlformats.org/officeDocument/2006/relationships/hyperlink" Target="https://trailive.wedosport.net/dettaglio.asp?pett=332" TargetMode="External"/><Relationship Id="rId301" Type="http://schemas.openxmlformats.org/officeDocument/2006/relationships/hyperlink" Target="https://trailive.wedosport.net/dettaglio.asp?pett=549" TargetMode="External"/><Relationship Id="rId322" Type="http://schemas.openxmlformats.org/officeDocument/2006/relationships/hyperlink" Target="https://trailive.wedosport.net/dettaglio.asp?pett=2010" TargetMode="External"/><Relationship Id="rId61" Type="http://schemas.openxmlformats.org/officeDocument/2006/relationships/hyperlink" Target="https://trailive.wedosport.net/dettaglio.asp?pett=79" TargetMode="External"/><Relationship Id="rId82" Type="http://schemas.openxmlformats.org/officeDocument/2006/relationships/hyperlink" Target="https://trailive.wedosport.net/dettaglio.asp?pett=152" TargetMode="External"/><Relationship Id="rId199" Type="http://schemas.openxmlformats.org/officeDocument/2006/relationships/hyperlink" Target="https://trailive.wedosport.net/dettaglio.asp?pett=352" TargetMode="External"/><Relationship Id="rId203" Type="http://schemas.openxmlformats.org/officeDocument/2006/relationships/hyperlink" Target="https://trailive.wedosport.net/dettaglio.asp?pett=181" TargetMode="External"/><Relationship Id="rId19" Type="http://schemas.openxmlformats.org/officeDocument/2006/relationships/hyperlink" Target="https://trailive.wedosport.net/dettaglio.asp?pett=11" TargetMode="External"/><Relationship Id="rId224" Type="http://schemas.openxmlformats.org/officeDocument/2006/relationships/hyperlink" Target="https://trailive.wedosport.net/dettaglio.asp?pett=556" TargetMode="External"/><Relationship Id="rId245" Type="http://schemas.openxmlformats.org/officeDocument/2006/relationships/hyperlink" Target="https://trailive.wedosport.net/dettaglio.asp?pett=525" TargetMode="External"/><Relationship Id="rId266" Type="http://schemas.openxmlformats.org/officeDocument/2006/relationships/hyperlink" Target="https://trailive.wedosport.net/dettaglio.asp?pett=555" TargetMode="External"/><Relationship Id="rId287" Type="http://schemas.openxmlformats.org/officeDocument/2006/relationships/hyperlink" Target="https://trailive.wedosport.net/dettaglio.asp?pett=568" TargetMode="External"/><Relationship Id="rId30" Type="http://schemas.openxmlformats.org/officeDocument/2006/relationships/hyperlink" Target="https://trailive.wedosport.net/dettaglio.asp?pett=15" TargetMode="External"/><Relationship Id="rId105" Type="http://schemas.openxmlformats.org/officeDocument/2006/relationships/hyperlink" Target="https://trailive.wedosport.net/dettaglio.asp?pett=112" TargetMode="External"/><Relationship Id="rId126" Type="http://schemas.openxmlformats.org/officeDocument/2006/relationships/hyperlink" Target="https://trailive.wedosport.net/dettaglio.asp?pett=123" TargetMode="External"/><Relationship Id="rId147" Type="http://schemas.openxmlformats.org/officeDocument/2006/relationships/hyperlink" Target="https://trailive.wedosport.net/dettaglio.asp?pett=301" TargetMode="External"/><Relationship Id="rId168" Type="http://schemas.openxmlformats.org/officeDocument/2006/relationships/hyperlink" Target="https://trailive.wedosport.net/dettaglio.asp?pett=323" TargetMode="External"/><Relationship Id="rId312" Type="http://schemas.openxmlformats.org/officeDocument/2006/relationships/hyperlink" Target="https://trailive.wedosport.net/dettaglio.asp?pett=2015" TargetMode="External"/><Relationship Id="rId51" Type="http://schemas.openxmlformats.org/officeDocument/2006/relationships/hyperlink" Target="https://trailive.wedosport.net/dettaglio.asp?pett=68" TargetMode="External"/><Relationship Id="rId72" Type="http://schemas.openxmlformats.org/officeDocument/2006/relationships/hyperlink" Target="https://trailive.wedosport.net/dettaglio.asp?pett=36" TargetMode="External"/><Relationship Id="rId93" Type="http://schemas.openxmlformats.org/officeDocument/2006/relationships/hyperlink" Target="https://trailive.wedosport.net/dettaglio.asp?pett=62" TargetMode="External"/><Relationship Id="rId189" Type="http://schemas.openxmlformats.org/officeDocument/2006/relationships/hyperlink" Target="https://trailive.wedosport.net/dettaglio.asp?pett=333" TargetMode="External"/><Relationship Id="rId3" Type="http://schemas.openxmlformats.org/officeDocument/2006/relationships/hyperlink" Target="https://trailive.wedosport.net/dettaglio.asp?pett=3" TargetMode="External"/><Relationship Id="rId214" Type="http://schemas.openxmlformats.org/officeDocument/2006/relationships/hyperlink" Target="https://trailive.wedosport.net/dettaglio.asp?pett=586" TargetMode="External"/><Relationship Id="rId235" Type="http://schemas.openxmlformats.org/officeDocument/2006/relationships/hyperlink" Target="https://trailive.wedosport.net/dettaglio.asp?pett=544" TargetMode="External"/><Relationship Id="rId256" Type="http://schemas.openxmlformats.org/officeDocument/2006/relationships/hyperlink" Target="https://trailive.wedosport.net/dettaglio.asp?pett=604" TargetMode="External"/><Relationship Id="rId277" Type="http://schemas.openxmlformats.org/officeDocument/2006/relationships/hyperlink" Target="https://trailive.wedosport.net/dettaglio.asp?pett=543" TargetMode="External"/><Relationship Id="rId298" Type="http://schemas.openxmlformats.org/officeDocument/2006/relationships/hyperlink" Target="https://trailive.wedosport.net/dettaglio.asp?pett=613" TargetMode="External"/><Relationship Id="rId116" Type="http://schemas.openxmlformats.org/officeDocument/2006/relationships/hyperlink" Target="https://trailive.wedosport.net/dettaglio.asp?pett=126" TargetMode="External"/><Relationship Id="rId137" Type="http://schemas.openxmlformats.org/officeDocument/2006/relationships/hyperlink" Target="https://trailive.wedosport.net/dettaglio.asp?pett=163" TargetMode="External"/><Relationship Id="rId158" Type="http://schemas.openxmlformats.org/officeDocument/2006/relationships/hyperlink" Target="https://trailive.wedosport.net/dettaglio.asp?pett=360" TargetMode="External"/><Relationship Id="rId302" Type="http://schemas.openxmlformats.org/officeDocument/2006/relationships/hyperlink" Target="https://trailive.wedosport.net/dettaglio.asp?pett=530" TargetMode="External"/><Relationship Id="rId323" Type="http://schemas.openxmlformats.org/officeDocument/2006/relationships/hyperlink" Target="https://trailive.wedosport.net/dettaglio.asp?pett=2007" TargetMode="External"/><Relationship Id="rId20" Type="http://schemas.openxmlformats.org/officeDocument/2006/relationships/hyperlink" Target="https://trailive.wedosport.net/dettaglio.asp?pett=38" TargetMode="External"/><Relationship Id="rId41" Type="http://schemas.openxmlformats.org/officeDocument/2006/relationships/hyperlink" Target="https://trailive.wedosport.net/dettaglio.asp?pett=19" TargetMode="External"/><Relationship Id="rId62" Type="http://schemas.openxmlformats.org/officeDocument/2006/relationships/hyperlink" Target="https://trailive.wedosport.net/dettaglio.asp?pett=114" TargetMode="External"/><Relationship Id="rId83" Type="http://schemas.openxmlformats.org/officeDocument/2006/relationships/hyperlink" Target="https://trailive.wedosport.net/dettaglio.asp?pett=156" TargetMode="External"/><Relationship Id="rId179" Type="http://schemas.openxmlformats.org/officeDocument/2006/relationships/hyperlink" Target="https://trailive.wedosport.net/dettaglio.asp?pett=343" TargetMode="External"/><Relationship Id="rId190" Type="http://schemas.openxmlformats.org/officeDocument/2006/relationships/hyperlink" Target="https://trailive.wedosport.net/dettaglio.asp?pett=339" TargetMode="External"/><Relationship Id="rId204" Type="http://schemas.openxmlformats.org/officeDocument/2006/relationships/hyperlink" Target="https://trailive.wedosport.net/dettaglio.asp?pett=121" TargetMode="External"/><Relationship Id="rId225" Type="http://schemas.openxmlformats.org/officeDocument/2006/relationships/hyperlink" Target="https://trailive.wedosport.net/dettaglio.asp?pett=615" TargetMode="External"/><Relationship Id="rId246" Type="http://schemas.openxmlformats.org/officeDocument/2006/relationships/hyperlink" Target="https://trailive.wedosport.net/dettaglio.asp?pett=542" TargetMode="External"/><Relationship Id="rId267" Type="http://schemas.openxmlformats.org/officeDocument/2006/relationships/hyperlink" Target="https://trailive.wedosport.net/dettaglio.asp?pett=618" TargetMode="External"/><Relationship Id="rId288" Type="http://schemas.openxmlformats.org/officeDocument/2006/relationships/hyperlink" Target="https://trailive.wedosport.net/dettaglio.asp?pett=567" TargetMode="External"/><Relationship Id="rId106" Type="http://schemas.openxmlformats.org/officeDocument/2006/relationships/hyperlink" Target="https://trailive.wedosport.net/dettaglio.asp?pett=136" TargetMode="External"/><Relationship Id="rId127" Type="http://schemas.openxmlformats.org/officeDocument/2006/relationships/hyperlink" Target="https://trailive.wedosport.net/dettaglio.asp?pett=137" TargetMode="External"/><Relationship Id="rId313" Type="http://schemas.openxmlformats.org/officeDocument/2006/relationships/hyperlink" Target="https://trailive.wedosport.net/dettaglio.asp?pett=2012" TargetMode="External"/><Relationship Id="rId10" Type="http://schemas.openxmlformats.org/officeDocument/2006/relationships/hyperlink" Target="https://trailive.wedosport.net/dettaglio.asp?pett=5" TargetMode="External"/><Relationship Id="rId31" Type="http://schemas.openxmlformats.org/officeDocument/2006/relationships/hyperlink" Target="https://trailive.wedosport.net/dettaglio.asp?pett=72" TargetMode="External"/><Relationship Id="rId52" Type="http://schemas.openxmlformats.org/officeDocument/2006/relationships/hyperlink" Target="https://trailive.wedosport.net/dettaglio.asp?pett=73" TargetMode="External"/><Relationship Id="rId73" Type="http://schemas.openxmlformats.org/officeDocument/2006/relationships/hyperlink" Target="https://trailive.wedosport.net/dettaglio.asp?pett=127" TargetMode="External"/><Relationship Id="rId94" Type="http://schemas.openxmlformats.org/officeDocument/2006/relationships/hyperlink" Target="https://trailive.wedosport.net/dettaglio.asp?pett=54" TargetMode="External"/><Relationship Id="rId148" Type="http://schemas.openxmlformats.org/officeDocument/2006/relationships/hyperlink" Target="https://trailive.wedosport.net/dettaglio.asp?pett=305" TargetMode="External"/><Relationship Id="rId169" Type="http://schemas.openxmlformats.org/officeDocument/2006/relationships/hyperlink" Target="https://trailive.wedosport.net/dettaglio.asp?pett=325" TargetMode="External"/><Relationship Id="rId4" Type="http://schemas.openxmlformats.org/officeDocument/2006/relationships/hyperlink" Target="https://trailive.wedosport.net/dettaglio.asp?pett=1" TargetMode="External"/><Relationship Id="rId180" Type="http://schemas.openxmlformats.org/officeDocument/2006/relationships/hyperlink" Target="https://trailive.wedosport.net/dettaglio.asp?pett=355" TargetMode="External"/><Relationship Id="rId215" Type="http://schemas.openxmlformats.org/officeDocument/2006/relationships/hyperlink" Target="https://trailive.wedosport.net/dettaglio.asp?pett=585" TargetMode="External"/><Relationship Id="rId236" Type="http://schemas.openxmlformats.org/officeDocument/2006/relationships/hyperlink" Target="https://trailive.wedosport.net/dettaglio.asp?pett=535" TargetMode="External"/><Relationship Id="rId257" Type="http://schemas.openxmlformats.org/officeDocument/2006/relationships/hyperlink" Target="https://trailive.wedosport.net/dettaglio.asp?pett=589" TargetMode="External"/><Relationship Id="rId278" Type="http://schemas.openxmlformats.org/officeDocument/2006/relationships/hyperlink" Target="https://trailive.wedosport.net/dettaglio.asp?pett=510" TargetMode="External"/><Relationship Id="rId303" Type="http://schemas.openxmlformats.org/officeDocument/2006/relationships/hyperlink" Target="https://trailive.wedosport.net/dettaglio.asp?pett=529" TargetMode="External"/><Relationship Id="rId42" Type="http://schemas.openxmlformats.org/officeDocument/2006/relationships/hyperlink" Target="https://trailive.wedosport.net/dettaglio.asp?pett=48" TargetMode="External"/><Relationship Id="rId84" Type="http://schemas.openxmlformats.org/officeDocument/2006/relationships/hyperlink" Target="https://trailive.wedosport.net/dettaglio.asp?pett=155" TargetMode="External"/><Relationship Id="rId138" Type="http://schemas.openxmlformats.org/officeDocument/2006/relationships/hyperlink" Target="https://trailive.wedosport.net/dettaglio.asp?pett=168" TargetMode="External"/><Relationship Id="rId191" Type="http://schemas.openxmlformats.org/officeDocument/2006/relationships/hyperlink" Target="https://trailive.wedosport.net/dettaglio.asp?pett=353" TargetMode="External"/><Relationship Id="rId205" Type="http://schemas.openxmlformats.org/officeDocument/2006/relationships/hyperlink" Target="https://trailive.wedosport.net/dettaglio.asp?pett=177" TargetMode="External"/><Relationship Id="rId247" Type="http://schemas.openxmlformats.org/officeDocument/2006/relationships/hyperlink" Target="https://trailive.wedosport.net/dettaglio.asp?pett=573" TargetMode="External"/><Relationship Id="rId107" Type="http://schemas.openxmlformats.org/officeDocument/2006/relationships/hyperlink" Target="https://trailive.wedosport.net/dettaglio.asp?pett=151" TargetMode="External"/><Relationship Id="rId289" Type="http://schemas.openxmlformats.org/officeDocument/2006/relationships/hyperlink" Target="https://trailive.wedosport.net/dettaglio.asp?pett=622" TargetMode="External"/><Relationship Id="rId11" Type="http://schemas.openxmlformats.org/officeDocument/2006/relationships/hyperlink" Target="https://trailive.wedosport.net/dettaglio.asp?pett=18" TargetMode="External"/><Relationship Id="rId53" Type="http://schemas.openxmlformats.org/officeDocument/2006/relationships/hyperlink" Target="https://trailive.wedosport.net/dettaglio.asp?pett=116" TargetMode="External"/><Relationship Id="rId149" Type="http://schemas.openxmlformats.org/officeDocument/2006/relationships/hyperlink" Target="https://trailive.wedosport.net/dettaglio.asp?pett=312" TargetMode="External"/><Relationship Id="rId314" Type="http://schemas.openxmlformats.org/officeDocument/2006/relationships/hyperlink" Target="https://trailive.wedosport.net/dettaglio.asp?pett=1002" TargetMode="External"/><Relationship Id="rId95" Type="http://schemas.openxmlformats.org/officeDocument/2006/relationships/hyperlink" Target="https://trailive.wedosport.net/dettaglio.asp?pett=149" TargetMode="External"/><Relationship Id="rId160" Type="http://schemas.openxmlformats.org/officeDocument/2006/relationships/hyperlink" Target="https://trailive.wedosport.net/dettaglio.asp?pett=314" TargetMode="External"/><Relationship Id="rId216" Type="http://schemas.openxmlformats.org/officeDocument/2006/relationships/hyperlink" Target="https://trailive.wedosport.net/dettaglio.asp?pett=600" TargetMode="External"/><Relationship Id="rId258" Type="http://schemas.openxmlformats.org/officeDocument/2006/relationships/hyperlink" Target="https://trailive.wedosport.net/dettaglio.asp?pett=627" TargetMode="External"/><Relationship Id="rId22" Type="http://schemas.openxmlformats.org/officeDocument/2006/relationships/hyperlink" Target="https://trailive.wedosport.net/dettaglio.asp?pett=29" TargetMode="External"/><Relationship Id="rId64" Type="http://schemas.openxmlformats.org/officeDocument/2006/relationships/hyperlink" Target="https://trailive.wedosport.net/dettaglio.asp?pett=78" TargetMode="External"/><Relationship Id="rId118" Type="http://schemas.openxmlformats.org/officeDocument/2006/relationships/hyperlink" Target="https://trailive.wedosport.net/dettaglio.asp?pett=138" TargetMode="External"/><Relationship Id="rId325" Type="http://schemas.openxmlformats.org/officeDocument/2006/relationships/hyperlink" Target="https://trailive.wedosport.net/dettaglio.asp?pett=2016" TargetMode="External"/><Relationship Id="rId171" Type="http://schemas.openxmlformats.org/officeDocument/2006/relationships/hyperlink" Target="https://trailive.wedosport.net/dettaglio.asp?pett=350" TargetMode="External"/><Relationship Id="rId227" Type="http://schemas.openxmlformats.org/officeDocument/2006/relationships/hyperlink" Target="https://trailive.wedosport.net/dettaglio.asp?pett=625" TargetMode="External"/><Relationship Id="rId269" Type="http://schemas.openxmlformats.org/officeDocument/2006/relationships/hyperlink" Target="https://trailive.wedosport.net/dettaglio.asp?pett=593" TargetMode="External"/><Relationship Id="rId33" Type="http://schemas.openxmlformats.org/officeDocument/2006/relationships/hyperlink" Target="https://trailive.wedosport.net/dettaglio.asp?pett=46" TargetMode="External"/><Relationship Id="rId129" Type="http://schemas.openxmlformats.org/officeDocument/2006/relationships/hyperlink" Target="https://trailive.wedosport.net/dettaglio.asp?pett=124" TargetMode="External"/><Relationship Id="rId280" Type="http://schemas.openxmlformats.org/officeDocument/2006/relationships/hyperlink" Target="https://trailive.wedosport.net/dettaglio.asp?pett=547" TargetMode="External"/><Relationship Id="rId75" Type="http://schemas.openxmlformats.org/officeDocument/2006/relationships/hyperlink" Target="https://trailive.wedosport.net/dettaglio.asp?pett=101" TargetMode="External"/><Relationship Id="rId140" Type="http://schemas.openxmlformats.org/officeDocument/2006/relationships/hyperlink" Target="https://trailive.wedosport.net/dettaglio.asp?pett=161" TargetMode="External"/><Relationship Id="rId182" Type="http://schemas.openxmlformats.org/officeDocument/2006/relationships/hyperlink" Target="https://trailive.wedosport.net/dettaglio.asp?pett=340" TargetMode="External"/><Relationship Id="rId6" Type="http://schemas.openxmlformats.org/officeDocument/2006/relationships/hyperlink" Target="https://trailive.wedosport.net/dettaglio.asp?pett=6" TargetMode="External"/><Relationship Id="rId238" Type="http://schemas.openxmlformats.org/officeDocument/2006/relationships/hyperlink" Target="https://trailive.wedosport.net/dettaglio.asp?pett=574" TargetMode="External"/><Relationship Id="rId291" Type="http://schemas.openxmlformats.org/officeDocument/2006/relationships/hyperlink" Target="https://trailive.wedosport.net/dettaglio.asp?pett=522" TargetMode="External"/><Relationship Id="rId305" Type="http://schemas.openxmlformats.org/officeDocument/2006/relationships/hyperlink" Target="https://trailive.wedosport.net/dettaglio.asp?pett=517" TargetMode="External"/><Relationship Id="rId44" Type="http://schemas.openxmlformats.org/officeDocument/2006/relationships/hyperlink" Target="https://trailive.wedosport.net/dettaglio.asp?pett=64" TargetMode="External"/><Relationship Id="rId86" Type="http://schemas.openxmlformats.org/officeDocument/2006/relationships/hyperlink" Target="https://trailive.wedosport.net/dettaglio.asp?pett=67" TargetMode="External"/><Relationship Id="rId151" Type="http://schemas.openxmlformats.org/officeDocument/2006/relationships/hyperlink" Target="https://trailive.wedosport.net/dettaglio.asp?pett=310" TargetMode="External"/><Relationship Id="rId193" Type="http://schemas.openxmlformats.org/officeDocument/2006/relationships/hyperlink" Target="https://trailive.wedosport.net/dettaglio.asp?pett=329" TargetMode="External"/><Relationship Id="rId207" Type="http://schemas.openxmlformats.org/officeDocument/2006/relationships/hyperlink" Target="https://trailive.wedosport.net/dettaglio.asp?pett=179" TargetMode="External"/><Relationship Id="rId249" Type="http://schemas.openxmlformats.org/officeDocument/2006/relationships/hyperlink" Target="https://trailive.wedosport.net/dettaglio.asp?pett=579" TargetMode="External"/><Relationship Id="rId13" Type="http://schemas.openxmlformats.org/officeDocument/2006/relationships/hyperlink" Target="https://trailive.wedosport.net/dettaglio.asp?pett=169" TargetMode="External"/><Relationship Id="rId109" Type="http://schemas.openxmlformats.org/officeDocument/2006/relationships/hyperlink" Target="https://trailive.wedosport.net/dettaglio.asp?pett=104" TargetMode="External"/><Relationship Id="rId260" Type="http://schemas.openxmlformats.org/officeDocument/2006/relationships/hyperlink" Target="https://trailive.wedosport.net/dettaglio.asp?pett=603" TargetMode="External"/><Relationship Id="rId316" Type="http://schemas.openxmlformats.org/officeDocument/2006/relationships/hyperlink" Target="https://trailive.wedosport.net/dettaglio.asp?pett=2009" TargetMode="External"/><Relationship Id="rId55" Type="http://schemas.openxmlformats.org/officeDocument/2006/relationships/hyperlink" Target="https://trailive.wedosport.net/dettaglio.asp?pett=69" TargetMode="External"/><Relationship Id="rId97" Type="http://schemas.openxmlformats.org/officeDocument/2006/relationships/hyperlink" Target="https://trailive.wedosport.net/dettaglio.asp?pett=122" TargetMode="External"/><Relationship Id="rId120" Type="http://schemas.openxmlformats.org/officeDocument/2006/relationships/hyperlink" Target="https://trailive.wedosport.net/dettaglio.asp?pett=131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2.png"/><Relationship Id="rId4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38100</xdr:rowOff>
    </xdr:from>
    <xdr:to>
      <xdr:col>22</xdr:col>
      <xdr:colOff>342900</xdr:colOff>
      <xdr:row>3</xdr:row>
      <xdr:rowOff>129540</xdr:rowOff>
    </xdr:to>
    <xdr:pic>
      <xdr:nvPicPr>
        <xdr:cNvPr id="185295" name="Picture 1">
          <a:extLst>
            <a:ext uri="{FF2B5EF4-FFF2-40B4-BE49-F238E27FC236}">
              <a16:creationId xmlns:a16="http://schemas.microsoft.com/office/drawing/2014/main" id="{9733A2FD-4FFC-7F74-98DA-7B93F1E23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6520" y="38100"/>
          <a:ext cx="57759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296" name="AutoShape 1" descr="https://trailive.wedosport.net/images/bandiere/ITA.gif">
          <a:extLst>
            <a:ext uri="{FF2B5EF4-FFF2-40B4-BE49-F238E27FC236}">
              <a16:creationId xmlns:a16="http://schemas.microsoft.com/office/drawing/2014/main" id="{5F38855E-831F-AA29-8689-8D30B975EB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297" name="AutoShape 2" descr="https://trailive.wedosport.net/images/bandiere/FRA.gif">
          <a:extLst>
            <a:ext uri="{FF2B5EF4-FFF2-40B4-BE49-F238E27FC236}">
              <a16:creationId xmlns:a16="http://schemas.microsoft.com/office/drawing/2014/main" id="{8B10AB97-C7BC-3826-E583-B8A7C608D77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298" name="AutoShape 3" descr="https://trailive.wedosport.net/images/bandiere/ITA.gif">
          <a:extLst>
            <a:ext uri="{FF2B5EF4-FFF2-40B4-BE49-F238E27FC236}">
              <a16:creationId xmlns:a16="http://schemas.microsoft.com/office/drawing/2014/main" id="{82971DE2-33CF-A829-598B-4AA53B608BE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76200</xdr:rowOff>
    </xdr:to>
    <xdr:sp macro="" textlink="">
      <xdr:nvSpPr>
        <xdr:cNvPr id="185299" name="AutoShape 4" descr="https://trailive.wedosport.net/images/bandiere/ITA.gif">
          <a:extLst>
            <a:ext uri="{FF2B5EF4-FFF2-40B4-BE49-F238E27FC236}">
              <a16:creationId xmlns:a16="http://schemas.microsoft.com/office/drawing/2014/main" id="{7217075A-EAF9-4130-8F9E-F5C008D95841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121920</xdr:rowOff>
    </xdr:to>
    <xdr:sp macro="" textlink="">
      <xdr:nvSpPr>
        <xdr:cNvPr id="185300" name="AutoShape 6" descr="https://trailive.wedosport.net/images/bandiere/ITA.gif">
          <a:extLst>
            <a:ext uri="{FF2B5EF4-FFF2-40B4-BE49-F238E27FC236}">
              <a16:creationId xmlns:a16="http://schemas.microsoft.com/office/drawing/2014/main" id="{284C62CF-3156-EE37-79C6-71AAE8BB29C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175</xdr:row>
      <xdr:rowOff>38100</xdr:rowOff>
    </xdr:to>
    <xdr:sp macro="" textlink="">
      <xdr:nvSpPr>
        <xdr:cNvPr id="185301" name="AutoShape 10" descr="https://trailive.wedosport.net/images/bandiere/ITA.gif">
          <a:extLst>
            <a:ext uri="{FF2B5EF4-FFF2-40B4-BE49-F238E27FC236}">
              <a16:creationId xmlns:a16="http://schemas.microsoft.com/office/drawing/2014/main" id="{90603749-DDC3-E10B-7FDF-3AA5CD4E00D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38100</xdr:rowOff>
    </xdr:to>
    <xdr:sp macro="" textlink="">
      <xdr:nvSpPr>
        <xdr:cNvPr id="185302" name="AutoShape 12" descr="https://trailive.wedosport.net/images/bandiere/ITA.gif">
          <a:extLst>
            <a:ext uri="{FF2B5EF4-FFF2-40B4-BE49-F238E27FC236}">
              <a16:creationId xmlns:a16="http://schemas.microsoft.com/office/drawing/2014/main" id="{063F6F8C-BFB5-04CE-1CBB-6288BDEC0B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03" name="AutoShape 18" descr="https://trailive.wedosport.net/images/bandiere/ITA.gif">
          <a:extLst>
            <a:ext uri="{FF2B5EF4-FFF2-40B4-BE49-F238E27FC236}">
              <a16:creationId xmlns:a16="http://schemas.microsoft.com/office/drawing/2014/main" id="{49A57ADA-46EC-8D8F-6E95-B3B7CD2F9B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173</xdr:row>
      <xdr:rowOff>152400</xdr:rowOff>
    </xdr:to>
    <xdr:sp macro="" textlink="">
      <xdr:nvSpPr>
        <xdr:cNvPr id="185304" name="AutoShape 103" descr="https://trailive.wedosport.net/images/bandiere/ITA.gif">
          <a:extLst>
            <a:ext uri="{FF2B5EF4-FFF2-40B4-BE49-F238E27FC236}">
              <a16:creationId xmlns:a16="http://schemas.microsoft.com/office/drawing/2014/main" id="{6311DA82-F5A3-5F3C-2670-FC2527A1450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173</xdr:row>
      <xdr:rowOff>175260</xdr:rowOff>
    </xdr:to>
    <xdr:sp macro="" textlink="">
      <xdr:nvSpPr>
        <xdr:cNvPr id="185305" name="AutoShape 23" descr="https://trailive.wedosport.net/images/bandiere/FRA.gif">
          <a:extLst>
            <a:ext uri="{FF2B5EF4-FFF2-40B4-BE49-F238E27FC236}">
              <a16:creationId xmlns:a16="http://schemas.microsoft.com/office/drawing/2014/main" id="{A841DBF3-9FE2-720C-7199-01298D501C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173</xdr:row>
      <xdr:rowOff>160020</xdr:rowOff>
    </xdr:to>
    <xdr:sp macro="" textlink="">
      <xdr:nvSpPr>
        <xdr:cNvPr id="185306" name="AutoShape 123" descr="https://trailive.wedosport.net/images/bandiere/ITA.gif">
          <a:extLst>
            <a:ext uri="{FF2B5EF4-FFF2-40B4-BE49-F238E27FC236}">
              <a16:creationId xmlns:a16="http://schemas.microsoft.com/office/drawing/2014/main" id="{037342B0-55FA-BA07-EFB1-A205FFBCAA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173</xdr:row>
      <xdr:rowOff>175260</xdr:rowOff>
    </xdr:to>
    <xdr:sp macro="" textlink="">
      <xdr:nvSpPr>
        <xdr:cNvPr id="185307" name="AutoShape 124" descr="https://trailive.wedosport.net/images/bandiere/ITA.gif">
          <a:extLst>
            <a:ext uri="{FF2B5EF4-FFF2-40B4-BE49-F238E27FC236}">
              <a16:creationId xmlns:a16="http://schemas.microsoft.com/office/drawing/2014/main" id="{DBC030A1-C8D8-1284-91C3-258A24DD182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176</xdr:row>
      <xdr:rowOff>99060</xdr:rowOff>
    </xdr:to>
    <xdr:sp macro="" textlink="">
      <xdr:nvSpPr>
        <xdr:cNvPr id="185308" name="AutoShape 26" descr="https://trailive.wedosport.net/images/bandiere/ITA.gif">
          <a:extLst>
            <a:ext uri="{FF2B5EF4-FFF2-40B4-BE49-F238E27FC236}">
              <a16:creationId xmlns:a16="http://schemas.microsoft.com/office/drawing/2014/main" id="{C89F1F9C-F44B-2CE2-F3D2-3E45EE926ED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176</xdr:row>
      <xdr:rowOff>99060</xdr:rowOff>
    </xdr:to>
    <xdr:sp macro="" textlink="">
      <xdr:nvSpPr>
        <xdr:cNvPr id="185309" name="AutoShape 130" descr="https://trailive.wedosport.net/images/bandiere/ITA.gif">
          <a:extLst>
            <a:ext uri="{FF2B5EF4-FFF2-40B4-BE49-F238E27FC236}">
              <a16:creationId xmlns:a16="http://schemas.microsoft.com/office/drawing/2014/main" id="{79A93D65-3A79-7F3A-D1CE-EF7191419F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312420</xdr:colOff>
      <xdr:row>109</xdr:row>
      <xdr:rowOff>114300</xdr:rowOff>
    </xdr:to>
    <xdr:sp macro="" textlink="">
      <xdr:nvSpPr>
        <xdr:cNvPr id="185310" name="AutoShape 1" descr="https://trailive.wedosport.net/images/bandiere/ITA.gif">
          <a:hlinkClick xmlns:r="http://schemas.openxmlformats.org/officeDocument/2006/relationships" r:id="rId2" tooltip="vedi tutti i dati della corsa di Ivan Favretto"/>
          <a:extLst>
            <a:ext uri="{FF2B5EF4-FFF2-40B4-BE49-F238E27FC236}">
              <a16:creationId xmlns:a16="http://schemas.microsoft.com/office/drawing/2014/main" id="{E6EE8BE3-5AAD-6CC9-CFC1-C1CEFA609A51}"/>
            </a:ext>
          </a:extLst>
        </xdr:cNvPr>
        <xdr:cNvSpPr>
          <a:spLocks noChangeAspect="1" noChangeArrowheads="1"/>
        </xdr:cNvSpPr>
      </xdr:nvSpPr>
      <xdr:spPr bwMode="auto">
        <a:xfrm>
          <a:off x="0" y="5396484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312420</xdr:colOff>
      <xdr:row>214</xdr:row>
      <xdr:rowOff>114300</xdr:rowOff>
    </xdr:to>
    <xdr:sp macro="" textlink="">
      <xdr:nvSpPr>
        <xdr:cNvPr id="185311" name="AutoShape 2" descr="https://trailive.wedosport.net/images/bandiere/FRA.gif">
          <a:hlinkClick xmlns:r="http://schemas.openxmlformats.org/officeDocument/2006/relationships" r:id="rId3" tooltip="vedi tutti i dati della corsa di Cédric Chavet"/>
          <a:extLst>
            <a:ext uri="{FF2B5EF4-FFF2-40B4-BE49-F238E27FC236}">
              <a16:creationId xmlns:a16="http://schemas.microsoft.com/office/drawing/2014/main" id="{1C73BCD5-D21E-CF07-B00C-C1A9B0E8A860}"/>
            </a:ext>
          </a:extLst>
        </xdr:cNvPr>
        <xdr:cNvSpPr>
          <a:spLocks noChangeAspect="1" noChangeArrowheads="1"/>
        </xdr:cNvSpPr>
      </xdr:nvSpPr>
      <xdr:spPr bwMode="auto">
        <a:xfrm>
          <a:off x="0" y="1346225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114300</xdr:rowOff>
    </xdr:to>
    <xdr:sp macro="" textlink="">
      <xdr:nvSpPr>
        <xdr:cNvPr id="185312" name="AutoShape 3" descr="https://trailive.wedosport.net/images/bandiere/FRA.gif">
          <a:hlinkClick xmlns:r="http://schemas.openxmlformats.org/officeDocument/2006/relationships" r:id="rId4" tooltip="vedi tutti i dati della corsa di Antoine Guillon"/>
          <a:extLst>
            <a:ext uri="{FF2B5EF4-FFF2-40B4-BE49-F238E27FC236}">
              <a16:creationId xmlns:a16="http://schemas.microsoft.com/office/drawing/2014/main" id="{531EACBF-8E9B-D3E1-BF5E-ED96811405D6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38100</xdr:rowOff>
    </xdr:to>
    <xdr:sp macro="" textlink="">
      <xdr:nvSpPr>
        <xdr:cNvPr id="185313" name="AutoShape 4" descr="https://trailive.wedosport.net/images/bandiere/ITA.gif">
          <a:hlinkClick xmlns:r="http://schemas.openxmlformats.org/officeDocument/2006/relationships" r:id="rId5" tooltip="vedi tutti i dati della corsa di Alexander Rabensteiner"/>
          <a:extLst>
            <a:ext uri="{FF2B5EF4-FFF2-40B4-BE49-F238E27FC236}">
              <a16:creationId xmlns:a16="http://schemas.microsoft.com/office/drawing/2014/main" id="{6B06C398-739D-2C17-EED9-D9D45D1DE85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314" name="AutoShape 5" descr="https://trailive.wedosport.net/images/bandiere/ITA.gif">
          <a:hlinkClick xmlns:r="http://schemas.openxmlformats.org/officeDocument/2006/relationships" r:id="rId6" tooltip="vedi tutti i dati della corsa di Simone Corsini"/>
          <a:extLst>
            <a:ext uri="{FF2B5EF4-FFF2-40B4-BE49-F238E27FC236}">
              <a16:creationId xmlns:a16="http://schemas.microsoft.com/office/drawing/2014/main" id="{3DFB3AD6-1E57-3CCC-BF9B-BA807288256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15" name="AutoShape 6" descr="https://trailive.wedosport.net/images/bandiere/ITA.gif">
          <a:hlinkClick xmlns:r="http://schemas.openxmlformats.org/officeDocument/2006/relationships" r:id="rId7" tooltip="vedi tutti i dati della corsa di Nicola Poggi"/>
          <a:extLst>
            <a:ext uri="{FF2B5EF4-FFF2-40B4-BE49-F238E27FC236}">
              <a16:creationId xmlns:a16="http://schemas.microsoft.com/office/drawing/2014/main" id="{5DBD5E1D-BD57-79D1-07A7-F194AD221CD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16" name="AutoShape 7" descr="https://trailive.wedosport.net/images/bandiere/ITA.gif">
          <a:hlinkClick xmlns:r="http://schemas.openxmlformats.org/officeDocument/2006/relationships" r:id="rId8" tooltip="vedi tutti i dati della corsa di Luca Guerini"/>
          <a:extLst>
            <a:ext uri="{FF2B5EF4-FFF2-40B4-BE49-F238E27FC236}">
              <a16:creationId xmlns:a16="http://schemas.microsoft.com/office/drawing/2014/main" id="{9CED68AC-E19E-BD1A-BDA0-A169D6096B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317" name="AutoShape 8" descr="https://trailive.wedosport.net/images/bandiere/ITA.gif">
          <a:hlinkClick xmlns:r="http://schemas.openxmlformats.org/officeDocument/2006/relationships" r:id="rId9" tooltip="vedi tutti i dati della corsa di Cristian Caselli"/>
          <a:extLst>
            <a:ext uri="{FF2B5EF4-FFF2-40B4-BE49-F238E27FC236}">
              <a16:creationId xmlns:a16="http://schemas.microsoft.com/office/drawing/2014/main" id="{FF2315B8-CD5B-B1A7-7E10-B52F1D7C42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18" name="AutoShape 9" descr="https://trailive.wedosport.net/images/bandiere/ITA.gif">
          <a:hlinkClick xmlns:r="http://schemas.openxmlformats.org/officeDocument/2006/relationships" r:id="rId10" tooltip="vedi tutti i dati della corsa di Fabio Di Giacomo"/>
          <a:extLst>
            <a:ext uri="{FF2B5EF4-FFF2-40B4-BE49-F238E27FC236}">
              <a16:creationId xmlns:a16="http://schemas.microsoft.com/office/drawing/2014/main" id="{88D5467F-25D4-DDC0-585D-724632DFCB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890</xdr:row>
      <xdr:rowOff>0</xdr:rowOff>
    </xdr:from>
    <xdr:to>
      <xdr:col>0</xdr:col>
      <xdr:colOff>312420</xdr:colOff>
      <xdr:row>891</xdr:row>
      <xdr:rowOff>68580</xdr:rowOff>
    </xdr:to>
    <xdr:sp macro="" textlink="">
      <xdr:nvSpPr>
        <xdr:cNvPr id="185319" name="AutoShape 10" descr="https://trailive.wedosport.net/images/bandiere/ITA.gif">
          <a:hlinkClick xmlns:r="http://schemas.openxmlformats.org/officeDocument/2006/relationships" r:id="rId11" tooltip="vedi tutti i dati della corsa di Alberto Saulo"/>
          <a:extLst>
            <a:ext uri="{FF2B5EF4-FFF2-40B4-BE49-F238E27FC236}">
              <a16:creationId xmlns:a16="http://schemas.microsoft.com/office/drawing/2014/main" id="{64598C42-D0CF-D377-46F4-3E61A38387BA}"/>
            </a:ext>
          </a:extLst>
        </xdr:cNvPr>
        <xdr:cNvSpPr>
          <a:spLocks noChangeAspect="1" noChangeArrowheads="1"/>
        </xdr:cNvSpPr>
      </xdr:nvSpPr>
      <xdr:spPr bwMode="auto">
        <a:xfrm>
          <a:off x="0" y="360426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20" name="AutoShape 11" descr="https://trailive.wedosport.net/images/bandiere/ITA.gif">
          <a:hlinkClick xmlns:r="http://schemas.openxmlformats.org/officeDocument/2006/relationships" r:id="rId12" tooltip="vedi tutti i dati della corsa di Angelo Francesco Ferrari"/>
          <a:extLst>
            <a:ext uri="{FF2B5EF4-FFF2-40B4-BE49-F238E27FC236}">
              <a16:creationId xmlns:a16="http://schemas.microsoft.com/office/drawing/2014/main" id="{1ED5CF5E-52B5-5F9B-0293-11B8EE6F09B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21" name="AutoShape 12" descr="https://trailive.wedosport.net/images/bandiere/ITA.gif">
          <a:hlinkClick xmlns:r="http://schemas.openxmlformats.org/officeDocument/2006/relationships" r:id="rId13" tooltip="vedi tutti i dati della corsa di Daniele Bormolini"/>
          <a:extLst>
            <a:ext uri="{FF2B5EF4-FFF2-40B4-BE49-F238E27FC236}">
              <a16:creationId xmlns:a16="http://schemas.microsoft.com/office/drawing/2014/main" id="{B540621E-515D-EB5F-1134-07E193AF5E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22" name="AutoShape 13" descr="https://trailive.wedosport.net/images/bandiere/ITA.gif">
          <a:hlinkClick xmlns:r="http://schemas.openxmlformats.org/officeDocument/2006/relationships" r:id="rId14" tooltip="vedi tutti i dati della corsa di Thomas Carrelli"/>
          <a:extLst>
            <a:ext uri="{FF2B5EF4-FFF2-40B4-BE49-F238E27FC236}">
              <a16:creationId xmlns:a16="http://schemas.microsoft.com/office/drawing/2014/main" id="{9AABC57B-E802-9E84-1557-E58099DA6CD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99060</xdr:rowOff>
    </xdr:to>
    <xdr:sp macro="" textlink="">
      <xdr:nvSpPr>
        <xdr:cNvPr id="185323" name="AutoShape 14" descr="https://trailive.wedosport.net/images/bandiere/ITA.gif">
          <a:hlinkClick xmlns:r="http://schemas.openxmlformats.org/officeDocument/2006/relationships" r:id="rId15" tooltip="vedi tutti i dati della corsa di Paolo Accamo"/>
          <a:extLst>
            <a:ext uri="{FF2B5EF4-FFF2-40B4-BE49-F238E27FC236}">
              <a16:creationId xmlns:a16="http://schemas.microsoft.com/office/drawing/2014/main" id="{021B790D-71FE-5BAE-4A34-109C58FF338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312420</xdr:colOff>
      <xdr:row>430</xdr:row>
      <xdr:rowOff>91440</xdr:rowOff>
    </xdr:to>
    <xdr:sp macro="" textlink="">
      <xdr:nvSpPr>
        <xdr:cNvPr id="185324" name="AutoShape 15" descr="https://trailive.wedosport.net/images/bandiere/ITA.gif">
          <a:hlinkClick xmlns:r="http://schemas.openxmlformats.org/officeDocument/2006/relationships" r:id="rId16" tooltip="vedi tutti i dati della corsa di Giorgio Carnevali"/>
          <a:extLst>
            <a:ext uri="{FF2B5EF4-FFF2-40B4-BE49-F238E27FC236}">
              <a16:creationId xmlns:a16="http://schemas.microsoft.com/office/drawing/2014/main" id="{076708F9-4DA0-E595-7EAB-87AD75893D5B}"/>
            </a:ext>
          </a:extLst>
        </xdr:cNvPr>
        <xdr:cNvSpPr>
          <a:spLocks noChangeAspect="1" noChangeArrowheads="1"/>
        </xdr:cNvSpPr>
      </xdr:nvSpPr>
      <xdr:spPr bwMode="auto">
        <a:xfrm>
          <a:off x="0" y="2068449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901</xdr:row>
      <xdr:rowOff>0</xdr:rowOff>
    </xdr:from>
    <xdr:to>
      <xdr:col>0</xdr:col>
      <xdr:colOff>312420</xdr:colOff>
      <xdr:row>902</xdr:row>
      <xdr:rowOff>106680</xdr:rowOff>
    </xdr:to>
    <xdr:sp macro="" textlink="">
      <xdr:nvSpPr>
        <xdr:cNvPr id="185325" name="AutoShape 16" descr="https://trailive.wedosport.net/images/bandiere/ITA.gif">
          <a:hlinkClick xmlns:r="http://schemas.openxmlformats.org/officeDocument/2006/relationships" r:id="rId17" tooltip="vedi tutti i dati della corsa di Melissa Paganelli"/>
          <a:extLst>
            <a:ext uri="{FF2B5EF4-FFF2-40B4-BE49-F238E27FC236}">
              <a16:creationId xmlns:a16="http://schemas.microsoft.com/office/drawing/2014/main" id="{D8CDFBC9-37B5-22CF-5B69-DC3B22304843}"/>
            </a:ext>
          </a:extLst>
        </xdr:cNvPr>
        <xdr:cNvSpPr>
          <a:spLocks noChangeAspect="1" noChangeArrowheads="1"/>
        </xdr:cNvSpPr>
      </xdr:nvSpPr>
      <xdr:spPr bwMode="auto">
        <a:xfrm>
          <a:off x="0" y="1167612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26" name="AutoShape 17" descr="https://trailive.wedosport.net/images/bandiere/ITA.gif">
          <a:hlinkClick xmlns:r="http://schemas.openxmlformats.org/officeDocument/2006/relationships" r:id="rId18" tooltip="vedi tutti i dati della corsa di Patrich Tognoni"/>
          <a:extLst>
            <a:ext uri="{FF2B5EF4-FFF2-40B4-BE49-F238E27FC236}">
              <a16:creationId xmlns:a16="http://schemas.microsoft.com/office/drawing/2014/main" id="{2712B9B8-FF4C-FB41-470A-5E3B5E6503F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934</xdr:row>
      <xdr:rowOff>0</xdr:rowOff>
    </xdr:from>
    <xdr:to>
      <xdr:col>0</xdr:col>
      <xdr:colOff>312420</xdr:colOff>
      <xdr:row>935</xdr:row>
      <xdr:rowOff>106680</xdr:rowOff>
    </xdr:to>
    <xdr:sp macro="" textlink="">
      <xdr:nvSpPr>
        <xdr:cNvPr id="185327" name="AutoShape 18" descr="https://trailive.wedosport.net/images/bandiere/ITA.gif">
          <a:hlinkClick xmlns:r="http://schemas.openxmlformats.org/officeDocument/2006/relationships" r:id="rId19" tooltip="vedi tutti i dati della corsa di Paolo Piano"/>
          <a:extLst>
            <a:ext uri="{FF2B5EF4-FFF2-40B4-BE49-F238E27FC236}">
              <a16:creationId xmlns:a16="http://schemas.microsoft.com/office/drawing/2014/main" id="{06D3C1C9-A70E-9831-7D05-55CEF748DD7E}"/>
            </a:ext>
          </a:extLst>
        </xdr:cNvPr>
        <xdr:cNvSpPr>
          <a:spLocks noChangeAspect="1" noChangeArrowheads="1"/>
        </xdr:cNvSpPr>
      </xdr:nvSpPr>
      <xdr:spPr bwMode="auto">
        <a:xfrm>
          <a:off x="0" y="1886178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28" name="AutoShape 19" descr="https://trailive.wedosport.net/images/bandiere/ITA.gif">
          <a:hlinkClick xmlns:r="http://schemas.openxmlformats.org/officeDocument/2006/relationships" r:id="rId20" tooltip="vedi tutti i dati della corsa di Enrico De Marco"/>
          <a:extLst>
            <a:ext uri="{FF2B5EF4-FFF2-40B4-BE49-F238E27FC236}">
              <a16:creationId xmlns:a16="http://schemas.microsoft.com/office/drawing/2014/main" id="{DBB2E863-0BC0-83CB-A9F7-4981401B05E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312420</xdr:colOff>
      <xdr:row>189</xdr:row>
      <xdr:rowOff>137160</xdr:rowOff>
    </xdr:to>
    <xdr:sp macro="" textlink="">
      <xdr:nvSpPr>
        <xdr:cNvPr id="185329" name="AutoShape 20" descr="https://trailive.wedosport.net/images/bandiere/ITA.gif">
          <a:hlinkClick xmlns:r="http://schemas.openxmlformats.org/officeDocument/2006/relationships" r:id="rId21" tooltip="vedi tutti i dati della corsa di Stefano Delbarba"/>
          <a:extLst>
            <a:ext uri="{FF2B5EF4-FFF2-40B4-BE49-F238E27FC236}">
              <a16:creationId xmlns:a16="http://schemas.microsoft.com/office/drawing/2014/main" id="{8D53B5F1-0989-2B35-3D6E-580993BA11DF}"/>
            </a:ext>
          </a:extLst>
        </xdr:cNvPr>
        <xdr:cNvSpPr>
          <a:spLocks noChangeAspect="1" noChangeArrowheads="1"/>
        </xdr:cNvSpPr>
      </xdr:nvSpPr>
      <xdr:spPr bwMode="auto">
        <a:xfrm>
          <a:off x="0" y="1800301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30" name="AutoShape 21" descr="https://trailive.wedosport.net/images/bandiere/ITA.gif">
          <a:hlinkClick xmlns:r="http://schemas.openxmlformats.org/officeDocument/2006/relationships" r:id="rId22" tooltip="vedi tutti i dati della corsa di Ivan Foglia"/>
          <a:extLst>
            <a:ext uri="{FF2B5EF4-FFF2-40B4-BE49-F238E27FC236}">
              <a16:creationId xmlns:a16="http://schemas.microsoft.com/office/drawing/2014/main" id="{E8ECA337-524B-589D-3F2F-967E8404AAB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53340</xdr:rowOff>
    </xdr:to>
    <xdr:sp macro="" textlink="">
      <xdr:nvSpPr>
        <xdr:cNvPr id="185331" name="AutoShape 22" descr="https://trailive.wedosport.net/images/bandiere/ITA.gif">
          <a:hlinkClick xmlns:r="http://schemas.openxmlformats.org/officeDocument/2006/relationships" r:id="rId23" tooltip="vedi tutti i dati della corsa di Jonata Pancini"/>
          <a:extLst>
            <a:ext uri="{FF2B5EF4-FFF2-40B4-BE49-F238E27FC236}">
              <a16:creationId xmlns:a16="http://schemas.microsoft.com/office/drawing/2014/main" id="{4B86879D-88DD-EF72-E7C6-AFEC27E9AED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1131</xdr:row>
      <xdr:rowOff>0</xdr:rowOff>
    </xdr:from>
    <xdr:to>
      <xdr:col>0</xdr:col>
      <xdr:colOff>312420</xdr:colOff>
      <xdr:row>1132</xdr:row>
      <xdr:rowOff>114300</xdr:rowOff>
    </xdr:to>
    <xdr:sp macro="" textlink="">
      <xdr:nvSpPr>
        <xdr:cNvPr id="185332" name="AutoShape 23" descr="https://trailive.wedosport.net/images/bandiere/ITA.gif">
          <a:hlinkClick xmlns:r="http://schemas.openxmlformats.org/officeDocument/2006/relationships" r:id="rId24" tooltip="vedi tutti i dati della corsa di Alan Crosta"/>
          <a:extLst>
            <a:ext uri="{FF2B5EF4-FFF2-40B4-BE49-F238E27FC236}">
              <a16:creationId xmlns:a16="http://schemas.microsoft.com/office/drawing/2014/main" id="{6226476E-5ECA-E491-A932-BC6075B71CDC}"/>
            </a:ext>
          </a:extLst>
        </xdr:cNvPr>
        <xdr:cNvSpPr>
          <a:spLocks noChangeAspect="1" noChangeArrowheads="1"/>
        </xdr:cNvSpPr>
      </xdr:nvSpPr>
      <xdr:spPr bwMode="auto">
        <a:xfrm>
          <a:off x="0" y="1837105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33" name="AutoShape 24" descr="https://trailive.wedosport.net/images/bandiere/ITA.gif">
          <a:hlinkClick xmlns:r="http://schemas.openxmlformats.org/officeDocument/2006/relationships" r:id="rId25" tooltip="vedi tutti i dati della corsa di Massimo Locatelli"/>
          <a:extLst>
            <a:ext uri="{FF2B5EF4-FFF2-40B4-BE49-F238E27FC236}">
              <a16:creationId xmlns:a16="http://schemas.microsoft.com/office/drawing/2014/main" id="{4FB35910-C618-DC1D-3852-3A3406BB438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34" name="AutoShape 25" descr="https://trailive.wedosport.net/images/bandiere/ITA.gif">
          <a:hlinkClick xmlns:r="http://schemas.openxmlformats.org/officeDocument/2006/relationships" r:id="rId26" tooltip="vedi tutti i dati della corsa di Lorenzo Santamaria"/>
          <a:extLst>
            <a:ext uri="{FF2B5EF4-FFF2-40B4-BE49-F238E27FC236}">
              <a16:creationId xmlns:a16="http://schemas.microsoft.com/office/drawing/2014/main" id="{E8B7DB0C-D921-19D6-3181-8A8E6434D8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35" name="AutoShape 26" descr="https://trailive.wedosport.net/images/bandiere/ITA.gif">
          <a:hlinkClick xmlns:r="http://schemas.openxmlformats.org/officeDocument/2006/relationships" r:id="rId27" tooltip="vedi tutti i dati della corsa di Roberto Beretta"/>
          <a:extLst>
            <a:ext uri="{FF2B5EF4-FFF2-40B4-BE49-F238E27FC236}">
              <a16:creationId xmlns:a16="http://schemas.microsoft.com/office/drawing/2014/main" id="{CA25941F-EFBA-6935-AF7B-46AAA166089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38100</xdr:rowOff>
    </xdr:to>
    <xdr:sp macro="" textlink="">
      <xdr:nvSpPr>
        <xdr:cNvPr id="185336" name="AutoShape 27" descr="https://trailive.wedosport.net/images/bandiere/ITA.gif">
          <a:hlinkClick xmlns:r="http://schemas.openxmlformats.org/officeDocument/2006/relationships" r:id="rId28" tooltip="vedi tutti i dati della corsa di Maurizio D"/>
          <a:extLst>
            <a:ext uri="{FF2B5EF4-FFF2-40B4-BE49-F238E27FC236}">
              <a16:creationId xmlns:a16="http://schemas.microsoft.com/office/drawing/2014/main" id="{129C2F23-8AB4-8340-EA8B-F3B2C5E374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37" name="AutoShape 28" descr="https://trailive.wedosport.net/images/bandiere/ITA.gif">
          <a:hlinkClick xmlns:r="http://schemas.openxmlformats.org/officeDocument/2006/relationships" r:id="rId29" tooltip="vedi tutti i dati della corsa di Mirko Calabrese"/>
          <a:extLst>
            <a:ext uri="{FF2B5EF4-FFF2-40B4-BE49-F238E27FC236}">
              <a16:creationId xmlns:a16="http://schemas.microsoft.com/office/drawing/2014/main" id="{FF66F106-EF97-1B1B-3C35-2B432F043E1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38" name="AutoShape 29" descr="https://trailive.wedosport.net/images/bandiere/ITA.gif">
          <a:hlinkClick xmlns:r="http://schemas.openxmlformats.org/officeDocument/2006/relationships" r:id="rId30" tooltip="vedi tutti i dati della corsa di Umberto Chiodi"/>
          <a:extLst>
            <a:ext uri="{FF2B5EF4-FFF2-40B4-BE49-F238E27FC236}">
              <a16:creationId xmlns:a16="http://schemas.microsoft.com/office/drawing/2014/main" id="{F53C2A3C-BDAF-BC19-6A99-AF192ABEDBC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339" name="AutoShape 30" descr="https://trailive.wedosport.net/images/bandiere/ITA.gif">
          <a:hlinkClick xmlns:r="http://schemas.openxmlformats.org/officeDocument/2006/relationships" r:id="rId31" tooltip="vedi tutti i dati della corsa di Michele Tasselli"/>
          <a:extLst>
            <a:ext uri="{FF2B5EF4-FFF2-40B4-BE49-F238E27FC236}">
              <a16:creationId xmlns:a16="http://schemas.microsoft.com/office/drawing/2014/main" id="{778B2A2D-205D-7935-927E-671D859F59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40" name="AutoShape 31" descr="https://trailive.wedosport.net/images/bandiere/ITA.gif">
          <a:hlinkClick xmlns:r="http://schemas.openxmlformats.org/officeDocument/2006/relationships" r:id="rId32" tooltip="vedi tutti i dati della corsa di Francesca Dal Rio"/>
          <a:extLst>
            <a:ext uri="{FF2B5EF4-FFF2-40B4-BE49-F238E27FC236}">
              <a16:creationId xmlns:a16="http://schemas.microsoft.com/office/drawing/2014/main" id="{481A441E-FBAA-797A-05ED-C287EA43CB9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341" name="AutoShape 32" descr="https://trailive.wedosport.net/images/bandiere/ITA.gif">
          <a:hlinkClick xmlns:r="http://schemas.openxmlformats.org/officeDocument/2006/relationships" r:id="rId33" tooltip="vedi tutti i dati della corsa di Marco Uliana"/>
          <a:extLst>
            <a:ext uri="{FF2B5EF4-FFF2-40B4-BE49-F238E27FC236}">
              <a16:creationId xmlns:a16="http://schemas.microsoft.com/office/drawing/2014/main" id="{881F0494-C3E9-CB06-870A-7386B9DEC87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121920</xdr:rowOff>
    </xdr:to>
    <xdr:sp macro="" textlink="">
      <xdr:nvSpPr>
        <xdr:cNvPr id="185342" name="AutoShape 33" descr="https://trailive.wedosport.net/images/bandiere/ITA.gif">
          <a:hlinkClick xmlns:r="http://schemas.openxmlformats.org/officeDocument/2006/relationships" r:id="rId34" tooltip="vedi tutti i dati della corsa di Alberto Brignone"/>
          <a:extLst>
            <a:ext uri="{FF2B5EF4-FFF2-40B4-BE49-F238E27FC236}">
              <a16:creationId xmlns:a16="http://schemas.microsoft.com/office/drawing/2014/main" id="{D6569BB5-5EA2-ADBA-7A98-16C0FD6DD22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43" name="AutoShape 34" descr="https://trailive.wedosport.net/images/bandiere/ITA.gif">
          <a:hlinkClick xmlns:r="http://schemas.openxmlformats.org/officeDocument/2006/relationships" r:id="rId35" tooltip="vedi tutti i dati della corsa di Gianluigi Di Vattimo"/>
          <a:extLst>
            <a:ext uri="{FF2B5EF4-FFF2-40B4-BE49-F238E27FC236}">
              <a16:creationId xmlns:a16="http://schemas.microsoft.com/office/drawing/2014/main" id="{22954832-8CB2-EE82-FA32-7D67909DDBB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312420</xdr:colOff>
      <xdr:row>530</xdr:row>
      <xdr:rowOff>114300</xdr:rowOff>
    </xdr:to>
    <xdr:sp macro="" textlink="">
      <xdr:nvSpPr>
        <xdr:cNvPr id="185344" name="AutoShape 35" descr="https://trailive.wedosport.net/images/bandiere/ITA.gif">
          <a:hlinkClick xmlns:r="http://schemas.openxmlformats.org/officeDocument/2006/relationships" r:id="rId36" tooltip="vedi tutti i dati della corsa di Corrado Vacca"/>
          <a:extLst>
            <a:ext uri="{FF2B5EF4-FFF2-40B4-BE49-F238E27FC236}">
              <a16:creationId xmlns:a16="http://schemas.microsoft.com/office/drawing/2014/main" id="{2CD543C8-76F8-9517-A930-DF54DD0491BD}"/>
            </a:ext>
          </a:extLst>
        </xdr:cNvPr>
        <xdr:cNvSpPr>
          <a:spLocks noChangeAspect="1" noChangeArrowheads="1"/>
        </xdr:cNvSpPr>
      </xdr:nvSpPr>
      <xdr:spPr bwMode="auto">
        <a:xfrm>
          <a:off x="0" y="1877415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549</xdr:row>
      <xdr:rowOff>0</xdr:rowOff>
    </xdr:from>
    <xdr:to>
      <xdr:col>0</xdr:col>
      <xdr:colOff>312420</xdr:colOff>
      <xdr:row>550</xdr:row>
      <xdr:rowOff>114300</xdr:rowOff>
    </xdr:to>
    <xdr:sp macro="" textlink="">
      <xdr:nvSpPr>
        <xdr:cNvPr id="185345" name="AutoShape 36" descr="https://trailive.wedosport.net/images/bandiere/ITA.gif">
          <a:hlinkClick xmlns:r="http://schemas.openxmlformats.org/officeDocument/2006/relationships" r:id="rId37" tooltip="vedi tutti i dati della corsa di Lorenzo Catti"/>
          <a:extLst>
            <a:ext uri="{FF2B5EF4-FFF2-40B4-BE49-F238E27FC236}">
              <a16:creationId xmlns:a16="http://schemas.microsoft.com/office/drawing/2014/main" id="{ABEFBDAE-3756-70AB-0A7E-CF4E3030A03A}"/>
            </a:ext>
          </a:extLst>
        </xdr:cNvPr>
        <xdr:cNvSpPr>
          <a:spLocks noChangeAspect="1" noChangeArrowheads="1"/>
        </xdr:cNvSpPr>
      </xdr:nvSpPr>
      <xdr:spPr bwMode="auto">
        <a:xfrm>
          <a:off x="0" y="1980819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346" name="AutoShape 37" descr="https://trailive.wedosport.net/images/bandiere/ITA.gif">
          <a:hlinkClick xmlns:r="http://schemas.openxmlformats.org/officeDocument/2006/relationships" r:id="rId38" tooltip="vedi tutti i dati della corsa di Davide Antonelli"/>
          <a:extLst>
            <a:ext uri="{FF2B5EF4-FFF2-40B4-BE49-F238E27FC236}">
              <a16:creationId xmlns:a16="http://schemas.microsoft.com/office/drawing/2014/main" id="{EEA8FE86-505B-ED02-703A-766610E285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312420</xdr:colOff>
      <xdr:row>40</xdr:row>
      <xdr:rowOff>129540</xdr:rowOff>
    </xdr:to>
    <xdr:sp macro="" textlink="">
      <xdr:nvSpPr>
        <xdr:cNvPr id="185347" name="AutoShape 38" descr="https://trailive.wedosport.net/images/bandiere/ITA.gif">
          <a:hlinkClick xmlns:r="http://schemas.openxmlformats.org/officeDocument/2006/relationships" r:id="rId39" tooltip="vedi tutti i dati della corsa di Massimiliano Manganini"/>
          <a:extLst>
            <a:ext uri="{FF2B5EF4-FFF2-40B4-BE49-F238E27FC236}">
              <a16:creationId xmlns:a16="http://schemas.microsoft.com/office/drawing/2014/main" id="{D5BE7EA9-ED3F-5058-BD15-D5A0BCAE6C83}"/>
            </a:ext>
          </a:extLst>
        </xdr:cNvPr>
        <xdr:cNvSpPr>
          <a:spLocks noChangeAspect="1" noChangeArrowheads="1"/>
        </xdr:cNvSpPr>
      </xdr:nvSpPr>
      <xdr:spPr bwMode="auto">
        <a:xfrm>
          <a:off x="0" y="15453360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312420</xdr:colOff>
      <xdr:row>588</xdr:row>
      <xdr:rowOff>114300</xdr:rowOff>
    </xdr:to>
    <xdr:sp macro="" textlink="">
      <xdr:nvSpPr>
        <xdr:cNvPr id="185348" name="AutoShape 39" descr="https://trailive.wedosport.net/images/bandiere/ITA.gif">
          <a:hlinkClick xmlns:r="http://schemas.openxmlformats.org/officeDocument/2006/relationships" r:id="rId40" tooltip="vedi tutti i dati della corsa di Maura Tasin"/>
          <a:extLst>
            <a:ext uri="{FF2B5EF4-FFF2-40B4-BE49-F238E27FC236}">
              <a16:creationId xmlns:a16="http://schemas.microsoft.com/office/drawing/2014/main" id="{65EE39E6-79FE-C788-9662-414EC2C88794}"/>
            </a:ext>
          </a:extLst>
        </xdr:cNvPr>
        <xdr:cNvSpPr>
          <a:spLocks noChangeAspect="1" noChangeArrowheads="1"/>
        </xdr:cNvSpPr>
      </xdr:nvSpPr>
      <xdr:spPr bwMode="auto">
        <a:xfrm>
          <a:off x="0" y="1901952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349" name="AutoShape 40" descr="https://trailive.wedosport.net/images/bandiere/ITA.gif">
          <a:hlinkClick xmlns:r="http://schemas.openxmlformats.org/officeDocument/2006/relationships" r:id="rId41" tooltip="vedi tutti i dati della corsa di Walter Bosio"/>
          <a:extLst>
            <a:ext uri="{FF2B5EF4-FFF2-40B4-BE49-F238E27FC236}">
              <a16:creationId xmlns:a16="http://schemas.microsoft.com/office/drawing/2014/main" id="{539D4BF3-4B71-0C16-B0EB-C8E125BF6C2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114300</xdr:rowOff>
    </xdr:to>
    <xdr:sp macro="" textlink="">
      <xdr:nvSpPr>
        <xdr:cNvPr id="185350" name="AutoShape 41" descr="https://trailive.wedosport.net/images/bandiere/ITA.gif">
          <a:hlinkClick xmlns:r="http://schemas.openxmlformats.org/officeDocument/2006/relationships" r:id="rId42" tooltip="vedi tutti i dati della corsa di Vittorio Martini"/>
          <a:extLst>
            <a:ext uri="{FF2B5EF4-FFF2-40B4-BE49-F238E27FC236}">
              <a16:creationId xmlns:a16="http://schemas.microsoft.com/office/drawing/2014/main" id="{55B96A5A-2F20-1DEE-F162-F9D3C270A11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351" name="AutoShape 42" descr="https://trailive.wedosport.net/images/bandiere/ITA.gif">
          <a:hlinkClick xmlns:r="http://schemas.openxmlformats.org/officeDocument/2006/relationships" r:id="rId43" tooltip="vedi tutti i dati della corsa di Luca Raja"/>
          <a:extLst>
            <a:ext uri="{FF2B5EF4-FFF2-40B4-BE49-F238E27FC236}">
              <a16:creationId xmlns:a16="http://schemas.microsoft.com/office/drawing/2014/main" id="{7B5B0C96-34CE-0707-90D9-F60ABC155F4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312420</xdr:colOff>
      <xdr:row>432</xdr:row>
      <xdr:rowOff>114300</xdr:rowOff>
    </xdr:to>
    <xdr:sp macro="" textlink="">
      <xdr:nvSpPr>
        <xdr:cNvPr id="185352" name="AutoShape 43" descr="https://trailive.wedosport.net/images/bandiere/ITA.gif">
          <a:hlinkClick xmlns:r="http://schemas.openxmlformats.org/officeDocument/2006/relationships" r:id="rId44" tooltip="vedi tutti i dati della corsa di Giuseppe Incardona"/>
          <a:extLst>
            <a:ext uri="{FF2B5EF4-FFF2-40B4-BE49-F238E27FC236}">
              <a16:creationId xmlns:a16="http://schemas.microsoft.com/office/drawing/2014/main" id="{88DBD7F5-3A03-4B48-A67D-ABEB6D9C3113}"/>
            </a:ext>
          </a:extLst>
        </xdr:cNvPr>
        <xdr:cNvSpPr>
          <a:spLocks noChangeAspect="1" noChangeArrowheads="1"/>
        </xdr:cNvSpPr>
      </xdr:nvSpPr>
      <xdr:spPr bwMode="auto">
        <a:xfrm>
          <a:off x="0" y="590854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312420</xdr:colOff>
      <xdr:row>302</xdr:row>
      <xdr:rowOff>106680</xdr:rowOff>
    </xdr:to>
    <xdr:sp macro="" textlink="">
      <xdr:nvSpPr>
        <xdr:cNvPr id="185353" name="AutoShape 44" descr="https://trailive.wedosport.net/images/bandiere/ITA.gif">
          <a:hlinkClick xmlns:r="http://schemas.openxmlformats.org/officeDocument/2006/relationships" r:id="rId45" tooltip="vedi tutti i dati della corsa di Marco Frontini"/>
          <a:extLst>
            <a:ext uri="{FF2B5EF4-FFF2-40B4-BE49-F238E27FC236}">
              <a16:creationId xmlns:a16="http://schemas.microsoft.com/office/drawing/2014/main" id="{DBD388D0-7476-78B0-6FD8-42CAAAC57C7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1212</xdr:row>
      <xdr:rowOff>0</xdr:rowOff>
    </xdr:from>
    <xdr:to>
      <xdr:col>0</xdr:col>
      <xdr:colOff>312420</xdr:colOff>
      <xdr:row>1213</xdr:row>
      <xdr:rowOff>114300</xdr:rowOff>
    </xdr:to>
    <xdr:sp macro="" textlink="">
      <xdr:nvSpPr>
        <xdr:cNvPr id="185354" name="AutoShape 45" descr="https://trailive.wedosport.net/images/bandiere/ITA.gif">
          <a:hlinkClick xmlns:r="http://schemas.openxmlformats.org/officeDocument/2006/relationships" r:id="rId46" tooltip="vedi tutti i dati della corsa di Tatiana Maccherini"/>
          <a:extLst>
            <a:ext uri="{FF2B5EF4-FFF2-40B4-BE49-F238E27FC236}">
              <a16:creationId xmlns:a16="http://schemas.microsoft.com/office/drawing/2014/main" id="{7C4ECD24-DB18-E9D7-1099-1B30558B4056}"/>
            </a:ext>
          </a:extLst>
        </xdr:cNvPr>
        <xdr:cNvSpPr>
          <a:spLocks noChangeAspect="1" noChangeArrowheads="1"/>
        </xdr:cNvSpPr>
      </xdr:nvSpPr>
      <xdr:spPr bwMode="auto">
        <a:xfrm>
          <a:off x="0" y="165811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355" name="AutoShape 46" descr="https://trailive.wedosport.net/images/bandiere/ITA.gif">
          <a:hlinkClick xmlns:r="http://schemas.openxmlformats.org/officeDocument/2006/relationships" r:id="rId47" tooltip="vedi tutti i dati della corsa di Marco Carminati"/>
          <a:extLst>
            <a:ext uri="{FF2B5EF4-FFF2-40B4-BE49-F238E27FC236}">
              <a16:creationId xmlns:a16="http://schemas.microsoft.com/office/drawing/2014/main" id="{63BB2BD1-6C7F-465F-C745-3BD35F2A760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114300</xdr:rowOff>
    </xdr:to>
    <xdr:sp macro="" textlink="">
      <xdr:nvSpPr>
        <xdr:cNvPr id="185356" name="AutoShape 47" descr="https://trailive.wedosport.net/images/bandiere/ITA.gif">
          <a:hlinkClick xmlns:r="http://schemas.openxmlformats.org/officeDocument/2006/relationships" r:id="rId48" tooltip="vedi tutti i dati della corsa di Marco Castiglione"/>
          <a:extLst>
            <a:ext uri="{FF2B5EF4-FFF2-40B4-BE49-F238E27FC236}">
              <a16:creationId xmlns:a16="http://schemas.microsoft.com/office/drawing/2014/main" id="{1D37C7FA-4071-D59F-EA66-8BC1B0335A23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57" name="AutoShape 48" descr="https://trailive.wedosport.net/images/bandiere/ITA.gif">
          <a:hlinkClick xmlns:r="http://schemas.openxmlformats.org/officeDocument/2006/relationships" r:id="rId49" tooltip="vedi tutti i dati della corsa di Dimitri Verardo"/>
          <a:extLst>
            <a:ext uri="{FF2B5EF4-FFF2-40B4-BE49-F238E27FC236}">
              <a16:creationId xmlns:a16="http://schemas.microsoft.com/office/drawing/2014/main" id="{CFF9F213-1A4F-053C-4D90-DE08E67EE8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358" name="AutoShape 49" descr="https://trailive.wedosport.net/images/bandiere/ITA.gif">
          <a:hlinkClick xmlns:r="http://schemas.openxmlformats.org/officeDocument/2006/relationships" r:id="rId50" tooltip="vedi tutti i dati della corsa di Francesco Cesare"/>
          <a:extLst>
            <a:ext uri="{FF2B5EF4-FFF2-40B4-BE49-F238E27FC236}">
              <a16:creationId xmlns:a16="http://schemas.microsoft.com/office/drawing/2014/main" id="{68C349A1-9BE3-4B32-9998-BF1B64C6004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121920</xdr:rowOff>
    </xdr:to>
    <xdr:sp macro="" textlink="">
      <xdr:nvSpPr>
        <xdr:cNvPr id="185359" name="AutoShape 50" descr="https://trailive.wedosport.net/images/bandiere/ITA.gif">
          <a:hlinkClick xmlns:r="http://schemas.openxmlformats.org/officeDocument/2006/relationships" r:id="rId51" tooltip="vedi tutti i dati della corsa di Paolo Golla"/>
          <a:extLst>
            <a:ext uri="{FF2B5EF4-FFF2-40B4-BE49-F238E27FC236}">
              <a16:creationId xmlns:a16="http://schemas.microsoft.com/office/drawing/2014/main" id="{93BBB275-A58B-0087-4AF3-473FD90BBDF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60" name="AutoShape 51" descr="https://trailive.wedosport.net/images/bandiere/ITA.gif">
          <a:hlinkClick xmlns:r="http://schemas.openxmlformats.org/officeDocument/2006/relationships" r:id="rId52" tooltip="vedi tutti i dati della corsa di Riccardo Ferrari"/>
          <a:extLst>
            <a:ext uri="{FF2B5EF4-FFF2-40B4-BE49-F238E27FC236}">
              <a16:creationId xmlns:a16="http://schemas.microsoft.com/office/drawing/2014/main" id="{086EE85C-138C-0C5E-1DC7-878A5BE901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312420</xdr:colOff>
      <xdr:row>55</xdr:row>
      <xdr:rowOff>129540</xdr:rowOff>
    </xdr:to>
    <xdr:sp macro="" textlink="">
      <xdr:nvSpPr>
        <xdr:cNvPr id="185361" name="AutoShape 52" descr="https://trailive.wedosport.net/images/bandiere/ITA.gif">
          <a:hlinkClick xmlns:r="http://schemas.openxmlformats.org/officeDocument/2006/relationships" r:id="rId53" tooltip="vedi tutti i dati della corsa di Nicolò Primo Arturo Surian"/>
          <a:extLst>
            <a:ext uri="{FF2B5EF4-FFF2-40B4-BE49-F238E27FC236}">
              <a16:creationId xmlns:a16="http://schemas.microsoft.com/office/drawing/2014/main" id="{49A9D672-F9A7-FDA1-F348-FC0136CE0D28}"/>
            </a:ext>
          </a:extLst>
        </xdr:cNvPr>
        <xdr:cNvSpPr>
          <a:spLocks noChangeAspect="1" noChangeArrowheads="1"/>
        </xdr:cNvSpPr>
      </xdr:nvSpPr>
      <xdr:spPr bwMode="auto">
        <a:xfrm>
          <a:off x="0" y="13056870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362" name="AutoShape 53" descr="https://trailive.wedosport.net/images/bandiere/ITA.gif">
          <a:hlinkClick xmlns:r="http://schemas.openxmlformats.org/officeDocument/2006/relationships" r:id="rId54" tooltip="vedi tutti i dati della corsa di Francisco Saia"/>
          <a:extLst>
            <a:ext uri="{FF2B5EF4-FFF2-40B4-BE49-F238E27FC236}">
              <a16:creationId xmlns:a16="http://schemas.microsoft.com/office/drawing/2014/main" id="{09F740A7-94BB-64C9-3905-83CCEF870B6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363" name="AutoShape 54" descr="https://trailive.wedosport.net/images/bandiere/ITA.gif">
          <a:hlinkClick xmlns:r="http://schemas.openxmlformats.org/officeDocument/2006/relationships" r:id="rId55" tooltip="vedi tutti i dati della corsa di Gianluca Belardini"/>
          <a:extLst>
            <a:ext uri="{FF2B5EF4-FFF2-40B4-BE49-F238E27FC236}">
              <a16:creationId xmlns:a16="http://schemas.microsoft.com/office/drawing/2014/main" id="{C0BAD344-1875-7837-7914-ECA126E806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64" name="AutoShape 55" descr="https://trailive.wedosport.net/images/bandiere/ITA.gif">
          <a:hlinkClick xmlns:r="http://schemas.openxmlformats.org/officeDocument/2006/relationships" r:id="rId56" tooltip="vedi tutti i dati della corsa di Enrico Sivelli"/>
          <a:extLst>
            <a:ext uri="{FF2B5EF4-FFF2-40B4-BE49-F238E27FC236}">
              <a16:creationId xmlns:a16="http://schemas.microsoft.com/office/drawing/2014/main" id="{E237EE95-BD71-2741-E212-F5E64BD41A0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858</xdr:row>
      <xdr:rowOff>0</xdr:rowOff>
    </xdr:from>
    <xdr:to>
      <xdr:col>0</xdr:col>
      <xdr:colOff>312420</xdr:colOff>
      <xdr:row>859</xdr:row>
      <xdr:rowOff>91440</xdr:rowOff>
    </xdr:to>
    <xdr:sp macro="" textlink="">
      <xdr:nvSpPr>
        <xdr:cNvPr id="185365" name="AutoShape 56" descr="https://trailive.wedosport.net/images/bandiere/ITA.gif">
          <a:hlinkClick xmlns:r="http://schemas.openxmlformats.org/officeDocument/2006/relationships" r:id="rId57" tooltip="vedi tutti i dati della corsa di Angelo Pace"/>
          <a:extLst>
            <a:ext uri="{FF2B5EF4-FFF2-40B4-BE49-F238E27FC236}">
              <a16:creationId xmlns:a16="http://schemas.microsoft.com/office/drawing/2014/main" id="{31A8E0D7-D841-3D04-63AC-9BA4B0F02D3F}"/>
            </a:ext>
          </a:extLst>
        </xdr:cNvPr>
        <xdr:cNvSpPr>
          <a:spLocks noChangeAspect="1" noChangeArrowheads="1"/>
        </xdr:cNvSpPr>
      </xdr:nvSpPr>
      <xdr:spPr bwMode="auto">
        <a:xfrm>
          <a:off x="0" y="803605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366" name="AutoShape 57" descr="https://trailive.wedosport.net/images/bandiere/ITA.gif">
          <a:hlinkClick xmlns:r="http://schemas.openxmlformats.org/officeDocument/2006/relationships" r:id="rId58" tooltip="vedi tutti i dati della corsa di Christian Maniello"/>
          <a:extLst>
            <a:ext uri="{FF2B5EF4-FFF2-40B4-BE49-F238E27FC236}">
              <a16:creationId xmlns:a16="http://schemas.microsoft.com/office/drawing/2014/main" id="{66811A76-B492-7EAF-01D0-ACE82E0679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367" name="AutoShape 58" descr="https://trailive.wedosport.net/images/bandiere/ITA.gif">
          <a:hlinkClick xmlns:r="http://schemas.openxmlformats.org/officeDocument/2006/relationships" r:id="rId59" tooltip="vedi tutti i dati della corsa di Matteo Berigazzi"/>
          <a:extLst>
            <a:ext uri="{FF2B5EF4-FFF2-40B4-BE49-F238E27FC236}">
              <a16:creationId xmlns:a16="http://schemas.microsoft.com/office/drawing/2014/main" id="{10472B4F-3C1B-4AE8-C228-8CF47EF2D18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368" name="AutoShape 59" descr="https://trailive.wedosport.net/images/bandiere/ITA.gif">
          <a:hlinkClick xmlns:r="http://schemas.openxmlformats.org/officeDocument/2006/relationships" r:id="rId60" tooltip="vedi tutti i dati della corsa di Gerolamo Taccogna"/>
          <a:extLst>
            <a:ext uri="{FF2B5EF4-FFF2-40B4-BE49-F238E27FC236}">
              <a16:creationId xmlns:a16="http://schemas.microsoft.com/office/drawing/2014/main" id="{B310ADF2-B504-1B49-4638-5B014A9B5D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369" name="AutoShape 60" descr="https://trailive.wedosport.net/images/bandiere/ITA.gif">
          <a:hlinkClick xmlns:r="http://schemas.openxmlformats.org/officeDocument/2006/relationships" r:id="rId61" tooltip="vedi tutti i dati della corsa di Patrycja Mokrzycka"/>
          <a:extLst>
            <a:ext uri="{FF2B5EF4-FFF2-40B4-BE49-F238E27FC236}">
              <a16:creationId xmlns:a16="http://schemas.microsoft.com/office/drawing/2014/main" id="{F4417269-5425-926E-A393-0706F84A0F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53340</xdr:rowOff>
    </xdr:to>
    <xdr:sp macro="" textlink="">
      <xdr:nvSpPr>
        <xdr:cNvPr id="185370" name="AutoShape 61" descr="https://trailive.wedosport.net/images/bandiere/ITA.gif">
          <a:hlinkClick xmlns:r="http://schemas.openxmlformats.org/officeDocument/2006/relationships" r:id="rId62" tooltip="vedi tutti i dati della corsa di Paolo Depaoli"/>
          <a:extLst>
            <a:ext uri="{FF2B5EF4-FFF2-40B4-BE49-F238E27FC236}">
              <a16:creationId xmlns:a16="http://schemas.microsoft.com/office/drawing/2014/main" id="{A3A41CD0-C0DB-7915-A9B4-6692F8EDE1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114300</xdr:rowOff>
    </xdr:to>
    <xdr:sp macro="" textlink="">
      <xdr:nvSpPr>
        <xdr:cNvPr id="185371" name="AutoShape 62" descr="https://trailive.wedosport.net/images/bandiere/ITA.gif">
          <a:hlinkClick xmlns:r="http://schemas.openxmlformats.org/officeDocument/2006/relationships" r:id="rId63" tooltip="vedi tutti i dati della corsa di Stefano Pezzuolo"/>
          <a:extLst>
            <a:ext uri="{FF2B5EF4-FFF2-40B4-BE49-F238E27FC236}">
              <a16:creationId xmlns:a16="http://schemas.microsoft.com/office/drawing/2014/main" id="{E9BAF80B-497A-541A-828E-3F277E5AA69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1223</xdr:row>
      <xdr:rowOff>0</xdr:rowOff>
    </xdr:from>
    <xdr:to>
      <xdr:col>0</xdr:col>
      <xdr:colOff>312420</xdr:colOff>
      <xdr:row>1224</xdr:row>
      <xdr:rowOff>99060</xdr:rowOff>
    </xdr:to>
    <xdr:sp macro="" textlink="">
      <xdr:nvSpPr>
        <xdr:cNvPr id="185372" name="AutoShape 63" descr="https://trailive.wedosport.net/images/bandiere/ITA.gif">
          <a:hlinkClick xmlns:r="http://schemas.openxmlformats.org/officeDocument/2006/relationships" r:id="rId64" tooltip="vedi tutti i dati della corsa di Gianpiero Bianchi"/>
          <a:extLst>
            <a:ext uri="{FF2B5EF4-FFF2-40B4-BE49-F238E27FC236}">
              <a16:creationId xmlns:a16="http://schemas.microsoft.com/office/drawing/2014/main" id="{5FF548B5-0891-1FF8-F939-7EF44B8C88C8}"/>
            </a:ext>
          </a:extLst>
        </xdr:cNvPr>
        <xdr:cNvSpPr>
          <a:spLocks noChangeAspect="1" noChangeArrowheads="1"/>
        </xdr:cNvSpPr>
      </xdr:nvSpPr>
      <xdr:spPr bwMode="auto">
        <a:xfrm>
          <a:off x="0" y="371094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73" name="AutoShape 64" descr="https://trailive.wedosport.net/images/bandiere/ITA.gif">
          <a:hlinkClick xmlns:r="http://schemas.openxmlformats.org/officeDocument/2006/relationships" r:id="rId65" tooltip="vedi tutti i dati della corsa di Raffaella Musiari"/>
          <a:extLst>
            <a:ext uri="{FF2B5EF4-FFF2-40B4-BE49-F238E27FC236}">
              <a16:creationId xmlns:a16="http://schemas.microsoft.com/office/drawing/2014/main" id="{753FB4ED-AFBB-63C3-B6A9-A1FEDA882FD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312420</xdr:colOff>
      <xdr:row>515</xdr:row>
      <xdr:rowOff>106680</xdr:rowOff>
    </xdr:to>
    <xdr:sp macro="" textlink="">
      <xdr:nvSpPr>
        <xdr:cNvPr id="185374" name="AutoShape 65" descr="https://trailive.wedosport.net/images/bandiere/ITA.gif">
          <a:hlinkClick xmlns:r="http://schemas.openxmlformats.org/officeDocument/2006/relationships" r:id="rId66" tooltip="vedi tutti i dati della corsa di Paolo Paoletti"/>
          <a:extLst>
            <a:ext uri="{FF2B5EF4-FFF2-40B4-BE49-F238E27FC236}">
              <a16:creationId xmlns:a16="http://schemas.microsoft.com/office/drawing/2014/main" id="{AE75E12E-2B53-AD81-F446-896CF20DF064}"/>
            </a:ext>
          </a:extLst>
        </xdr:cNvPr>
        <xdr:cNvSpPr>
          <a:spLocks noChangeAspect="1" noChangeArrowheads="1"/>
        </xdr:cNvSpPr>
      </xdr:nvSpPr>
      <xdr:spPr bwMode="auto">
        <a:xfrm>
          <a:off x="0" y="1915972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1310</xdr:row>
      <xdr:rowOff>0</xdr:rowOff>
    </xdr:from>
    <xdr:to>
      <xdr:col>0</xdr:col>
      <xdr:colOff>312420</xdr:colOff>
      <xdr:row>1311</xdr:row>
      <xdr:rowOff>0</xdr:rowOff>
    </xdr:to>
    <xdr:sp macro="" textlink="">
      <xdr:nvSpPr>
        <xdr:cNvPr id="185375" name="AutoShape 66" descr="https://trailive.wedosport.net/images/bandiere/ITA.gif">
          <a:hlinkClick xmlns:r="http://schemas.openxmlformats.org/officeDocument/2006/relationships" r:id="rId67" tooltip="vedi tutti i dati della corsa di Olivier Samain"/>
          <a:extLst>
            <a:ext uri="{FF2B5EF4-FFF2-40B4-BE49-F238E27FC236}">
              <a16:creationId xmlns:a16="http://schemas.microsoft.com/office/drawing/2014/main" id="{B96A0B0F-DA0F-5879-364A-66A4785DBBEE}"/>
            </a:ext>
          </a:extLst>
        </xdr:cNvPr>
        <xdr:cNvSpPr>
          <a:spLocks noChangeAspect="1" noChangeArrowheads="1"/>
        </xdr:cNvSpPr>
      </xdr:nvSpPr>
      <xdr:spPr bwMode="auto">
        <a:xfrm>
          <a:off x="0" y="78028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1233</xdr:row>
      <xdr:rowOff>0</xdr:rowOff>
    </xdr:from>
    <xdr:to>
      <xdr:col>0</xdr:col>
      <xdr:colOff>312420</xdr:colOff>
      <xdr:row>1234</xdr:row>
      <xdr:rowOff>114300</xdr:rowOff>
    </xdr:to>
    <xdr:sp macro="" textlink="">
      <xdr:nvSpPr>
        <xdr:cNvPr id="185376" name="AutoShape 67" descr="https://trailive.wedosport.net/images/bandiere/ITA.gif">
          <a:hlinkClick xmlns:r="http://schemas.openxmlformats.org/officeDocument/2006/relationships" r:id="rId68" tooltip="vedi tutti i dati della corsa di Alda Baga"/>
          <a:extLst>
            <a:ext uri="{FF2B5EF4-FFF2-40B4-BE49-F238E27FC236}">
              <a16:creationId xmlns:a16="http://schemas.microsoft.com/office/drawing/2014/main" id="{D64695D3-7FE1-C175-CBA8-A093046B6A2C}"/>
            </a:ext>
          </a:extLst>
        </xdr:cNvPr>
        <xdr:cNvSpPr>
          <a:spLocks noChangeAspect="1" noChangeArrowheads="1"/>
        </xdr:cNvSpPr>
      </xdr:nvSpPr>
      <xdr:spPr bwMode="auto">
        <a:xfrm>
          <a:off x="0" y="1258062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77" name="AutoShape 68" descr="https://trailive.wedosport.net/images/bandiere/ITA.gif">
          <a:hlinkClick xmlns:r="http://schemas.openxmlformats.org/officeDocument/2006/relationships" r:id="rId69" tooltip="vedi tutti i dati della corsa di Jacopo Ridolfi"/>
          <a:extLst>
            <a:ext uri="{FF2B5EF4-FFF2-40B4-BE49-F238E27FC236}">
              <a16:creationId xmlns:a16="http://schemas.microsoft.com/office/drawing/2014/main" id="{C982B682-A4C0-13B3-D650-0C4B4C39A4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312420</xdr:colOff>
      <xdr:row>306</xdr:row>
      <xdr:rowOff>129540</xdr:rowOff>
    </xdr:to>
    <xdr:sp macro="" textlink="">
      <xdr:nvSpPr>
        <xdr:cNvPr id="185378" name="AutoShape 69" descr="https://trailive.wedosport.net/images/bandiere/ITA.gif">
          <a:hlinkClick xmlns:r="http://schemas.openxmlformats.org/officeDocument/2006/relationships" r:id="rId70" tooltip="vedi tutti i dati della corsa di Giuseppe Madaschi"/>
          <a:extLst>
            <a:ext uri="{FF2B5EF4-FFF2-40B4-BE49-F238E27FC236}">
              <a16:creationId xmlns:a16="http://schemas.microsoft.com/office/drawing/2014/main" id="{07BA8F49-3161-4627-8E90-E0322096239D}"/>
            </a:ext>
          </a:extLst>
        </xdr:cNvPr>
        <xdr:cNvSpPr>
          <a:spLocks noChangeAspect="1" noChangeArrowheads="1"/>
        </xdr:cNvSpPr>
      </xdr:nvSpPr>
      <xdr:spPr bwMode="auto">
        <a:xfrm>
          <a:off x="0" y="663397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312420</xdr:colOff>
      <xdr:row>96</xdr:row>
      <xdr:rowOff>91440</xdr:rowOff>
    </xdr:to>
    <xdr:sp macro="" textlink="">
      <xdr:nvSpPr>
        <xdr:cNvPr id="185379" name="AutoShape 70" descr="https://trailive.wedosport.net/images/bandiere/ITA.gif">
          <a:hlinkClick xmlns:r="http://schemas.openxmlformats.org/officeDocument/2006/relationships" r:id="rId71" tooltip="vedi tutti i dati della corsa di Maurizio Chiesa"/>
          <a:extLst>
            <a:ext uri="{FF2B5EF4-FFF2-40B4-BE49-F238E27FC236}">
              <a16:creationId xmlns:a16="http://schemas.microsoft.com/office/drawing/2014/main" id="{535D1108-0A99-4C11-8A73-548B5322D775}"/>
            </a:ext>
          </a:extLst>
        </xdr:cNvPr>
        <xdr:cNvSpPr>
          <a:spLocks noChangeAspect="1" noChangeArrowheads="1"/>
        </xdr:cNvSpPr>
      </xdr:nvSpPr>
      <xdr:spPr bwMode="auto">
        <a:xfrm>
          <a:off x="0" y="10475214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1191</xdr:row>
      <xdr:rowOff>0</xdr:rowOff>
    </xdr:from>
    <xdr:to>
      <xdr:col>0</xdr:col>
      <xdr:colOff>312420</xdr:colOff>
      <xdr:row>1192</xdr:row>
      <xdr:rowOff>114300</xdr:rowOff>
    </xdr:to>
    <xdr:sp macro="" textlink="">
      <xdr:nvSpPr>
        <xdr:cNvPr id="185380" name="AutoShape 71" descr="https://trailive.wedosport.net/images/bandiere/ITA.gif">
          <a:hlinkClick xmlns:r="http://schemas.openxmlformats.org/officeDocument/2006/relationships" r:id="rId72" tooltip="vedi tutti i dati della corsa di Gianandrea Schiavi"/>
          <a:extLst>
            <a:ext uri="{FF2B5EF4-FFF2-40B4-BE49-F238E27FC236}">
              <a16:creationId xmlns:a16="http://schemas.microsoft.com/office/drawing/2014/main" id="{F006AC38-8817-4C39-1B36-7E4910DADAF4}"/>
            </a:ext>
          </a:extLst>
        </xdr:cNvPr>
        <xdr:cNvSpPr>
          <a:spLocks noChangeAspect="1" noChangeArrowheads="1"/>
        </xdr:cNvSpPr>
      </xdr:nvSpPr>
      <xdr:spPr bwMode="auto">
        <a:xfrm>
          <a:off x="0" y="120091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312420</xdr:colOff>
      <xdr:row>42</xdr:row>
      <xdr:rowOff>106680</xdr:rowOff>
    </xdr:to>
    <xdr:sp macro="" textlink="">
      <xdr:nvSpPr>
        <xdr:cNvPr id="185381" name="AutoShape 72" descr="https://trailive.wedosport.net/images/bandiere/ITA.gif">
          <a:hlinkClick xmlns:r="http://schemas.openxmlformats.org/officeDocument/2006/relationships" r:id="rId73" tooltip="vedi tutti i dati della corsa di Sandro Michelotti"/>
          <a:extLst>
            <a:ext uri="{FF2B5EF4-FFF2-40B4-BE49-F238E27FC236}">
              <a16:creationId xmlns:a16="http://schemas.microsoft.com/office/drawing/2014/main" id="{B40B38DE-059B-F793-FD3D-455208A29B79}"/>
            </a:ext>
          </a:extLst>
        </xdr:cNvPr>
        <xdr:cNvSpPr>
          <a:spLocks noChangeAspect="1" noChangeArrowheads="1"/>
        </xdr:cNvSpPr>
      </xdr:nvSpPr>
      <xdr:spPr bwMode="auto">
        <a:xfrm>
          <a:off x="0" y="122605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82" name="AutoShape 73" descr="https://trailive.wedosport.net/images/bandiere/ITA.gif">
          <a:hlinkClick xmlns:r="http://schemas.openxmlformats.org/officeDocument/2006/relationships" r:id="rId74" tooltip="vedi tutti i dati della corsa di Doriano Castellana"/>
          <a:extLst>
            <a:ext uri="{FF2B5EF4-FFF2-40B4-BE49-F238E27FC236}">
              <a16:creationId xmlns:a16="http://schemas.microsoft.com/office/drawing/2014/main" id="{6C383D7F-8B90-9D51-035A-5C66A7F2B2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53340</xdr:rowOff>
    </xdr:to>
    <xdr:sp macro="" textlink="">
      <xdr:nvSpPr>
        <xdr:cNvPr id="185383" name="AutoShape 74" descr="https://trailive.wedosport.net/images/bandiere/ITA.gif">
          <a:hlinkClick xmlns:r="http://schemas.openxmlformats.org/officeDocument/2006/relationships" r:id="rId75" tooltip="vedi tutti i dati della corsa di Lodovico Tora"/>
          <a:extLst>
            <a:ext uri="{FF2B5EF4-FFF2-40B4-BE49-F238E27FC236}">
              <a16:creationId xmlns:a16="http://schemas.microsoft.com/office/drawing/2014/main" id="{A61350D3-A9C6-CBE7-0702-AFB2E7A2F8F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84" name="AutoShape 75" descr="https://trailive.wedosport.net/images/bandiere/ITA.gif">
          <a:hlinkClick xmlns:r="http://schemas.openxmlformats.org/officeDocument/2006/relationships" r:id="rId76" tooltip="vedi tutti i dati della corsa di Ivano Tomasetti"/>
          <a:extLst>
            <a:ext uri="{FF2B5EF4-FFF2-40B4-BE49-F238E27FC236}">
              <a16:creationId xmlns:a16="http://schemas.microsoft.com/office/drawing/2014/main" id="{4864D4AF-07FA-4FC0-9ABF-B6A7A8C9A18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85" name="AutoShape 76" descr="https://trailive.wedosport.net/images/bandiere/ITA.gif">
          <a:hlinkClick xmlns:r="http://schemas.openxmlformats.org/officeDocument/2006/relationships" r:id="rId77" tooltip="vedi tutti i dati della corsa di Davide Ferrara"/>
          <a:extLst>
            <a:ext uri="{FF2B5EF4-FFF2-40B4-BE49-F238E27FC236}">
              <a16:creationId xmlns:a16="http://schemas.microsoft.com/office/drawing/2014/main" id="{87161F77-CD19-0D77-8F20-B9A83C4551E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53340</xdr:rowOff>
    </xdr:to>
    <xdr:sp macro="" textlink="">
      <xdr:nvSpPr>
        <xdr:cNvPr id="185386" name="AutoShape 77" descr="https://trailive.wedosport.net/images/bandiere/ITA.gif">
          <a:hlinkClick xmlns:r="http://schemas.openxmlformats.org/officeDocument/2006/relationships" r:id="rId78" tooltip="vedi tutti i dati della corsa di Massimo Collini"/>
          <a:extLst>
            <a:ext uri="{FF2B5EF4-FFF2-40B4-BE49-F238E27FC236}">
              <a16:creationId xmlns:a16="http://schemas.microsoft.com/office/drawing/2014/main" id="{B7030C66-CE75-7FC1-E940-60B4B376B0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87" name="AutoShape 78" descr="https://trailive.wedosport.net/images/bandiere/ITA.gif">
          <a:hlinkClick xmlns:r="http://schemas.openxmlformats.org/officeDocument/2006/relationships" r:id="rId79" tooltip="vedi tutti i dati della corsa di Paolo Giovanni Stella"/>
          <a:extLst>
            <a:ext uri="{FF2B5EF4-FFF2-40B4-BE49-F238E27FC236}">
              <a16:creationId xmlns:a16="http://schemas.microsoft.com/office/drawing/2014/main" id="{D02EFAEF-66D4-74E1-DE1B-FEFBEFC7D00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388" name="AutoShape 79" descr="https://trailive.wedosport.net/images/bandiere/ITA.gif">
          <a:hlinkClick xmlns:r="http://schemas.openxmlformats.org/officeDocument/2006/relationships" r:id="rId80" tooltip="vedi tutti i dati della corsa di Marco Canclini"/>
          <a:extLst>
            <a:ext uri="{FF2B5EF4-FFF2-40B4-BE49-F238E27FC236}">
              <a16:creationId xmlns:a16="http://schemas.microsoft.com/office/drawing/2014/main" id="{43D2914F-B359-7F76-89C2-871ADC81D9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389" name="AutoShape 80" descr="https://trailive.wedosport.net/images/bandiere/ITA.gif">
          <a:hlinkClick xmlns:r="http://schemas.openxmlformats.org/officeDocument/2006/relationships" r:id="rId81" tooltip="vedi tutti i dati della corsa di Fabio Selvini"/>
          <a:extLst>
            <a:ext uri="{FF2B5EF4-FFF2-40B4-BE49-F238E27FC236}">
              <a16:creationId xmlns:a16="http://schemas.microsoft.com/office/drawing/2014/main" id="{72CB386A-D6B1-B337-F53D-FFF06FADA3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114300</xdr:rowOff>
    </xdr:to>
    <xdr:sp macro="" textlink="">
      <xdr:nvSpPr>
        <xdr:cNvPr id="185390" name="AutoShape 81" descr="https://trailive.wedosport.net/images/bandiere/ITA.gif">
          <a:hlinkClick xmlns:r="http://schemas.openxmlformats.org/officeDocument/2006/relationships" r:id="rId82" tooltip="vedi tutti i dati della corsa di Veronica Zanetti"/>
          <a:extLst>
            <a:ext uri="{FF2B5EF4-FFF2-40B4-BE49-F238E27FC236}">
              <a16:creationId xmlns:a16="http://schemas.microsoft.com/office/drawing/2014/main" id="{DA0C5219-8B36-04A3-B8B8-11833742CE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391" name="AutoShape 82" descr="https://trailive.wedosport.net/images/bandiere/ITA.gif">
          <a:hlinkClick xmlns:r="http://schemas.openxmlformats.org/officeDocument/2006/relationships" r:id="rId83" tooltip="vedi tutti i dati della corsa di Riccardo Piasentin"/>
          <a:extLst>
            <a:ext uri="{FF2B5EF4-FFF2-40B4-BE49-F238E27FC236}">
              <a16:creationId xmlns:a16="http://schemas.microsoft.com/office/drawing/2014/main" id="{DB4C1497-06E8-BDC4-910D-5BD273C67D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392" name="AutoShape 83" descr="https://trailive.wedosport.net/images/bandiere/ITA.gif">
          <a:hlinkClick xmlns:r="http://schemas.openxmlformats.org/officeDocument/2006/relationships" r:id="rId84" tooltip="vedi tutti i dati della corsa di Maria Renata Maffeis"/>
          <a:extLst>
            <a:ext uri="{FF2B5EF4-FFF2-40B4-BE49-F238E27FC236}">
              <a16:creationId xmlns:a16="http://schemas.microsoft.com/office/drawing/2014/main" id="{DD7388F4-CA89-A0B8-56F3-53FD62EB69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312420</xdr:colOff>
      <xdr:row>22</xdr:row>
      <xdr:rowOff>91440</xdr:rowOff>
    </xdr:to>
    <xdr:sp macro="" textlink="">
      <xdr:nvSpPr>
        <xdr:cNvPr id="185393" name="AutoShape 84" descr="https://trailive.wedosport.net/images/bandiere/GBR.gif">
          <a:hlinkClick xmlns:r="http://schemas.openxmlformats.org/officeDocument/2006/relationships" r:id="rId85" tooltip="vedi tutti i dati della corsa di Paolo Michele Speroni"/>
          <a:extLst>
            <a:ext uri="{FF2B5EF4-FFF2-40B4-BE49-F238E27FC236}">
              <a16:creationId xmlns:a16="http://schemas.microsoft.com/office/drawing/2014/main" id="{90A9C709-7169-0A57-6880-49C4593E5C61}"/>
            </a:ext>
          </a:extLst>
        </xdr:cNvPr>
        <xdr:cNvSpPr>
          <a:spLocks noChangeAspect="1" noChangeArrowheads="1"/>
        </xdr:cNvSpPr>
      </xdr:nvSpPr>
      <xdr:spPr bwMode="auto">
        <a:xfrm>
          <a:off x="0" y="1685925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38100</xdr:rowOff>
    </xdr:to>
    <xdr:sp macro="" textlink="">
      <xdr:nvSpPr>
        <xdr:cNvPr id="185394" name="AutoShape 85" descr="https://trailive.wedosport.net/images/bandiere/ITA.gif">
          <a:hlinkClick xmlns:r="http://schemas.openxmlformats.org/officeDocument/2006/relationships" r:id="rId86" tooltip="vedi tutti i dati della corsa di Paolo Pischiutta"/>
          <a:extLst>
            <a:ext uri="{FF2B5EF4-FFF2-40B4-BE49-F238E27FC236}">
              <a16:creationId xmlns:a16="http://schemas.microsoft.com/office/drawing/2014/main" id="{E0EC9A63-EB4E-C901-95A2-48D2ECABCC2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99060</xdr:rowOff>
    </xdr:to>
    <xdr:sp macro="" textlink="">
      <xdr:nvSpPr>
        <xdr:cNvPr id="185395" name="AutoShape 86" descr="https://trailive.wedosport.net/images/bandiere/ITA.gif">
          <a:hlinkClick xmlns:r="http://schemas.openxmlformats.org/officeDocument/2006/relationships" r:id="rId87" tooltip="vedi tutti i dati della corsa di Mauro Gatta"/>
          <a:extLst>
            <a:ext uri="{FF2B5EF4-FFF2-40B4-BE49-F238E27FC236}">
              <a16:creationId xmlns:a16="http://schemas.microsoft.com/office/drawing/2014/main" id="{08E11859-785A-5D46-CA9A-7A6EB2DA59A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1114</xdr:row>
      <xdr:rowOff>0</xdr:rowOff>
    </xdr:from>
    <xdr:to>
      <xdr:col>0</xdr:col>
      <xdr:colOff>312420</xdr:colOff>
      <xdr:row>1115</xdr:row>
      <xdr:rowOff>68580</xdr:rowOff>
    </xdr:to>
    <xdr:sp macro="" textlink="">
      <xdr:nvSpPr>
        <xdr:cNvPr id="185396" name="AutoShape 87" descr="https://trailive.wedosport.net/images/bandiere/ITA.gif">
          <a:hlinkClick xmlns:r="http://schemas.openxmlformats.org/officeDocument/2006/relationships" r:id="rId88" tooltip="vedi tutti i dati della corsa di Severino Lodi"/>
          <a:extLst>
            <a:ext uri="{FF2B5EF4-FFF2-40B4-BE49-F238E27FC236}">
              <a16:creationId xmlns:a16="http://schemas.microsoft.com/office/drawing/2014/main" id="{FA2D81AB-6746-1635-BC0D-48C0C12E230B}"/>
            </a:ext>
          </a:extLst>
        </xdr:cNvPr>
        <xdr:cNvSpPr>
          <a:spLocks noChangeAspect="1" noChangeArrowheads="1"/>
        </xdr:cNvSpPr>
      </xdr:nvSpPr>
      <xdr:spPr bwMode="auto">
        <a:xfrm>
          <a:off x="0" y="7405116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397" name="AutoShape 88" descr="https://trailive.wedosport.net/images/bandiere/ITA.gif">
          <a:hlinkClick xmlns:r="http://schemas.openxmlformats.org/officeDocument/2006/relationships" r:id="rId89" tooltip="vedi tutti i dati della corsa di Valentino Santi Amantini"/>
          <a:extLst>
            <a:ext uri="{FF2B5EF4-FFF2-40B4-BE49-F238E27FC236}">
              <a16:creationId xmlns:a16="http://schemas.microsoft.com/office/drawing/2014/main" id="{86C3994D-1028-42B6-4614-DA1162539DE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312420</xdr:colOff>
      <xdr:row>127</xdr:row>
      <xdr:rowOff>99060</xdr:rowOff>
    </xdr:to>
    <xdr:sp macro="" textlink="">
      <xdr:nvSpPr>
        <xdr:cNvPr id="185398" name="AutoShape 89" descr="https://trailive.wedosport.net/images/bandiere/ITA.gif">
          <a:hlinkClick xmlns:r="http://schemas.openxmlformats.org/officeDocument/2006/relationships" r:id="rId90" tooltip="vedi tutti i dati della corsa di Andrea Tozzato"/>
          <a:extLst>
            <a:ext uri="{FF2B5EF4-FFF2-40B4-BE49-F238E27FC236}">
              <a16:creationId xmlns:a16="http://schemas.microsoft.com/office/drawing/2014/main" id="{908FA486-E57A-2334-4433-F3F5069EBA06}"/>
            </a:ext>
          </a:extLst>
        </xdr:cNvPr>
        <xdr:cNvSpPr>
          <a:spLocks noChangeAspect="1" noChangeArrowheads="1"/>
        </xdr:cNvSpPr>
      </xdr:nvSpPr>
      <xdr:spPr bwMode="auto">
        <a:xfrm>
          <a:off x="0" y="1321612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399" name="AutoShape 90" descr="https://trailive.wedosport.net/images/bandiere/ITA.gif">
          <a:hlinkClick xmlns:r="http://schemas.openxmlformats.org/officeDocument/2006/relationships" r:id="rId91" tooltip="vedi tutti i dati della corsa di Nicholas Moia"/>
          <a:extLst>
            <a:ext uri="{FF2B5EF4-FFF2-40B4-BE49-F238E27FC236}">
              <a16:creationId xmlns:a16="http://schemas.microsoft.com/office/drawing/2014/main" id="{6E52A73F-575F-825B-5D26-F62D0214C8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312420</xdr:colOff>
      <xdr:row>384</xdr:row>
      <xdr:rowOff>114300</xdr:rowOff>
    </xdr:to>
    <xdr:sp macro="" textlink="">
      <xdr:nvSpPr>
        <xdr:cNvPr id="185400" name="AutoShape 91" descr="https://trailive.wedosport.net/images/bandiere/ITA.gif">
          <a:hlinkClick xmlns:r="http://schemas.openxmlformats.org/officeDocument/2006/relationships" r:id="rId92" tooltip="vedi tutti i dati della corsa di Anna De Biase"/>
          <a:extLst>
            <a:ext uri="{FF2B5EF4-FFF2-40B4-BE49-F238E27FC236}">
              <a16:creationId xmlns:a16="http://schemas.microsoft.com/office/drawing/2014/main" id="{3E8C99CB-83D7-DC49-E6F8-0A3B4221FD27}"/>
            </a:ext>
          </a:extLst>
        </xdr:cNvPr>
        <xdr:cNvSpPr>
          <a:spLocks noChangeAspect="1" noChangeArrowheads="1"/>
        </xdr:cNvSpPr>
      </xdr:nvSpPr>
      <xdr:spPr bwMode="auto">
        <a:xfrm>
          <a:off x="0" y="27363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401" name="AutoShape 92" descr="https://trailive.wedosport.net/images/bandiere/ITA.gif">
          <a:hlinkClick xmlns:r="http://schemas.openxmlformats.org/officeDocument/2006/relationships" r:id="rId93" tooltip="vedi tutti i dati della corsa di Matteo Gazza"/>
          <a:extLst>
            <a:ext uri="{FF2B5EF4-FFF2-40B4-BE49-F238E27FC236}">
              <a16:creationId xmlns:a16="http://schemas.microsoft.com/office/drawing/2014/main" id="{1937213D-8926-7FD6-D523-EF7F4EFFEAC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02" name="AutoShape 93" descr="https://trailive.wedosport.net/images/bandiere/ITA.gif">
          <a:hlinkClick xmlns:r="http://schemas.openxmlformats.org/officeDocument/2006/relationships" r:id="rId94" tooltip="vedi tutti i dati della corsa di Carlo Rizzo"/>
          <a:extLst>
            <a:ext uri="{FF2B5EF4-FFF2-40B4-BE49-F238E27FC236}">
              <a16:creationId xmlns:a16="http://schemas.microsoft.com/office/drawing/2014/main" id="{0C30888E-1003-26F2-0A3E-B2803593987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403" name="AutoShape 94" descr="https://trailive.wedosport.net/images/bandiere/ITA.gif">
          <a:hlinkClick xmlns:r="http://schemas.openxmlformats.org/officeDocument/2006/relationships" r:id="rId95" tooltip="vedi tutti i dati della corsa di Luigi Castellani"/>
          <a:extLst>
            <a:ext uri="{FF2B5EF4-FFF2-40B4-BE49-F238E27FC236}">
              <a16:creationId xmlns:a16="http://schemas.microsoft.com/office/drawing/2014/main" id="{EB994295-03DB-69B6-7AFD-CB353A60354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04" name="AutoShape 95" descr="https://trailive.wedosport.net/images/bandiere/ITA.gif">
          <a:hlinkClick xmlns:r="http://schemas.openxmlformats.org/officeDocument/2006/relationships" r:id="rId96" tooltip="vedi tutti i dati della corsa di Alessandro Rocco"/>
          <a:extLst>
            <a:ext uri="{FF2B5EF4-FFF2-40B4-BE49-F238E27FC236}">
              <a16:creationId xmlns:a16="http://schemas.microsoft.com/office/drawing/2014/main" id="{1B93FAF4-422A-6089-1B67-F559AE9DD96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05" name="AutoShape 96" descr="https://trailive.wedosport.net/images/bandiere/ITA.gif">
          <a:hlinkClick xmlns:r="http://schemas.openxmlformats.org/officeDocument/2006/relationships" r:id="rId97" tooltip="vedi tutti i dati della corsa di Francesca Billi"/>
          <a:extLst>
            <a:ext uri="{FF2B5EF4-FFF2-40B4-BE49-F238E27FC236}">
              <a16:creationId xmlns:a16="http://schemas.microsoft.com/office/drawing/2014/main" id="{9A66D440-AC08-56C7-620F-A7AD4C72321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406" name="AutoShape 97" descr="https://trailive.wedosport.net/images/bandiere/ITA.gif">
          <a:hlinkClick xmlns:r="http://schemas.openxmlformats.org/officeDocument/2006/relationships" r:id="rId98" tooltip="vedi tutti i dati della corsa di Andrea Palma"/>
          <a:extLst>
            <a:ext uri="{FF2B5EF4-FFF2-40B4-BE49-F238E27FC236}">
              <a16:creationId xmlns:a16="http://schemas.microsoft.com/office/drawing/2014/main" id="{48AC090C-F307-D455-50AF-72EC5375048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07" name="AutoShape 98" descr="https://trailive.wedosport.net/images/bandiere/ITA.gif">
          <a:hlinkClick xmlns:r="http://schemas.openxmlformats.org/officeDocument/2006/relationships" r:id="rId99" tooltip="vedi tutti i dati della corsa di Gianpietro Lizzori"/>
          <a:extLst>
            <a:ext uri="{FF2B5EF4-FFF2-40B4-BE49-F238E27FC236}">
              <a16:creationId xmlns:a16="http://schemas.microsoft.com/office/drawing/2014/main" id="{3BA0B512-68D8-AA76-FB4B-E47EB51560A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1105</xdr:row>
      <xdr:rowOff>0</xdr:rowOff>
    </xdr:from>
    <xdr:to>
      <xdr:col>0</xdr:col>
      <xdr:colOff>312420</xdr:colOff>
      <xdr:row>1106</xdr:row>
      <xdr:rowOff>114300</xdr:rowOff>
    </xdr:to>
    <xdr:sp macro="" textlink="">
      <xdr:nvSpPr>
        <xdr:cNvPr id="185408" name="AutoShape 99" descr="https://trailive.wedosport.net/images/bandiere/ITA.gif">
          <a:hlinkClick xmlns:r="http://schemas.openxmlformats.org/officeDocument/2006/relationships" r:id="rId100" tooltip="vedi tutti i dati della corsa di Carlo Perini"/>
          <a:extLst>
            <a:ext uri="{FF2B5EF4-FFF2-40B4-BE49-F238E27FC236}">
              <a16:creationId xmlns:a16="http://schemas.microsoft.com/office/drawing/2014/main" id="{A9BAA171-DE44-E8A7-0037-6A3693DEB3C6}"/>
            </a:ext>
          </a:extLst>
        </xdr:cNvPr>
        <xdr:cNvSpPr>
          <a:spLocks noChangeAspect="1" noChangeArrowheads="1"/>
        </xdr:cNvSpPr>
      </xdr:nvSpPr>
      <xdr:spPr bwMode="auto">
        <a:xfrm>
          <a:off x="0" y="1568500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09" name="AutoShape 100" descr="https://trailive.wedosport.net/images/bandiere/ITA.gif">
          <a:hlinkClick xmlns:r="http://schemas.openxmlformats.org/officeDocument/2006/relationships" r:id="rId101" tooltip="vedi tutti i dati della corsa di Giovanni Mozzone"/>
          <a:extLst>
            <a:ext uri="{FF2B5EF4-FFF2-40B4-BE49-F238E27FC236}">
              <a16:creationId xmlns:a16="http://schemas.microsoft.com/office/drawing/2014/main" id="{E9FF288D-C6C6-1016-1229-EC7F30D1679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10" name="AutoShape 101" descr="https://trailive.wedosport.net/images/bandiere/ITA.gif">
          <a:hlinkClick xmlns:r="http://schemas.openxmlformats.org/officeDocument/2006/relationships" r:id="rId102" tooltip="vedi tutti i dati della corsa di Matteo Fanzini"/>
          <a:extLst>
            <a:ext uri="{FF2B5EF4-FFF2-40B4-BE49-F238E27FC236}">
              <a16:creationId xmlns:a16="http://schemas.microsoft.com/office/drawing/2014/main" id="{3CD01747-3475-1E2E-B6FA-B13BA374729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11" name="AutoShape 102" descr="https://trailive.wedosport.net/images/bandiere/ITA.gif">
          <a:hlinkClick xmlns:r="http://schemas.openxmlformats.org/officeDocument/2006/relationships" r:id="rId103" tooltip="vedi tutti i dati della corsa di Alessandro Bernorio"/>
          <a:extLst>
            <a:ext uri="{FF2B5EF4-FFF2-40B4-BE49-F238E27FC236}">
              <a16:creationId xmlns:a16="http://schemas.microsoft.com/office/drawing/2014/main" id="{370DFC5D-2E73-1BBE-55F8-329006649B3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12" name="AutoShape 103" descr="https://trailive.wedosport.net/images/bandiere/ITA.gif">
          <a:hlinkClick xmlns:r="http://schemas.openxmlformats.org/officeDocument/2006/relationships" r:id="rId104" tooltip="vedi tutti i dati della corsa di Gabriele Biasetti"/>
          <a:extLst>
            <a:ext uri="{FF2B5EF4-FFF2-40B4-BE49-F238E27FC236}">
              <a16:creationId xmlns:a16="http://schemas.microsoft.com/office/drawing/2014/main" id="{DEFC5617-1ABD-2DCA-7F7C-462B329532A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13" name="AutoShape 104" descr="https://trailive.wedosport.net/images/bandiere/ITA.gif">
          <a:hlinkClick xmlns:r="http://schemas.openxmlformats.org/officeDocument/2006/relationships" r:id="rId105" tooltip="vedi tutti i dati della corsa di Gustavo Orlando Quinde Armijos"/>
          <a:extLst>
            <a:ext uri="{FF2B5EF4-FFF2-40B4-BE49-F238E27FC236}">
              <a16:creationId xmlns:a16="http://schemas.microsoft.com/office/drawing/2014/main" id="{BFE40563-2116-DFF1-7617-7D0D24F39B3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414" name="AutoShape 105" descr="https://trailive.wedosport.net/images/bandiere/ITA.gif">
          <a:hlinkClick xmlns:r="http://schemas.openxmlformats.org/officeDocument/2006/relationships" r:id="rId106" tooltip="vedi tutti i dati della corsa di Riccardo Della Putta"/>
          <a:extLst>
            <a:ext uri="{FF2B5EF4-FFF2-40B4-BE49-F238E27FC236}">
              <a16:creationId xmlns:a16="http://schemas.microsoft.com/office/drawing/2014/main" id="{70F6F09C-DBE4-9268-89CE-FBB2A76A548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1022</xdr:row>
      <xdr:rowOff>0</xdr:rowOff>
    </xdr:from>
    <xdr:to>
      <xdr:col>0</xdr:col>
      <xdr:colOff>312420</xdr:colOff>
      <xdr:row>1023</xdr:row>
      <xdr:rowOff>114300</xdr:rowOff>
    </xdr:to>
    <xdr:sp macro="" textlink="">
      <xdr:nvSpPr>
        <xdr:cNvPr id="185415" name="AutoShape 106" descr="https://trailive.wedosport.net/images/bandiere/ITA.gif">
          <a:hlinkClick xmlns:r="http://schemas.openxmlformats.org/officeDocument/2006/relationships" r:id="rId107" tooltip="vedi tutti i dati della corsa di Franco Bruschini"/>
          <a:extLst>
            <a:ext uri="{FF2B5EF4-FFF2-40B4-BE49-F238E27FC236}">
              <a16:creationId xmlns:a16="http://schemas.microsoft.com/office/drawing/2014/main" id="{65071611-5D17-2519-FAF3-ECEB0ED5C9D1}"/>
            </a:ext>
          </a:extLst>
        </xdr:cNvPr>
        <xdr:cNvSpPr>
          <a:spLocks noChangeAspect="1" noChangeArrowheads="1"/>
        </xdr:cNvSpPr>
      </xdr:nvSpPr>
      <xdr:spPr bwMode="auto">
        <a:xfrm>
          <a:off x="0" y="220599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99060</xdr:rowOff>
    </xdr:to>
    <xdr:sp macro="" textlink="">
      <xdr:nvSpPr>
        <xdr:cNvPr id="185416" name="AutoShape 107" descr="https://trailive.wedosport.net/images/bandiere/ITA.gif">
          <a:hlinkClick xmlns:r="http://schemas.openxmlformats.org/officeDocument/2006/relationships" r:id="rId108" tooltip="vedi tutti i dati della corsa di Ivano Bomboi"/>
          <a:extLst>
            <a:ext uri="{FF2B5EF4-FFF2-40B4-BE49-F238E27FC236}">
              <a16:creationId xmlns:a16="http://schemas.microsoft.com/office/drawing/2014/main" id="{06E14C89-6CA4-30CF-8F06-B8B54F00D4E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312420</xdr:colOff>
      <xdr:row>215</xdr:row>
      <xdr:rowOff>106680</xdr:rowOff>
    </xdr:to>
    <xdr:sp macro="" textlink="">
      <xdr:nvSpPr>
        <xdr:cNvPr id="185417" name="AutoShape 108" descr="https://trailive.wedosport.net/images/bandiere/ITA.gif">
          <a:hlinkClick xmlns:r="http://schemas.openxmlformats.org/officeDocument/2006/relationships" r:id="rId109" tooltip="vedi tutti i dati della corsa di Andrea Chiodo"/>
          <a:extLst>
            <a:ext uri="{FF2B5EF4-FFF2-40B4-BE49-F238E27FC236}">
              <a16:creationId xmlns:a16="http://schemas.microsoft.com/office/drawing/2014/main" id="{CEED23AD-8F9F-C266-DCBB-55C7FEE6D22B}"/>
            </a:ext>
          </a:extLst>
        </xdr:cNvPr>
        <xdr:cNvSpPr>
          <a:spLocks noChangeAspect="1" noChangeArrowheads="1"/>
        </xdr:cNvSpPr>
      </xdr:nvSpPr>
      <xdr:spPr bwMode="auto">
        <a:xfrm>
          <a:off x="0" y="924534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1412</xdr:row>
      <xdr:rowOff>0</xdr:rowOff>
    </xdr:from>
    <xdr:to>
      <xdr:col>0</xdr:col>
      <xdr:colOff>312420</xdr:colOff>
      <xdr:row>1413</xdr:row>
      <xdr:rowOff>114300</xdr:rowOff>
    </xdr:to>
    <xdr:sp macro="" textlink="">
      <xdr:nvSpPr>
        <xdr:cNvPr id="185418" name="AutoShape 109" descr="https://trailive.wedosport.net/images/bandiere/ITA.gif">
          <a:hlinkClick xmlns:r="http://schemas.openxmlformats.org/officeDocument/2006/relationships" r:id="rId110" tooltip="vedi tutti i dati della corsa di Davide Cassago"/>
          <a:extLst>
            <a:ext uri="{FF2B5EF4-FFF2-40B4-BE49-F238E27FC236}">
              <a16:creationId xmlns:a16="http://schemas.microsoft.com/office/drawing/2014/main" id="{1E5E6499-6C99-0810-8996-BF3AFBC2E19D}"/>
            </a:ext>
          </a:extLst>
        </xdr:cNvPr>
        <xdr:cNvSpPr>
          <a:spLocks noChangeAspect="1" noChangeArrowheads="1"/>
        </xdr:cNvSpPr>
      </xdr:nvSpPr>
      <xdr:spPr bwMode="auto">
        <a:xfrm>
          <a:off x="0" y="5378196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312420</xdr:colOff>
      <xdr:row>988</xdr:row>
      <xdr:rowOff>91440</xdr:rowOff>
    </xdr:to>
    <xdr:sp macro="" textlink="">
      <xdr:nvSpPr>
        <xdr:cNvPr id="185419" name="AutoShape 110" descr="https://trailive.wedosport.net/images/bandiere/ITA.gif">
          <a:hlinkClick xmlns:r="http://schemas.openxmlformats.org/officeDocument/2006/relationships" r:id="rId111" tooltip="vedi tutti i dati della corsa di Angelo Tedesi"/>
          <a:extLst>
            <a:ext uri="{FF2B5EF4-FFF2-40B4-BE49-F238E27FC236}">
              <a16:creationId xmlns:a16="http://schemas.microsoft.com/office/drawing/2014/main" id="{80FA8019-FA14-1B36-E253-32242F5387D5}"/>
            </a:ext>
          </a:extLst>
        </xdr:cNvPr>
        <xdr:cNvSpPr>
          <a:spLocks noChangeAspect="1" noChangeArrowheads="1"/>
        </xdr:cNvSpPr>
      </xdr:nvSpPr>
      <xdr:spPr bwMode="auto">
        <a:xfrm>
          <a:off x="0" y="696696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312420</xdr:colOff>
      <xdr:row>355</xdr:row>
      <xdr:rowOff>76200</xdr:rowOff>
    </xdr:to>
    <xdr:sp macro="" textlink="">
      <xdr:nvSpPr>
        <xdr:cNvPr id="185420" name="AutoShape 111" descr="https://trailive.wedosport.net/images/bandiere/ITA.gif">
          <a:hlinkClick xmlns:r="http://schemas.openxmlformats.org/officeDocument/2006/relationships" r:id="rId112" tooltip="vedi tutti i dati della corsa di Paolo Riboli"/>
          <a:extLst>
            <a:ext uri="{FF2B5EF4-FFF2-40B4-BE49-F238E27FC236}">
              <a16:creationId xmlns:a16="http://schemas.microsoft.com/office/drawing/2014/main" id="{8F50D8ED-69A1-8682-37F5-ED1DFEC0D363}"/>
            </a:ext>
          </a:extLst>
        </xdr:cNvPr>
        <xdr:cNvSpPr>
          <a:spLocks noChangeAspect="1" noChangeArrowheads="1"/>
        </xdr:cNvSpPr>
      </xdr:nvSpPr>
      <xdr:spPr bwMode="auto">
        <a:xfrm>
          <a:off x="0" y="7755636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828</xdr:row>
      <xdr:rowOff>0</xdr:rowOff>
    </xdr:from>
    <xdr:to>
      <xdr:col>0</xdr:col>
      <xdr:colOff>312420</xdr:colOff>
      <xdr:row>829</xdr:row>
      <xdr:rowOff>99060</xdr:rowOff>
    </xdr:to>
    <xdr:sp macro="" textlink="">
      <xdr:nvSpPr>
        <xdr:cNvPr id="185421" name="AutoShape 112" descr="https://trailive.wedosport.net/images/bandiere/ITA.gif">
          <a:hlinkClick xmlns:r="http://schemas.openxmlformats.org/officeDocument/2006/relationships" r:id="rId113" tooltip="vedi tutti i dati della corsa di Massimo Fugante"/>
          <a:extLst>
            <a:ext uri="{FF2B5EF4-FFF2-40B4-BE49-F238E27FC236}">
              <a16:creationId xmlns:a16="http://schemas.microsoft.com/office/drawing/2014/main" id="{4BCF898A-F6FC-166F-7A03-0B662C66B2FF}"/>
            </a:ext>
          </a:extLst>
        </xdr:cNvPr>
        <xdr:cNvSpPr>
          <a:spLocks noChangeAspect="1" noChangeArrowheads="1"/>
        </xdr:cNvSpPr>
      </xdr:nvSpPr>
      <xdr:spPr bwMode="auto">
        <a:xfrm>
          <a:off x="0" y="1080897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1328</xdr:row>
      <xdr:rowOff>0</xdr:rowOff>
    </xdr:from>
    <xdr:to>
      <xdr:col>0</xdr:col>
      <xdr:colOff>312420</xdr:colOff>
      <xdr:row>1329</xdr:row>
      <xdr:rowOff>0</xdr:rowOff>
    </xdr:to>
    <xdr:sp macro="" textlink="">
      <xdr:nvSpPr>
        <xdr:cNvPr id="185422" name="AutoShape 113" descr="https://trailive.wedosport.net/images/bandiere/ITA.gif">
          <a:hlinkClick xmlns:r="http://schemas.openxmlformats.org/officeDocument/2006/relationships" r:id="rId114" tooltip="vedi tutti i dati della corsa di Cesare Gambardella"/>
          <a:extLst>
            <a:ext uri="{FF2B5EF4-FFF2-40B4-BE49-F238E27FC236}">
              <a16:creationId xmlns:a16="http://schemas.microsoft.com/office/drawing/2014/main" id="{29579FF8-991D-9671-F5F2-C51F857CEB72}"/>
            </a:ext>
          </a:extLst>
        </xdr:cNvPr>
        <xdr:cNvSpPr>
          <a:spLocks noChangeAspect="1" noChangeArrowheads="1"/>
        </xdr:cNvSpPr>
      </xdr:nvSpPr>
      <xdr:spPr bwMode="auto">
        <a:xfrm>
          <a:off x="0" y="1751761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312420</xdr:colOff>
      <xdr:row>60</xdr:row>
      <xdr:rowOff>99060</xdr:rowOff>
    </xdr:to>
    <xdr:sp macro="" textlink="">
      <xdr:nvSpPr>
        <xdr:cNvPr id="185423" name="AutoShape 114" descr="https://trailive.wedosport.net/images/bandiere/ITA.gif">
          <a:hlinkClick xmlns:r="http://schemas.openxmlformats.org/officeDocument/2006/relationships" r:id="rId115" tooltip="vedi tutti i dati della corsa di Mauro Podio"/>
          <a:extLst>
            <a:ext uri="{FF2B5EF4-FFF2-40B4-BE49-F238E27FC236}">
              <a16:creationId xmlns:a16="http://schemas.microsoft.com/office/drawing/2014/main" id="{781E28BC-AA0C-764D-4BC0-0D369CAFCDC1}"/>
            </a:ext>
          </a:extLst>
        </xdr:cNvPr>
        <xdr:cNvSpPr>
          <a:spLocks noChangeAspect="1" noChangeArrowheads="1"/>
        </xdr:cNvSpPr>
      </xdr:nvSpPr>
      <xdr:spPr bwMode="auto">
        <a:xfrm>
          <a:off x="0" y="756285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24" name="AutoShape 115" descr="https://trailive.wedosport.net/images/bandiere/ITA.gif">
          <a:hlinkClick xmlns:r="http://schemas.openxmlformats.org/officeDocument/2006/relationships" r:id="rId116" tooltip="vedi tutti i dati della corsa di Pier Francesco Nuzzi"/>
          <a:extLst>
            <a:ext uri="{FF2B5EF4-FFF2-40B4-BE49-F238E27FC236}">
              <a16:creationId xmlns:a16="http://schemas.microsoft.com/office/drawing/2014/main" id="{9655B4F7-1AAA-52AF-9596-16AC712A4AC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425" name="AutoShape 116" descr="https://trailive.wedosport.net/images/bandiere/ITA.gif">
          <a:hlinkClick xmlns:r="http://schemas.openxmlformats.org/officeDocument/2006/relationships" r:id="rId117" tooltip="vedi tutti i dati della corsa di Flavio Guerrieri"/>
          <a:extLst>
            <a:ext uri="{FF2B5EF4-FFF2-40B4-BE49-F238E27FC236}">
              <a16:creationId xmlns:a16="http://schemas.microsoft.com/office/drawing/2014/main" id="{D7791660-E5FB-D2CF-430D-70DAC679BD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426" name="AutoShape 117" descr="https://trailive.wedosport.net/images/bandiere/ITA.gif">
          <a:hlinkClick xmlns:r="http://schemas.openxmlformats.org/officeDocument/2006/relationships" r:id="rId118" tooltip="vedi tutti i dati della corsa di Marco Pesatori"/>
          <a:extLst>
            <a:ext uri="{FF2B5EF4-FFF2-40B4-BE49-F238E27FC236}">
              <a16:creationId xmlns:a16="http://schemas.microsoft.com/office/drawing/2014/main" id="{DA097892-11AE-D454-580B-3B641CB81C5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427" name="AutoShape 118" descr="https://trailive.wedosport.net/images/bandiere/ITA.gif">
          <a:hlinkClick xmlns:r="http://schemas.openxmlformats.org/officeDocument/2006/relationships" r:id="rId119" tooltip="vedi tutti i dati della corsa di Mattia Pecorini"/>
          <a:extLst>
            <a:ext uri="{FF2B5EF4-FFF2-40B4-BE49-F238E27FC236}">
              <a16:creationId xmlns:a16="http://schemas.microsoft.com/office/drawing/2014/main" id="{51264AE4-DDB3-27C1-AA79-82B4DC9774A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428" name="AutoShape 119" descr="https://trailive.wedosport.net/images/bandiere/ITA.gif">
          <a:hlinkClick xmlns:r="http://schemas.openxmlformats.org/officeDocument/2006/relationships" r:id="rId120" tooltip="vedi tutti i dati della corsa di Romina Rota"/>
          <a:extLst>
            <a:ext uri="{FF2B5EF4-FFF2-40B4-BE49-F238E27FC236}">
              <a16:creationId xmlns:a16="http://schemas.microsoft.com/office/drawing/2014/main" id="{9697BF33-6C6F-E45A-D198-742E23D88D6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29" name="AutoShape 120" descr="https://trailive.wedosport.net/images/bandiere/ITA.gif">
          <a:hlinkClick xmlns:r="http://schemas.openxmlformats.org/officeDocument/2006/relationships" r:id="rId121" tooltip="vedi tutti i dati della corsa di Bruno Cogliati"/>
          <a:extLst>
            <a:ext uri="{FF2B5EF4-FFF2-40B4-BE49-F238E27FC236}">
              <a16:creationId xmlns:a16="http://schemas.microsoft.com/office/drawing/2014/main" id="{DE112880-5445-9852-CCD5-79E9CC593A8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430" name="AutoShape 121" descr="https://trailive.wedosport.net/images/bandiere/ITA.gif">
          <a:hlinkClick xmlns:r="http://schemas.openxmlformats.org/officeDocument/2006/relationships" r:id="rId122" tooltip="vedi tutti i dati della corsa di Fabio De Nisi"/>
          <a:extLst>
            <a:ext uri="{FF2B5EF4-FFF2-40B4-BE49-F238E27FC236}">
              <a16:creationId xmlns:a16="http://schemas.microsoft.com/office/drawing/2014/main" id="{F535C209-711B-5209-F18A-0F61D5F9CF1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53340</xdr:rowOff>
    </xdr:to>
    <xdr:sp macro="" textlink="">
      <xdr:nvSpPr>
        <xdr:cNvPr id="185431" name="AutoShape 122" descr="https://trailive.wedosport.net/images/bandiere/ITA.gif">
          <a:hlinkClick xmlns:r="http://schemas.openxmlformats.org/officeDocument/2006/relationships" r:id="rId123" tooltip="vedi tutti i dati della corsa di Stefano Amoretti"/>
          <a:extLst>
            <a:ext uri="{FF2B5EF4-FFF2-40B4-BE49-F238E27FC236}">
              <a16:creationId xmlns:a16="http://schemas.microsoft.com/office/drawing/2014/main" id="{955EBE9D-23C9-EEF1-9BEA-1A4D6ABCCD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32" name="AutoShape 123" descr="https://trailive.wedosport.net/images/bandiere/ITA.gif">
          <a:hlinkClick xmlns:r="http://schemas.openxmlformats.org/officeDocument/2006/relationships" r:id="rId124" tooltip="vedi tutti i dati della corsa di Marco Misantoni"/>
          <a:extLst>
            <a:ext uri="{FF2B5EF4-FFF2-40B4-BE49-F238E27FC236}">
              <a16:creationId xmlns:a16="http://schemas.microsoft.com/office/drawing/2014/main" id="{DCB9CE93-0EB4-37B5-A84E-5F1C6673EF4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433" name="AutoShape 124" descr="https://trailive.wedosport.net/images/bandiere/ITA.gif">
          <a:hlinkClick xmlns:r="http://schemas.openxmlformats.org/officeDocument/2006/relationships" r:id="rId125" tooltip="vedi tutti i dati della corsa di Mara Cecchini"/>
          <a:extLst>
            <a:ext uri="{FF2B5EF4-FFF2-40B4-BE49-F238E27FC236}">
              <a16:creationId xmlns:a16="http://schemas.microsoft.com/office/drawing/2014/main" id="{22ECF945-C3C6-5847-370F-B3F0A1446DC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434" name="AutoShape 125" descr="https://trailive.wedosport.net/images/bandiere/ITA.gif">
          <a:hlinkClick xmlns:r="http://schemas.openxmlformats.org/officeDocument/2006/relationships" r:id="rId126" tooltip="vedi tutti i dati della corsa di Liliana Imperiale"/>
          <a:extLst>
            <a:ext uri="{FF2B5EF4-FFF2-40B4-BE49-F238E27FC236}">
              <a16:creationId xmlns:a16="http://schemas.microsoft.com/office/drawing/2014/main" id="{1150E81C-0032-6049-E253-8CC4690018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35" name="AutoShape 126" descr="https://trailive.wedosport.net/images/bandiere/ITA.gif">
          <a:hlinkClick xmlns:r="http://schemas.openxmlformats.org/officeDocument/2006/relationships" r:id="rId127" tooltip="vedi tutti i dati della corsa di Fabrizio Lavuri"/>
          <a:extLst>
            <a:ext uri="{FF2B5EF4-FFF2-40B4-BE49-F238E27FC236}">
              <a16:creationId xmlns:a16="http://schemas.microsoft.com/office/drawing/2014/main" id="{47809386-2A79-9FCF-1C8B-7192F3678C7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36" name="AutoShape 127" descr="https://trailive.wedosport.net/images/bandiere/ITA.gif">
          <a:hlinkClick xmlns:r="http://schemas.openxmlformats.org/officeDocument/2006/relationships" r:id="rId128" tooltip="vedi tutti i dati della corsa di Lorenzo Tiezzi"/>
          <a:extLst>
            <a:ext uri="{FF2B5EF4-FFF2-40B4-BE49-F238E27FC236}">
              <a16:creationId xmlns:a16="http://schemas.microsoft.com/office/drawing/2014/main" id="{23EFB592-1D1F-F424-DA1F-32A358B5AC1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437" name="AutoShape 128" descr="https://trailive.wedosport.net/images/bandiere/ITA.gif">
          <a:hlinkClick xmlns:r="http://schemas.openxmlformats.org/officeDocument/2006/relationships" r:id="rId129" tooltip="vedi tutti i dati della corsa di Michela Grassetto"/>
          <a:extLst>
            <a:ext uri="{FF2B5EF4-FFF2-40B4-BE49-F238E27FC236}">
              <a16:creationId xmlns:a16="http://schemas.microsoft.com/office/drawing/2014/main" id="{518191CE-B848-A4C0-9F6F-BB07806DB1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38" name="AutoShape 129" descr="https://trailive.wedosport.net/images/bandiere/ITA.gif">
          <a:hlinkClick xmlns:r="http://schemas.openxmlformats.org/officeDocument/2006/relationships" r:id="rId130" tooltip="vedi tutti i dati della corsa di Marzia Boselli"/>
          <a:extLst>
            <a:ext uri="{FF2B5EF4-FFF2-40B4-BE49-F238E27FC236}">
              <a16:creationId xmlns:a16="http://schemas.microsoft.com/office/drawing/2014/main" id="{F02F0F1F-45B9-23FF-EB85-D7129F0BDA8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1273</xdr:row>
      <xdr:rowOff>0</xdr:rowOff>
    </xdr:from>
    <xdr:to>
      <xdr:col>0</xdr:col>
      <xdr:colOff>312420</xdr:colOff>
      <xdr:row>1274</xdr:row>
      <xdr:rowOff>106680</xdr:rowOff>
    </xdr:to>
    <xdr:sp macro="" textlink="">
      <xdr:nvSpPr>
        <xdr:cNvPr id="185439" name="AutoShape 130" descr="https://trailive.wedosport.net/images/bandiere/ITA.gif">
          <a:hlinkClick xmlns:r="http://schemas.openxmlformats.org/officeDocument/2006/relationships" r:id="rId131" tooltip="vedi tutti i dati della corsa di Carmela Vergura"/>
          <a:extLst>
            <a:ext uri="{FF2B5EF4-FFF2-40B4-BE49-F238E27FC236}">
              <a16:creationId xmlns:a16="http://schemas.microsoft.com/office/drawing/2014/main" id="{CA08FAAB-2EB1-9928-B229-A4A1CC31A613}"/>
            </a:ext>
          </a:extLst>
        </xdr:cNvPr>
        <xdr:cNvSpPr>
          <a:spLocks noChangeAspect="1" noChangeArrowheads="1"/>
        </xdr:cNvSpPr>
      </xdr:nvSpPr>
      <xdr:spPr bwMode="auto">
        <a:xfrm>
          <a:off x="0" y="722985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40" name="AutoShape 131" descr="https://trailive.wedosport.net/images/bandiere/ITA.gif">
          <a:hlinkClick xmlns:r="http://schemas.openxmlformats.org/officeDocument/2006/relationships" r:id="rId132" tooltip="vedi tutti i dati della corsa di Paolo Tomatis"/>
          <a:extLst>
            <a:ext uri="{FF2B5EF4-FFF2-40B4-BE49-F238E27FC236}">
              <a16:creationId xmlns:a16="http://schemas.microsoft.com/office/drawing/2014/main" id="{3B5CF8D8-7769-CBE7-A74D-0CD03A4F458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41" name="AutoShape 132" descr="https://trailive.wedosport.net/images/bandiere/ITA.gif">
          <a:hlinkClick xmlns:r="http://schemas.openxmlformats.org/officeDocument/2006/relationships" r:id="rId133" tooltip="vedi tutti i dati della corsa di Andrea Ruzza"/>
          <a:extLst>
            <a:ext uri="{FF2B5EF4-FFF2-40B4-BE49-F238E27FC236}">
              <a16:creationId xmlns:a16="http://schemas.microsoft.com/office/drawing/2014/main" id="{EB545F6F-6473-4144-5575-67E8342BCB0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106680</xdr:rowOff>
    </xdr:to>
    <xdr:sp macro="" textlink="">
      <xdr:nvSpPr>
        <xdr:cNvPr id="185442" name="AutoShape 133" descr="https://trailive.wedosport.net/images/bandiere/ITA.gif">
          <a:hlinkClick xmlns:r="http://schemas.openxmlformats.org/officeDocument/2006/relationships" r:id="rId134" tooltip="vedi tutti i dati della corsa di Alessandro Ravasini"/>
          <a:extLst>
            <a:ext uri="{FF2B5EF4-FFF2-40B4-BE49-F238E27FC236}">
              <a16:creationId xmlns:a16="http://schemas.microsoft.com/office/drawing/2014/main" id="{7BA5BB93-2E76-4550-F0A9-B4CDF195114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443" name="AutoShape 134" descr="https://trailive.wedosport.net/images/bandiere/ITA.gif">
          <a:hlinkClick xmlns:r="http://schemas.openxmlformats.org/officeDocument/2006/relationships" r:id="rId135" tooltip="vedi tutti i dati della corsa di Giuseppe Barbieri"/>
          <a:extLst>
            <a:ext uri="{FF2B5EF4-FFF2-40B4-BE49-F238E27FC236}">
              <a16:creationId xmlns:a16="http://schemas.microsoft.com/office/drawing/2014/main" id="{43526C7D-D15A-F111-7A35-6CF6C282436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44" name="AutoShape 135" descr="https://trailive.wedosport.net/images/bandiere/ITA.gif">
          <a:hlinkClick xmlns:r="http://schemas.openxmlformats.org/officeDocument/2006/relationships" r:id="rId136" tooltip="vedi tutti i dati della corsa di Angelo Giuseppe Allegri"/>
          <a:extLst>
            <a:ext uri="{FF2B5EF4-FFF2-40B4-BE49-F238E27FC236}">
              <a16:creationId xmlns:a16="http://schemas.microsoft.com/office/drawing/2014/main" id="{8846176D-1C76-8B5F-06E5-550E3B28828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45" name="AutoShape 136" descr="https://trailive.wedosport.net/images/bandiere/ITA.gif">
          <a:hlinkClick xmlns:r="http://schemas.openxmlformats.org/officeDocument/2006/relationships" r:id="rId137" tooltip="vedi tutti i dati della corsa di Adriano Colombini"/>
          <a:extLst>
            <a:ext uri="{FF2B5EF4-FFF2-40B4-BE49-F238E27FC236}">
              <a16:creationId xmlns:a16="http://schemas.microsoft.com/office/drawing/2014/main" id="{61DD876E-300F-1695-8236-F68EFAD8595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446" name="AutoShape 137" descr="https://trailive.wedosport.net/images/bandiere/PHI.gif">
          <a:hlinkClick xmlns:r="http://schemas.openxmlformats.org/officeDocument/2006/relationships" r:id="rId138" tooltip="vedi tutti i dati della corsa di Roderick Angeles"/>
          <a:extLst>
            <a:ext uri="{FF2B5EF4-FFF2-40B4-BE49-F238E27FC236}">
              <a16:creationId xmlns:a16="http://schemas.microsoft.com/office/drawing/2014/main" id="{CE5597BD-9845-B7AD-55BE-EA674CBB7C0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956</xdr:row>
      <xdr:rowOff>0</xdr:rowOff>
    </xdr:from>
    <xdr:to>
      <xdr:col>0</xdr:col>
      <xdr:colOff>312420</xdr:colOff>
      <xdr:row>957</xdr:row>
      <xdr:rowOff>83820</xdr:rowOff>
    </xdr:to>
    <xdr:sp macro="" textlink="">
      <xdr:nvSpPr>
        <xdr:cNvPr id="185447" name="AutoShape 138" descr="https://trailive.wedosport.net/images/bandiere/ITA.gif">
          <a:hlinkClick xmlns:r="http://schemas.openxmlformats.org/officeDocument/2006/relationships" r:id="rId139" tooltip="vedi tutti i dati della corsa di Alberto Antonini"/>
          <a:extLst>
            <a:ext uri="{FF2B5EF4-FFF2-40B4-BE49-F238E27FC236}">
              <a16:creationId xmlns:a16="http://schemas.microsoft.com/office/drawing/2014/main" id="{45C1C93F-1C77-BE18-10AC-A950C6884A00}"/>
            </a:ext>
          </a:extLst>
        </xdr:cNvPr>
        <xdr:cNvSpPr>
          <a:spLocks noChangeAspect="1" noChangeArrowheads="1"/>
        </xdr:cNvSpPr>
      </xdr:nvSpPr>
      <xdr:spPr bwMode="auto">
        <a:xfrm>
          <a:off x="0" y="1858137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448" name="AutoShape 139" descr="https://trailive.wedosport.net/images/bandiere/ITA.gif">
          <a:hlinkClick xmlns:r="http://schemas.openxmlformats.org/officeDocument/2006/relationships" r:id="rId140" tooltip="vedi tutti i dati della corsa di Vittorio Crippa"/>
          <a:extLst>
            <a:ext uri="{FF2B5EF4-FFF2-40B4-BE49-F238E27FC236}">
              <a16:creationId xmlns:a16="http://schemas.microsoft.com/office/drawing/2014/main" id="{B1ED1BFB-9B5D-18A2-9771-5C3F3BF7216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49" name="AutoShape 140" descr="https://trailive.wedosport.net/images/bandiere/ITA.gif">
          <a:hlinkClick xmlns:r="http://schemas.openxmlformats.org/officeDocument/2006/relationships" r:id="rId141" tooltip="vedi tutti i dati della corsa di Ambrogio Buratti"/>
          <a:extLst>
            <a:ext uri="{FF2B5EF4-FFF2-40B4-BE49-F238E27FC236}">
              <a16:creationId xmlns:a16="http://schemas.microsoft.com/office/drawing/2014/main" id="{31DA2EDA-5780-5564-AC3A-FDEDFA2789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50" name="AutoShape 141" descr="https://trailive.wedosport.net/images/bandiere/ITA.gif">
          <a:hlinkClick xmlns:r="http://schemas.openxmlformats.org/officeDocument/2006/relationships" r:id="rId142" tooltip="vedi tutti i dati della corsa di Diego Guerriero"/>
          <a:extLst>
            <a:ext uri="{FF2B5EF4-FFF2-40B4-BE49-F238E27FC236}">
              <a16:creationId xmlns:a16="http://schemas.microsoft.com/office/drawing/2014/main" id="{68C96F90-5830-07BE-0DBD-2D24A978102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451" name="AutoShape 142" descr="https://trailive.wedosport.net/images/bandiere/ITA.gif">
          <a:hlinkClick xmlns:r="http://schemas.openxmlformats.org/officeDocument/2006/relationships" r:id="rId143" tooltip="vedi tutti i dati della corsa di Riccardo Zucchetti"/>
          <a:extLst>
            <a:ext uri="{FF2B5EF4-FFF2-40B4-BE49-F238E27FC236}">
              <a16:creationId xmlns:a16="http://schemas.microsoft.com/office/drawing/2014/main" id="{19ABDDD6-C097-68C5-E160-9C01E203B58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52" name="AutoShape 143" descr="https://trailive.wedosport.net/images/bandiere/ITA.gif">
          <a:hlinkClick xmlns:r="http://schemas.openxmlformats.org/officeDocument/2006/relationships" r:id="rId144" tooltip="vedi tutti i dati della corsa di Antonia Rinaldi"/>
          <a:extLst>
            <a:ext uri="{FF2B5EF4-FFF2-40B4-BE49-F238E27FC236}">
              <a16:creationId xmlns:a16="http://schemas.microsoft.com/office/drawing/2014/main" id="{ABEED26C-48C8-4D71-D16B-FF2757A12A3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173</xdr:row>
      <xdr:rowOff>0</xdr:rowOff>
    </xdr:from>
    <xdr:to>
      <xdr:col>18</xdr:col>
      <xdr:colOff>312420</xdr:colOff>
      <xdr:row>174</xdr:row>
      <xdr:rowOff>106680</xdr:rowOff>
    </xdr:to>
    <xdr:sp macro="" textlink="">
      <xdr:nvSpPr>
        <xdr:cNvPr id="185453" name="AutoShape 144" descr="https://trailive.wedosport.net/images/bandiere/ITA.gif">
          <a:hlinkClick xmlns:r="http://schemas.openxmlformats.org/officeDocument/2006/relationships" r:id="rId145" tooltip="vedi tutti i dati della corsa di Giovanni Pierandrea"/>
          <a:extLst>
            <a:ext uri="{FF2B5EF4-FFF2-40B4-BE49-F238E27FC236}">
              <a16:creationId xmlns:a16="http://schemas.microsoft.com/office/drawing/2014/main" id="{C8145049-E2BB-A75E-2A7E-0661B5519510}"/>
            </a:ext>
          </a:extLst>
        </xdr:cNvPr>
        <xdr:cNvSpPr>
          <a:spLocks noChangeAspect="1" noChangeArrowheads="1"/>
        </xdr:cNvSpPr>
      </xdr:nvSpPr>
      <xdr:spPr bwMode="auto">
        <a:xfrm>
          <a:off x="1347216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152400</xdr:rowOff>
    </xdr:to>
    <xdr:sp macro="" textlink="">
      <xdr:nvSpPr>
        <xdr:cNvPr id="185454" name="AutoShape 1" descr="https://trailive.wedosport.net/images/bandiere/FRA.gif">
          <a:hlinkClick xmlns:r="http://schemas.openxmlformats.org/officeDocument/2006/relationships" r:id="rId146" tooltip="vedi tutti i dati della corsa di Cedric Golea"/>
          <a:extLst>
            <a:ext uri="{FF2B5EF4-FFF2-40B4-BE49-F238E27FC236}">
              <a16:creationId xmlns:a16="http://schemas.microsoft.com/office/drawing/2014/main" id="{164767C4-D715-9B7F-E0C7-A074FD14955E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455" name="AutoShape 2" descr="https://trailive.wedosport.net/images/bandiere/ITA.gif">
          <a:hlinkClick xmlns:r="http://schemas.openxmlformats.org/officeDocument/2006/relationships" r:id="rId147" tooltip="vedi tutti i dati della corsa di Manuel Bonardi"/>
          <a:extLst>
            <a:ext uri="{FF2B5EF4-FFF2-40B4-BE49-F238E27FC236}">
              <a16:creationId xmlns:a16="http://schemas.microsoft.com/office/drawing/2014/main" id="{28DCD2A4-6E25-DAAD-5877-6D14641C19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312420</xdr:colOff>
      <xdr:row>464</xdr:row>
      <xdr:rowOff>160020</xdr:rowOff>
    </xdr:to>
    <xdr:sp macro="" textlink="">
      <xdr:nvSpPr>
        <xdr:cNvPr id="185456" name="AutoShape 3" descr="https://trailive.wedosport.net/images/bandiere/ITA.gif">
          <a:hlinkClick xmlns:r="http://schemas.openxmlformats.org/officeDocument/2006/relationships" r:id="rId148" tooltip="vedi tutti i dati della corsa di Francesco De Riz"/>
          <a:extLst>
            <a:ext uri="{FF2B5EF4-FFF2-40B4-BE49-F238E27FC236}">
              <a16:creationId xmlns:a16="http://schemas.microsoft.com/office/drawing/2014/main" id="{448F291A-4FCE-29A8-E152-A14D6F5D2410}"/>
            </a:ext>
          </a:extLst>
        </xdr:cNvPr>
        <xdr:cNvSpPr>
          <a:spLocks noChangeAspect="1" noChangeArrowheads="1"/>
        </xdr:cNvSpPr>
      </xdr:nvSpPr>
      <xdr:spPr bwMode="auto">
        <a:xfrm>
          <a:off x="0" y="142006320"/>
          <a:ext cx="312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57" name="AutoShape 4" descr="https://trailive.wedosport.net/images/bandiere/ITA.gif">
          <a:hlinkClick xmlns:r="http://schemas.openxmlformats.org/officeDocument/2006/relationships" r:id="rId149" tooltip="vedi tutti i dati della corsa di Christian Sciarretta"/>
          <a:extLst>
            <a:ext uri="{FF2B5EF4-FFF2-40B4-BE49-F238E27FC236}">
              <a16:creationId xmlns:a16="http://schemas.microsoft.com/office/drawing/2014/main" id="{154B82FF-264E-CE58-9F46-AD91D337A25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458" name="AutoShape 5" descr="https://trailive.wedosport.net/images/bandiere/ITA.gif">
          <a:hlinkClick xmlns:r="http://schemas.openxmlformats.org/officeDocument/2006/relationships" r:id="rId150" tooltip="vedi tutti i dati della corsa di Patrick Marquis"/>
          <a:extLst>
            <a:ext uri="{FF2B5EF4-FFF2-40B4-BE49-F238E27FC236}">
              <a16:creationId xmlns:a16="http://schemas.microsoft.com/office/drawing/2014/main" id="{5FD16562-EB51-6E47-D1C1-FF65E17F0EA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76200</xdr:rowOff>
    </xdr:to>
    <xdr:sp macro="" textlink="">
      <xdr:nvSpPr>
        <xdr:cNvPr id="185459" name="AutoShape 6" descr="https://trailive.wedosport.net/images/bandiere/ITA.gif">
          <a:hlinkClick xmlns:r="http://schemas.openxmlformats.org/officeDocument/2006/relationships" r:id="rId151" tooltip="vedi tutti i dati della corsa di Christian Adamo"/>
          <a:extLst>
            <a:ext uri="{FF2B5EF4-FFF2-40B4-BE49-F238E27FC236}">
              <a16:creationId xmlns:a16="http://schemas.microsoft.com/office/drawing/2014/main" id="{B01DB3CE-1E48-4C99-3A5D-4A5E17CD09E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460" name="AutoShape 7" descr="https://trailive.wedosport.net/images/bandiere/ESP.gif">
          <a:hlinkClick xmlns:r="http://schemas.openxmlformats.org/officeDocument/2006/relationships" r:id="rId152" tooltip="vedi tutti i dati della corsa di Fernando Alvarez"/>
          <a:extLst>
            <a:ext uri="{FF2B5EF4-FFF2-40B4-BE49-F238E27FC236}">
              <a16:creationId xmlns:a16="http://schemas.microsoft.com/office/drawing/2014/main" id="{7F74F01D-7271-1C9B-318B-162741275D5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61" name="AutoShape 8" descr="https://trailive.wedosport.net/images/bandiere/ITA.gif">
          <a:hlinkClick xmlns:r="http://schemas.openxmlformats.org/officeDocument/2006/relationships" r:id="rId153" tooltip="vedi tutti i dati della corsa di Fabio Caselli"/>
          <a:extLst>
            <a:ext uri="{FF2B5EF4-FFF2-40B4-BE49-F238E27FC236}">
              <a16:creationId xmlns:a16="http://schemas.microsoft.com/office/drawing/2014/main" id="{A6EB9874-D690-F90A-58DA-2179AC4FA4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312420</xdr:colOff>
      <xdr:row>528</xdr:row>
      <xdr:rowOff>129540</xdr:rowOff>
    </xdr:to>
    <xdr:sp macro="" textlink="">
      <xdr:nvSpPr>
        <xdr:cNvPr id="185462" name="AutoShape 9" descr="https://trailive.wedosport.net/images/bandiere/ITA.gif">
          <a:hlinkClick xmlns:r="http://schemas.openxmlformats.org/officeDocument/2006/relationships" r:id="rId154" tooltip="vedi tutti i dati della corsa di Lisa Borzani"/>
          <a:extLst>
            <a:ext uri="{FF2B5EF4-FFF2-40B4-BE49-F238E27FC236}">
              <a16:creationId xmlns:a16="http://schemas.microsoft.com/office/drawing/2014/main" id="{2EFC7B2E-8934-8218-416E-049A379246B3}"/>
            </a:ext>
          </a:extLst>
        </xdr:cNvPr>
        <xdr:cNvSpPr>
          <a:spLocks noChangeAspect="1" noChangeArrowheads="1"/>
        </xdr:cNvSpPr>
      </xdr:nvSpPr>
      <xdr:spPr bwMode="auto">
        <a:xfrm>
          <a:off x="0" y="92659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1176</xdr:row>
      <xdr:rowOff>0</xdr:rowOff>
    </xdr:from>
    <xdr:to>
      <xdr:col>0</xdr:col>
      <xdr:colOff>312420</xdr:colOff>
      <xdr:row>1177</xdr:row>
      <xdr:rowOff>99060</xdr:rowOff>
    </xdr:to>
    <xdr:sp macro="" textlink="">
      <xdr:nvSpPr>
        <xdr:cNvPr id="185463" name="AutoShape 10" descr="https://trailive.wedosport.net/images/bandiere/ITA.gif">
          <a:hlinkClick xmlns:r="http://schemas.openxmlformats.org/officeDocument/2006/relationships" r:id="rId155" tooltip="vedi tutti i dati della corsa di Cinzia Bertasa"/>
          <a:extLst>
            <a:ext uri="{FF2B5EF4-FFF2-40B4-BE49-F238E27FC236}">
              <a16:creationId xmlns:a16="http://schemas.microsoft.com/office/drawing/2014/main" id="{74E09C70-44BF-3DC0-19B3-49752A428B7E}"/>
            </a:ext>
          </a:extLst>
        </xdr:cNvPr>
        <xdr:cNvSpPr>
          <a:spLocks noChangeAspect="1" noChangeArrowheads="1"/>
        </xdr:cNvSpPr>
      </xdr:nvSpPr>
      <xdr:spPr bwMode="auto">
        <a:xfrm>
          <a:off x="0" y="672160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464" name="AutoShape 11" descr="https://trailive.wedosport.net/images/bandiere/ITA.gif">
          <a:hlinkClick xmlns:r="http://schemas.openxmlformats.org/officeDocument/2006/relationships" r:id="rId156" tooltip="vedi tutti i dati della corsa di Ivan Pesce"/>
          <a:extLst>
            <a:ext uri="{FF2B5EF4-FFF2-40B4-BE49-F238E27FC236}">
              <a16:creationId xmlns:a16="http://schemas.microsoft.com/office/drawing/2014/main" id="{7A807F32-07C6-8C2F-6BB7-0FE79B413D2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65" name="AutoShape 12" descr="https://trailive.wedosport.net/images/bandiere/ITA.gif">
          <a:hlinkClick xmlns:r="http://schemas.openxmlformats.org/officeDocument/2006/relationships" r:id="rId157" tooltip="vedi tutti i dati della corsa di Enrico Baggio"/>
          <a:extLst>
            <a:ext uri="{FF2B5EF4-FFF2-40B4-BE49-F238E27FC236}">
              <a16:creationId xmlns:a16="http://schemas.microsoft.com/office/drawing/2014/main" id="{C23862AC-508E-ECCE-975E-280E3C541DF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466" name="AutoShape 13" descr="https://trailive.wedosport.net/images/bandiere/ITA.gif">
          <a:hlinkClick xmlns:r="http://schemas.openxmlformats.org/officeDocument/2006/relationships" r:id="rId158" tooltip="vedi tutti i dati della corsa di Filippo Chiappari"/>
          <a:extLst>
            <a:ext uri="{FF2B5EF4-FFF2-40B4-BE49-F238E27FC236}">
              <a16:creationId xmlns:a16="http://schemas.microsoft.com/office/drawing/2014/main" id="{FA21EE3A-F9D2-A16F-CE1A-86C9D23C4F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312420</xdr:colOff>
      <xdr:row>488</xdr:row>
      <xdr:rowOff>99060</xdr:rowOff>
    </xdr:to>
    <xdr:sp macro="" textlink="">
      <xdr:nvSpPr>
        <xdr:cNvPr id="185467" name="AutoShape 14" descr="https://trailive.wedosport.net/images/bandiere/ITA.gif">
          <a:hlinkClick xmlns:r="http://schemas.openxmlformats.org/officeDocument/2006/relationships" r:id="rId159" tooltip="vedi tutti i dati della corsa di Mattia Frigeri"/>
          <a:extLst>
            <a:ext uri="{FF2B5EF4-FFF2-40B4-BE49-F238E27FC236}">
              <a16:creationId xmlns:a16="http://schemas.microsoft.com/office/drawing/2014/main" id="{6F95DDE0-0BFF-D474-6447-0AE47C97312E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312420</xdr:colOff>
      <xdr:row>394</xdr:row>
      <xdr:rowOff>114300</xdr:rowOff>
    </xdr:to>
    <xdr:sp macro="" textlink="">
      <xdr:nvSpPr>
        <xdr:cNvPr id="185468" name="AutoShape 15" descr="https://trailive.wedosport.net/images/bandiere/ITA.gif">
          <a:hlinkClick xmlns:r="http://schemas.openxmlformats.org/officeDocument/2006/relationships" r:id="rId160" tooltip="vedi tutti i dati della corsa di Francesco Guatelli"/>
          <a:extLst>
            <a:ext uri="{FF2B5EF4-FFF2-40B4-BE49-F238E27FC236}">
              <a16:creationId xmlns:a16="http://schemas.microsoft.com/office/drawing/2014/main" id="{F6549910-F3B4-CF70-F662-D3DC4E3ED802}"/>
            </a:ext>
          </a:extLst>
        </xdr:cNvPr>
        <xdr:cNvSpPr>
          <a:spLocks noChangeAspect="1" noChangeArrowheads="1"/>
        </xdr:cNvSpPr>
      </xdr:nvSpPr>
      <xdr:spPr bwMode="auto">
        <a:xfrm>
          <a:off x="0" y="2014118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469" name="AutoShape 16" descr="https://trailive.wedosport.net/images/bandiere/ITA.gif">
          <a:hlinkClick xmlns:r="http://schemas.openxmlformats.org/officeDocument/2006/relationships" r:id="rId161" tooltip="vedi tutti i dati della corsa di Matteo Braccialini"/>
          <a:extLst>
            <a:ext uri="{FF2B5EF4-FFF2-40B4-BE49-F238E27FC236}">
              <a16:creationId xmlns:a16="http://schemas.microsoft.com/office/drawing/2014/main" id="{946C90AA-1882-D79D-5311-F8D874C6D79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70" name="AutoShape 17" descr="https://trailive.wedosport.net/images/bandiere/ITA.gif">
          <a:hlinkClick xmlns:r="http://schemas.openxmlformats.org/officeDocument/2006/relationships" r:id="rId162" tooltip="vedi tutti i dati della corsa di Paolo Pajaro"/>
          <a:extLst>
            <a:ext uri="{FF2B5EF4-FFF2-40B4-BE49-F238E27FC236}">
              <a16:creationId xmlns:a16="http://schemas.microsoft.com/office/drawing/2014/main" id="{E92FAAF4-86F6-D3EE-2C8D-01C75D23117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471" name="AutoShape 18" descr="https://trailive.wedosport.net/images/bandiere/ITA.gif">
          <a:hlinkClick xmlns:r="http://schemas.openxmlformats.org/officeDocument/2006/relationships" r:id="rId163" tooltip="vedi tutti i dati della corsa di Claudio Tononi"/>
          <a:extLst>
            <a:ext uri="{FF2B5EF4-FFF2-40B4-BE49-F238E27FC236}">
              <a16:creationId xmlns:a16="http://schemas.microsoft.com/office/drawing/2014/main" id="{CE66C421-0737-B38A-B0F8-D94C6F05FF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72" name="AutoShape 19" descr="https://trailive.wedosport.net/images/bandiere/ITA.gif">
          <a:hlinkClick xmlns:r="http://schemas.openxmlformats.org/officeDocument/2006/relationships" r:id="rId164" tooltip="vedi tutti i dati della corsa di Luigi Massari"/>
          <a:extLst>
            <a:ext uri="{FF2B5EF4-FFF2-40B4-BE49-F238E27FC236}">
              <a16:creationId xmlns:a16="http://schemas.microsoft.com/office/drawing/2014/main" id="{3577DF48-BEEA-FF4C-EC76-69D2670328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312420</xdr:colOff>
      <xdr:row>301</xdr:row>
      <xdr:rowOff>106680</xdr:rowOff>
    </xdr:to>
    <xdr:sp macro="" textlink="">
      <xdr:nvSpPr>
        <xdr:cNvPr id="185473" name="AutoShape 20" descr="https://trailive.wedosport.net/images/bandiere/ITA.gif">
          <a:hlinkClick xmlns:r="http://schemas.openxmlformats.org/officeDocument/2006/relationships" r:id="rId165" tooltip="vedi tutti i dati della corsa di Demetrio Castignola"/>
          <a:extLst>
            <a:ext uri="{FF2B5EF4-FFF2-40B4-BE49-F238E27FC236}">
              <a16:creationId xmlns:a16="http://schemas.microsoft.com/office/drawing/2014/main" id="{F58556BA-4DF7-3EDF-3811-FF2EB9F1B7DD}"/>
            </a:ext>
          </a:extLst>
        </xdr:cNvPr>
        <xdr:cNvSpPr>
          <a:spLocks noChangeAspect="1" noChangeArrowheads="1"/>
        </xdr:cNvSpPr>
      </xdr:nvSpPr>
      <xdr:spPr bwMode="auto">
        <a:xfrm>
          <a:off x="0" y="1830095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312420</xdr:colOff>
      <xdr:row>277</xdr:row>
      <xdr:rowOff>106680</xdr:rowOff>
    </xdr:to>
    <xdr:sp macro="" textlink="">
      <xdr:nvSpPr>
        <xdr:cNvPr id="185474" name="AutoShape 21" descr="https://trailive.wedosport.net/images/bandiere/ITA.gif">
          <a:hlinkClick xmlns:r="http://schemas.openxmlformats.org/officeDocument/2006/relationships" r:id="rId166" tooltip="vedi tutti i dati della corsa di Marco Ugolotti"/>
          <a:extLst>
            <a:ext uri="{FF2B5EF4-FFF2-40B4-BE49-F238E27FC236}">
              <a16:creationId xmlns:a16="http://schemas.microsoft.com/office/drawing/2014/main" id="{7D0F1CAC-B58E-990F-A1CC-BC64C5134971}"/>
            </a:ext>
          </a:extLst>
        </xdr:cNvPr>
        <xdr:cNvSpPr>
          <a:spLocks noChangeAspect="1" noChangeArrowheads="1"/>
        </xdr:cNvSpPr>
      </xdr:nvSpPr>
      <xdr:spPr bwMode="auto">
        <a:xfrm>
          <a:off x="0" y="59817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75" name="AutoShape 22" descr="https://trailive.wedosport.net/images/bandiere/FRA.gif">
          <a:hlinkClick xmlns:r="http://schemas.openxmlformats.org/officeDocument/2006/relationships" r:id="rId167" tooltip="vedi tutti i dati della corsa di Jerome Bernard"/>
          <a:extLst>
            <a:ext uri="{FF2B5EF4-FFF2-40B4-BE49-F238E27FC236}">
              <a16:creationId xmlns:a16="http://schemas.microsoft.com/office/drawing/2014/main" id="{4EC3DA95-852B-97AD-376C-6290AB509D5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53340</xdr:rowOff>
    </xdr:to>
    <xdr:sp macro="" textlink="">
      <xdr:nvSpPr>
        <xdr:cNvPr id="185476" name="AutoShape 23" descr="https://trailive.wedosport.net/images/bandiere/ITA.gif">
          <a:hlinkClick xmlns:r="http://schemas.openxmlformats.org/officeDocument/2006/relationships" r:id="rId168" tooltip="vedi tutti i dati della corsa di Roberto Gianini"/>
          <a:extLst>
            <a:ext uri="{FF2B5EF4-FFF2-40B4-BE49-F238E27FC236}">
              <a16:creationId xmlns:a16="http://schemas.microsoft.com/office/drawing/2014/main" id="{78C12CEF-8A3C-26E0-740C-FAC13B04AA6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77" name="AutoShape 24" descr="https://trailive.wedosport.net/images/bandiere/ITA.gif">
          <a:hlinkClick xmlns:r="http://schemas.openxmlformats.org/officeDocument/2006/relationships" r:id="rId169" tooltip="vedi tutti i dati della corsa di Andrea Vitali"/>
          <a:extLst>
            <a:ext uri="{FF2B5EF4-FFF2-40B4-BE49-F238E27FC236}">
              <a16:creationId xmlns:a16="http://schemas.microsoft.com/office/drawing/2014/main" id="{D0EB30DF-5902-991F-7D37-9704D523A4B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114300</xdr:rowOff>
    </xdr:to>
    <xdr:sp macro="" textlink="">
      <xdr:nvSpPr>
        <xdr:cNvPr id="185478" name="AutoShape 25" descr="https://trailive.wedosport.net/images/bandiere/ITA.gif">
          <a:hlinkClick xmlns:r="http://schemas.openxmlformats.org/officeDocument/2006/relationships" r:id="rId170" tooltip="vedi tutti i dati della corsa di Paolo Aceti"/>
          <a:extLst>
            <a:ext uri="{FF2B5EF4-FFF2-40B4-BE49-F238E27FC236}">
              <a16:creationId xmlns:a16="http://schemas.microsoft.com/office/drawing/2014/main" id="{A24B891E-47B0-B9B3-A5C9-8B945637B5F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312420</xdr:colOff>
      <xdr:row>302</xdr:row>
      <xdr:rowOff>129540</xdr:rowOff>
    </xdr:to>
    <xdr:sp macro="" textlink="">
      <xdr:nvSpPr>
        <xdr:cNvPr id="185479" name="AutoShape 26" descr="https://trailive.wedosport.net/images/bandiere/ITA.gif">
          <a:hlinkClick xmlns:r="http://schemas.openxmlformats.org/officeDocument/2006/relationships" r:id="rId171" tooltip="vedi tutti i dati della corsa di Emanuele Vaccaro"/>
          <a:extLst>
            <a:ext uri="{FF2B5EF4-FFF2-40B4-BE49-F238E27FC236}">
              <a16:creationId xmlns:a16="http://schemas.microsoft.com/office/drawing/2014/main" id="{CDA81199-E834-C05C-0C73-B6B8B2D2C87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480" name="AutoShape 27" descr="https://trailive.wedosport.net/images/bandiere/ITA.gif">
          <a:hlinkClick xmlns:r="http://schemas.openxmlformats.org/officeDocument/2006/relationships" r:id="rId172" tooltip="vedi tutti i dati della corsa di Matteo Paolo Bonvicini"/>
          <a:extLst>
            <a:ext uri="{FF2B5EF4-FFF2-40B4-BE49-F238E27FC236}">
              <a16:creationId xmlns:a16="http://schemas.microsoft.com/office/drawing/2014/main" id="{60EF9177-C9E3-2132-D16F-7D7E3E1979C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81" name="AutoShape 28" descr="https://trailive.wedosport.net/images/bandiere/ITA.gif">
          <a:hlinkClick xmlns:r="http://schemas.openxmlformats.org/officeDocument/2006/relationships" r:id="rId173" tooltip="vedi tutti i dati della corsa di Giulia Magnesa"/>
          <a:extLst>
            <a:ext uri="{FF2B5EF4-FFF2-40B4-BE49-F238E27FC236}">
              <a16:creationId xmlns:a16="http://schemas.microsoft.com/office/drawing/2014/main" id="{AD4FF2F6-8B96-BD67-91BE-0C35D37823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82" name="AutoShape 29" descr="https://trailive.wedosport.net/images/bandiere/ITA.gif">
          <a:hlinkClick xmlns:r="http://schemas.openxmlformats.org/officeDocument/2006/relationships" r:id="rId174" tooltip="vedi tutti i dati della corsa di Luigi Massa"/>
          <a:extLst>
            <a:ext uri="{FF2B5EF4-FFF2-40B4-BE49-F238E27FC236}">
              <a16:creationId xmlns:a16="http://schemas.microsoft.com/office/drawing/2014/main" id="{5C2C7939-F9C4-816D-39AF-6088A6AAB7A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83" name="AutoShape 30" descr="https://trailive.wedosport.net/images/bandiere/ITA.gif">
          <a:hlinkClick xmlns:r="http://schemas.openxmlformats.org/officeDocument/2006/relationships" r:id="rId175" tooltip="vedi tutti i dati della corsa di Daniele Natali"/>
          <a:extLst>
            <a:ext uri="{FF2B5EF4-FFF2-40B4-BE49-F238E27FC236}">
              <a16:creationId xmlns:a16="http://schemas.microsoft.com/office/drawing/2014/main" id="{D461CBD9-CCF6-B369-5B02-3FE68A0A46F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312420</xdr:colOff>
      <xdr:row>144</xdr:row>
      <xdr:rowOff>99060</xdr:rowOff>
    </xdr:to>
    <xdr:sp macro="" textlink="">
      <xdr:nvSpPr>
        <xdr:cNvPr id="185484" name="AutoShape 31" descr="https://trailive.wedosport.net/images/bandiere/ITA.gif">
          <a:hlinkClick xmlns:r="http://schemas.openxmlformats.org/officeDocument/2006/relationships" r:id="rId176" tooltip="vedi tutti i dati della corsa di Ferdinando Sessantini"/>
          <a:extLst>
            <a:ext uri="{FF2B5EF4-FFF2-40B4-BE49-F238E27FC236}">
              <a16:creationId xmlns:a16="http://schemas.microsoft.com/office/drawing/2014/main" id="{263D272F-31B1-47FD-B563-4634F32239FB}"/>
            </a:ext>
          </a:extLst>
        </xdr:cNvPr>
        <xdr:cNvSpPr>
          <a:spLocks noChangeAspect="1" noChangeArrowheads="1"/>
        </xdr:cNvSpPr>
      </xdr:nvSpPr>
      <xdr:spPr bwMode="auto">
        <a:xfrm>
          <a:off x="0" y="579882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85" name="AutoShape 32" descr="https://trailive.wedosport.net/images/bandiere/ITA.gif">
          <a:hlinkClick xmlns:r="http://schemas.openxmlformats.org/officeDocument/2006/relationships" r:id="rId177" tooltip="vedi tutti i dati della corsa di Luca Ghezzi"/>
          <a:extLst>
            <a:ext uri="{FF2B5EF4-FFF2-40B4-BE49-F238E27FC236}">
              <a16:creationId xmlns:a16="http://schemas.microsoft.com/office/drawing/2014/main" id="{6990BB71-2684-BD07-6BCC-3C2CCCE34F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121920</xdr:rowOff>
    </xdr:to>
    <xdr:sp macro="" textlink="">
      <xdr:nvSpPr>
        <xdr:cNvPr id="185486" name="AutoShape 33" descr="https://trailive.wedosport.net/images/bandiere/ITA.gif">
          <a:hlinkClick xmlns:r="http://schemas.openxmlformats.org/officeDocument/2006/relationships" r:id="rId178" tooltip="vedi tutti i dati della corsa di Paolo Durante"/>
          <a:extLst>
            <a:ext uri="{FF2B5EF4-FFF2-40B4-BE49-F238E27FC236}">
              <a16:creationId xmlns:a16="http://schemas.microsoft.com/office/drawing/2014/main" id="{23BB164C-FED2-8EB4-E6A4-2CDC6875BCDE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312420</xdr:colOff>
      <xdr:row>55</xdr:row>
      <xdr:rowOff>106680</xdr:rowOff>
    </xdr:to>
    <xdr:sp macro="" textlink="">
      <xdr:nvSpPr>
        <xdr:cNvPr id="185487" name="AutoShape 34" descr="https://trailive.wedosport.net/images/bandiere/ITA.gif">
          <a:hlinkClick xmlns:r="http://schemas.openxmlformats.org/officeDocument/2006/relationships" r:id="rId179" tooltip="vedi tutti i dati della corsa di Davide Corradi"/>
          <a:extLst>
            <a:ext uri="{FF2B5EF4-FFF2-40B4-BE49-F238E27FC236}">
              <a16:creationId xmlns:a16="http://schemas.microsoft.com/office/drawing/2014/main" id="{325A1A16-E932-4321-B50E-935813048DCC}"/>
            </a:ext>
          </a:extLst>
        </xdr:cNvPr>
        <xdr:cNvSpPr>
          <a:spLocks noChangeAspect="1" noChangeArrowheads="1"/>
        </xdr:cNvSpPr>
      </xdr:nvSpPr>
      <xdr:spPr bwMode="auto">
        <a:xfrm>
          <a:off x="0" y="1305687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114300</xdr:rowOff>
    </xdr:to>
    <xdr:sp macro="" textlink="">
      <xdr:nvSpPr>
        <xdr:cNvPr id="185488" name="AutoShape 35" descr="https://trailive.wedosport.net/images/bandiere/ITA.gif">
          <a:hlinkClick xmlns:r="http://schemas.openxmlformats.org/officeDocument/2006/relationships" r:id="rId180" tooltip="vedi tutti i dati della corsa di Alessandro Bonvicini"/>
          <a:extLst>
            <a:ext uri="{FF2B5EF4-FFF2-40B4-BE49-F238E27FC236}">
              <a16:creationId xmlns:a16="http://schemas.microsoft.com/office/drawing/2014/main" id="{8A37BCF5-6B0A-FABB-11AC-C852F0775E1B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89" name="AutoShape 36" descr="https://trailive.wedosport.net/images/bandiere/ITA.gif">
          <a:hlinkClick xmlns:r="http://schemas.openxmlformats.org/officeDocument/2006/relationships" r:id="rId181" tooltip="vedi tutti i dati della corsa di Francesco Bonsante"/>
          <a:extLst>
            <a:ext uri="{FF2B5EF4-FFF2-40B4-BE49-F238E27FC236}">
              <a16:creationId xmlns:a16="http://schemas.microsoft.com/office/drawing/2014/main" id="{BD45DA78-3C94-859D-4FD1-43141CF5D21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90" name="AutoShape 37" descr="https://trailive.wedosport.net/images/bandiere/ITA.gif">
          <a:hlinkClick xmlns:r="http://schemas.openxmlformats.org/officeDocument/2006/relationships" r:id="rId182" tooltip="vedi tutti i dati della corsa di Enzo Baggio"/>
          <a:extLst>
            <a:ext uri="{FF2B5EF4-FFF2-40B4-BE49-F238E27FC236}">
              <a16:creationId xmlns:a16="http://schemas.microsoft.com/office/drawing/2014/main" id="{96E95DBF-0134-31E6-9283-AED64FDB856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114300</xdr:rowOff>
    </xdr:to>
    <xdr:sp macro="" textlink="">
      <xdr:nvSpPr>
        <xdr:cNvPr id="185491" name="AutoShape 38" descr="https://trailive.wedosport.net/images/bandiere/ITA.gif">
          <a:hlinkClick xmlns:r="http://schemas.openxmlformats.org/officeDocument/2006/relationships" r:id="rId183" tooltip="vedi tutti i dati della corsa di Francesco Silli Bentivoglio"/>
          <a:extLst>
            <a:ext uri="{FF2B5EF4-FFF2-40B4-BE49-F238E27FC236}">
              <a16:creationId xmlns:a16="http://schemas.microsoft.com/office/drawing/2014/main" id="{63839AD8-C0A5-B79A-6231-29B64C285BE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92" name="AutoShape 39" descr="https://trailive.wedosport.net/images/bandiere/ITA.gif">
          <a:hlinkClick xmlns:r="http://schemas.openxmlformats.org/officeDocument/2006/relationships" r:id="rId184" tooltip="vedi tutti i dati della corsa di Luca Domenichini"/>
          <a:extLst>
            <a:ext uri="{FF2B5EF4-FFF2-40B4-BE49-F238E27FC236}">
              <a16:creationId xmlns:a16="http://schemas.microsoft.com/office/drawing/2014/main" id="{CD12041D-99D2-76D9-853F-FF75869BBA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93" name="AutoShape 40" descr="https://trailive.wedosport.net/images/bandiere/POR.gif">
          <a:hlinkClick xmlns:r="http://schemas.openxmlformats.org/officeDocument/2006/relationships" r:id="rId185" tooltip="vedi tutti i dati della corsa di Carlos Alberto Marques Dos Santos"/>
          <a:extLst>
            <a:ext uri="{FF2B5EF4-FFF2-40B4-BE49-F238E27FC236}">
              <a16:creationId xmlns:a16="http://schemas.microsoft.com/office/drawing/2014/main" id="{888CE9D0-2633-36B5-883F-AEBA6F909BC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38100</xdr:rowOff>
    </xdr:to>
    <xdr:sp macro="" textlink="">
      <xdr:nvSpPr>
        <xdr:cNvPr id="185494" name="AutoShape 41" descr="https://trailive.wedosport.net/images/bandiere/ITA.gif">
          <a:hlinkClick xmlns:r="http://schemas.openxmlformats.org/officeDocument/2006/relationships" r:id="rId186" tooltip="vedi tutti i dati della corsa di Manuel Perletti"/>
          <a:extLst>
            <a:ext uri="{FF2B5EF4-FFF2-40B4-BE49-F238E27FC236}">
              <a16:creationId xmlns:a16="http://schemas.microsoft.com/office/drawing/2014/main" id="{AB21B36F-6FFF-C7B4-DE50-92662B90CF6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95" name="AutoShape 42" descr="https://trailive.wedosport.net/images/bandiere/ITA.gif">
          <a:hlinkClick xmlns:r="http://schemas.openxmlformats.org/officeDocument/2006/relationships" r:id="rId187" tooltip="vedi tutti i dati della corsa di Mattea Geraci"/>
          <a:extLst>
            <a:ext uri="{FF2B5EF4-FFF2-40B4-BE49-F238E27FC236}">
              <a16:creationId xmlns:a16="http://schemas.microsoft.com/office/drawing/2014/main" id="{CDEFD809-5142-D59A-BF0A-B52A4DB241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96" name="AutoShape 43" descr="https://trailive.wedosport.net/images/bandiere/ITA.gif">
          <a:hlinkClick xmlns:r="http://schemas.openxmlformats.org/officeDocument/2006/relationships" r:id="rId188" tooltip="vedi tutti i dati della corsa di Stefano Polonioli"/>
          <a:extLst>
            <a:ext uri="{FF2B5EF4-FFF2-40B4-BE49-F238E27FC236}">
              <a16:creationId xmlns:a16="http://schemas.microsoft.com/office/drawing/2014/main" id="{C1A86243-00E5-5D37-F809-77FA51D4EA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497" name="AutoShape 44" descr="https://trailive.wedosport.net/images/bandiere/ITA.gif">
          <a:hlinkClick xmlns:r="http://schemas.openxmlformats.org/officeDocument/2006/relationships" r:id="rId189" tooltip="vedi tutti i dati della corsa di Giulio Iachetti"/>
          <a:extLst>
            <a:ext uri="{FF2B5EF4-FFF2-40B4-BE49-F238E27FC236}">
              <a16:creationId xmlns:a16="http://schemas.microsoft.com/office/drawing/2014/main" id="{EEB6F298-A914-E148-5829-5FD8A57BD1C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106680</xdr:rowOff>
    </xdr:to>
    <xdr:sp macro="" textlink="">
      <xdr:nvSpPr>
        <xdr:cNvPr id="185498" name="AutoShape 45" descr="https://trailive.wedosport.net/images/bandiere/ITA.gif">
          <a:hlinkClick xmlns:r="http://schemas.openxmlformats.org/officeDocument/2006/relationships" r:id="rId190" tooltip="vedi tutti i dati della corsa di Alessandro Reati"/>
          <a:extLst>
            <a:ext uri="{FF2B5EF4-FFF2-40B4-BE49-F238E27FC236}">
              <a16:creationId xmlns:a16="http://schemas.microsoft.com/office/drawing/2014/main" id="{F1196A6C-8A14-6190-8FF2-4D7409D6912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499" name="AutoShape 46" descr="https://trailive.wedosport.net/images/bandiere/ITA.gif">
          <a:hlinkClick xmlns:r="http://schemas.openxmlformats.org/officeDocument/2006/relationships" r:id="rId191" tooltip="vedi tutti i dati della corsa di Mirella Zullo"/>
          <a:extLst>
            <a:ext uri="{FF2B5EF4-FFF2-40B4-BE49-F238E27FC236}">
              <a16:creationId xmlns:a16="http://schemas.microsoft.com/office/drawing/2014/main" id="{94E51D82-31E5-80DF-7E64-C8BC744CCC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312420</xdr:colOff>
      <xdr:row>31</xdr:row>
      <xdr:rowOff>106680</xdr:rowOff>
    </xdr:to>
    <xdr:sp macro="" textlink="">
      <xdr:nvSpPr>
        <xdr:cNvPr id="185500" name="AutoShape 47" descr="https://trailive.wedosport.net/images/bandiere/ITA.gif">
          <a:hlinkClick xmlns:r="http://schemas.openxmlformats.org/officeDocument/2006/relationships" r:id="rId192" tooltip="vedi tutti i dati della corsa di Manuela Dallavalle"/>
          <a:extLst>
            <a:ext uri="{FF2B5EF4-FFF2-40B4-BE49-F238E27FC236}">
              <a16:creationId xmlns:a16="http://schemas.microsoft.com/office/drawing/2014/main" id="{ED320189-C210-33D3-BC21-53F3168EE864}"/>
            </a:ext>
          </a:extLst>
        </xdr:cNvPr>
        <xdr:cNvSpPr>
          <a:spLocks noChangeAspect="1" noChangeArrowheads="1"/>
        </xdr:cNvSpPr>
      </xdr:nvSpPr>
      <xdr:spPr bwMode="auto">
        <a:xfrm>
          <a:off x="0" y="174810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552</xdr:row>
      <xdr:rowOff>0</xdr:rowOff>
    </xdr:from>
    <xdr:to>
      <xdr:col>0</xdr:col>
      <xdr:colOff>312420</xdr:colOff>
      <xdr:row>553</xdr:row>
      <xdr:rowOff>137160</xdr:rowOff>
    </xdr:to>
    <xdr:sp macro="" textlink="">
      <xdr:nvSpPr>
        <xdr:cNvPr id="185501" name="AutoShape 48" descr="https://trailive.wedosport.net/images/bandiere/ITA.gif">
          <a:hlinkClick xmlns:r="http://schemas.openxmlformats.org/officeDocument/2006/relationships" r:id="rId193" tooltip="vedi tutti i dati della corsa di Marco Centonze"/>
          <a:extLst>
            <a:ext uri="{FF2B5EF4-FFF2-40B4-BE49-F238E27FC236}">
              <a16:creationId xmlns:a16="http://schemas.microsoft.com/office/drawing/2014/main" id="{5136866E-288B-58A4-F7BF-EB548560BF9A}"/>
            </a:ext>
          </a:extLst>
        </xdr:cNvPr>
        <xdr:cNvSpPr>
          <a:spLocks noChangeAspect="1" noChangeArrowheads="1"/>
        </xdr:cNvSpPr>
      </xdr:nvSpPr>
      <xdr:spPr bwMode="auto">
        <a:xfrm>
          <a:off x="0" y="2001850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106680</xdr:rowOff>
    </xdr:to>
    <xdr:sp macro="" textlink="">
      <xdr:nvSpPr>
        <xdr:cNvPr id="185502" name="AutoShape 49" descr="https://trailive.wedosport.net/images/bandiere/ITA.gif">
          <a:hlinkClick xmlns:r="http://schemas.openxmlformats.org/officeDocument/2006/relationships" r:id="rId194" tooltip="vedi tutti i dati della corsa di Simone Terroni"/>
          <a:extLst>
            <a:ext uri="{FF2B5EF4-FFF2-40B4-BE49-F238E27FC236}">
              <a16:creationId xmlns:a16="http://schemas.microsoft.com/office/drawing/2014/main" id="{3458CB6A-1F45-BC3D-0D4B-DE67B8F65D95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114300</xdr:rowOff>
    </xdr:to>
    <xdr:sp macro="" textlink="">
      <xdr:nvSpPr>
        <xdr:cNvPr id="185503" name="AutoShape 50" descr="https://trailive.wedosport.net/images/bandiere/ITA.gif">
          <a:hlinkClick xmlns:r="http://schemas.openxmlformats.org/officeDocument/2006/relationships" r:id="rId195" tooltip="vedi tutti i dati della corsa di Gian Luca Toscani"/>
          <a:extLst>
            <a:ext uri="{FF2B5EF4-FFF2-40B4-BE49-F238E27FC236}">
              <a16:creationId xmlns:a16="http://schemas.microsoft.com/office/drawing/2014/main" id="{E47D806D-48AC-03B9-F73F-474CCB941FC5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114300</xdr:rowOff>
    </xdr:to>
    <xdr:sp macro="" textlink="">
      <xdr:nvSpPr>
        <xdr:cNvPr id="185504" name="AutoShape 51" descr="https://trailive.wedosport.net/images/bandiere/ITA.gif">
          <a:hlinkClick xmlns:r="http://schemas.openxmlformats.org/officeDocument/2006/relationships" r:id="rId196" tooltip="vedi tutti i dati della corsa di Federica Leoncini"/>
          <a:extLst>
            <a:ext uri="{FF2B5EF4-FFF2-40B4-BE49-F238E27FC236}">
              <a16:creationId xmlns:a16="http://schemas.microsoft.com/office/drawing/2014/main" id="{20C161CC-5F2D-A615-3B8F-648C7E72B10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312420</xdr:colOff>
      <xdr:row>491</xdr:row>
      <xdr:rowOff>106680</xdr:rowOff>
    </xdr:to>
    <xdr:sp macro="" textlink="">
      <xdr:nvSpPr>
        <xdr:cNvPr id="185505" name="AutoShape 52" descr="https://trailive.wedosport.net/images/bandiere/ITA.gif">
          <a:hlinkClick xmlns:r="http://schemas.openxmlformats.org/officeDocument/2006/relationships" r:id="rId197" tooltip="vedi tutti i dati della corsa di Diego Polotti"/>
          <a:extLst>
            <a:ext uri="{FF2B5EF4-FFF2-40B4-BE49-F238E27FC236}">
              <a16:creationId xmlns:a16="http://schemas.microsoft.com/office/drawing/2014/main" id="{4CE1724E-2FF9-EE2B-B050-8043FE603E8D}"/>
            </a:ext>
          </a:extLst>
        </xdr:cNvPr>
        <xdr:cNvSpPr>
          <a:spLocks noChangeAspect="1" noChangeArrowheads="1"/>
        </xdr:cNvSpPr>
      </xdr:nvSpPr>
      <xdr:spPr bwMode="auto">
        <a:xfrm>
          <a:off x="0" y="1398955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312420</xdr:colOff>
      <xdr:row>243</xdr:row>
      <xdr:rowOff>106680</xdr:rowOff>
    </xdr:to>
    <xdr:sp macro="" textlink="">
      <xdr:nvSpPr>
        <xdr:cNvPr id="185506" name="AutoShape 53" descr="https://trailive.wedosport.net/images/bandiere/ITA.gif">
          <a:hlinkClick xmlns:r="http://schemas.openxmlformats.org/officeDocument/2006/relationships" r:id="rId198" tooltip="vedi tutti i dati della corsa di Natalina Masiero"/>
          <a:extLst>
            <a:ext uri="{FF2B5EF4-FFF2-40B4-BE49-F238E27FC236}">
              <a16:creationId xmlns:a16="http://schemas.microsoft.com/office/drawing/2014/main" id="{8474574D-36E1-C903-70B1-26B274038650}"/>
            </a:ext>
          </a:extLst>
        </xdr:cNvPr>
        <xdr:cNvSpPr>
          <a:spLocks noChangeAspect="1" noChangeArrowheads="1"/>
        </xdr:cNvSpPr>
      </xdr:nvSpPr>
      <xdr:spPr bwMode="auto">
        <a:xfrm>
          <a:off x="0" y="12349734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312420</xdr:colOff>
      <xdr:row>158</xdr:row>
      <xdr:rowOff>99060</xdr:rowOff>
    </xdr:to>
    <xdr:sp macro="" textlink="">
      <xdr:nvSpPr>
        <xdr:cNvPr id="185507" name="AutoShape 54" descr="https://trailive.wedosport.net/images/bandiere/ITA.gif">
          <a:hlinkClick xmlns:r="http://schemas.openxmlformats.org/officeDocument/2006/relationships" r:id="rId199" tooltip="vedi tutti i dati della corsa di Giuseppe Vottari"/>
          <a:extLst>
            <a:ext uri="{FF2B5EF4-FFF2-40B4-BE49-F238E27FC236}">
              <a16:creationId xmlns:a16="http://schemas.microsoft.com/office/drawing/2014/main" id="{6A80D18F-462D-7F78-54D4-78E4185D6F57}"/>
            </a:ext>
          </a:extLst>
        </xdr:cNvPr>
        <xdr:cNvSpPr>
          <a:spLocks noChangeAspect="1" noChangeArrowheads="1"/>
        </xdr:cNvSpPr>
      </xdr:nvSpPr>
      <xdr:spPr bwMode="auto">
        <a:xfrm>
          <a:off x="0" y="17188434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508" name="AutoShape 55" descr="https://trailive.wedosport.net/images/bandiere/ITA.gif">
          <a:hlinkClick xmlns:r="http://schemas.openxmlformats.org/officeDocument/2006/relationships" r:id="rId200" tooltip="vedi tutti i dati della corsa di Emanuela Schiaffonati"/>
          <a:extLst>
            <a:ext uri="{FF2B5EF4-FFF2-40B4-BE49-F238E27FC236}">
              <a16:creationId xmlns:a16="http://schemas.microsoft.com/office/drawing/2014/main" id="{FB1D53FA-A1CB-C2E0-6AE9-61F6C189151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106680</xdr:rowOff>
    </xdr:to>
    <xdr:sp macro="" textlink="">
      <xdr:nvSpPr>
        <xdr:cNvPr id="185509" name="AutoShape 56" descr="https://trailive.wedosport.net/images/bandiere/ITA.gif">
          <a:hlinkClick xmlns:r="http://schemas.openxmlformats.org/officeDocument/2006/relationships" r:id="rId201" tooltip="vedi tutti i dati della corsa di Alessandro Bussolati"/>
          <a:extLst>
            <a:ext uri="{FF2B5EF4-FFF2-40B4-BE49-F238E27FC236}">
              <a16:creationId xmlns:a16="http://schemas.microsoft.com/office/drawing/2014/main" id="{61EA95B3-9461-14FA-329A-12212CAF0F7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10" name="AutoShape 57" descr="https://trailive.wedosport.net/images/bandiere/ROU.gif">
          <a:hlinkClick xmlns:r="http://schemas.openxmlformats.org/officeDocument/2006/relationships" r:id="rId202" tooltip="vedi tutti i dati della corsa di Florian Dinu"/>
          <a:extLst>
            <a:ext uri="{FF2B5EF4-FFF2-40B4-BE49-F238E27FC236}">
              <a16:creationId xmlns:a16="http://schemas.microsoft.com/office/drawing/2014/main" id="{2F08727F-8799-6562-F5BA-24470E52C7D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511" name="AutoShape 58" descr="https://trailive.wedosport.net/images/bandiere/ITA.gif">
          <a:hlinkClick xmlns:r="http://schemas.openxmlformats.org/officeDocument/2006/relationships" r:id="rId203" tooltip="vedi tutti i dati della corsa di Daria Negro"/>
          <a:extLst>
            <a:ext uri="{FF2B5EF4-FFF2-40B4-BE49-F238E27FC236}">
              <a16:creationId xmlns:a16="http://schemas.microsoft.com/office/drawing/2014/main" id="{12288909-5D6C-3E07-AEC8-5AD4E83CC9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512" name="AutoShape 59" descr="https://trailive.wedosport.net/images/bandiere/ITA.gif">
          <a:hlinkClick xmlns:r="http://schemas.openxmlformats.org/officeDocument/2006/relationships" r:id="rId204" tooltip="vedi tutti i dati della corsa di Marta Vichi"/>
          <a:extLst>
            <a:ext uri="{FF2B5EF4-FFF2-40B4-BE49-F238E27FC236}">
              <a16:creationId xmlns:a16="http://schemas.microsoft.com/office/drawing/2014/main" id="{B90C7508-9C26-9B5C-03A4-9CD384AD124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13" name="AutoShape 60" descr="https://trailive.wedosport.net/images/bandiere/ITA.gif">
          <a:hlinkClick xmlns:r="http://schemas.openxmlformats.org/officeDocument/2006/relationships" r:id="rId205" tooltip="vedi tutti i dati della corsa di Alessandro Agosti"/>
          <a:extLst>
            <a:ext uri="{FF2B5EF4-FFF2-40B4-BE49-F238E27FC236}">
              <a16:creationId xmlns:a16="http://schemas.microsoft.com/office/drawing/2014/main" id="{6CECB6D9-9F1B-489B-F487-9E0411CD76A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1398</xdr:row>
      <xdr:rowOff>0</xdr:rowOff>
    </xdr:from>
    <xdr:to>
      <xdr:col>0</xdr:col>
      <xdr:colOff>312420</xdr:colOff>
      <xdr:row>1399</xdr:row>
      <xdr:rowOff>106680</xdr:rowOff>
    </xdr:to>
    <xdr:sp macro="" textlink="">
      <xdr:nvSpPr>
        <xdr:cNvPr id="185514" name="AutoShape 61" descr="https://trailive.wedosport.net/images/bandiere/ITA.gif">
          <a:hlinkClick xmlns:r="http://schemas.openxmlformats.org/officeDocument/2006/relationships" r:id="rId206" tooltip="vedi tutti i dati della corsa di Nicola Balordi"/>
          <a:extLst>
            <a:ext uri="{FF2B5EF4-FFF2-40B4-BE49-F238E27FC236}">
              <a16:creationId xmlns:a16="http://schemas.microsoft.com/office/drawing/2014/main" id="{657543DB-F9CA-9EFB-3AC6-B4006F46B47A}"/>
            </a:ext>
          </a:extLst>
        </xdr:cNvPr>
        <xdr:cNvSpPr>
          <a:spLocks noChangeAspect="1" noChangeArrowheads="1"/>
        </xdr:cNvSpPr>
      </xdr:nvSpPr>
      <xdr:spPr bwMode="auto">
        <a:xfrm>
          <a:off x="0" y="1492605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15" name="AutoShape 62" descr="https://trailive.wedosport.net/images/bandiere/ITA.gif">
          <a:hlinkClick xmlns:r="http://schemas.openxmlformats.org/officeDocument/2006/relationships" r:id="rId207" tooltip="vedi tutti i dati della corsa di Antonio Merolli"/>
          <a:extLst>
            <a:ext uri="{FF2B5EF4-FFF2-40B4-BE49-F238E27FC236}">
              <a16:creationId xmlns:a16="http://schemas.microsoft.com/office/drawing/2014/main" id="{7220B3BA-8BCA-EAFC-4774-920A140D9B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16" name="AutoShape 63" descr="https://trailive.wedosport.net/images/bandiere/ITA.gif">
          <a:hlinkClick xmlns:r="http://schemas.openxmlformats.org/officeDocument/2006/relationships" r:id="rId208" tooltip="vedi tutti i dati della corsa di Mauro Modica"/>
          <a:extLst>
            <a:ext uri="{FF2B5EF4-FFF2-40B4-BE49-F238E27FC236}">
              <a16:creationId xmlns:a16="http://schemas.microsoft.com/office/drawing/2014/main" id="{E1868A71-C0B2-880C-EB46-53493F2266A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517" name="AutoShape 64" descr="https://trailive.wedosport.net/images/bandiere/ITA.gif">
          <a:hlinkClick xmlns:r="http://schemas.openxmlformats.org/officeDocument/2006/relationships" r:id="rId209" tooltip="vedi tutti i dati della corsa di Roberto Perbellini"/>
          <a:extLst>
            <a:ext uri="{FF2B5EF4-FFF2-40B4-BE49-F238E27FC236}">
              <a16:creationId xmlns:a16="http://schemas.microsoft.com/office/drawing/2014/main" id="{9E9D6F5D-7C85-5F16-CCE2-47D439ECC5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18" name="AutoShape 1" descr="https://trailive.wedosport.net/images/bandiere/ITA.gif">
          <a:hlinkClick xmlns:r="http://schemas.openxmlformats.org/officeDocument/2006/relationships" r:id="rId210" tooltip="vedi tutti i dati della corsa di Franco Colle"/>
          <a:extLst>
            <a:ext uri="{FF2B5EF4-FFF2-40B4-BE49-F238E27FC236}">
              <a16:creationId xmlns:a16="http://schemas.microsoft.com/office/drawing/2014/main" id="{0745C106-AADA-D440-5B62-BB415FA3787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114300</xdr:rowOff>
    </xdr:to>
    <xdr:sp macro="" textlink="">
      <xdr:nvSpPr>
        <xdr:cNvPr id="185519" name="AutoShape 2" descr="https://trailive.wedosport.net/images/bandiere/ITA.gif">
          <a:hlinkClick xmlns:r="http://schemas.openxmlformats.org/officeDocument/2006/relationships" r:id="rId211" tooltip="vedi tutti i dati della corsa di Simone Vigolo"/>
          <a:extLst>
            <a:ext uri="{FF2B5EF4-FFF2-40B4-BE49-F238E27FC236}">
              <a16:creationId xmlns:a16="http://schemas.microsoft.com/office/drawing/2014/main" id="{C4FA3B2F-88AB-21FD-9000-17208441D51D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20" name="AutoShape 3" descr="https://trailive.wedosport.net/images/bandiere/ITA.gif">
          <a:hlinkClick xmlns:r="http://schemas.openxmlformats.org/officeDocument/2006/relationships" r:id="rId212" tooltip="vedi tutti i dati della corsa di Alessio Gatti"/>
          <a:extLst>
            <a:ext uri="{FF2B5EF4-FFF2-40B4-BE49-F238E27FC236}">
              <a16:creationId xmlns:a16="http://schemas.microsoft.com/office/drawing/2014/main" id="{CE046337-A7C6-0B72-D2F4-D4971FAA0C8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312420</xdr:colOff>
      <xdr:row>206</xdr:row>
      <xdr:rowOff>121920</xdr:rowOff>
    </xdr:to>
    <xdr:sp macro="" textlink="">
      <xdr:nvSpPr>
        <xdr:cNvPr id="185521" name="AutoShape 4" descr="https://trailive.wedosport.net/images/bandiere/ITA.gif">
          <a:hlinkClick xmlns:r="http://schemas.openxmlformats.org/officeDocument/2006/relationships" r:id="rId213" tooltip="vedi tutti i dati della corsa di Enrico Ranallo"/>
          <a:extLst>
            <a:ext uri="{FF2B5EF4-FFF2-40B4-BE49-F238E27FC236}">
              <a16:creationId xmlns:a16="http://schemas.microsoft.com/office/drawing/2014/main" id="{81EFA1CB-A5BB-BAB6-1183-C44687C02E52}"/>
            </a:ext>
          </a:extLst>
        </xdr:cNvPr>
        <xdr:cNvSpPr>
          <a:spLocks noChangeAspect="1" noChangeArrowheads="1"/>
        </xdr:cNvSpPr>
      </xdr:nvSpPr>
      <xdr:spPr bwMode="auto">
        <a:xfrm>
          <a:off x="0" y="1077391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22" name="AutoShape 5" descr="https://trailive.wedosport.net/images/bandiere/ITA.gif">
          <a:hlinkClick xmlns:r="http://schemas.openxmlformats.org/officeDocument/2006/relationships" r:id="rId214" tooltip="vedi tutti i dati della corsa di Alessio Giancola"/>
          <a:extLst>
            <a:ext uri="{FF2B5EF4-FFF2-40B4-BE49-F238E27FC236}">
              <a16:creationId xmlns:a16="http://schemas.microsoft.com/office/drawing/2014/main" id="{EAD2EDBC-9009-80BA-59C9-B56BB97469D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23" name="AutoShape 6" descr="https://trailive.wedosport.net/images/bandiere/ITA.gif">
          <a:hlinkClick xmlns:r="http://schemas.openxmlformats.org/officeDocument/2006/relationships" r:id="rId215" tooltip="vedi tutti i dati della corsa di Maurizio Merlini"/>
          <a:extLst>
            <a:ext uri="{FF2B5EF4-FFF2-40B4-BE49-F238E27FC236}">
              <a16:creationId xmlns:a16="http://schemas.microsoft.com/office/drawing/2014/main" id="{C7E7763F-D01E-7E21-ACC1-AFC8F3729E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24" name="AutoShape 7" descr="https://trailive.wedosport.net/images/bandiere/ITA.gif">
          <a:hlinkClick xmlns:r="http://schemas.openxmlformats.org/officeDocument/2006/relationships" r:id="rId216" tooltip="vedi tutti i dati della corsa di Stefano Tomasoni"/>
          <a:extLst>
            <a:ext uri="{FF2B5EF4-FFF2-40B4-BE49-F238E27FC236}">
              <a16:creationId xmlns:a16="http://schemas.microsoft.com/office/drawing/2014/main" id="{91D27596-B991-C14D-DF2B-B46D23FCBA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25" name="AutoShape 8" descr="https://trailive.wedosport.net/images/bandiere/FRA.gif">
          <a:hlinkClick xmlns:r="http://schemas.openxmlformats.org/officeDocument/2006/relationships" r:id="rId217" tooltip="vedi tutti i dati della corsa di Melina Clerc"/>
          <a:extLst>
            <a:ext uri="{FF2B5EF4-FFF2-40B4-BE49-F238E27FC236}">
              <a16:creationId xmlns:a16="http://schemas.microsoft.com/office/drawing/2014/main" id="{4ED0CD54-D68C-2867-C0EB-2381E0E1B0E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526" name="AutoShape 9" descr="https://trailive.wedosport.net/images/bandiere/ITA.gif">
          <a:hlinkClick xmlns:r="http://schemas.openxmlformats.org/officeDocument/2006/relationships" r:id="rId218" tooltip="vedi tutti i dati della corsa di Antonio Musetti"/>
          <a:extLst>
            <a:ext uri="{FF2B5EF4-FFF2-40B4-BE49-F238E27FC236}">
              <a16:creationId xmlns:a16="http://schemas.microsoft.com/office/drawing/2014/main" id="{D76A4C28-91B6-3881-A8D9-14D53BA354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27" name="AutoShape 10" descr="https://trailive.wedosport.net/images/bandiere/ITA.gif">
          <a:hlinkClick xmlns:r="http://schemas.openxmlformats.org/officeDocument/2006/relationships" r:id="rId219" tooltip="vedi tutti i dati della corsa di Federico Regnani"/>
          <a:extLst>
            <a:ext uri="{FF2B5EF4-FFF2-40B4-BE49-F238E27FC236}">
              <a16:creationId xmlns:a16="http://schemas.microsoft.com/office/drawing/2014/main" id="{95D66A1A-9205-D706-2F13-6D974D4E6D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28" name="AutoShape 11" descr="https://trailive.wedosport.net/images/bandiere/ITA.gif">
          <a:hlinkClick xmlns:r="http://schemas.openxmlformats.org/officeDocument/2006/relationships" r:id="rId220" tooltip="vedi tutti i dati della corsa di Nicola Guidetti"/>
          <a:extLst>
            <a:ext uri="{FF2B5EF4-FFF2-40B4-BE49-F238E27FC236}">
              <a16:creationId xmlns:a16="http://schemas.microsoft.com/office/drawing/2014/main" id="{801DD13D-3B8E-E157-A5D3-EEABFF19A10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114300</xdr:rowOff>
    </xdr:to>
    <xdr:sp macro="" textlink="">
      <xdr:nvSpPr>
        <xdr:cNvPr id="185529" name="AutoShape 12" descr="https://trailive.wedosport.net/images/bandiere/ITA.gif">
          <a:hlinkClick xmlns:r="http://schemas.openxmlformats.org/officeDocument/2006/relationships" r:id="rId221" tooltip="vedi tutti i dati della corsa di Federico Ganassi Spallanzani"/>
          <a:extLst>
            <a:ext uri="{FF2B5EF4-FFF2-40B4-BE49-F238E27FC236}">
              <a16:creationId xmlns:a16="http://schemas.microsoft.com/office/drawing/2014/main" id="{619717D8-B6C9-6D60-382B-8793899078C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530" name="AutoShape 13" descr="https://trailive.wedosport.net/images/bandiere/ITA.gif">
          <a:hlinkClick xmlns:r="http://schemas.openxmlformats.org/officeDocument/2006/relationships" r:id="rId222" tooltip="vedi tutti i dati della corsa di Mario Gatti"/>
          <a:extLst>
            <a:ext uri="{FF2B5EF4-FFF2-40B4-BE49-F238E27FC236}">
              <a16:creationId xmlns:a16="http://schemas.microsoft.com/office/drawing/2014/main" id="{249431F7-AA79-1373-AFD5-042B1DDDE9F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31" name="AutoShape 14" descr="https://trailive.wedosport.net/images/bandiere/ITA.gif">
          <a:hlinkClick xmlns:r="http://schemas.openxmlformats.org/officeDocument/2006/relationships" r:id="rId223" tooltip="vedi tutti i dati della corsa di Gabriele Sighinolfi"/>
          <a:extLst>
            <a:ext uri="{FF2B5EF4-FFF2-40B4-BE49-F238E27FC236}">
              <a16:creationId xmlns:a16="http://schemas.microsoft.com/office/drawing/2014/main" id="{49764C80-7B4C-4888-71DC-A21A00BF1B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32" name="AutoShape 15" descr="https://trailive.wedosport.net/images/bandiere/ITA.gif">
          <a:hlinkClick xmlns:r="http://schemas.openxmlformats.org/officeDocument/2006/relationships" r:id="rId224" tooltip="vedi tutti i dati della corsa di Valerio Massi"/>
          <a:extLst>
            <a:ext uri="{FF2B5EF4-FFF2-40B4-BE49-F238E27FC236}">
              <a16:creationId xmlns:a16="http://schemas.microsoft.com/office/drawing/2014/main" id="{FE618912-55A0-EE1C-AF3A-0B00C47E89C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33" name="AutoShape 16" descr="https://trailive.wedosport.net/images/bandiere/ITA.gif">
          <a:hlinkClick xmlns:r="http://schemas.openxmlformats.org/officeDocument/2006/relationships" r:id="rId225" tooltip="vedi tutti i dati della corsa di Giulia Botti"/>
          <a:extLst>
            <a:ext uri="{FF2B5EF4-FFF2-40B4-BE49-F238E27FC236}">
              <a16:creationId xmlns:a16="http://schemas.microsoft.com/office/drawing/2014/main" id="{ACC29362-AA8D-4528-D932-5C389F116D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34" name="AutoShape 17" descr="https://trailive.wedosport.net/images/bandiere/ITA.gif">
          <a:hlinkClick xmlns:r="http://schemas.openxmlformats.org/officeDocument/2006/relationships" r:id="rId226" tooltip="vedi tutti i dati della corsa di Albino Accame"/>
          <a:extLst>
            <a:ext uri="{FF2B5EF4-FFF2-40B4-BE49-F238E27FC236}">
              <a16:creationId xmlns:a16="http://schemas.microsoft.com/office/drawing/2014/main" id="{84C21A6A-1AF1-1B39-65D3-A92E186A70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535" name="AutoShape 18" descr="https://trailive.wedosport.net/images/bandiere/ITA.gif">
          <a:hlinkClick xmlns:r="http://schemas.openxmlformats.org/officeDocument/2006/relationships" r:id="rId227" tooltip="vedi tutti i dati della corsa di Armando Mastroviti"/>
          <a:extLst>
            <a:ext uri="{FF2B5EF4-FFF2-40B4-BE49-F238E27FC236}">
              <a16:creationId xmlns:a16="http://schemas.microsoft.com/office/drawing/2014/main" id="{00BC1DC2-9BB6-3598-BE4E-EE15EE4176E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536" name="AutoShape 19" descr="https://trailive.wedosport.net/images/bandiere/ITA.gif">
          <a:hlinkClick xmlns:r="http://schemas.openxmlformats.org/officeDocument/2006/relationships" r:id="rId228" tooltip="vedi tutti i dati della corsa di Alessandro Bertolini"/>
          <a:extLst>
            <a:ext uri="{FF2B5EF4-FFF2-40B4-BE49-F238E27FC236}">
              <a16:creationId xmlns:a16="http://schemas.microsoft.com/office/drawing/2014/main" id="{9EB4EB0C-4016-86D1-D97A-2BC7F509C27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537" name="AutoShape 20" descr="https://trailive.wedosport.net/images/bandiere/ITA.gif">
          <a:hlinkClick xmlns:r="http://schemas.openxmlformats.org/officeDocument/2006/relationships" r:id="rId229" tooltip="vedi tutti i dati della corsa di Carlo Brizzi"/>
          <a:extLst>
            <a:ext uri="{FF2B5EF4-FFF2-40B4-BE49-F238E27FC236}">
              <a16:creationId xmlns:a16="http://schemas.microsoft.com/office/drawing/2014/main" id="{5BC97B99-F3BF-205E-3971-B8B71DC95A9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114300</xdr:rowOff>
    </xdr:to>
    <xdr:sp macro="" textlink="">
      <xdr:nvSpPr>
        <xdr:cNvPr id="185538" name="AutoShape 21" descr="https://trailive.wedosport.net/images/bandiere/ITA.gif">
          <a:hlinkClick xmlns:r="http://schemas.openxmlformats.org/officeDocument/2006/relationships" r:id="rId230" tooltip="vedi tutti i dati della corsa di Andrea Monari"/>
          <a:extLst>
            <a:ext uri="{FF2B5EF4-FFF2-40B4-BE49-F238E27FC236}">
              <a16:creationId xmlns:a16="http://schemas.microsoft.com/office/drawing/2014/main" id="{BB712CFA-ED81-E572-D3AD-FE0B6256D2A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1172</xdr:row>
      <xdr:rowOff>0</xdr:rowOff>
    </xdr:from>
    <xdr:to>
      <xdr:col>0</xdr:col>
      <xdr:colOff>312420</xdr:colOff>
      <xdr:row>1173</xdr:row>
      <xdr:rowOff>114300</xdr:rowOff>
    </xdr:to>
    <xdr:sp macro="" textlink="">
      <xdr:nvSpPr>
        <xdr:cNvPr id="185539" name="AutoShape 22" descr="https://trailive.wedosport.net/images/bandiere/ITA.gif">
          <a:hlinkClick xmlns:r="http://schemas.openxmlformats.org/officeDocument/2006/relationships" r:id="rId231" tooltip="vedi tutti i dati della corsa di Maurizio Scarsella"/>
          <a:extLst>
            <a:ext uri="{FF2B5EF4-FFF2-40B4-BE49-F238E27FC236}">
              <a16:creationId xmlns:a16="http://schemas.microsoft.com/office/drawing/2014/main" id="{AD8C6FC3-110D-C387-E09C-953545B852ED}"/>
            </a:ext>
          </a:extLst>
        </xdr:cNvPr>
        <xdr:cNvSpPr>
          <a:spLocks noChangeAspect="1" noChangeArrowheads="1"/>
        </xdr:cNvSpPr>
      </xdr:nvSpPr>
      <xdr:spPr bwMode="auto">
        <a:xfrm>
          <a:off x="0" y="1215466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540" name="AutoShape 23" descr="https://trailive.wedosport.net/images/bandiere/ITA.gif">
          <a:hlinkClick xmlns:r="http://schemas.openxmlformats.org/officeDocument/2006/relationships" r:id="rId232" tooltip="vedi tutti i dati della corsa di Jessica Perna"/>
          <a:extLst>
            <a:ext uri="{FF2B5EF4-FFF2-40B4-BE49-F238E27FC236}">
              <a16:creationId xmlns:a16="http://schemas.microsoft.com/office/drawing/2014/main" id="{4B7483F6-11CC-A583-DE23-B9F22616E6C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541" name="AutoShape 24" descr="https://trailive.wedosport.net/images/bandiere/ITA.gif">
          <a:hlinkClick xmlns:r="http://schemas.openxmlformats.org/officeDocument/2006/relationships" r:id="rId233" tooltip="vedi tutti i dati della corsa di Samanta Zecca"/>
          <a:extLst>
            <a:ext uri="{FF2B5EF4-FFF2-40B4-BE49-F238E27FC236}">
              <a16:creationId xmlns:a16="http://schemas.microsoft.com/office/drawing/2014/main" id="{4656A9AE-0318-561F-8250-8A36697168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873</xdr:row>
      <xdr:rowOff>0</xdr:rowOff>
    </xdr:from>
    <xdr:to>
      <xdr:col>0</xdr:col>
      <xdr:colOff>312420</xdr:colOff>
      <xdr:row>874</xdr:row>
      <xdr:rowOff>121920</xdr:rowOff>
    </xdr:to>
    <xdr:sp macro="" textlink="">
      <xdr:nvSpPr>
        <xdr:cNvPr id="185542" name="AutoShape 26" descr="https://trailive.wedosport.net/images/bandiere/ITA.gif">
          <a:hlinkClick xmlns:r="http://schemas.openxmlformats.org/officeDocument/2006/relationships" r:id="rId234" tooltip="vedi tutti i dati della corsa di Antonio Santini"/>
          <a:extLst>
            <a:ext uri="{FF2B5EF4-FFF2-40B4-BE49-F238E27FC236}">
              <a16:creationId xmlns:a16="http://schemas.microsoft.com/office/drawing/2014/main" id="{56449DF0-DEEE-F78E-C88C-64008770F73F}"/>
            </a:ext>
          </a:extLst>
        </xdr:cNvPr>
        <xdr:cNvSpPr>
          <a:spLocks noChangeAspect="1" noChangeArrowheads="1"/>
        </xdr:cNvSpPr>
      </xdr:nvSpPr>
      <xdr:spPr bwMode="auto">
        <a:xfrm>
          <a:off x="0" y="490270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543" name="AutoShape 27" descr="https://trailive.wedosport.net/images/bandiere/ITA.gif">
          <a:hlinkClick xmlns:r="http://schemas.openxmlformats.org/officeDocument/2006/relationships" r:id="rId235" tooltip="vedi tutti i dati della corsa di Nicola Del Vecchio"/>
          <a:extLst>
            <a:ext uri="{FF2B5EF4-FFF2-40B4-BE49-F238E27FC236}">
              <a16:creationId xmlns:a16="http://schemas.microsoft.com/office/drawing/2014/main" id="{D239E504-6A18-4CF4-0A23-88A1014DBC7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38100</xdr:rowOff>
    </xdr:to>
    <xdr:sp macro="" textlink="">
      <xdr:nvSpPr>
        <xdr:cNvPr id="185544" name="AutoShape 28" descr="https://trailive.wedosport.net/images/bandiere/ITA.gif">
          <a:hlinkClick xmlns:r="http://schemas.openxmlformats.org/officeDocument/2006/relationships" r:id="rId236" tooltip="vedi tutti i dati della corsa di Andrea Gabrielli"/>
          <a:extLst>
            <a:ext uri="{FF2B5EF4-FFF2-40B4-BE49-F238E27FC236}">
              <a16:creationId xmlns:a16="http://schemas.microsoft.com/office/drawing/2014/main" id="{49FA1693-0151-E78C-C897-D437173DFF7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545" name="AutoShape 29" descr="https://trailive.wedosport.net/images/bandiere/ITA.gif">
          <a:hlinkClick xmlns:r="http://schemas.openxmlformats.org/officeDocument/2006/relationships" r:id="rId237" tooltip="vedi tutti i dati della corsa di Mattia Davoli"/>
          <a:extLst>
            <a:ext uri="{FF2B5EF4-FFF2-40B4-BE49-F238E27FC236}">
              <a16:creationId xmlns:a16="http://schemas.microsoft.com/office/drawing/2014/main" id="{6A15F664-11F0-95F9-0435-0A59D722331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312420</xdr:colOff>
      <xdr:row>121</xdr:row>
      <xdr:rowOff>99060</xdr:rowOff>
    </xdr:to>
    <xdr:sp macro="" textlink="">
      <xdr:nvSpPr>
        <xdr:cNvPr id="185546" name="AutoShape 30" descr="https://trailive.wedosport.net/images/bandiere/ITA.gif">
          <a:hlinkClick xmlns:r="http://schemas.openxmlformats.org/officeDocument/2006/relationships" r:id="rId238" tooltip="vedi tutti i dati della corsa di Piercarlo Porro"/>
          <a:extLst>
            <a:ext uri="{FF2B5EF4-FFF2-40B4-BE49-F238E27FC236}">
              <a16:creationId xmlns:a16="http://schemas.microsoft.com/office/drawing/2014/main" id="{DCC345DE-2A71-CFA7-7BF5-4F1AF6752D7A}"/>
            </a:ext>
          </a:extLst>
        </xdr:cNvPr>
        <xdr:cNvSpPr>
          <a:spLocks noChangeAspect="1" noChangeArrowheads="1"/>
        </xdr:cNvSpPr>
      </xdr:nvSpPr>
      <xdr:spPr bwMode="auto">
        <a:xfrm>
          <a:off x="0" y="1597228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1143</xdr:row>
      <xdr:rowOff>0</xdr:rowOff>
    </xdr:from>
    <xdr:to>
      <xdr:col>0</xdr:col>
      <xdr:colOff>312420</xdr:colOff>
      <xdr:row>1144</xdr:row>
      <xdr:rowOff>114300</xdr:rowOff>
    </xdr:to>
    <xdr:sp macro="" textlink="">
      <xdr:nvSpPr>
        <xdr:cNvPr id="185547" name="AutoShape 32" descr="https://trailive.wedosport.net/images/bandiere/ITA.gif">
          <a:hlinkClick xmlns:r="http://schemas.openxmlformats.org/officeDocument/2006/relationships" r:id="rId239" tooltip="vedi tutti i dati della corsa di Gian Marco Tedaldi"/>
          <a:extLst>
            <a:ext uri="{FF2B5EF4-FFF2-40B4-BE49-F238E27FC236}">
              <a16:creationId xmlns:a16="http://schemas.microsoft.com/office/drawing/2014/main" id="{5A101DE2-0F1F-60A3-1C79-428FA638DECE}"/>
            </a:ext>
          </a:extLst>
        </xdr:cNvPr>
        <xdr:cNvSpPr>
          <a:spLocks noChangeAspect="1" noChangeArrowheads="1"/>
        </xdr:cNvSpPr>
      </xdr:nvSpPr>
      <xdr:spPr bwMode="auto">
        <a:xfrm>
          <a:off x="0" y="754532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682</xdr:row>
      <xdr:rowOff>0</xdr:rowOff>
    </xdr:from>
    <xdr:to>
      <xdr:col>0</xdr:col>
      <xdr:colOff>312420</xdr:colOff>
      <xdr:row>683</xdr:row>
      <xdr:rowOff>114300</xdr:rowOff>
    </xdr:to>
    <xdr:sp macro="" textlink="">
      <xdr:nvSpPr>
        <xdr:cNvPr id="185548" name="AutoShape 33" descr="https://trailive.wedosport.net/images/bandiere/ITA.gif">
          <a:hlinkClick xmlns:r="http://schemas.openxmlformats.org/officeDocument/2006/relationships" r:id="rId240" tooltip="vedi tutti i dati della corsa di Davide Bassi"/>
          <a:extLst>
            <a:ext uri="{FF2B5EF4-FFF2-40B4-BE49-F238E27FC236}">
              <a16:creationId xmlns:a16="http://schemas.microsoft.com/office/drawing/2014/main" id="{6BF41F13-B0B2-A03A-AEB8-0DBF3403DEE6}"/>
            </a:ext>
          </a:extLst>
        </xdr:cNvPr>
        <xdr:cNvSpPr>
          <a:spLocks noChangeAspect="1" noChangeArrowheads="1"/>
        </xdr:cNvSpPr>
      </xdr:nvSpPr>
      <xdr:spPr bwMode="auto">
        <a:xfrm>
          <a:off x="0" y="1556080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49" name="AutoShape 35" descr="https://trailive.wedosport.net/images/bandiere/MDA.gif">
          <a:hlinkClick xmlns:r="http://schemas.openxmlformats.org/officeDocument/2006/relationships" r:id="rId241" tooltip="vedi tutti i dati della corsa di Grigore Teaca"/>
          <a:extLst>
            <a:ext uri="{FF2B5EF4-FFF2-40B4-BE49-F238E27FC236}">
              <a16:creationId xmlns:a16="http://schemas.microsoft.com/office/drawing/2014/main" id="{63FB9AF7-9B74-90AF-D6B1-11C0F15006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312420</xdr:colOff>
      <xdr:row>205</xdr:row>
      <xdr:rowOff>152400</xdr:rowOff>
    </xdr:to>
    <xdr:sp macro="" textlink="">
      <xdr:nvSpPr>
        <xdr:cNvPr id="185550" name="AutoShape 36" descr="https://trailive.wedosport.net/images/bandiere/MDA.gif">
          <a:hlinkClick xmlns:r="http://schemas.openxmlformats.org/officeDocument/2006/relationships" r:id="rId242" tooltip="vedi tutti i dati della corsa di Galina T Teaca G"/>
          <a:extLst>
            <a:ext uri="{FF2B5EF4-FFF2-40B4-BE49-F238E27FC236}">
              <a16:creationId xmlns:a16="http://schemas.microsoft.com/office/drawing/2014/main" id="{D69992E1-A776-1253-3EC9-16E0F145BAAD}"/>
            </a:ext>
          </a:extLst>
        </xdr:cNvPr>
        <xdr:cNvSpPr>
          <a:spLocks noChangeAspect="1" noChangeArrowheads="1"/>
        </xdr:cNvSpPr>
      </xdr:nvSpPr>
      <xdr:spPr bwMode="auto">
        <a:xfrm>
          <a:off x="0" y="173050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68580</xdr:rowOff>
    </xdr:to>
    <xdr:sp macro="" textlink="">
      <xdr:nvSpPr>
        <xdr:cNvPr id="185551" name="AutoShape 37" descr="https://trailive.wedosport.net/images/bandiere/ITA.gif">
          <a:hlinkClick xmlns:r="http://schemas.openxmlformats.org/officeDocument/2006/relationships" r:id="rId243" tooltip="vedi tutti i dati della corsa di Mattia Di Beo"/>
          <a:extLst>
            <a:ext uri="{FF2B5EF4-FFF2-40B4-BE49-F238E27FC236}">
              <a16:creationId xmlns:a16="http://schemas.microsoft.com/office/drawing/2014/main" id="{0F1F765C-CAA2-81C3-D0D4-01D7CCD5B201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52" name="AutoShape 38" descr="https://trailive.wedosport.net/images/bandiere/ITA.gif">
          <a:hlinkClick xmlns:r="http://schemas.openxmlformats.org/officeDocument/2006/relationships" r:id="rId244" tooltip="vedi tutti i dati della corsa di Marco Regnani"/>
          <a:extLst>
            <a:ext uri="{FF2B5EF4-FFF2-40B4-BE49-F238E27FC236}">
              <a16:creationId xmlns:a16="http://schemas.microsoft.com/office/drawing/2014/main" id="{A57DE0A4-8DD2-52B6-C4A6-16E26A1EC66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53340</xdr:rowOff>
    </xdr:to>
    <xdr:sp macro="" textlink="">
      <xdr:nvSpPr>
        <xdr:cNvPr id="185553" name="AutoShape 39" descr="https://trailive.wedosport.net/images/bandiere/ITA.gif">
          <a:hlinkClick xmlns:r="http://schemas.openxmlformats.org/officeDocument/2006/relationships" r:id="rId245" tooltip="vedi tutti i dati della corsa di Silvano Cattozzi"/>
          <a:extLst>
            <a:ext uri="{FF2B5EF4-FFF2-40B4-BE49-F238E27FC236}">
              <a16:creationId xmlns:a16="http://schemas.microsoft.com/office/drawing/2014/main" id="{5F03BBB7-350F-4405-5109-FFC91CFBFBE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54" name="AutoShape 41" descr="https://trailive.wedosport.net/images/bandiere/ITA.gif">
          <a:hlinkClick xmlns:r="http://schemas.openxmlformats.org/officeDocument/2006/relationships" r:id="rId246" tooltip="vedi tutti i dati della corsa di Davide Pederzani"/>
          <a:extLst>
            <a:ext uri="{FF2B5EF4-FFF2-40B4-BE49-F238E27FC236}">
              <a16:creationId xmlns:a16="http://schemas.microsoft.com/office/drawing/2014/main" id="{269ADCC5-8DEB-9AE3-62E9-C69C069724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55" name="AutoShape 42" descr="https://trailive.wedosport.net/images/bandiere/ITA.gif">
          <a:hlinkClick xmlns:r="http://schemas.openxmlformats.org/officeDocument/2006/relationships" r:id="rId247" tooltip="vedi tutti i dati della corsa di Nicola Chiappari"/>
          <a:extLst>
            <a:ext uri="{FF2B5EF4-FFF2-40B4-BE49-F238E27FC236}">
              <a16:creationId xmlns:a16="http://schemas.microsoft.com/office/drawing/2014/main" id="{0860BE1B-ACAE-D091-0ABE-80C3582FDC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1429</xdr:row>
      <xdr:rowOff>0</xdr:rowOff>
    </xdr:from>
    <xdr:to>
      <xdr:col>0</xdr:col>
      <xdr:colOff>312420</xdr:colOff>
      <xdr:row>1430</xdr:row>
      <xdr:rowOff>114300</xdr:rowOff>
    </xdr:to>
    <xdr:sp macro="" textlink="">
      <xdr:nvSpPr>
        <xdr:cNvPr id="185556" name="AutoShape 43" descr="https://trailive.wedosport.net/images/bandiere/ITA.gif">
          <a:hlinkClick xmlns:r="http://schemas.openxmlformats.org/officeDocument/2006/relationships" r:id="rId248" tooltip="vedi tutti i dati della corsa di Marco Ferrari"/>
          <a:extLst>
            <a:ext uri="{FF2B5EF4-FFF2-40B4-BE49-F238E27FC236}">
              <a16:creationId xmlns:a16="http://schemas.microsoft.com/office/drawing/2014/main" id="{68887CCE-7987-D99D-72B2-15263DD54BF9}"/>
            </a:ext>
          </a:extLst>
        </xdr:cNvPr>
        <xdr:cNvSpPr>
          <a:spLocks noChangeAspect="1" noChangeArrowheads="1"/>
        </xdr:cNvSpPr>
      </xdr:nvSpPr>
      <xdr:spPr bwMode="auto">
        <a:xfrm>
          <a:off x="0" y="52501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57" name="AutoShape 44" descr="https://trailive.wedosport.net/images/bandiere/ITA.gif">
          <a:hlinkClick xmlns:r="http://schemas.openxmlformats.org/officeDocument/2006/relationships" r:id="rId249" tooltip="vedi tutti i dati della corsa di Andrea Zanini"/>
          <a:extLst>
            <a:ext uri="{FF2B5EF4-FFF2-40B4-BE49-F238E27FC236}">
              <a16:creationId xmlns:a16="http://schemas.microsoft.com/office/drawing/2014/main" id="{0147E807-FF0D-12C5-36F9-B7E06E6169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854</xdr:row>
      <xdr:rowOff>0</xdr:rowOff>
    </xdr:from>
    <xdr:to>
      <xdr:col>0</xdr:col>
      <xdr:colOff>312420</xdr:colOff>
      <xdr:row>855</xdr:row>
      <xdr:rowOff>99060</xdr:rowOff>
    </xdr:to>
    <xdr:sp macro="" textlink="">
      <xdr:nvSpPr>
        <xdr:cNvPr id="185558" name="AutoShape 45" descr="https://trailive.wedosport.net/images/bandiere/ITA.gif">
          <a:hlinkClick xmlns:r="http://schemas.openxmlformats.org/officeDocument/2006/relationships" r:id="rId250" tooltip="vedi tutti i dati della corsa di Marcello Conti"/>
          <a:extLst>
            <a:ext uri="{FF2B5EF4-FFF2-40B4-BE49-F238E27FC236}">
              <a16:creationId xmlns:a16="http://schemas.microsoft.com/office/drawing/2014/main" id="{D00CFB7F-682B-3BD0-AB40-7D992BF24DFE}"/>
            </a:ext>
          </a:extLst>
        </xdr:cNvPr>
        <xdr:cNvSpPr>
          <a:spLocks noChangeAspect="1" noChangeArrowheads="1"/>
        </xdr:cNvSpPr>
      </xdr:nvSpPr>
      <xdr:spPr bwMode="auto">
        <a:xfrm>
          <a:off x="0" y="41529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83820</xdr:rowOff>
    </xdr:to>
    <xdr:sp macro="" textlink="">
      <xdr:nvSpPr>
        <xdr:cNvPr id="185559" name="AutoShape 46" descr="https://trailive.wedosport.net/images/bandiere/ITA.gif">
          <a:hlinkClick xmlns:r="http://schemas.openxmlformats.org/officeDocument/2006/relationships" r:id="rId251" tooltip="vedi tutti i dati della corsa di Marco Mazza"/>
          <a:extLst>
            <a:ext uri="{FF2B5EF4-FFF2-40B4-BE49-F238E27FC236}">
              <a16:creationId xmlns:a16="http://schemas.microsoft.com/office/drawing/2014/main" id="{B9B052A5-967E-ECCA-25EB-E867F4206E2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560" name="AutoShape 50" descr="https://trailive.wedosport.net/images/bandiere/ITA.gif">
          <a:hlinkClick xmlns:r="http://schemas.openxmlformats.org/officeDocument/2006/relationships" r:id="rId252" tooltip="vedi tutti i dati della corsa di Giovanni Vene"/>
          <a:extLst>
            <a:ext uri="{FF2B5EF4-FFF2-40B4-BE49-F238E27FC236}">
              <a16:creationId xmlns:a16="http://schemas.microsoft.com/office/drawing/2014/main" id="{DE6B4941-BBD7-0BC2-F2AE-91B38A13CB1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561" name="AutoShape 51" descr="https://trailive.wedosport.net/images/bandiere/ITA.gif">
          <a:hlinkClick xmlns:r="http://schemas.openxmlformats.org/officeDocument/2006/relationships" r:id="rId253" tooltip="vedi tutti i dati della corsa di Gaetano Palazzi"/>
          <a:extLst>
            <a:ext uri="{FF2B5EF4-FFF2-40B4-BE49-F238E27FC236}">
              <a16:creationId xmlns:a16="http://schemas.microsoft.com/office/drawing/2014/main" id="{1BBF9940-C2B8-32A3-CE55-48598EAE2C0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562" name="AutoShape 52" descr="https://trailive.wedosport.net/images/bandiere/ITA.gif">
          <a:hlinkClick xmlns:r="http://schemas.openxmlformats.org/officeDocument/2006/relationships" r:id="rId254" tooltip="vedi tutti i dati della corsa di Davide Giacomuzzi"/>
          <a:extLst>
            <a:ext uri="{FF2B5EF4-FFF2-40B4-BE49-F238E27FC236}">
              <a16:creationId xmlns:a16="http://schemas.microsoft.com/office/drawing/2014/main" id="{4E498E7D-FE3C-EB3A-A4AD-A1D798A412C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63" name="AutoShape 53" descr="https://trailive.wedosport.net/images/bandiere/ITA.gif">
          <a:hlinkClick xmlns:r="http://schemas.openxmlformats.org/officeDocument/2006/relationships" r:id="rId255" tooltip="vedi tutti i dati della corsa di Giuseppe Giacomuzzi"/>
          <a:extLst>
            <a:ext uri="{FF2B5EF4-FFF2-40B4-BE49-F238E27FC236}">
              <a16:creationId xmlns:a16="http://schemas.microsoft.com/office/drawing/2014/main" id="{88D69677-10EF-2DF2-AB0A-0AEA87A14B1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564" name="AutoShape 54" descr="https://trailive.wedosport.net/images/bandiere/ITA.gif">
          <a:hlinkClick xmlns:r="http://schemas.openxmlformats.org/officeDocument/2006/relationships" r:id="rId256" tooltip="vedi tutti i dati della corsa di Matteo Mistrali"/>
          <a:extLst>
            <a:ext uri="{FF2B5EF4-FFF2-40B4-BE49-F238E27FC236}">
              <a16:creationId xmlns:a16="http://schemas.microsoft.com/office/drawing/2014/main" id="{B8C8CE41-5781-CF9F-6896-139726C2624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65" name="AutoShape 55" descr="https://trailive.wedosport.net/images/bandiere/ITA.gif">
          <a:hlinkClick xmlns:r="http://schemas.openxmlformats.org/officeDocument/2006/relationships" r:id="rId257" tooltip="vedi tutti i dati della corsa di Michele Mangia"/>
          <a:extLst>
            <a:ext uri="{FF2B5EF4-FFF2-40B4-BE49-F238E27FC236}">
              <a16:creationId xmlns:a16="http://schemas.microsoft.com/office/drawing/2014/main" id="{FA8219EA-156F-469B-6D50-8D92C704C2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66" name="AutoShape 56" descr="https://trailive.wedosport.net/images/bandiere/ITA.gif">
          <a:hlinkClick xmlns:r="http://schemas.openxmlformats.org/officeDocument/2006/relationships" r:id="rId258" tooltip="vedi tutti i dati della corsa di Massimiliano Gribaldo"/>
          <a:extLst>
            <a:ext uri="{FF2B5EF4-FFF2-40B4-BE49-F238E27FC236}">
              <a16:creationId xmlns:a16="http://schemas.microsoft.com/office/drawing/2014/main" id="{EBFB2190-6F1A-0F40-827F-8B10C2EAFFA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567" name="AutoShape 57" descr="https://trailive.wedosport.net/images/bandiere/ITA.gif">
          <a:hlinkClick xmlns:r="http://schemas.openxmlformats.org/officeDocument/2006/relationships" r:id="rId259" tooltip="vedi tutti i dati della corsa di Giuseppe Boselli"/>
          <a:extLst>
            <a:ext uri="{FF2B5EF4-FFF2-40B4-BE49-F238E27FC236}">
              <a16:creationId xmlns:a16="http://schemas.microsoft.com/office/drawing/2014/main" id="{30096F25-08F3-9D22-B695-F1B0A0908D5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568" name="AutoShape 58" descr="https://trailive.wedosport.net/images/bandiere/ITA.gif">
          <a:hlinkClick xmlns:r="http://schemas.openxmlformats.org/officeDocument/2006/relationships" r:id="rId260" tooltip="vedi tutti i dati della corsa di Tiziana Nodari"/>
          <a:extLst>
            <a:ext uri="{FF2B5EF4-FFF2-40B4-BE49-F238E27FC236}">
              <a16:creationId xmlns:a16="http://schemas.microsoft.com/office/drawing/2014/main" id="{B5A507E7-5947-4422-5B60-48261216DD6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312420</xdr:colOff>
      <xdr:row>238</xdr:row>
      <xdr:rowOff>99060</xdr:rowOff>
    </xdr:to>
    <xdr:sp macro="" textlink="">
      <xdr:nvSpPr>
        <xdr:cNvPr id="185569" name="AutoShape 59" descr="https://trailive.wedosport.net/images/bandiere/ITA.gif">
          <a:hlinkClick xmlns:r="http://schemas.openxmlformats.org/officeDocument/2006/relationships" r:id="rId261" tooltip="vedi tutti i dati della corsa di Matteo Lazzaroni"/>
          <a:extLst>
            <a:ext uri="{FF2B5EF4-FFF2-40B4-BE49-F238E27FC236}">
              <a16:creationId xmlns:a16="http://schemas.microsoft.com/office/drawing/2014/main" id="{B36E5C07-8D05-20FB-B730-34A4262A7257}"/>
            </a:ext>
          </a:extLst>
        </xdr:cNvPr>
        <xdr:cNvSpPr>
          <a:spLocks noChangeAspect="1" noChangeArrowheads="1"/>
        </xdr:cNvSpPr>
      </xdr:nvSpPr>
      <xdr:spPr bwMode="auto">
        <a:xfrm>
          <a:off x="0" y="164386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70" name="AutoShape 60" descr="https://trailive.wedosport.net/images/bandiere/ITA.gif">
          <a:hlinkClick xmlns:r="http://schemas.openxmlformats.org/officeDocument/2006/relationships" r:id="rId262" tooltip="vedi tutti i dati della corsa di Alex Agostini"/>
          <a:extLst>
            <a:ext uri="{FF2B5EF4-FFF2-40B4-BE49-F238E27FC236}">
              <a16:creationId xmlns:a16="http://schemas.microsoft.com/office/drawing/2014/main" id="{A4410D44-1299-F072-348A-F87FB559C18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571" name="AutoShape 61" descr="https://trailive.wedosport.net/images/bandiere/ITA.gif">
          <a:hlinkClick xmlns:r="http://schemas.openxmlformats.org/officeDocument/2006/relationships" r:id="rId263" tooltip="vedi tutti i dati della corsa di Chiara Sparviero"/>
          <a:extLst>
            <a:ext uri="{FF2B5EF4-FFF2-40B4-BE49-F238E27FC236}">
              <a16:creationId xmlns:a16="http://schemas.microsoft.com/office/drawing/2014/main" id="{B19AB8C6-04FA-3F59-3745-81E5BFAD25D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1283</xdr:row>
      <xdr:rowOff>0</xdr:rowOff>
    </xdr:from>
    <xdr:to>
      <xdr:col>0</xdr:col>
      <xdr:colOff>312420</xdr:colOff>
      <xdr:row>1284</xdr:row>
      <xdr:rowOff>152400</xdr:rowOff>
    </xdr:to>
    <xdr:sp macro="" textlink="">
      <xdr:nvSpPr>
        <xdr:cNvPr id="185572" name="AutoShape 62" descr="https://trailive.wedosport.net/images/bandiere/ITA.gif">
          <a:hlinkClick xmlns:r="http://schemas.openxmlformats.org/officeDocument/2006/relationships" r:id="rId264" tooltip="vedi tutti i dati della corsa di Giulia Groppi"/>
          <a:extLst>
            <a:ext uri="{FF2B5EF4-FFF2-40B4-BE49-F238E27FC236}">
              <a16:creationId xmlns:a16="http://schemas.microsoft.com/office/drawing/2014/main" id="{0F39F208-30A7-9662-CCC1-D1E3DB64BA51}"/>
            </a:ext>
          </a:extLst>
        </xdr:cNvPr>
        <xdr:cNvSpPr>
          <a:spLocks noChangeAspect="1" noChangeArrowheads="1"/>
        </xdr:cNvSpPr>
      </xdr:nvSpPr>
      <xdr:spPr bwMode="auto">
        <a:xfrm>
          <a:off x="0" y="5103876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312420</xdr:colOff>
      <xdr:row>379</xdr:row>
      <xdr:rowOff>114300</xdr:rowOff>
    </xdr:to>
    <xdr:sp macro="" textlink="">
      <xdr:nvSpPr>
        <xdr:cNvPr id="185573" name="AutoShape 63" descr="https://trailive.wedosport.net/images/bandiere/ITA.gif">
          <a:hlinkClick xmlns:r="http://schemas.openxmlformats.org/officeDocument/2006/relationships" r:id="rId265" tooltip="vedi tutti i dati della corsa di Lorenzo Cantu"/>
          <a:extLst>
            <a:ext uri="{FF2B5EF4-FFF2-40B4-BE49-F238E27FC236}">
              <a16:creationId xmlns:a16="http://schemas.microsoft.com/office/drawing/2014/main" id="{35166F1F-EDD5-F4EA-2ABE-16A214054DEA}"/>
            </a:ext>
          </a:extLst>
        </xdr:cNvPr>
        <xdr:cNvSpPr>
          <a:spLocks noChangeAspect="1" noChangeArrowheads="1"/>
        </xdr:cNvSpPr>
      </xdr:nvSpPr>
      <xdr:spPr bwMode="auto">
        <a:xfrm>
          <a:off x="0" y="1116025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312420</xdr:colOff>
      <xdr:row>488</xdr:row>
      <xdr:rowOff>99060</xdr:rowOff>
    </xdr:to>
    <xdr:sp macro="" textlink="">
      <xdr:nvSpPr>
        <xdr:cNvPr id="185574" name="AutoShape 64" descr="https://trailive.wedosport.net/images/bandiere/ITA.gif">
          <a:hlinkClick xmlns:r="http://schemas.openxmlformats.org/officeDocument/2006/relationships" r:id="rId266" tooltip="vedi tutti i dati della corsa di Elena Longhi"/>
          <a:extLst>
            <a:ext uri="{FF2B5EF4-FFF2-40B4-BE49-F238E27FC236}">
              <a16:creationId xmlns:a16="http://schemas.microsoft.com/office/drawing/2014/main" id="{FD9F6D25-3B7A-6AAC-43C5-26D2745BE5BF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575" name="AutoShape 66" descr="https://trailive.wedosport.net/images/bandiere/ITA.gif">
          <a:hlinkClick xmlns:r="http://schemas.openxmlformats.org/officeDocument/2006/relationships" r:id="rId267" tooltip="vedi tutti i dati della corsa di Simone Bottioni"/>
          <a:extLst>
            <a:ext uri="{FF2B5EF4-FFF2-40B4-BE49-F238E27FC236}">
              <a16:creationId xmlns:a16="http://schemas.microsoft.com/office/drawing/2014/main" id="{1A132AF9-8387-4D91-AC95-803162256E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1283</xdr:row>
      <xdr:rowOff>0</xdr:rowOff>
    </xdr:from>
    <xdr:to>
      <xdr:col>0</xdr:col>
      <xdr:colOff>312420</xdr:colOff>
      <xdr:row>1284</xdr:row>
      <xdr:rowOff>144780</xdr:rowOff>
    </xdr:to>
    <xdr:sp macro="" textlink="">
      <xdr:nvSpPr>
        <xdr:cNvPr id="185576" name="AutoShape 67" descr="https://trailive.wedosport.net/images/bandiere/ITA.gif">
          <a:hlinkClick xmlns:r="http://schemas.openxmlformats.org/officeDocument/2006/relationships" r:id="rId268" tooltip="vedi tutti i dati della corsa di Andrea Saccon"/>
          <a:extLst>
            <a:ext uri="{FF2B5EF4-FFF2-40B4-BE49-F238E27FC236}">
              <a16:creationId xmlns:a16="http://schemas.microsoft.com/office/drawing/2014/main" id="{367675BE-37BD-3731-5064-E75EF548184E}"/>
            </a:ext>
          </a:extLst>
        </xdr:cNvPr>
        <xdr:cNvSpPr>
          <a:spLocks noChangeAspect="1" noChangeArrowheads="1"/>
        </xdr:cNvSpPr>
      </xdr:nvSpPr>
      <xdr:spPr bwMode="auto">
        <a:xfrm>
          <a:off x="0" y="51038760"/>
          <a:ext cx="3124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312420</xdr:colOff>
      <xdr:row>379</xdr:row>
      <xdr:rowOff>106680</xdr:rowOff>
    </xdr:to>
    <xdr:sp macro="" textlink="">
      <xdr:nvSpPr>
        <xdr:cNvPr id="185577" name="AutoShape 68" descr="https://trailive.wedosport.net/images/bandiere/ITA.gif">
          <a:hlinkClick xmlns:r="http://schemas.openxmlformats.org/officeDocument/2006/relationships" r:id="rId269" tooltip="vedi tutti i dati della corsa di Luigi Gandolfi"/>
          <a:extLst>
            <a:ext uri="{FF2B5EF4-FFF2-40B4-BE49-F238E27FC236}">
              <a16:creationId xmlns:a16="http://schemas.microsoft.com/office/drawing/2014/main" id="{0007B8AA-3478-C4C0-4548-A728F0593733}"/>
            </a:ext>
          </a:extLst>
        </xdr:cNvPr>
        <xdr:cNvSpPr>
          <a:spLocks noChangeAspect="1" noChangeArrowheads="1"/>
        </xdr:cNvSpPr>
      </xdr:nvSpPr>
      <xdr:spPr bwMode="auto">
        <a:xfrm>
          <a:off x="0" y="1116025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312420</xdr:colOff>
      <xdr:row>488</xdr:row>
      <xdr:rowOff>83820</xdr:rowOff>
    </xdr:to>
    <xdr:sp macro="" textlink="">
      <xdr:nvSpPr>
        <xdr:cNvPr id="185578" name="AutoShape 69" descr="https://trailive.wedosport.net/images/bandiere/ITA.gif">
          <a:hlinkClick xmlns:r="http://schemas.openxmlformats.org/officeDocument/2006/relationships" r:id="rId270" tooltip="vedi tutti i dati della corsa di Anita Lamberti Zanardi"/>
          <a:extLst>
            <a:ext uri="{FF2B5EF4-FFF2-40B4-BE49-F238E27FC236}">
              <a16:creationId xmlns:a16="http://schemas.microsoft.com/office/drawing/2014/main" id="{3FA82DBA-7F15-9B7C-2E3C-E5C886B6435A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312420</xdr:colOff>
      <xdr:row>302</xdr:row>
      <xdr:rowOff>106680</xdr:rowOff>
    </xdr:to>
    <xdr:sp macro="" textlink="">
      <xdr:nvSpPr>
        <xdr:cNvPr id="185579" name="AutoShape 70" descr="https://trailive.wedosport.net/images/bandiere/ITA.gif">
          <a:hlinkClick xmlns:r="http://schemas.openxmlformats.org/officeDocument/2006/relationships" r:id="rId271" tooltip="vedi tutti i dati della corsa di Alessandra Cagozzi"/>
          <a:extLst>
            <a:ext uri="{FF2B5EF4-FFF2-40B4-BE49-F238E27FC236}">
              <a16:creationId xmlns:a16="http://schemas.microsoft.com/office/drawing/2014/main" id="{64C2595C-798A-AB4B-6973-28ED2D95E30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80" name="AutoShape 71" descr="https://trailive.wedosport.net/images/bandiere/ITA.gif">
          <a:hlinkClick xmlns:r="http://schemas.openxmlformats.org/officeDocument/2006/relationships" r:id="rId272" tooltip="vedi tutti i dati della corsa di Simona Zanacchi"/>
          <a:extLst>
            <a:ext uri="{FF2B5EF4-FFF2-40B4-BE49-F238E27FC236}">
              <a16:creationId xmlns:a16="http://schemas.microsoft.com/office/drawing/2014/main" id="{5132E83B-BDC7-A0E3-050C-725C6CAB07A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581" name="AutoShape 72" descr="https://trailive.wedosport.net/images/bandiere/ITA.gif">
          <a:hlinkClick xmlns:r="http://schemas.openxmlformats.org/officeDocument/2006/relationships" r:id="rId273" tooltip="vedi tutti i dati della corsa di Silvia Moretti"/>
          <a:extLst>
            <a:ext uri="{FF2B5EF4-FFF2-40B4-BE49-F238E27FC236}">
              <a16:creationId xmlns:a16="http://schemas.microsoft.com/office/drawing/2014/main" id="{C83C5832-B9C4-F093-6280-894E0C08795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114300</xdr:rowOff>
    </xdr:to>
    <xdr:sp macro="" textlink="">
      <xdr:nvSpPr>
        <xdr:cNvPr id="185582" name="AutoShape 74" descr="https://trailive.wedosport.net/images/bandiere/ITA.gif">
          <a:hlinkClick xmlns:r="http://schemas.openxmlformats.org/officeDocument/2006/relationships" r:id="rId274" tooltip="vedi tutti i dati della corsa di Paola Pontremoli"/>
          <a:extLst>
            <a:ext uri="{FF2B5EF4-FFF2-40B4-BE49-F238E27FC236}">
              <a16:creationId xmlns:a16="http://schemas.microsoft.com/office/drawing/2014/main" id="{139F723A-17D0-DE8E-3A6E-1D89C6651B9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83" name="AutoShape 75" descr="https://trailive.wedosport.net/images/bandiere/ITA.gif">
          <a:hlinkClick xmlns:r="http://schemas.openxmlformats.org/officeDocument/2006/relationships" r:id="rId275" tooltip="vedi tutti i dati della corsa di Roberto Alessandrini"/>
          <a:extLst>
            <a:ext uri="{FF2B5EF4-FFF2-40B4-BE49-F238E27FC236}">
              <a16:creationId xmlns:a16="http://schemas.microsoft.com/office/drawing/2014/main" id="{935F1C72-5D7B-01F5-ACA6-6727EDB8AE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84" name="AutoShape 76" descr="https://trailive.wedosport.net/images/bandiere/ITA.gif">
          <a:hlinkClick xmlns:r="http://schemas.openxmlformats.org/officeDocument/2006/relationships" r:id="rId276" tooltip="vedi tutti i dati della corsa di Simona Galli"/>
          <a:extLst>
            <a:ext uri="{FF2B5EF4-FFF2-40B4-BE49-F238E27FC236}">
              <a16:creationId xmlns:a16="http://schemas.microsoft.com/office/drawing/2014/main" id="{7820A1C6-2803-4483-CE38-998A51C6B7A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585" name="AutoShape 78" descr="https://trailive.wedosport.net/images/bandiere/ITA.gif">
          <a:hlinkClick xmlns:r="http://schemas.openxmlformats.org/officeDocument/2006/relationships" r:id="rId277" tooltip="vedi tutti i dati della corsa di Fausto Musiari"/>
          <a:extLst>
            <a:ext uri="{FF2B5EF4-FFF2-40B4-BE49-F238E27FC236}">
              <a16:creationId xmlns:a16="http://schemas.microsoft.com/office/drawing/2014/main" id="{1BA20F29-74C9-1DA5-E154-D0C39474ED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586" name="AutoShape 79" descr="https://trailive.wedosport.net/images/bandiere/ITA.gif">
          <a:hlinkClick xmlns:r="http://schemas.openxmlformats.org/officeDocument/2006/relationships" r:id="rId278" tooltip="vedi tutti i dati della corsa di Oriana Isolotti"/>
          <a:extLst>
            <a:ext uri="{FF2B5EF4-FFF2-40B4-BE49-F238E27FC236}">
              <a16:creationId xmlns:a16="http://schemas.microsoft.com/office/drawing/2014/main" id="{2D05FE0A-D5DF-8A96-98F4-F88E504F18B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312420</xdr:colOff>
      <xdr:row>242</xdr:row>
      <xdr:rowOff>144780</xdr:rowOff>
    </xdr:to>
    <xdr:sp macro="" textlink="">
      <xdr:nvSpPr>
        <xdr:cNvPr id="185587" name="AutoShape 80" descr="https://trailive.wedosport.net/images/bandiere/ITA.gif">
          <a:hlinkClick xmlns:r="http://schemas.openxmlformats.org/officeDocument/2006/relationships" r:id="rId279" tooltip="vedi tutti i dati della corsa di Silvia Merighi"/>
          <a:extLst>
            <a:ext uri="{FF2B5EF4-FFF2-40B4-BE49-F238E27FC236}">
              <a16:creationId xmlns:a16="http://schemas.microsoft.com/office/drawing/2014/main" id="{4AA2289C-A280-CE0D-4FD1-97878ADE29B2}"/>
            </a:ext>
          </a:extLst>
        </xdr:cNvPr>
        <xdr:cNvSpPr>
          <a:spLocks noChangeAspect="1" noChangeArrowheads="1"/>
        </xdr:cNvSpPr>
      </xdr:nvSpPr>
      <xdr:spPr bwMode="auto">
        <a:xfrm>
          <a:off x="0" y="149443440"/>
          <a:ext cx="3124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121920</xdr:rowOff>
    </xdr:to>
    <xdr:sp macro="" textlink="">
      <xdr:nvSpPr>
        <xdr:cNvPr id="185588" name="AutoShape 81" descr="https://trailive.wedosport.net/images/bandiere/ITA.gif">
          <a:hlinkClick xmlns:r="http://schemas.openxmlformats.org/officeDocument/2006/relationships" r:id="rId280" tooltip="vedi tutti i dati della corsa di Nicholas Botti"/>
          <a:extLst>
            <a:ext uri="{FF2B5EF4-FFF2-40B4-BE49-F238E27FC236}">
              <a16:creationId xmlns:a16="http://schemas.microsoft.com/office/drawing/2014/main" id="{0AE2BA22-9162-8AD0-E917-27B6CFA40D1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160020</xdr:rowOff>
    </xdr:to>
    <xdr:sp macro="" textlink="">
      <xdr:nvSpPr>
        <xdr:cNvPr id="185589" name="AutoShape 82" descr="https://trailive.wedosport.net/images/bandiere/ITA.gif">
          <a:hlinkClick xmlns:r="http://schemas.openxmlformats.org/officeDocument/2006/relationships" r:id="rId281" tooltip="vedi tutti i dati della corsa di Valentina Visintin"/>
          <a:extLst>
            <a:ext uri="{FF2B5EF4-FFF2-40B4-BE49-F238E27FC236}">
              <a16:creationId xmlns:a16="http://schemas.microsoft.com/office/drawing/2014/main" id="{1E9A005A-E4A7-5AFB-CE47-0449569A89B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90" name="AutoShape 88" descr="https://trailive.wedosport.net/images/bandiere/ITA.gif">
          <a:hlinkClick xmlns:r="http://schemas.openxmlformats.org/officeDocument/2006/relationships" r:id="rId282" tooltip="vedi tutti i dati della corsa di Chiara Sirocchi"/>
          <a:extLst>
            <a:ext uri="{FF2B5EF4-FFF2-40B4-BE49-F238E27FC236}">
              <a16:creationId xmlns:a16="http://schemas.microsoft.com/office/drawing/2014/main" id="{7B96392E-B5C9-1CE1-B4F2-F311562E1BC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91440</xdr:rowOff>
    </xdr:to>
    <xdr:sp macro="" textlink="">
      <xdr:nvSpPr>
        <xdr:cNvPr id="185591" name="AutoShape 89" descr="https://trailive.wedosport.net/images/bandiere/ITA.gif">
          <a:hlinkClick xmlns:r="http://schemas.openxmlformats.org/officeDocument/2006/relationships" r:id="rId283" tooltip="vedi tutti i dati della corsa di Elisa Bizzarro"/>
          <a:extLst>
            <a:ext uri="{FF2B5EF4-FFF2-40B4-BE49-F238E27FC236}">
              <a16:creationId xmlns:a16="http://schemas.microsoft.com/office/drawing/2014/main" id="{C73B9C68-294A-4975-7562-2F0DED05377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592" name="AutoShape 90" descr="https://trailive.wedosport.net/images/bandiere/ITA.gif">
          <a:hlinkClick xmlns:r="http://schemas.openxmlformats.org/officeDocument/2006/relationships" r:id="rId284" tooltip="vedi tutti i dati della corsa di Gabriele Corsi"/>
          <a:extLst>
            <a:ext uri="{FF2B5EF4-FFF2-40B4-BE49-F238E27FC236}">
              <a16:creationId xmlns:a16="http://schemas.microsoft.com/office/drawing/2014/main" id="{DFC26C48-1EF8-4362-05A1-8542D08DE7E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114300</xdr:rowOff>
    </xdr:to>
    <xdr:sp macro="" textlink="">
      <xdr:nvSpPr>
        <xdr:cNvPr id="185593" name="AutoShape 91" descr="https://trailive.wedosport.net/images/bandiere/ITA.gif">
          <a:hlinkClick xmlns:r="http://schemas.openxmlformats.org/officeDocument/2006/relationships" r:id="rId285" tooltip="vedi tutti i dati della corsa di Marco Lodi"/>
          <a:extLst>
            <a:ext uri="{FF2B5EF4-FFF2-40B4-BE49-F238E27FC236}">
              <a16:creationId xmlns:a16="http://schemas.microsoft.com/office/drawing/2014/main" id="{943E268C-5162-E0A7-AE08-B2B13887212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594" name="AutoShape 92" descr="https://trailive.wedosport.net/images/bandiere/ITA.gif">
          <a:hlinkClick xmlns:r="http://schemas.openxmlformats.org/officeDocument/2006/relationships" r:id="rId286" tooltip="vedi tutti i dati della corsa di Pier Giorgio Spisni"/>
          <a:extLst>
            <a:ext uri="{FF2B5EF4-FFF2-40B4-BE49-F238E27FC236}">
              <a16:creationId xmlns:a16="http://schemas.microsoft.com/office/drawing/2014/main" id="{404BFEFD-0779-0246-45B2-B5AD08B356B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1445</xdr:row>
      <xdr:rowOff>0</xdr:rowOff>
    </xdr:from>
    <xdr:to>
      <xdr:col>0</xdr:col>
      <xdr:colOff>312420</xdr:colOff>
      <xdr:row>1446</xdr:row>
      <xdr:rowOff>129540</xdr:rowOff>
    </xdr:to>
    <xdr:sp macro="" textlink="">
      <xdr:nvSpPr>
        <xdr:cNvPr id="185595" name="AutoShape 93" descr="https://trailive.wedosport.net/images/bandiere/ITA.gif">
          <a:hlinkClick xmlns:r="http://schemas.openxmlformats.org/officeDocument/2006/relationships" r:id="rId287" tooltip="vedi tutti i dati della corsa di Bruno Enrico Arsuffi"/>
          <a:extLst>
            <a:ext uri="{FF2B5EF4-FFF2-40B4-BE49-F238E27FC236}">
              <a16:creationId xmlns:a16="http://schemas.microsoft.com/office/drawing/2014/main" id="{753B8C3C-182F-5B50-DBB7-13DF873ABCD8}"/>
            </a:ext>
          </a:extLst>
        </xdr:cNvPr>
        <xdr:cNvSpPr>
          <a:spLocks noChangeAspect="1" noChangeArrowheads="1"/>
        </xdr:cNvSpPr>
      </xdr:nvSpPr>
      <xdr:spPr bwMode="auto">
        <a:xfrm>
          <a:off x="0" y="3518154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596" name="AutoShape 94" descr="https://trailive.wedosport.net/images/bandiere/ITA.gif">
          <a:hlinkClick xmlns:r="http://schemas.openxmlformats.org/officeDocument/2006/relationships" r:id="rId288" tooltip="vedi tutti i dati della corsa di Fabio Eugenio Redaelli"/>
          <a:extLst>
            <a:ext uri="{FF2B5EF4-FFF2-40B4-BE49-F238E27FC236}">
              <a16:creationId xmlns:a16="http://schemas.microsoft.com/office/drawing/2014/main" id="{6696436B-3394-B5FA-90D8-C2B8B371319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97" name="AutoShape 95" descr="https://trailive.wedosport.net/images/bandiere/ITA.gif">
          <a:hlinkClick xmlns:r="http://schemas.openxmlformats.org/officeDocument/2006/relationships" r:id="rId289" tooltip="vedi tutti i dati della corsa di Daniela Epi"/>
          <a:extLst>
            <a:ext uri="{FF2B5EF4-FFF2-40B4-BE49-F238E27FC236}">
              <a16:creationId xmlns:a16="http://schemas.microsoft.com/office/drawing/2014/main" id="{07BDCE59-960D-2DE3-9312-78B546D200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121920</xdr:rowOff>
    </xdr:to>
    <xdr:sp macro="" textlink="">
      <xdr:nvSpPr>
        <xdr:cNvPr id="185598" name="AutoShape 96" descr="https://trailive.wedosport.net/images/bandiere/ITA.gif">
          <a:hlinkClick xmlns:r="http://schemas.openxmlformats.org/officeDocument/2006/relationships" r:id="rId290" tooltip="vedi tutti i dati della corsa di Sonia Quagliotti"/>
          <a:extLst>
            <a:ext uri="{FF2B5EF4-FFF2-40B4-BE49-F238E27FC236}">
              <a16:creationId xmlns:a16="http://schemas.microsoft.com/office/drawing/2014/main" id="{E1D08AFD-C401-83E4-7A7F-11D20F7F7C4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599" name="AutoShape 97" descr="https://trailive.wedosport.net/images/bandiere/ITA.gif">
          <a:hlinkClick xmlns:r="http://schemas.openxmlformats.org/officeDocument/2006/relationships" r:id="rId291" tooltip="vedi tutti i dati della corsa di Rossella Goldoni"/>
          <a:extLst>
            <a:ext uri="{FF2B5EF4-FFF2-40B4-BE49-F238E27FC236}">
              <a16:creationId xmlns:a16="http://schemas.microsoft.com/office/drawing/2014/main" id="{8F7C74F5-0301-70A0-9AE4-6AE8B6DB0E9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53340</xdr:rowOff>
    </xdr:to>
    <xdr:sp macro="" textlink="">
      <xdr:nvSpPr>
        <xdr:cNvPr id="185600" name="AutoShape 98" descr="https://trailive.wedosport.net/images/bandiere/ITA.gif">
          <a:hlinkClick xmlns:r="http://schemas.openxmlformats.org/officeDocument/2006/relationships" r:id="rId292" tooltip="vedi tutti i dati della corsa di Ludovica Bruno"/>
          <a:extLst>
            <a:ext uri="{FF2B5EF4-FFF2-40B4-BE49-F238E27FC236}">
              <a16:creationId xmlns:a16="http://schemas.microsoft.com/office/drawing/2014/main" id="{8F767C39-888B-8762-5910-168415E2744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601" name="AutoShape 99" descr="https://trailive.wedosport.net/images/bandiere/ITA.gif">
          <a:hlinkClick xmlns:r="http://schemas.openxmlformats.org/officeDocument/2006/relationships" r:id="rId293" tooltip="vedi tutti i dati della corsa di Massimiliano Perletti"/>
          <a:extLst>
            <a:ext uri="{FF2B5EF4-FFF2-40B4-BE49-F238E27FC236}">
              <a16:creationId xmlns:a16="http://schemas.microsoft.com/office/drawing/2014/main" id="{DDB31A91-3A2D-E7C9-4504-5AE6830C2BD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602" name="AutoShape 100" descr="https://trailive.wedosport.net/images/bandiere/ITA.gif">
          <a:hlinkClick xmlns:r="http://schemas.openxmlformats.org/officeDocument/2006/relationships" r:id="rId294" tooltip="vedi tutti i dati della corsa di Angela Taranto"/>
          <a:extLst>
            <a:ext uri="{FF2B5EF4-FFF2-40B4-BE49-F238E27FC236}">
              <a16:creationId xmlns:a16="http://schemas.microsoft.com/office/drawing/2014/main" id="{D4AEB0C7-8CB6-1A7E-669F-1374291CC6C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603" name="AutoShape 101" descr="https://trailive.wedosport.net/images/bandiere/ITA.gif">
          <a:hlinkClick xmlns:r="http://schemas.openxmlformats.org/officeDocument/2006/relationships" r:id="rId295" tooltip="vedi tutti i dati della corsa di Maurizio Cecchini"/>
          <a:extLst>
            <a:ext uri="{FF2B5EF4-FFF2-40B4-BE49-F238E27FC236}">
              <a16:creationId xmlns:a16="http://schemas.microsoft.com/office/drawing/2014/main" id="{A1E7ED1D-5803-1E1D-6E44-FBCFB297F58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45720</xdr:rowOff>
    </xdr:to>
    <xdr:sp macro="" textlink="">
      <xdr:nvSpPr>
        <xdr:cNvPr id="185604" name="AutoShape 102" descr="https://trailive.wedosport.net/images/bandiere/BEL.gif">
          <a:hlinkClick xmlns:r="http://schemas.openxmlformats.org/officeDocument/2006/relationships" r:id="rId296" tooltip="vedi tutti i dati della corsa di Frederic Moeremans D"/>
          <a:extLst>
            <a:ext uri="{FF2B5EF4-FFF2-40B4-BE49-F238E27FC236}">
              <a16:creationId xmlns:a16="http://schemas.microsoft.com/office/drawing/2014/main" id="{53D6BF2A-E669-C7D1-F4FD-AF51FACD0D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605" name="AutoShape 103" descr="https://trailive.wedosport.net/images/bandiere/ITA.gif">
          <a:hlinkClick xmlns:r="http://schemas.openxmlformats.org/officeDocument/2006/relationships" r:id="rId297" tooltip="vedi tutti i dati della corsa di Priscilla Binci"/>
          <a:extLst>
            <a:ext uri="{FF2B5EF4-FFF2-40B4-BE49-F238E27FC236}">
              <a16:creationId xmlns:a16="http://schemas.microsoft.com/office/drawing/2014/main" id="{B2644A64-128D-0A82-49E6-08B6875FA3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106680</xdr:rowOff>
    </xdr:to>
    <xdr:sp macro="" textlink="">
      <xdr:nvSpPr>
        <xdr:cNvPr id="185606" name="AutoShape 104" descr="https://trailive.wedosport.net/images/bandiere/ITA.gif">
          <a:hlinkClick xmlns:r="http://schemas.openxmlformats.org/officeDocument/2006/relationships" r:id="rId298" tooltip="vedi tutti i dati della corsa di Gianpietro Sozzi"/>
          <a:extLst>
            <a:ext uri="{FF2B5EF4-FFF2-40B4-BE49-F238E27FC236}">
              <a16:creationId xmlns:a16="http://schemas.microsoft.com/office/drawing/2014/main" id="{74F25C1E-FAD1-EABC-E594-B9CF08BEBEB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99060</xdr:rowOff>
    </xdr:to>
    <xdr:sp macro="" textlink="">
      <xdr:nvSpPr>
        <xdr:cNvPr id="185607" name="AutoShape 105" descr="https://trailive.wedosport.net/images/bandiere/ITA.gif">
          <a:hlinkClick xmlns:r="http://schemas.openxmlformats.org/officeDocument/2006/relationships" r:id="rId299" tooltip="vedi tutti i dati della corsa di Susanna Ghiorzi"/>
          <a:extLst>
            <a:ext uri="{FF2B5EF4-FFF2-40B4-BE49-F238E27FC236}">
              <a16:creationId xmlns:a16="http://schemas.microsoft.com/office/drawing/2014/main" id="{F1E87910-C3E0-69BD-2407-9163B2D1333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1343</xdr:row>
      <xdr:rowOff>0</xdr:rowOff>
    </xdr:from>
    <xdr:to>
      <xdr:col>0</xdr:col>
      <xdr:colOff>312420</xdr:colOff>
      <xdr:row>1344</xdr:row>
      <xdr:rowOff>114300</xdr:rowOff>
    </xdr:to>
    <xdr:sp macro="" textlink="">
      <xdr:nvSpPr>
        <xdr:cNvPr id="185608" name="AutoShape 106" descr="https://trailive.wedosport.net/images/bandiere/ITA.gif">
          <a:hlinkClick xmlns:r="http://schemas.openxmlformats.org/officeDocument/2006/relationships" r:id="rId300" tooltip="vedi tutti i dati della corsa di Alessia Ramazzotti"/>
          <a:extLst>
            <a:ext uri="{FF2B5EF4-FFF2-40B4-BE49-F238E27FC236}">
              <a16:creationId xmlns:a16="http://schemas.microsoft.com/office/drawing/2014/main" id="{700B7A34-A62B-73F5-BE9D-B161CB02E570}"/>
            </a:ext>
          </a:extLst>
        </xdr:cNvPr>
        <xdr:cNvSpPr>
          <a:spLocks noChangeAspect="1" noChangeArrowheads="1"/>
        </xdr:cNvSpPr>
      </xdr:nvSpPr>
      <xdr:spPr bwMode="auto">
        <a:xfrm>
          <a:off x="0" y="891235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609" name="AutoShape 107" descr="https://trailive.wedosport.net/images/bandiere/ITA.gif">
          <a:hlinkClick xmlns:r="http://schemas.openxmlformats.org/officeDocument/2006/relationships" r:id="rId301" tooltip="vedi tutti i dati della corsa di Francesca Guerra"/>
          <a:extLst>
            <a:ext uri="{FF2B5EF4-FFF2-40B4-BE49-F238E27FC236}">
              <a16:creationId xmlns:a16="http://schemas.microsoft.com/office/drawing/2014/main" id="{354D83B9-EB31-31B5-92D8-DF40ABA055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610" name="AutoShape 108" descr="https://trailive.wedosport.net/images/bandiere/ITA.gif">
          <a:hlinkClick xmlns:r="http://schemas.openxmlformats.org/officeDocument/2006/relationships" r:id="rId302" tooltip="vedi tutti i dati della corsa di Roberta Pelosi"/>
          <a:extLst>
            <a:ext uri="{FF2B5EF4-FFF2-40B4-BE49-F238E27FC236}">
              <a16:creationId xmlns:a16="http://schemas.microsoft.com/office/drawing/2014/main" id="{D58BABAB-1B8C-12A8-A2B0-8EC9CC5886C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129540</xdr:rowOff>
    </xdr:to>
    <xdr:sp macro="" textlink="">
      <xdr:nvSpPr>
        <xdr:cNvPr id="185611" name="AutoShape 109" descr="https://trailive.wedosport.net/images/bandiere/ITA.gif">
          <a:hlinkClick xmlns:r="http://schemas.openxmlformats.org/officeDocument/2006/relationships" r:id="rId303" tooltip="vedi tutti i dati della corsa di Francesca Spinsanti"/>
          <a:extLst>
            <a:ext uri="{FF2B5EF4-FFF2-40B4-BE49-F238E27FC236}">
              <a16:creationId xmlns:a16="http://schemas.microsoft.com/office/drawing/2014/main" id="{AC1A6DCE-1EAC-CBD7-0B0E-BB7CABCB09AF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612" name="AutoShape 110" descr="https://trailive.wedosport.net/images/bandiere/ITA.gif">
          <a:hlinkClick xmlns:r="http://schemas.openxmlformats.org/officeDocument/2006/relationships" r:id="rId304" tooltip="vedi tutti i dati della corsa di Fabio Colombo"/>
          <a:extLst>
            <a:ext uri="{FF2B5EF4-FFF2-40B4-BE49-F238E27FC236}">
              <a16:creationId xmlns:a16="http://schemas.microsoft.com/office/drawing/2014/main" id="{64588DCA-1A01-62DA-68E8-B96546ADBAC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613" name="AutoShape 111" descr="https://trailive.wedosport.net/images/bandiere/ITA.gif">
          <a:hlinkClick xmlns:r="http://schemas.openxmlformats.org/officeDocument/2006/relationships" r:id="rId305" tooltip="vedi tutti i dati della corsa di Roberto Belluschi"/>
          <a:extLst>
            <a:ext uri="{FF2B5EF4-FFF2-40B4-BE49-F238E27FC236}">
              <a16:creationId xmlns:a16="http://schemas.microsoft.com/office/drawing/2014/main" id="{4BBF2108-AE11-9912-B6C6-E80C61112B8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614" name="AutoShape 112" descr="https://trailive.wedosport.net/images/bandiere/ITA.gif">
          <a:hlinkClick xmlns:r="http://schemas.openxmlformats.org/officeDocument/2006/relationships" r:id="rId306" tooltip="vedi tutti i dati della corsa di Oriana Andini"/>
          <a:extLst>
            <a:ext uri="{FF2B5EF4-FFF2-40B4-BE49-F238E27FC236}">
              <a16:creationId xmlns:a16="http://schemas.microsoft.com/office/drawing/2014/main" id="{3349719B-BD85-91FB-D76F-BD03ED7CD20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883</xdr:row>
      <xdr:rowOff>0</xdr:rowOff>
    </xdr:from>
    <xdr:to>
      <xdr:col>0</xdr:col>
      <xdr:colOff>312420</xdr:colOff>
      <xdr:row>884</xdr:row>
      <xdr:rowOff>137160</xdr:rowOff>
    </xdr:to>
    <xdr:sp macro="" textlink="">
      <xdr:nvSpPr>
        <xdr:cNvPr id="185615" name="AutoShape 113" descr="https://trailive.wedosport.net/images/bandiere/ITA.gif">
          <a:hlinkClick xmlns:r="http://schemas.openxmlformats.org/officeDocument/2006/relationships" r:id="rId307" tooltip="vedi tutti i dati della corsa di Maria Ausilia Gambacorta"/>
          <a:extLst>
            <a:ext uri="{FF2B5EF4-FFF2-40B4-BE49-F238E27FC236}">
              <a16:creationId xmlns:a16="http://schemas.microsoft.com/office/drawing/2014/main" id="{32E3AC09-48AE-D861-89AA-94C3DC755420}"/>
            </a:ext>
          </a:extLst>
        </xdr:cNvPr>
        <xdr:cNvSpPr>
          <a:spLocks noChangeAspect="1" noChangeArrowheads="1"/>
        </xdr:cNvSpPr>
      </xdr:nvSpPr>
      <xdr:spPr bwMode="auto">
        <a:xfrm>
          <a:off x="0" y="689686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616" name="AutoShape 115" descr="https://trailive.wedosport.net/images/bandiere/ITA.gif">
          <a:hlinkClick xmlns:r="http://schemas.openxmlformats.org/officeDocument/2006/relationships" r:id="rId308" tooltip="vedi tutti i dati della corsa di Maria Cecilia Zanella"/>
          <a:extLst>
            <a:ext uri="{FF2B5EF4-FFF2-40B4-BE49-F238E27FC236}">
              <a16:creationId xmlns:a16="http://schemas.microsoft.com/office/drawing/2014/main" id="{CA0E5FCF-4089-EA21-FAEC-6F623EE576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617" name="AutoShape 116" descr="https://trailive.wedosport.net/images/bandiere/ITA.gif">
          <a:hlinkClick xmlns:r="http://schemas.openxmlformats.org/officeDocument/2006/relationships" r:id="rId309" tooltip="vedi tutti i dati della corsa di Roberta Bovaia"/>
          <a:extLst>
            <a:ext uri="{FF2B5EF4-FFF2-40B4-BE49-F238E27FC236}">
              <a16:creationId xmlns:a16="http://schemas.microsoft.com/office/drawing/2014/main" id="{64AC3430-240F-1211-0E68-0A263F3990F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791</xdr:row>
      <xdr:rowOff>0</xdr:rowOff>
    </xdr:from>
    <xdr:to>
      <xdr:col>0</xdr:col>
      <xdr:colOff>312420</xdr:colOff>
      <xdr:row>792</xdr:row>
      <xdr:rowOff>152400</xdr:rowOff>
    </xdr:to>
    <xdr:sp macro="" textlink="">
      <xdr:nvSpPr>
        <xdr:cNvPr id="185618" name="AutoShape 117" descr="https://trailive.wedosport.net/images/bandiere/ITA.gif">
          <a:hlinkClick xmlns:r="http://schemas.openxmlformats.org/officeDocument/2006/relationships" r:id="rId310" tooltip="vedi tutti i dati della corsa di Franco Pergolesi"/>
          <a:extLst>
            <a:ext uri="{FF2B5EF4-FFF2-40B4-BE49-F238E27FC236}">
              <a16:creationId xmlns:a16="http://schemas.microsoft.com/office/drawing/2014/main" id="{5A2AAB3E-4DB6-5024-80D3-0D8B03BC7F73}"/>
            </a:ext>
          </a:extLst>
        </xdr:cNvPr>
        <xdr:cNvSpPr>
          <a:spLocks noChangeAspect="1" noChangeArrowheads="1"/>
        </xdr:cNvSpPr>
      </xdr:nvSpPr>
      <xdr:spPr bwMode="auto">
        <a:xfrm>
          <a:off x="0" y="1388440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619" name="AutoShape 1" descr="https://trailive.wedosport.net/images/bandiere/ITA.gif">
          <a:hlinkClick xmlns:r="http://schemas.openxmlformats.org/officeDocument/2006/relationships" r:id="rId311" tooltip="vedi tutti i dati della corsa di Riccardo Saporiti"/>
          <a:extLst>
            <a:ext uri="{FF2B5EF4-FFF2-40B4-BE49-F238E27FC236}">
              <a16:creationId xmlns:a16="http://schemas.microsoft.com/office/drawing/2014/main" id="{0EE2FD76-77F5-E12E-9A9C-0B566B0B5F5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312420</xdr:colOff>
      <xdr:row>469</xdr:row>
      <xdr:rowOff>114300</xdr:rowOff>
    </xdr:to>
    <xdr:sp macro="" textlink="">
      <xdr:nvSpPr>
        <xdr:cNvPr id="185620" name="AutoShape 2" descr="https://trailive.wedosport.net/images/bandiere/FRA.gif">
          <a:hlinkClick xmlns:r="http://schemas.openxmlformats.org/officeDocument/2006/relationships" r:id="rId312" tooltip="vedi tutti i dati della corsa di Benard Bertrand"/>
          <a:extLst>
            <a:ext uri="{FF2B5EF4-FFF2-40B4-BE49-F238E27FC236}">
              <a16:creationId xmlns:a16="http://schemas.microsoft.com/office/drawing/2014/main" id="{063D72EC-E643-ECC8-9E9F-FE3E5F7C60A6}"/>
            </a:ext>
          </a:extLst>
        </xdr:cNvPr>
        <xdr:cNvSpPr>
          <a:spLocks noChangeAspect="1" noChangeArrowheads="1"/>
        </xdr:cNvSpPr>
      </xdr:nvSpPr>
      <xdr:spPr bwMode="auto">
        <a:xfrm>
          <a:off x="0" y="18966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621" name="AutoShape 3" descr="https://trailive.wedosport.net/images/bandiere/ITA.gif">
          <a:hlinkClick xmlns:r="http://schemas.openxmlformats.org/officeDocument/2006/relationships" r:id="rId313" tooltip="vedi tutti i dati della corsa di Silvio Pesce"/>
          <a:extLst>
            <a:ext uri="{FF2B5EF4-FFF2-40B4-BE49-F238E27FC236}">
              <a16:creationId xmlns:a16="http://schemas.microsoft.com/office/drawing/2014/main" id="{3E29C8C7-69F0-6029-D55F-DECFBF4C2F2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121920</xdr:rowOff>
    </xdr:to>
    <xdr:sp macro="" textlink="">
      <xdr:nvSpPr>
        <xdr:cNvPr id="185622" name="AutoShape 4" descr="https://trailive.wedosport.net/images/bandiere/ITA.gif">
          <a:hlinkClick xmlns:r="http://schemas.openxmlformats.org/officeDocument/2006/relationships" r:id="rId314" tooltip="vedi tutti i dati della corsa di Charlie Sanguineti"/>
          <a:extLst>
            <a:ext uri="{FF2B5EF4-FFF2-40B4-BE49-F238E27FC236}">
              <a16:creationId xmlns:a16="http://schemas.microsoft.com/office/drawing/2014/main" id="{E108AFFC-57DC-A538-644B-1D038B04D8E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152400</xdr:rowOff>
    </xdr:to>
    <xdr:sp macro="" textlink="">
      <xdr:nvSpPr>
        <xdr:cNvPr id="185623" name="AutoShape 5" descr="https://trailive.wedosport.net/images/bandiere/ITA.gif">
          <a:hlinkClick xmlns:r="http://schemas.openxmlformats.org/officeDocument/2006/relationships" r:id="rId315" tooltip="vedi tutti i dati della corsa di Monica Francesca D"/>
          <a:extLst>
            <a:ext uri="{FF2B5EF4-FFF2-40B4-BE49-F238E27FC236}">
              <a16:creationId xmlns:a16="http://schemas.microsoft.com/office/drawing/2014/main" id="{0E8927C6-A8C7-AA44-5956-2E3863F3D02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312420</xdr:colOff>
      <xdr:row>481</xdr:row>
      <xdr:rowOff>121920</xdr:rowOff>
    </xdr:to>
    <xdr:sp macro="" textlink="">
      <xdr:nvSpPr>
        <xdr:cNvPr id="185624" name="AutoShape 6" descr="https://trailive.wedosport.net/images/bandiere/ITA.gif">
          <a:hlinkClick xmlns:r="http://schemas.openxmlformats.org/officeDocument/2006/relationships" r:id="rId316" tooltip="vedi tutti i dati della corsa di Alice Merli"/>
          <a:extLst>
            <a:ext uri="{FF2B5EF4-FFF2-40B4-BE49-F238E27FC236}">
              <a16:creationId xmlns:a16="http://schemas.microsoft.com/office/drawing/2014/main" id="{AA1F18E2-7229-789E-F0A1-E6E09B7CDA96}"/>
            </a:ext>
          </a:extLst>
        </xdr:cNvPr>
        <xdr:cNvSpPr>
          <a:spLocks noChangeAspect="1" noChangeArrowheads="1"/>
        </xdr:cNvSpPr>
      </xdr:nvSpPr>
      <xdr:spPr bwMode="auto">
        <a:xfrm>
          <a:off x="0" y="2791206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625" name="AutoShape 7" descr="https://trailive.wedosport.net/images/bandiere/ITA.gif">
          <a:hlinkClick xmlns:r="http://schemas.openxmlformats.org/officeDocument/2006/relationships" r:id="rId317" tooltip="vedi tutti i dati della corsa di Paolo Fulgoni"/>
          <a:extLst>
            <a:ext uri="{FF2B5EF4-FFF2-40B4-BE49-F238E27FC236}">
              <a16:creationId xmlns:a16="http://schemas.microsoft.com/office/drawing/2014/main" id="{437A7DE6-8C30-538C-41BD-1D2EEC53DC8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626" name="AutoShape 8" descr="https://trailive.wedosport.net/images/bandiere/ITA.gif">
          <a:hlinkClick xmlns:r="http://schemas.openxmlformats.org/officeDocument/2006/relationships" r:id="rId318" tooltip="vedi tutti i dati della corsa di Michela Censi"/>
          <a:extLst>
            <a:ext uri="{FF2B5EF4-FFF2-40B4-BE49-F238E27FC236}">
              <a16:creationId xmlns:a16="http://schemas.microsoft.com/office/drawing/2014/main" id="{F9687AC7-CE09-FFD8-F8C7-B248B1FD06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627" name="AutoShape 9" descr="https://trailive.wedosport.net/images/bandiere/ITA.gif">
          <a:hlinkClick xmlns:r="http://schemas.openxmlformats.org/officeDocument/2006/relationships" r:id="rId319" tooltip="vedi tutti i dati della corsa di Cristina Tasselli"/>
          <a:extLst>
            <a:ext uri="{FF2B5EF4-FFF2-40B4-BE49-F238E27FC236}">
              <a16:creationId xmlns:a16="http://schemas.microsoft.com/office/drawing/2014/main" id="{1A1CD577-B5CE-82A6-CE7E-438CD06A7A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83820</xdr:rowOff>
    </xdr:to>
    <xdr:sp macro="" textlink="">
      <xdr:nvSpPr>
        <xdr:cNvPr id="185628" name="AutoShape 10" descr="https://trailive.wedosport.net/images/bandiere/ITA.gif">
          <a:hlinkClick xmlns:r="http://schemas.openxmlformats.org/officeDocument/2006/relationships" r:id="rId320" tooltip="vedi tutti i dati della corsa di Nunzia De Robertis"/>
          <a:extLst>
            <a:ext uri="{FF2B5EF4-FFF2-40B4-BE49-F238E27FC236}">
              <a16:creationId xmlns:a16="http://schemas.microsoft.com/office/drawing/2014/main" id="{052A1085-DD56-6430-4914-98A5BB536C6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312420</xdr:colOff>
      <xdr:row>102</xdr:row>
      <xdr:rowOff>91440</xdr:rowOff>
    </xdr:to>
    <xdr:sp macro="" textlink="">
      <xdr:nvSpPr>
        <xdr:cNvPr id="185629" name="AutoShape 11" descr="https://trailive.wedosport.net/images/bandiere/ITA.gif">
          <a:hlinkClick xmlns:r="http://schemas.openxmlformats.org/officeDocument/2006/relationships" r:id="rId321" tooltip="vedi tutti i dati della corsa di Monica Affaticati"/>
          <a:extLst>
            <a:ext uri="{FF2B5EF4-FFF2-40B4-BE49-F238E27FC236}">
              <a16:creationId xmlns:a16="http://schemas.microsoft.com/office/drawing/2014/main" id="{69947E37-6FFB-AB24-07A2-360A88835C61}"/>
            </a:ext>
          </a:extLst>
        </xdr:cNvPr>
        <xdr:cNvSpPr>
          <a:spLocks noChangeAspect="1" noChangeArrowheads="1"/>
        </xdr:cNvSpPr>
      </xdr:nvSpPr>
      <xdr:spPr bwMode="auto">
        <a:xfrm>
          <a:off x="0" y="8929878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630" name="AutoShape 12" descr="https://trailive.wedosport.net/images/bandiere/ITA.gif">
          <a:hlinkClick xmlns:r="http://schemas.openxmlformats.org/officeDocument/2006/relationships" r:id="rId322" tooltip="vedi tutti i dati della corsa di Enrico Olivieri"/>
          <a:extLst>
            <a:ext uri="{FF2B5EF4-FFF2-40B4-BE49-F238E27FC236}">
              <a16:creationId xmlns:a16="http://schemas.microsoft.com/office/drawing/2014/main" id="{7B2C4329-56AA-6550-CA83-5826ABA9554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631" name="AutoShape 13" descr="https://trailive.wedosport.net/images/bandiere/ITA.gif">
          <a:hlinkClick xmlns:r="http://schemas.openxmlformats.org/officeDocument/2006/relationships" r:id="rId323" tooltip="vedi tutti i dati della corsa di Uber Pasquali"/>
          <a:extLst>
            <a:ext uri="{FF2B5EF4-FFF2-40B4-BE49-F238E27FC236}">
              <a16:creationId xmlns:a16="http://schemas.microsoft.com/office/drawing/2014/main" id="{93308F74-7B1D-0420-EFD0-51AD85D2E72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60960</xdr:rowOff>
    </xdr:to>
    <xdr:sp macro="" textlink="">
      <xdr:nvSpPr>
        <xdr:cNvPr id="185632" name="AutoShape 14" descr="https://trailive.wedosport.net/images/bandiere/ITA.gif">
          <a:hlinkClick xmlns:r="http://schemas.openxmlformats.org/officeDocument/2006/relationships" r:id="rId324" tooltip="vedi tutti i dati della corsa di Loris Toloni"/>
          <a:extLst>
            <a:ext uri="{FF2B5EF4-FFF2-40B4-BE49-F238E27FC236}">
              <a16:creationId xmlns:a16="http://schemas.microsoft.com/office/drawing/2014/main" id="{E001DE1D-CDC0-76B2-4053-BE0FBF4A3D9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106680</xdr:rowOff>
    </xdr:to>
    <xdr:sp macro="" textlink="">
      <xdr:nvSpPr>
        <xdr:cNvPr id="185633" name="AutoShape 15" descr="https://trailive.wedosport.net/images/bandiere/ITA.gif">
          <a:hlinkClick xmlns:r="http://schemas.openxmlformats.org/officeDocument/2006/relationships" r:id="rId325" tooltip="vedi tutti i dati della corsa di Pietro Belloni"/>
          <a:extLst>
            <a:ext uri="{FF2B5EF4-FFF2-40B4-BE49-F238E27FC236}">
              <a16:creationId xmlns:a16="http://schemas.microsoft.com/office/drawing/2014/main" id="{49F6A414-77F0-AD13-A2AD-39449908E50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106680</xdr:colOff>
      <xdr:row>1239</xdr:row>
      <xdr:rowOff>0</xdr:rowOff>
    </xdr:from>
    <xdr:to>
      <xdr:col>0</xdr:col>
      <xdr:colOff>419100</xdr:colOff>
      <xdr:row>1240</xdr:row>
      <xdr:rowOff>99060</xdr:rowOff>
    </xdr:to>
    <xdr:sp macro="" textlink="">
      <xdr:nvSpPr>
        <xdr:cNvPr id="185634" name="AutoShape 1026" descr="https://trailive.wedosport.net/images/bandiere/ITA.gif">
          <a:extLst>
            <a:ext uri="{FF2B5EF4-FFF2-40B4-BE49-F238E27FC236}">
              <a16:creationId xmlns:a16="http://schemas.microsoft.com/office/drawing/2014/main" id="{566A67CD-AA74-A2AD-570C-690EC15CFB80}"/>
            </a:ext>
          </a:extLst>
        </xdr:cNvPr>
        <xdr:cNvSpPr>
          <a:spLocks noChangeAspect="1" noChangeArrowheads="1"/>
        </xdr:cNvSpPr>
      </xdr:nvSpPr>
      <xdr:spPr bwMode="auto">
        <a:xfrm>
          <a:off x="10668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99060</xdr:rowOff>
    </xdr:to>
    <xdr:sp macro="" textlink="">
      <xdr:nvSpPr>
        <xdr:cNvPr id="185635" name="AutoShape 1056" descr="https://trailive.wedosport.net/images/bandiere/ITA.gif">
          <a:extLst>
            <a:ext uri="{FF2B5EF4-FFF2-40B4-BE49-F238E27FC236}">
              <a16:creationId xmlns:a16="http://schemas.microsoft.com/office/drawing/2014/main" id="{02D127FE-3B50-1D56-C9F8-F26F806235BD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312420</xdr:colOff>
      <xdr:row>1240</xdr:row>
      <xdr:rowOff>99060</xdr:rowOff>
    </xdr:to>
    <xdr:sp macro="" textlink="">
      <xdr:nvSpPr>
        <xdr:cNvPr id="185636" name="AutoShape 1058" descr="https://trailive.wedosport.net/images/bandiere/ITA.gif">
          <a:extLst>
            <a:ext uri="{FF2B5EF4-FFF2-40B4-BE49-F238E27FC236}">
              <a16:creationId xmlns:a16="http://schemas.microsoft.com/office/drawing/2014/main" id="{5147E0EB-00CF-4EB7-2548-FCC3D55E8283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637" name="AutoShape 27" descr="https://trailive.wedosport.net/images/bandiere/ITA.gif">
          <a:hlinkClick xmlns:r="http://schemas.openxmlformats.org/officeDocument/2006/relationships" r:id="rId235" tooltip="vedi tutti i dati della corsa di Nicola Del Vecchio"/>
          <a:extLst>
            <a:ext uri="{FF2B5EF4-FFF2-40B4-BE49-F238E27FC236}">
              <a16:creationId xmlns:a16="http://schemas.microsoft.com/office/drawing/2014/main" id="{BC35AD50-D23B-7E6A-4B69-0379D9091B5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312420</xdr:colOff>
      <xdr:row>174</xdr:row>
      <xdr:rowOff>68580</xdr:rowOff>
    </xdr:to>
    <xdr:sp macro="" textlink="">
      <xdr:nvSpPr>
        <xdr:cNvPr id="185638" name="AutoShape 50" descr="https://trailive.wedosport.net/images/bandiere/ITA.gif">
          <a:hlinkClick xmlns:r="http://schemas.openxmlformats.org/officeDocument/2006/relationships" r:id="rId195" tooltip="vedi tutti i dati della corsa di Gian Luca Toscani"/>
          <a:extLst>
            <a:ext uri="{FF2B5EF4-FFF2-40B4-BE49-F238E27FC236}">
              <a16:creationId xmlns:a16="http://schemas.microsoft.com/office/drawing/2014/main" id="{C17E7D58-6A72-A8FD-566B-5047F3B92AD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1531620</xdr:colOff>
      <xdr:row>0</xdr:row>
      <xdr:rowOff>198120</xdr:rowOff>
    </xdr:from>
    <xdr:to>
      <xdr:col>4</xdr:col>
      <xdr:colOff>563880</xdr:colOff>
      <xdr:row>3</xdr:row>
      <xdr:rowOff>99060</xdr:rowOff>
    </xdr:to>
    <xdr:pic>
      <xdr:nvPicPr>
        <xdr:cNvPr id="2" name="Immagine 2" descr="TRAILRUNNING PARKS PARMA LOGO FEB10_9b">
          <a:extLst>
            <a:ext uri="{FF2B5EF4-FFF2-40B4-BE49-F238E27FC236}">
              <a16:creationId xmlns:a16="http://schemas.microsoft.com/office/drawing/2014/main" id="{F3827437-5A18-42D8-96B6-92CF7D65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198120"/>
          <a:ext cx="105918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289560</xdr:colOff>
      <xdr:row>0</xdr:row>
      <xdr:rowOff>182881</xdr:rowOff>
    </xdr:from>
    <xdr:to>
      <xdr:col>8</xdr:col>
      <xdr:colOff>279817</xdr:colOff>
      <xdr:row>3</xdr:row>
      <xdr:rowOff>38101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2A9776A-9F46-A339-6701-C0B58962B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5080" y="182881"/>
          <a:ext cx="1521877" cy="792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</xdr:colOff>
      <xdr:row>1</xdr:row>
      <xdr:rowOff>30480</xdr:rowOff>
    </xdr:from>
    <xdr:to>
      <xdr:col>6</xdr:col>
      <xdr:colOff>175260</xdr:colOff>
      <xdr:row>4</xdr:row>
      <xdr:rowOff>175260</xdr:rowOff>
    </xdr:to>
    <xdr:pic>
      <xdr:nvPicPr>
        <xdr:cNvPr id="2" name="Immagine 2" descr="TRAILRUNNING PARKS PARMA LOGO FEB10_9b">
          <a:extLst>
            <a:ext uri="{FF2B5EF4-FFF2-40B4-BE49-F238E27FC236}">
              <a16:creationId xmlns:a16="http://schemas.microsoft.com/office/drawing/2014/main" id="{5ACA941E-D6E8-4744-8718-30ACB83D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360" y="342900"/>
          <a:ext cx="13411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1</xdr:row>
      <xdr:rowOff>1</xdr:rowOff>
    </xdr:from>
    <xdr:to>
      <xdr:col>10</xdr:col>
      <xdr:colOff>617221</xdr:colOff>
      <xdr:row>4</xdr:row>
      <xdr:rowOff>27515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3A26448-563C-AEBA-6C71-317E61AB2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1" y="312421"/>
          <a:ext cx="1866900" cy="9647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998220</xdr:colOff>
      <xdr:row>0</xdr:row>
      <xdr:rowOff>175260</xdr:rowOff>
    </xdr:from>
    <xdr:to>
      <xdr:col>5</xdr:col>
      <xdr:colOff>2171700</xdr:colOff>
      <xdr:row>4</xdr:row>
      <xdr:rowOff>0</xdr:rowOff>
    </xdr:to>
    <xdr:pic>
      <xdr:nvPicPr>
        <xdr:cNvPr id="2" name="Immagine 2" descr="TRAILRUNNING PARKS PARMA LOGO FEB10_9b">
          <a:extLst>
            <a:ext uri="{FF2B5EF4-FFF2-40B4-BE49-F238E27FC236}">
              <a16:creationId xmlns:a16="http://schemas.microsoft.com/office/drawing/2014/main" id="{530008DF-0659-4494-85B4-691874843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175260"/>
          <a:ext cx="117348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137160</xdr:colOff>
      <xdr:row>0</xdr:row>
      <xdr:rowOff>99060</xdr:rowOff>
    </xdr:from>
    <xdr:to>
      <xdr:col>10</xdr:col>
      <xdr:colOff>685926</xdr:colOff>
      <xdr:row>4</xdr:row>
      <xdr:rowOff>175364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99CBDB9F-399A-8249-4BA7-221E9DBA3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2760" y="99060"/>
          <a:ext cx="1455546" cy="119644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160020</xdr:rowOff>
    </xdr:from>
    <xdr:to>
      <xdr:col>8</xdr:col>
      <xdr:colOff>510637</xdr:colOff>
      <xdr:row>4</xdr:row>
      <xdr:rowOff>22950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A27D9A1-8C6B-C5D5-203C-B57DA2F947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838"/>
        <a:stretch/>
      </xdr:blipFill>
      <xdr:spPr>
        <a:xfrm>
          <a:off x="5082540" y="160020"/>
          <a:ext cx="1120237" cy="9830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502920</xdr:colOff>
      <xdr:row>0</xdr:row>
      <xdr:rowOff>91440</xdr:rowOff>
    </xdr:from>
    <xdr:to>
      <xdr:col>7</xdr:col>
      <xdr:colOff>1181100</xdr:colOff>
      <xdr:row>3</xdr:row>
      <xdr:rowOff>213360</xdr:rowOff>
    </xdr:to>
    <xdr:pic>
      <xdr:nvPicPr>
        <xdr:cNvPr id="2" name="Immagine 2" descr="TRAILRUNNING PARKS PARMA LOGO FEB10_9b">
          <a:extLst>
            <a:ext uri="{FF2B5EF4-FFF2-40B4-BE49-F238E27FC236}">
              <a16:creationId xmlns:a16="http://schemas.microsoft.com/office/drawing/2014/main" id="{3A273DA7-0AC8-455D-9727-AFE9B254A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1440"/>
          <a:ext cx="121158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1889760</xdr:colOff>
      <xdr:row>0</xdr:row>
      <xdr:rowOff>114300</xdr:rowOff>
    </xdr:from>
    <xdr:to>
      <xdr:col>8</xdr:col>
      <xdr:colOff>502920</xdr:colOff>
      <xdr:row>3</xdr:row>
      <xdr:rowOff>121920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5DC1B4F6-E036-4BAB-94CC-6035DE890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114300"/>
          <a:ext cx="92202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220980</xdr:rowOff>
    </xdr:from>
    <xdr:to>
      <xdr:col>6</xdr:col>
      <xdr:colOff>0</xdr:colOff>
      <xdr:row>5</xdr:row>
      <xdr:rowOff>106680</xdr:rowOff>
    </xdr:to>
    <xdr:pic>
      <xdr:nvPicPr>
        <xdr:cNvPr id="151841" name="Picture 11">
          <a:extLst>
            <a:ext uri="{FF2B5EF4-FFF2-40B4-BE49-F238E27FC236}">
              <a16:creationId xmlns:a16="http://schemas.microsoft.com/office/drawing/2014/main" id="{8FAE9273-5D7A-87E7-66F3-B7D56D501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6040" y="845820"/>
          <a:ext cx="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1569720</xdr:colOff>
      <xdr:row>1</xdr:row>
      <xdr:rowOff>30480</xdr:rowOff>
    </xdr:from>
    <xdr:to>
      <xdr:col>6</xdr:col>
      <xdr:colOff>403860</xdr:colOff>
      <xdr:row>3</xdr:row>
      <xdr:rowOff>213360</xdr:rowOff>
    </xdr:to>
    <xdr:pic>
      <xdr:nvPicPr>
        <xdr:cNvPr id="151842" name="Immagine 1">
          <a:extLst>
            <a:ext uri="{FF2B5EF4-FFF2-40B4-BE49-F238E27FC236}">
              <a16:creationId xmlns:a16="http://schemas.microsoft.com/office/drawing/2014/main" id="{6102F57C-6C1B-91A7-0DC3-7051590E2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D696"/>
            </a:clrFrom>
            <a:clrTo>
              <a:srgbClr val="FFD69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40" y="342900"/>
          <a:ext cx="211836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480060</xdr:colOff>
      <xdr:row>0</xdr:row>
      <xdr:rowOff>198120</xdr:rowOff>
    </xdr:from>
    <xdr:to>
      <xdr:col>9</xdr:col>
      <xdr:colOff>121920</xdr:colOff>
      <xdr:row>3</xdr:row>
      <xdr:rowOff>190500</xdr:rowOff>
    </xdr:to>
    <xdr:pic>
      <xdr:nvPicPr>
        <xdr:cNvPr id="151843" name="Immagine 2" descr="TRAILRUNNING PARKS PARMA LOGO FEB10_9b">
          <a:extLst>
            <a:ext uri="{FF2B5EF4-FFF2-40B4-BE49-F238E27FC236}">
              <a16:creationId xmlns:a16="http://schemas.microsoft.com/office/drawing/2014/main" id="{A6DA1241-941E-173F-0A1A-3EB8F7E1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8120"/>
          <a:ext cx="13182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655320</xdr:colOff>
      <xdr:row>0</xdr:row>
      <xdr:rowOff>228600</xdr:rowOff>
    </xdr:from>
    <xdr:to>
      <xdr:col>11</xdr:col>
      <xdr:colOff>381000</xdr:colOff>
      <xdr:row>3</xdr:row>
      <xdr:rowOff>198120</xdr:rowOff>
    </xdr:to>
    <xdr:pic>
      <xdr:nvPicPr>
        <xdr:cNvPr id="151844" name="Picture 11">
          <a:extLst>
            <a:ext uri="{FF2B5EF4-FFF2-40B4-BE49-F238E27FC236}">
              <a16:creationId xmlns:a16="http://schemas.microsoft.com/office/drawing/2014/main" id="{BCEFAFC1-035E-6500-0D79-284D0FA8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7760" y="228600"/>
          <a:ext cx="9982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1440180</xdr:colOff>
      <xdr:row>0</xdr:row>
      <xdr:rowOff>182880</xdr:rowOff>
    </xdr:from>
    <xdr:to>
      <xdr:col>8</xdr:col>
      <xdr:colOff>91440</xdr:colOff>
      <xdr:row>5</xdr:row>
      <xdr:rowOff>53340</xdr:rowOff>
    </xdr:to>
    <xdr:pic>
      <xdr:nvPicPr>
        <xdr:cNvPr id="165963" name="Immagine 2" descr="TRAILRUNNING PARKS PARMA LOGO FEB10_9b">
          <a:extLst>
            <a:ext uri="{FF2B5EF4-FFF2-40B4-BE49-F238E27FC236}">
              <a16:creationId xmlns:a16="http://schemas.microsoft.com/office/drawing/2014/main" id="{75AA993F-9C5A-ADC8-570C-23ADD2D4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182880"/>
          <a:ext cx="1638300" cy="1303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144780</xdr:colOff>
      <xdr:row>0</xdr:row>
      <xdr:rowOff>99060</xdr:rowOff>
    </xdr:from>
    <xdr:to>
      <xdr:col>7</xdr:col>
      <xdr:colOff>1257300</xdr:colOff>
      <xdr:row>5</xdr:row>
      <xdr:rowOff>121920</xdr:rowOff>
    </xdr:to>
    <xdr:pic>
      <xdr:nvPicPr>
        <xdr:cNvPr id="165964" name="Immagine 6">
          <a:extLst>
            <a:ext uri="{FF2B5EF4-FFF2-40B4-BE49-F238E27FC236}">
              <a16:creationId xmlns:a16="http://schemas.microsoft.com/office/drawing/2014/main" id="{5C470A53-185F-0888-CFB7-7806ADD83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8380" y="99060"/>
          <a:ext cx="111252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220980</xdr:rowOff>
    </xdr:from>
    <xdr:to>
      <xdr:col>7</xdr:col>
      <xdr:colOff>0</xdr:colOff>
      <xdr:row>6</xdr:row>
      <xdr:rowOff>144780</xdr:rowOff>
    </xdr:to>
    <xdr:pic>
      <xdr:nvPicPr>
        <xdr:cNvPr id="165049" name="Picture 11">
          <a:extLst>
            <a:ext uri="{FF2B5EF4-FFF2-40B4-BE49-F238E27FC236}">
              <a16:creationId xmlns:a16="http://schemas.microsoft.com/office/drawing/2014/main" id="{BC2ABC0E-7A6B-CA7C-E847-95ABAB5E6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845820"/>
          <a:ext cx="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1257300</xdr:colOff>
      <xdr:row>0</xdr:row>
      <xdr:rowOff>144780</xdr:rowOff>
    </xdr:from>
    <xdr:to>
      <xdr:col>8</xdr:col>
      <xdr:colOff>426720</xdr:colOff>
      <xdr:row>3</xdr:row>
      <xdr:rowOff>289560</xdr:rowOff>
    </xdr:to>
    <xdr:pic>
      <xdr:nvPicPr>
        <xdr:cNvPr id="165050" name="Immagine 2" descr="TRAILRUNNING PARKS PARMA LOGO FEB10_9b">
          <a:extLst>
            <a:ext uri="{FF2B5EF4-FFF2-40B4-BE49-F238E27FC236}">
              <a16:creationId xmlns:a16="http://schemas.microsoft.com/office/drawing/2014/main" id="{E050ADB0-75E9-029F-C1E5-1B409D1C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144780"/>
          <a:ext cx="13411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22860</xdr:colOff>
      <xdr:row>0</xdr:row>
      <xdr:rowOff>182880</xdr:rowOff>
    </xdr:from>
    <xdr:to>
      <xdr:col>10</xdr:col>
      <xdr:colOff>137160</xdr:colOff>
      <xdr:row>3</xdr:row>
      <xdr:rowOff>236220</xdr:rowOff>
    </xdr:to>
    <xdr:pic>
      <xdr:nvPicPr>
        <xdr:cNvPr id="165051" name="Picture 11">
          <a:extLst>
            <a:ext uri="{FF2B5EF4-FFF2-40B4-BE49-F238E27FC236}">
              <a16:creationId xmlns:a16="http://schemas.microsoft.com/office/drawing/2014/main" id="{CC91212D-A701-A762-0F30-E72F2D77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8740" y="182880"/>
          <a:ext cx="10210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723900</xdr:colOff>
      <xdr:row>0</xdr:row>
      <xdr:rowOff>137160</xdr:rowOff>
    </xdr:from>
    <xdr:to>
      <xdr:col>7</xdr:col>
      <xdr:colOff>891540</xdr:colOff>
      <xdr:row>3</xdr:row>
      <xdr:rowOff>160020</xdr:rowOff>
    </xdr:to>
    <xdr:pic>
      <xdr:nvPicPr>
        <xdr:cNvPr id="165052" name="Immagine 6">
          <a:extLst>
            <a:ext uri="{FF2B5EF4-FFF2-40B4-BE49-F238E27FC236}">
              <a16:creationId xmlns:a16="http://schemas.microsoft.com/office/drawing/2014/main" id="{5ADE5690-53A6-3CEB-8CDD-27467A4E0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7860" y="137160"/>
          <a:ext cx="115824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480060</xdr:colOff>
      <xdr:row>0</xdr:row>
      <xdr:rowOff>220980</xdr:rowOff>
    </xdr:from>
    <xdr:to>
      <xdr:col>7</xdr:col>
      <xdr:colOff>1539240</xdr:colOff>
      <xdr:row>3</xdr:row>
      <xdr:rowOff>137160</xdr:rowOff>
    </xdr:to>
    <xdr:pic>
      <xdr:nvPicPr>
        <xdr:cNvPr id="172103" name="Immagine 2" descr="TRAILRUNNING PARKS PARMA LOGO FEB10_9b">
          <a:extLst>
            <a:ext uri="{FF2B5EF4-FFF2-40B4-BE49-F238E27FC236}">
              <a16:creationId xmlns:a16="http://schemas.microsoft.com/office/drawing/2014/main" id="{4C9AB32F-1C64-5285-7E2E-67B1A9C6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8420" y="220980"/>
          <a:ext cx="10591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281940</xdr:colOff>
      <xdr:row>0</xdr:row>
      <xdr:rowOff>114300</xdr:rowOff>
    </xdr:from>
    <xdr:to>
      <xdr:col>7</xdr:col>
      <xdr:colOff>243840</xdr:colOff>
      <xdr:row>4</xdr:row>
      <xdr:rowOff>83820</xdr:rowOff>
    </xdr:to>
    <xdr:pic>
      <xdr:nvPicPr>
        <xdr:cNvPr id="172104" name="Immagine 1">
          <a:extLst>
            <a:ext uri="{FF2B5EF4-FFF2-40B4-BE49-F238E27FC236}">
              <a16:creationId xmlns:a16="http://schemas.microsoft.com/office/drawing/2014/main" id="{36AB4E75-96D6-6753-1480-6ACC5A498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14300"/>
          <a:ext cx="16383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76200</xdr:rowOff>
    </xdr:from>
    <xdr:to>
      <xdr:col>7</xdr:col>
      <xdr:colOff>1402080</xdr:colOff>
      <xdr:row>3</xdr:row>
      <xdr:rowOff>137160</xdr:rowOff>
    </xdr:to>
    <xdr:pic>
      <xdr:nvPicPr>
        <xdr:cNvPr id="175164" name="Immagine 2" descr="TRAILRUNNING PARKS PARMA LOGO FEB10_9b">
          <a:extLst>
            <a:ext uri="{FF2B5EF4-FFF2-40B4-BE49-F238E27FC236}">
              <a16:creationId xmlns:a16="http://schemas.microsoft.com/office/drawing/2014/main" id="{642B679B-A291-3E09-3AD8-AF550C67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320" y="76200"/>
          <a:ext cx="121158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548640</xdr:colOff>
      <xdr:row>0</xdr:row>
      <xdr:rowOff>91440</xdr:rowOff>
    </xdr:from>
    <xdr:to>
      <xdr:col>12</xdr:col>
      <xdr:colOff>685800</xdr:colOff>
      <xdr:row>3</xdr:row>
      <xdr:rowOff>289560</xdr:rowOff>
    </xdr:to>
    <xdr:pic>
      <xdr:nvPicPr>
        <xdr:cNvPr id="175165" name="Immagine 3">
          <a:extLst>
            <a:ext uri="{FF2B5EF4-FFF2-40B4-BE49-F238E27FC236}">
              <a16:creationId xmlns:a16="http://schemas.microsoft.com/office/drawing/2014/main" id="{DA6DADE8-989B-76F6-202B-50A3C1B16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0140" y="91440"/>
          <a:ext cx="128778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1104900</xdr:colOff>
      <xdr:row>0</xdr:row>
      <xdr:rowOff>144780</xdr:rowOff>
    </xdr:from>
    <xdr:to>
      <xdr:col>5</xdr:col>
      <xdr:colOff>228600</xdr:colOff>
      <xdr:row>3</xdr:row>
      <xdr:rowOff>182880</xdr:rowOff>
    </xdr:to>
    <xdr:pic>
      <xdr:nvPicPr>
        <xdr:cNvPr id="179242" name="Immagine 2" descr="TRAILRUNNING PARKS PARMA LOGO FEB10_9b">
          <a:extLst>
            <a:ext uri="{FF2B5EF4-FFF2-40B4-BE49-F238E27FC236}">
              <a16:creationId xmlns:a16="http://schemas.microsoft.com/office/drawing/2014/main" id="{0A7939E0-7EAA-A938-78D8-9239CB61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940" y="144780"/>
          <a:ext cx="121158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899160</xdr:colOff>
      <xdr:row>0</xdr:row>
      <xdr:rowOff>137160</xdr:rowOff>
    </xdr:from>
    <xdr:to>
      <xdr:col>9</xdr:col>
      <xdr:colOff>68580</xdr:colOff>
      <xdr:row>3</xdr:row>
      <xdr:rowOff>220980</xdr:rowOff>
    </xdr:to>
    <xdr:pic>
      <xdr:nvPicPr>
        <xdr:cNvPr id="179243" name="Immagine 3">
          <a:extLst>
            <a:ext uri="{FF2B5EF4-FFF2-40B4-BE49-F238E27FC236}">
              <a16:creationId xmlns:a16="http://schemas.microsoft.com/office/drawing/2014/main" id="{47DAD9AF-B381-B89D-36DF-3D374832E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AFAFA"/>
            </a:clrFrom>
            <a:clrTo>
              <a:srgbClr val="FAFA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137160"/>
          <a:ext cx="208788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449580</xdr:colOff>
      <xdr:row>0</xdr:row>
      <xdr:rowOff>175260</xdr:rowOff>
    </xdr:from>
    <xdr:to>
      <xdr:col>8</xdr:col>
      <xdr:colOff>106680</xdr:colOff>
      <xdr:row>4</xdr:row>
      <xdr:rowOff>7620</xdr:rowOff>
    </xdr:to>
    <xdr:pic>
      <xdr:nvPicPr>
        <xdr:cNvPr id="182299" name="Immagine 2" descr="TRAILRUNNING PARKS PARMA LOGO FEB10_9b">
          <a:extLst>
            <a:ext uri="{FF2B5EF4-FFF2-40B4-BE49-F238E27FC236}">
              <a16:creationId xmlns:a16="http://schemas.microsoft.com/office/drawing/2014/main" id="{920119C4-16F3-BCE1-1E6E-13094F4C7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175260"/>
          <a:ext cx="1143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2308860</xdr:colOff>
      <xdr:row>0</xdr:row>
      <xdr:rowOff>7620</xdr:rowOff>
    </xdr:from>
    <xdr:to>
      <xdr:col>5</xdr:col>
      <xdr:colOff>541020</xdr:colOff>
      <xdr:row>4</xdr:row>
      <xdr:rowOff>68580</xdr:rowOff>
    </xdr:to>
    <xdr:pic>
      <xdr:nvPicPr>
        <xdr:cNvPr id="182300" name="Immagine 3">
          <a:extLst>
            <a:ext uri="{FF2B5EF4-FFF2-40B4-BE49-F238E27FC236}">
              <a16:creationId xmlns:a16="http://schemas.microsoft.com/office/drawing/2014/main" id="{E879D49C-8FEF-2BD7-A02A-6E5A83A96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7620"/>
          <a:ext cx="122682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0</xdr:row>
      <xdr:rowOff>160020</xdr:rowOff>
    </xdr:from>
    <xdr:to>
      <xdr:col>10</xdr:col>
      <xdr:colOff>152400</xdr:colOff>
      <xdr:row>5</xdr:row>
      <xdr:rowOff>45720</xdr:rowOff>
    </xdr:to>
    <xdr:pic>
      <xdr:nvPicPr>
        <xdr:cNvPr id="2" name="Immagine 2" descr="TRAILRUNNING PARKS PARMA LOGO FEB10_9b">
          <a:extLst>
            <a:ext uri="{FF2B5EF4-FFF2-40B4-BE49-F238E27FC236}">
              <a16:creationId xmlns:a16="http://schemas.microsoft.com/office/drawing/2014/main" id="{BEC7BBDA-75FC-4E79-979B-400363F45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420" y="160020"/>
          <a:ext cx="152400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205740</xdr:colOff>
      <xdr:row>0</xdr:row>
      <xdr:rowOff>0</xdr:rowOff>
    </xdr:from>
    <xdr:to>
      <xdr:col>13</xdr:col>
      <xdr:colOff>167640</xdr:colOff>
      <xdr:row>5</xdr:row>
      <xdr:rowOff>114300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EE9F766-7E0D-4D1F-9E26-63E42F18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1340" y="0"/>
          <a:ext cx="138684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isp.it/parm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780F-1EBE-4EAF-9759-26C751E9B434}">
  <dimension ref="A1:BJ1473"/>
  <sheetViews>
    <sheetView tabSelected="1" zoomScaleNormal="100" workbookViewId="0">
      <selection activeCell="A6" sqref="A6"/>
    </sheetView>
  </sheetViews>
  <sheetFormatPr defaultColWidth="9.109375" defaultRowHeight="13.8"/>
  <cols>
    <col min="1" max="1" width="34.44140625" style="17" customWidth="1"/>
    <col min="2" max="2" width="7.5546875" style="1" customWidth="1"/>
    <col min="3" max="3" width="11.109375" style="150" bestFit="1" customWidth="1"/>
    <col min="4" max="4" width="38.5546875" style="24" customWidth="1"/>
    <col min="5" max="5" width="3.109375" style="1" customWidth="1"/>
    <col min="6" max="6" width="11.33203125" style="1" customWidth="1"/>
    <col min="7" max="7" width="6.44140625" style="1" bestFit="1" customWidth="1"/>
    <col min="8" max="8" width="7.6640625" style="1" customWidth="1"/>
    <col min="9" max="9" width="3.109375" style="1" customWidth="1"/>
    <col min="10" max="10" width="6" style="1" customWidth="1"/>
    <col min="11" max="11" width="12.109375" style="1" customWidth="1"/>
    <col min="12" max="12" width="10.109375" style="1" customWidth="1"/>
    <col min="13" max="13" width="3.109375" style="1" customWidth="1"/>
    <col min="14" max="14" width="8.33203125" style="14" customWidth="1"/>
    <col min="15" max="15" width="13.44140625" style="15" customWidth="1"/>
    <col min="16" max="16" width="9.33203125" style="37" customWidth="1"/>
    <col min="17" max="17" width="3.109375" style="1" customWidth="1"/>
    <col min="18" max="18" width="7.5546875" style="9" customWidth="1"/>
    <col min="19" max="19" width="12.88671875" style="15" customWidth="1"/>
    <col min="20" max="20" width="9" style="9" customWidth="1"/>
    <col min="21" max="21" width="3.109375" style="1" customWidth="1"/>
    <col min="22" max="22" width="7.33203125" style="9" customWidth="1"/>
    <col min="23" max="23" width="11.44140625" style="9" customWidth="1"/>
    <col min="24" max="24" width="8.44140625" style="9" customWidth="1"/>
    <col min="25" max="25" width="3.109375" style="1" customWidth="1"/>
    <col min="26" max="26" width="7.33203125" style="9" customWidth="1"/>
    <col min="27" max="27" width="11.109375" style="9" customWidth="1"/>
    <col min="28" max="28" width="9.109375" style="9" customWidth="1"/>
    <col min="29" max="29" width="3.109375" style="1" customWidth="1"/>
    <col min="30" max="30" width="7.33203125" style="1" customWidth="1"/>
    <col min="31" max="31" width="12.6640625" style="1" customWidth="1"/>
    <col min="32" max="32" width="7.33203125" style="2" customWidth="1"/>
    <col min="33" max="33" width="3.109375" style="1" customWidth="1"/>
    <col min="34" max="34" width="7.33203125" style="1" customWidth="1"/>
    <col min="35" max="35" width="15" style="1" customWidth="1"/>
    <col min="36" max="36" width="9.21875" style="1" customWidth="1"/>
    <col min="37" max="37" width="3.109375" style="1" customWidth="1"/>
    <col min="38" max="38" width="7.33203125" style="1" customWidth="1"/>
    <col min="39" max="39" width="15" style="1" customWidth="1"/>
    <col min="40" max="40" width="8.88671875" style="1" customWidth="1"/>
    <col min="41" max="41" width="3.109375" style="1" customWidth="1"/>
    <col min="42" max="42" width="7.33203125" style="1" customWidth="1"/>
    <col min="43" max="43" width="15" style="1" customWidth="1"/>
    <col min="44" max="44" width="8.5546875" style="1" customWidth="1"/>
    <col min="45" max="45" width="3.109375" style="1" customWidth="1"/>
    <col min="46" max="46" width="8.33203125" style="14" customWidth="1"/>
    <col min="47" max="47" width="13.44140625" style="15" customWidth="1"/>
    <col min="48" max="48" width="9.33203125" style="14" customWidth="1"/>
    <col min="49" max="49" width="3.109375" style="1" customWidth="1"/>
    <col min="50" max="50" width="7.33203125" style="1" customWidth="1"/>
    <col min="51" max="51" width="15" style="1" customWidth="1"/>
    <col min="52" max="52" width="8.5546875" style="1" customWidth="1"/>
    <col min="53" max="53" width="3.109375" style="1" customWidth="1"/>
    <col min="54" max="54" width="7.33203125" style="1" customWidth="1"/>
    <col min="55" max="55" width="15" style="1" customWidth="1"/>
    <col min="56" max="56" width="8.44140625" style="1" customWidth="1"/>
    <col min="57" max="57" width="3.109375" style="1" customWidth="1"/>
    <col min="58" max="58" width="8.33203125" style="14" customWidth="1"/>
    <col min="59" max="59" width="13.44140625" style="15" customWidth="1"/>
    <col min="60" max="60" width="9.33203125" style="37" customWidth="1"/>
    <col min="61" max="61" width="3.109375" style="1" customWidth="1"/>
    <col min="62" max="62" width="11.109375" style="1" bestFit="1" customWidth="1"/>
    <col min="63" max="16384" width="9.109375" style="3"/>
  </cols>
  <sheetData>
    <row r="1" spans="1:62" ht="24.6">
      <c r="A1" s="19" t="s">
        <v>280</v>
      </c>
      <c r="AD1" s="1" t="s">
        <v>277</v>
      </c>
    </row>
    <row r="2" spans="1:62" ht="18">
      <c r="A2" s="16" t="s">
        <v>281</v>
      </c>
    </row>
    <row r="3" spans="1:62" ht="18">
      <c r="A3" s="16" t="s">
        <v>29</v>
      </c>
      <c r="P3" s="69"/>
      <c r="AV3" s="49"/>
      <c r="BH3" s="69"/>
    </row>
    <row r="4" spans="1:62" ht="18">
      <c r="A4" s="16" t="s">
        <v>271</v>
      </c>
      <c r="P4" s="69"/>
      <c r="AV4" s="49"/>
      <c r="BH4" s="69"/>
    </row>
    <row r="5" spans="1:62" ht="18.75" customHeight="1">
      <c r="A5" s="43" t="s">
        <v>216</v>
      </c>
      <c r="B5" s="4"/>
      <c r="C5" s="151"/>
      <c r="N5" s="1"/>
      <c r="O5" s="1"/>
      <c r="P5" s="70"/>
      <c r="R5" s="1"/>
      <c r="S5" s="1"/>
      <c r="T5" s="1"/>
      <c r="V5" s="1"/>
      <c r="W5" s="38" t="s">
        <v>0</v>
      </c>
      <c r="X5" s="1"/>
      <c r="Z5" s="1"/>
      <c r="AA5" s="1"/>
      <c r="AB5" s="1"/>
      <c r="AF5" s="1"/>
      <c r="AT5" s="1"/>
      <c r="AU5" s="1"/>
      <c r="AV5" s="2"/>
      <c r="BF5" s="1"/>
      <c r="BG5" s="1"/>
      <c r="BH5" s="70"/>
    </row>
    <row r="6" spans="1:62" ht="19.5" customHeight="1">
      <c r="A6" s="44" t="s">
        <v>99</v>
      </c>
      <c r="B6" s="4"/>
      <c r="C6" s="151"/>
      <c r="N6" s="1"/>
      <c r="O6" s="1"/>
      <c r="P6" s="70"/>
      <c r="R6" s="1"/>
      <c r="S6" s="1"/>
      <c r="T6" s="1"/>
      <c r="V6" s="1"/>
      <c r="W6" s="1"/>
      <c r="X6" s="1"/>
      <c r="Z6" s="1"/>
      <c r="AA6" s="1"/>
      <c r="AB6" s="1"/>
      <c r="AD6" s="47" t="s">
        <v>81</v>
      </c>
      <c r="AF6" s="1"/>
      <c r="AT6" s="1"/>
      <c r="AU6" s="1"/>
      <c r="AV6" s="2"/>
      <c r="BF6" s="1"/>
      <c r="BG6" s="1"/>
      <c r="BH6" s="70"/>
    </row>
    <row r="7" spans="1:62" ht="16.2">
      <c r="A7" s="42" t="s">
        <v>274</v>
      </c>
      <c r="B7" s="18"/>
      <c r="C7" s="13"/>
      <c r="D7" s="25"/>
      <c r="F7" s="2"/>
      <c r="J7" s="48">
        <v>10</v>
      </c>
      <c r="R7" s="5">
        <v>35</v>
      </c>
      <c r="AD7" s="41" t="s">
        <v>101</v>
      </c>
      <c r="AL7" s="47" t="s">
        <v>89</v>
      </c>
      <c r="AX7" s="5" t="s">
        <v>3532</v>
      </c>
    </row>
    <row r="8" spans="1:62" s="22" customFormat="1" ht="15.6">
      <c r="A8" s="36" t="s">
        <v>7518</v>
      </c>
      <c r="B8" s="9"/>
      <c r="C8" s="150"/>
      <c r="D8" s="24"/>
      <c r="E8" s="9"/>
      <c r="F8" s="37">
        <f>L9+P9+T9+X9+AB9+AF9+AJ9+AN9+AR9+AZ9+BD9+BH9+AV9</f>
        <v>475618.5</v>
      </c>
      <c r="G8" s="9"/>
      <c r="H8" s="14">
        <f>+K9+S9+W9+AA9+AE9+AI9+AM9+AQ9+AY9+BC9+BG9+AU9+O9</f>
        <v>3218</v>
      </c>
      <c r="I8" s="9"/>
      <c r="J8" s="33">
        <v>15</v>
      </c>
      <c r="K8" s="34">
        <v>45312</v>
      </c>
      <c r="L8" s="34"/>
      <c r="M8" s="9"/>
      <c r="O8" s="34">
        <v>45339</v>
      </c>
      <c r="P8" s="37"/>
      <c r="Q8" s="9"/>
      <c r="R8" s="33">
        <v>60</v>
      </c>
      <c r="S8" s="34">
        <v>45394</v>
      </c>
      <c r="T8" s="9"/>
      <c r="U8" s="9"/>
      <c r="V8" s="41">
        <v>10</v>
      </c>
      <c r="W8" s="34">
        <v>45402</v>
      </c>
      <c r="X8" s="9"/>
      <c r="Y8" s="9"/>
      <c r="Z8" s="33" t="s">
        <v>3532</v>
      </c>
      <c r="AA8" s="34">
        <v>45417</v>
      </c>
      <c r="AB8" s="9"/>
      <c r="AC8" s="9"/>
      <c r="AD8" s="33" t="s">
        <v>102</v>
      </c>
      <c r="AE8" s="34">
        <v>45431</v>
      </c>
      <c r="AF8" s="14"/>
      <c r="AG8" s="9"/>
      <c r="AH8" s="46" t="s">
        <v>3532</v>
      </c>
      <c r="AI8" s="34">
        <v>45444</v>
      </c>
      <c r="AJ8" s="9"/>
      <c r="AK8" s="9"/>
      <c r="AL8" s="5" t="s">
        <v>82</v>
      </c>
      <c r="AM8" s="34">
        <v>45473</v>
      </c>
      <c r="AN8" s="9"/>
      <c r="AO8" s="9"/>
      <c r="AP8" s="33" t="s">
        <v>89</v>
      </c>
      <c r="AQ8" s="34">
        <v>45480</v>
      </c>
      <c r="AR8" s="9"/>
      <c r="AS8" s="9"/>
      <c r="AT8" s="33" t="s">
        <v>5879</v>
      </c>
      <c r="AU8" s="34">
        <v>45501</v>
      </c>
      <c r="AV8" s="14"/>
      <c r="AW8" s="9"/>
      <c r="AX8" s="33" t="s">
        <v>5880</v>
      </c>
      <c r="AY8" s="34">
        <v>45529</v>
      </c>
      <c r="AZ8" s="9"/>
      <c r="BA8" s="9"/>
      <c r="BB8" s="33" t="s">
        <v>89</v>
      </c>
      <c r="BC8" s="34">
        <v>45564</v>
      </c>
      <c r="BD8" s="14"/>
      <c r="BE8" s="9"/>
      <c r="BF8" s="33" t="s">
        <v>89</v>
      </c>
      <c r="BG8" s="34">
        <v>45606</v>
      </c>
      <c r="BH8" s="37"/>
      <c r="BI8" s="9"/>
      <c r="BJ8" s="9"/>
    </row>
    <row r="9" spans="1:62" s="22" customFormat="1">
      <c r="A9" s="24"/>
      <c r="B9" s="9"/>
      <c r="C9" s="150"/>
      <c r="D9" s="24"/>
      <c r="E9" s="9"/>
      <c r="F9" s="37">
        <f>SUM(F11:F2104)</f>
        <v>475618.5</v>
      </c>
      <c r="G9" s="9"/>
      <c r="H9" s="9">
        <f>SUM(H11:H2299)</f>
        <v>3218</v>
      </c>
      <c r="I9" s="9"/>
      <c r="J9" s="35">
        <v>25</v>
      </c>
      <c r="K9" s="9">
        <v>458</v>
      </c>
      <c r="L9" s="9">
        <f>SUM(L11:L2136)</f>
        <v>65342</v>
      </c>
      <c r="M9" s="9"/>
      <c r="N9" s="33">
        <v>6</v>
      </c>
      <c r="O9" s="9">
        <v>68</v>
      </c>
      <c r="P9" s="9">
        <f>SUM(P11:P2136)</f>
        <v>5580.5</v>
      </c>
      <c r="Q9" s="9"/>
      <c r="R9" s="35">
        <v>123</v>
      </c>
      <c r="S9" s="9">
        <v>222</v>
      </c>
      <c r="T9" s="9">
        <f>SUM(T11:T2136)</f>
        <v>58182</v>
      </c>
      <c r="U9" s="9"/>
      <c r="V9" s="35">
        <v>23</v>
      </c>
      <c r="W9" s="9">
        <v>409</v>
      </c>
      <c r="X9" s="9">
        <f>SUM(X11:X2136)</f>
        <v>48170.5</v>
      </c>
      <c r="Y9" s="9"/>
      <c r="Z9" s="35" t="s">
        <v>273</v>
      </c>
      <c r="AA9" s="9">
        <v>195</v>
      </c>
      <c r="AB9" s="9">
        <f>SUM(AB11:AB2136)</f>
        <v>28441</v>
      </c>
      <c r="AC9" s="9"/>
      <c r="AD9" s="35" t="s">
        <v>103</v>
      </c>
      <c r="AE9" s="9">
        <v>258</v>
      </c>
      <c r="AF9" s="9">
        <f>SUM(AF11:AF2136)</f>
        <v>44046.5</v>
      </c>
      <c r="AG9" s="9"/>
      <c r="AH9" s="5" t="s">
        <v>4129</v>
      </c>
      <c r="AI9" s="9">
        <v>137</v>
      </c>
      <c r="AJ9" s="9">
        <f>SUM(AJ11:AJ2136)</f>
        <v>18130.5</v>
      </c>
      <c r="AK9" s="9"/>
      <c r="AL9" s="33" t="s">
        <v>275</v>
      </c>
      <c r="AM9" s="9">
        <v>340</v>
      </c>
      <c r="AN9" s="9">
        <f>SUM(AN11:AN2136)</f>
        <v>50925.5</v>
      </c>
      <c r="AO9" s="9"/>
      <c r="AP9" s="35" t="s">
        <v>112</v>
      </c>
      <c r="AQ9" s="9">
        <v>131</v>
      </c>
      <c r="AR9" s="9">
        <f>SUM(AR11:AR2136)</f>
        <v>19192.5</v>
      </c>
      <c r="AS9" s="9"/>
      <c r="AT9" s="35" t="s">
        <v>5880</v>
      </c>
      <c r="AU9" s="9">
        <v>209</v>
      </c>
      <c r="AV9" s="9">
        <f>SUM(AV11:AV2136)</f>
        <v>27900</v>
      </c>
      <c r="AW9" s="9"/>
      <c r="AX9" s="35" t="s">
        <v>278</v>
      </c>
      <c r="AY9" s="9">
        <v>388</v>
      </c>
      <c r="AZ9" s="9">
        <f>SUM(AZ11:AZ2136)</f>
        <v>55249</v>
      </c>
      <c r="BA9" s="9"/>
      <c r="BB9" s="35" t="s">
        <v>7218</v>
      </c>
      <c r="BC9" s="9">
        <v>170</v>
      </c>
      <c r="BD9" s="9">
        <f>SUM(BD11:BD2136)</f>
        <v>22547</v>
      </c>
      <c r="BE9" s="9"/>
      <c r="BF9" s="35" t="s">
        <v>273</v>
      </c>
      <c r="BG9" s="9">
        <v>233</v>
      </c>
      <c r="BH9" s="37">
        <f>SUM(BH11:BH2136)</f>
        <v>31911.5</v>
      </c>
      <c r="BI9" s="9"/>
      <c r="BJ9" s="9"/>
    </row>
    <row r="10" spans="1:62" s="23" customFormat="1" ht="50.25" customHeight="1">
      <c r="A10" s="6" t="s">
        <v>1</v>
      </c>
      <c r="B10" s="6" t="s">
        <v>2</v>
      </c>
      <c r="C10" s="152" t="s">
        <v>3</v>
      </c>
      <c r="D10" s="6" t="s">
        <v>4</v>
      </c>
      <c r="E10" s="7"/>
      <c r="F10" s="8" t="s">
        <v>5</v>
      </c>
      <c r="G10" s="8" t="s">
        <v>272</v>
      </c>
      <c r="H10" s="8" t="s">
        <v>6</v>
      </c>
      <c r="I10" s="7"/>
      <c r="J10" s="8" t="s">
        <v>7</v>
      </c>
      <c r="K10" s="8" t="s">
        <v>287</v>
      </c>
      <c r="L10" s="6" t="s">
        <v>5</v>
      </c>
      <c r="M10" s="7"/>
      <c r="N10" s="8" t="s">
        <v>8</v>
      </c>
      <c r="O10" s="12" t="s">
        <v>282</v>
      </c>
      <c r="P10" s="71" t="s">
        <v>5</v>
      </c>
      <c r="Q10" s="7"/>
      <c r="R10" s="8" t="s">
        <v>3071</v>
      </c>
      <c r="S10" s="12" t="s">
        <v>22</v>
      </c>
      <c r="T10" s="6" t="s">
        <v>5</v>
      </c>
      <c r="U10" s="7"/>
      <c r="V10" s="8" t="s">
        <v>9</v>
      </c>
      <c r="W10" s="11" t="s">
        <v>100</v>
      </c>
      <c r="X10" s="6" t="s">
        <v>5</v>
      </c>
      <c r="Y10" s="7"/>
      <c r="Z10" s="8" t="s">
        <v>10</v>
      </c>
      <c r="AA10" s="11" t="s">
        <v>3531</v>
      </c>
      <c r="AB10" s="6" t="s">
        <v>5</v>
      </c>
      <c r="AC10" s="7"/>
      <c r="AD10" s="8" t="s">
        <v>11</v>
      </c>
      <c r="AE10" s="12" t="s">
        <v>104</v>
      </c>
      <c r="AF10" s="10" t="s">
        <v>5</v>
      </c>
      <c r="AG10" s="7"/>
      <c r="AH10" s="8" t="s">
        <v>105</v>
      </c>
      <c r="AI10" s="50" t="s">
        <v>283</v>
      </c>
      <c r="AJ10" s="6" t="s">
        <v>5</v>
      </c>
      <c r="AK10" s="7"/>
      <c r="AL10" s="8" t="s">
        <v>107</v>
      </c>
      <c r="AM10" s="20" t="s">
        <v>106</v>
      </c>
      <c r="AN10" s="6" t="s">
        <v>5</v>
      </c>
      <c r="AO10" s="7"/>
      <c r="AP10" s="8" t="s">
        <v>108</v>
      </c>
      <c r="AQ10" s="20" t="s">
        <v>109</v>
      </c>
      <c r="AR10" s="6" t="s">
        <v>5</v>
      </c>
      <c r="AS10" s="7"/>
      <c r="AT10" s="8" t="s">
        <v>110</v>
      </c>
      <c r="AU10" s="12" t="s">
        <v>284</v>
      </c>
      <c r="AV10" s="10" t="s">
        <v>5</v>
      </c>
      <c r="AW10" s="7"/>
      <c r="AX10" s="8" t="s">
        <v>276</v>
      </c>
      <c r="AY10" s="20" t="s">
        <v>111</v>
      </c>
      <c r="AZ10" s="6" t="s">
        <v>5</v>
      </c>
      <c r="BA10" s="7"/>
      <c r="BB10" s="8" t="s">
        <v>286</v>
      </c>
      <c r="BC10" s="12" t="s">
        <v>6951</v>
      </c>
      <c r="BD10" s="10" t="s">
        <v>5</v>
      </c>
      <c r="BE10" s="7"/>
      <c r="BF10" s="8" t="s">
        <v>285</v>
      </c>
      <c r="BG10" s="12" t="s">
        <v>46</v>
      </c>
      <c r="BH10" s="71" t="s">
        <v>5</v>
      </c>
      <c r="BI10" s="7"/>
      <c r="BJ10" s="6"/>
    </row>
    <row r="11" spans="1:62" s="22" customFormat="1" ht="14.4" customHeight="1">
      <c r="A11" s="79" t="s">
        <v>1495</v>
      </c>
      <c r="B11" s="51" t="s">
        <v>12</v>
      </c>
      <c r="C11" s="153">
        <v>1992</v>
      </c>
      <c r="D11" s="79" t="s">
        <v>1249</v>
      </c>
      <c r="E11" s="7"/>
      <c r="F11" s="37">
        <f>+L11+P11+T11+X11+AB11+AF11+AJ11+AN11+AZ11+AR11+AV11+BD11+BH11</f>
        <v>2639</v>
      </c>
      <c r="G11" s="41">
        <v>1</v>
      </c>
      <c r="H11" s="6">
        <f>COUNTA(J11,N11,R11,Z11,AL11,AX11,BB11,BF11,AT11,V11,AD11,AH11,AP11)</f>
        <v>13</v>
      </c>
      <c r="I11" s="7"/>
      <c r="J11" s="87">
        <v>3</v>
      </c>
      <c r="K11" s="21" t="s">
        <v>999</v>
      </c>
      <c r="L11" s="21">
        <v>250</v>
      </c>
      <c r="M11" s="7"/>
      <c r="N11" s="14">
        <v>2</v>
      </c>
      <c r="O11" s="14" t="s">
        <v>1672</v>
      </c>
      <c r="P11" s="130">
        <v>40</v>
      </c>
      <c r="Q11" s="7"/>
      <c r="R11" s="41">
        <v>1</v>
      </c>
      <c r="S11" s="9" t="s">
        <v>1989</v>
      </c>
      <c r="T11" s="9">
        <v>285</v>
      </c>
      <c r="U11" s="7"/>
      <c r="V11" s="78">
        <v>1</v>
      </c>
      <c r="W11" s="21" t="s">
        <v>901</v>
      </c>
      <c r="X11" s="21">
        <v>273</v>
      </c>
      <c r="Y11" s="7"/>
      <c r="Z11" s="35">
        <v>1</v>
      </c>
      <c r="AA11" s="9" t="s">
        <v>3395</v>
      </c>
      <c r="AB11" s="9">
        <v>275</v>
      </c>
      <c r="AC11" s="7"/>
      <c r="AD11" s="41">
        <v>3</v>
      </c>
      <c r="AE11" s="9" t="s">
        <v>3770</v>
      </c>
      <c r="AF11" s="41">
        <v>50</v>
      </c>
      <c r="AG11" s="7"/>
      <c r="AH11" s="41">
        <v>2</v>
      </c>
      <c r="AI11" s="9" t="s">
        <v>4382</v>
      </c>
      <c r="AJ11" s="9">
        <v>261</v>
      </c>
      <c r="AK11" s="7"/>
      <c r="AL11" s="41">
        <v>1</v>
      </c>
      <c r="AM11" s="9" t="s">
        <v>4594</v>
      </c>
      <c r="AN11" s="9">
        <v>271</v>
      </c>
      <c r="AO11" s="7"/>
      <c r="AP11" s="35">
        <v>1</v>
      </c>
      <c r="AQ11" s="9" t="s">
        <v>5248</v>
      </c>
      <c r="AR11" s="9">
        <v>272</v>
      </c>
      <c r="AS11" s="7"/>
      <c r="AT11" s="35">
        <v>1</v>
      </c>
      <c r="AU11" s="14" t="s">
        <v>5645</v>
      </c>
      <c r="AV11" s="14">
        <v>274</v>
      </c>
      <c r="AW11" s="7"/>
      <c r="AX11" s="135">
        <v>3</v>
      </c>
      <c r="AY11" s="9" t="s">
        <v>6480</v>
      </c>
      <c r="AZ11" s="41">
        <v>60</v>
      </c>
      <c r="BA11" s="7"/>
      <c r="BB11" s="35">
        <v>3</v>
      </c>
      <c r="BC11" s="9" t="s">
        <v>7005</v>
      </c>
      <c r="BD11" s="9">
        <v>258</v>
      </c>
      <c r="BE11" s="7"/>
      <c r="BF11" s="148">
        <v>4</v>
      </c>
      <c r="BG11" s="14" t="s">
        <v>7338</v>
      </c>
      <c r="BH11" s="130">
        <v>70</v>
      </c>
      <c r="BI11" s="7"/>
      <c r="BJ11" s="9"/>
    </row>
    <row r="12" spans="1:62" s="22" customFormat="1" ht="14.4" customHeight="1">
      <c r="A12" s="80" t="s">
        <v>115</v>
      </c>
      <c r="B12" s="81" t="s">
        <v>13</v>
      </c>
      <c r="C12" s="153">
        <v>1988</v>
      </c>
      <c r="D12" s="79" t="s">
        <v>69</v>
      </c>
      <c r="E12" s="7"/>
      <c r="F12" s="37">
        <f>+L12+P12+T12+X12+AB12+AF12+AJ12+AN12+AZ12+AR12+AV12+BD12+BH12</f>
        <v>2379</v>
      </c>
      <c r="G12" s="41">
        <v>1</v>
      </c>
      <c r="H12" s="6">
        <f>COUNTA(J12,N12,R12,Z12,AL12,AX12,BB12,BF12,AT12,V12,AD12,AH12,AP12)</f>
        <v>10</v>
      </c>
      <c r="I12" s="7"/>
      <c r="J12" s="87">
        <v>2</v>
      </c>
      <c r="K12" s="21" t="s">
        <v>926</v>
      </c>
      <c r="L12" s="21">
        <v>260</v>
      </c>
      <c r="M12" s="7"/>
      <c r="N12" s="14">
        <v>2</v>
      </c>
      <c r="O12" s="14" t="s">
        <v>1690</v>
      </c>
      <c r="P12" s="130">
        <v>40</v>
      </c>
      <c r="Q12" s="7"/>
      <c r="R12" s="41">
        <v>1</v>
      </c>
      <c r="S12" s="9" t="s">
        <v>2018</v>
      </c>
      <c r="T12" s="9">
        <v>285</v>
      </c>
      <c r="U12" s="7"/>
      <c r="V12" s="78">
        <v>3</v>
      </c>
      <c r="W12" s="21" t="s">
        <v>2979</v>
      </c>
      <c r="X12" s="21">
        <v>248</v>
      </c>
      <c r="Y12" s="7"/>
      <c r="Z12" s="35">
        <v>2</v>
      </c>
      <c r="AA12" s="9" t="s">
        <v>3420</v>
      </c>
      <c r="AB12" s="9">
        <v>260</v>
      </c>
      <c r="AC12" s="7"/>
      <c r="AD12" s="33">
        <v>2</v>
      </c>
      <c r="AE12" s="9" t="s">
        <v>3909</v>
      </c>
      <c r="AF12" s="9">
        <v>269</v>
      </c>
      <c r="AG12" s="7"/>
      <c r="AH12" s="41">
        <v>2</v>
      </c>
      <c r="AI12" s="9" t="s">
        <v>4399</v>
      </c>
      <c r="AJ12" s="9">
        <v>261</v>
      </c>
      <c r="AK12" s="7"/>
      <c r="AL12" s="9"/>
      <c r="AM12" s="9"/>
      <c r="AN12" s="9"/>
      <c r="AO12" s="7"/>
      <c r="AP12" s="9"/>
      <c r="AQ12" s="9"/>
      <c r="AR12" s="9"/>
      <c r="AS12" s="7"/>
      <c r="AT12" s="35">
        <v>2</v>
      </c>
      <c r="AU12" s="14" t="s">
        <v>5679</v>
      </c>
      <c r="AV12" s="14">
        <v>259</v>
      </c>
      <c r="AW12" s="7"/>
      <c r="AX12" s="135">
        <v>2</v>
      </c>
      <c r="AY12" s="9" t="s">
        <v>6543</v>
      </c>
      <c r="AZ12" s="9">
        <v>259</v>
      </c>
      <c r="BA12" s="7"/>
      <c r="BB12" s="35">
        <v>5</v>
      </c>
      <c r="BC12" s="9" t="s">
        <v>7036</v>
      </c>
      <c r="BD12" s="9">
        <v>238</v>
      </c>
      <c r="BE12" s="7"/>
      <c r="BF12" s="14"/>
      <c r="BG12" s="14"/>
      <c r="BH12" s="37"/>
      <c r="BI12" s="7"/>
      <c r="BJ12" s="9"/>
    </row>
    <row r="13" spans="1:62" s="22" customFormat="1" ht="14.4" customHeight="1">
      <c r="A13" s="79" t="s">
        <v>1496</v>
      </c>
      <c r="B13" s="51" t="s">
        <v>12</v>
      </c>
      <c r="C13" s="153">
        <v>1992</v>
      </c>
      <c r="D13" s="79" t="s">
        <v>1248</v>
      </c>
      <c r="E13" s="7"/>
      <c r="F13" s="37">
        <f>+L13+P13+T13+X13+AB13+AF13+AJ13+AN13+AZ13+AR13+AV13+BD13+BH13</f>
        <v>2345</v>
      </c>
      <c r="G13" s="41">
        <v>2</v>
      </c>
      <c r="H13" s="6">
        <f>COUNTA(J13,N13,R13,Z13,AL13,AX13,BB13,BF13,AT13,V13,AD13,AH13,AP13)</f>
        <v>12</v>
      </c>
      <c r="I13" s="7"/>
      <c r="J13" s="87">
        <v>5</v>
      </c>
      <c r="K13" s="21" t="s">
        <v>1003</v>
      </c>
      <c r="L13" s="21">
        <v>230</v>
      </c>
      <c r="M13" s="7"/>
      <c r="N13" s="14">
        <v>3</v>
      </c>
      <c r="O13" s="14" t="s">
        <v>1673</v>
      </c>
      <c r="P13" s="130">
        <v>40</v>
      </c>
      <c r="Q13" s="7"/>
      <c r="R13" s="9"/>
      <c r="S13" s="9"/>
      <c r="T13" s="9"/>
      <c r="U13" s="7"/>
      <c r="V13" s="78">
        <v>9</v>
      </c>
      <c r="W13" s="21" t="s">
        <v>2957</v>
      </c>
      <c r="X13" s="21">
        <v>228</v>
      </c>
      <c r="Y13" s="7"/>
      <c r="Z13" s="35">
        <v>2</v>
      </c>
      <c r="AA13" s="9" t="s">
        <v>3396</v>
      </c>
      <c r="AB13" s="9">
        <v>260</v>
      </c>
      <c r="AC13" s="7"/>
      <c r="AD13" s="41">
        <v>4</v>
      </c>
      <c r="AE13" s="9" t="s">
        <v>3772</v>
      </c>
      <c r="AF13" s="9">
        <v>236</v>
      </c>
      <c r="AG13" s="7"/>
      <c r="AH13" s="41">
        <v>3</v>
      </c>
      <c r="AI13" s="9" t="s">
        <v>4383</v>
      </c>
      <c r="AJ13" s="9">
        <v>251</v>
      </c>
      <c r="AK13" s="7"/>
      <c r="AL13" s="41">
        <v>3</v>
      </c>
      <c r="AM13" s="9" t="s">
        <v>4710</v>
      </c>
      <c r="AN13" s="9">
        <v>246</v>
      </c>
      <c r="AO13" s="7"/>
      <c r="AP13" s="35">
        <v>2</v>
      </c>
      <c r="AQ13" s="9" t="s">
        <v>5251</v>
      </c>
      <c r="AR13" s="9">
        <v>257</v>
      </c>
      <c r="AS13" s="7"/>
      <c r="AT13" s="35">
        <v>4</v>
      </c>
      <c r="AU13" s="14" t="s">
        <v>4778</v>
      </c>
      <c r="AV13" s="14">
        <v>239</v>
      </c>
      <c r="AW13" s="7"/>
      <c r="AX13" s="135">
        <v>7</v>
      </c>
      <c r="AY13" s="9" t="s">
        <v>6490</v>
      </c>
      <c r="AZ13" s="41">
        <v>50</v>
      </c>
      <c r="BA13" s="7"/>
      <c r="BB13" s="35">
        <v>4</v>
      </c>
      <c r="BC13" s="9" t="s">
        <v>7006</v>
      </c>
      <c r="BD13" s="9">
        <v>248</v>
      </c>
      <c r="BE13" s="7"/>
      <c r="BF13" s="148">
        <v>9</v>
      </c>
      <c r="BG13" s="14" t="s">
        <v>7345</v>
      </c>
      <c r="BH13" s="130">
        <v>60</v>
      </c>
      <c r="BI13" s="7"/>
      <c r="BJ13" s="9"/>
    </row>
    <row r="14" spans="1:62" s="22" customFormat="1" ht="14.4" customHeight="1">
      <c r="A14" s="79" t="s">
        <v>161</v>
      </c>
      <c r="B14" s="51" t="s">
        <v>12</v>
      </c>
      <c r="C14" s="153">
        <v>1966</v>
      </c>
      <c r="D14" s="79" t="s">
        <v>1247</v>
      </c>
      <c r="E14" s="7"/>
      <c r="F14" s="37">
        <f>+L14+P14+T14+X14+AB14+AF14+AJ14+AN14+AZ14+AR14+AV14+BD14+BH14</f>
        <v>2297</v>
      </c>
      <c r="G14" s="41">
        <v>3</v>
      </c>
      <c r="H14" s="6">
        <f>COUNTA(J14,N14,R14,Z14,AL14,AX14,BB14,BF14,AT14,V14,AD14,AH14,AP14)</f>
        <v>13</v>
      </c>
      <c r="I14" s="7"/>
      <c r="J14" s="87">
        <v>11</v>
      </c>
      <c r="K14" s="21" t="s">
        <v>1015</v>
      </c>
      <c r="L14" s="21">
        <v>215</v>
      </c>
      <c r="M14" s="7"/>
      <c r="N14" s="14">
        <v>11</v>
      </c>
      <c r="O14" s="14" t="s">
        <v>1682</v>
      </c>
      <c r="P14" s="130">
        <v>40</v>
      </c>
      <c r="Q14" s="7"/>
      <c r="R14" s="35">
        <v>36</v>
      </c>
      <c r="S14" s="9" t="s">
        <v>2669</v>
      </c>
      <c r="T14" s="9">
        <v>313</v>
      </c>
      <c r="U14" s="7"/>
      <c r="V14" s="78">
        <v>11</v>
      </c>
      <c r="W14" s="21" t="s">
        <v>2958</v>
      </c>
      <c r="X14" s="21">
        <v>218</v>
      </c>
      <c r="Y14" s="7"/>
      <c r="Z14" s="35">
        <v>12</v>
      </c>
      <c r="AA14" s="9" t="s">
        <v>3409</v>
      </c>
      <c r="AB14" s="9">
        <v>214</v>
      </c>
      <c r="AC14" s="7"/>
      <c r="AD14" s="35">
        <v>14</v>
      </c>
      <c r="AE14" s="9" t="s">
        <v>4040</v>
      </c>
      <c r="AF14" s="9">
        <v>237</v>
      </c>
      <c r="AG14" s="7"/>
      <c r="AH14" s="41">
        <v>11</v>
      </c>
      <c r="AI14" s="9" t="s">
        <v>4391</v>
      </c>
      <c r="AJ14" s="9">
        <v>216</v>
      </c>
      <c r="AK14" s="7"/>
      <c r="AL14" s="33">
        <v>23</v>
      </c>
      <c r="AM14" s="9" t="s">
        <v>4917</v>
      </c>
      <c r="AN14" s="41">
        <v>60</v>
      </c>
      <c r="AO14" s="7"/>
      <c r="AP14" s="35">
        <v>10</v>
      </c>
      <c r="AQ14" s="9" t="s">
        <v>5271</v>
      </c>
      <c r="AR14" s="9">
        <v>213</v>
      </c>
      <c r="AS14" s="7"/>
      <c r="AT14" s="35">
        <v>18</v>
      </c>
      <c r="AU14" s="14" t="s">
        <v>4832</v>
      </c>
      <c r="AV14" s="136">
        <v>50</v>
      </c>
      <c r="AW14" s="7"/>
      <c r="AX14" s="35">
        <v>14</v>
      </c>
      <c r="AY14" s="9" t="s">
        <v>5934</v>
      </c>
      <c r="AZ14" s="9">
        <v>230</v>
      </c>
      <c r="BA14" s="7"/>
      <c r="BB14" s="35">
        <v>13</v>
      </c>
      <c r="BC14" s="9" t="s">
        <v>7016</v>
      </c>
      <c r="BD14" s="9">
        <v>221</v>
      </c>
      <c r="BE14" s="7"/>
      <c r="BF14" s="148">
        <v>19</v>
      </c>
      <c r="BG14" s="14" t="s">
        <v>7357</v>
      </c>
      <c r="BH14" s="130">
        <v>70</v>
      </c>
      <c r="BI14" s="7"/>
      <c r="BJ14" s="9"/>
    </row>
    <row r="15" spans="1:62" s="22" customFormat="1" ht="14.4" customHeight="1">
      <c r="A15" s="79" t="s">
        <v>55</v>
      </c>
      <c r="B15" s="51" t="s">
        <v>12</v>
      </c>
      <c r="C15" s="153">
        <v>1978</v>
      </c>
      <c r="D15" s="79" t="s">
        <v>135</v>
      </c>
      <c r="E15" s="7"/>
      <c r="F15" s="37">
        <f>+L15+P15+T15+X15+AB15+AF15+AJ15+AN15+AZ15+AR15+AV15+BD15+BH15</f>
        <v>2267</v>
      </c>
      <c r="G15" s="41">
        <v>4</v>
      </c>
      <c r="H15" s="6">
        <f>COUNTA(J15,N15,R15,Z15,AL15,AX15,BB15,BF15,AT15,V15,AD15,AH15,AP15)</f>
        <v>13</v>
      </c>
      <c r="I15" s="7"/>
      <c r="J15" s="87">
        <v>19</v>
      </c>
      <c r="K15" s="21" t="s">
        <v>1032</v>
      </c>
      <c r="L15" s="21">
        <v>207</v>
      </c>
      <c r="M15" s="7"/>
      <c r="N15" s="14">
        <v>14</v>
      </c>
      <c r="O15" s="14" t="s">
        <v>1685</v>
      </c>
      <c r="P15" s="130">
        <v>40</v>
      </c>
      <c r="Q15" s="7"/>
      <c r="R15" s="35">
        <v>26</v>
      </c>
      <c r="S15" s="9" t="s">
        <v>2599</v>
      </c>
      <c r="T15" s="9">
        <v>323</v>
      </c>
      <c r="U15" s="7"/>
      <c r="V15" s="78">
        <v>60</v>
      </c>
      <c r="W15" s="21" t="s">
        <v>2997</v>
      </c>
      <c r="X15" s="48">
        <v>50</v>
      </c>
      <c r="Y15" s="7"/>
      <c r="Z15" s="35">
        <v>17</v>
      </c>
      <c r="AA15" s="9" t="s">
        <v>3415</v>
      </c>
      <c r="AB15" s="9">
        <v>209</v>
      </c>
      <c r="AC15" s="7"/>
      <c r="AD15" s="35">
        <v>15</v>
      </c>
      <c r="AE15" s="9" t="s">
        <v>4042</v>
      </c>
      <c r="AF15" s="9">
        <v>236</v>
      </c>
      <c r="AG15" s="7"/>
      <c r="AH15" s="41">
        <v>17</v>
      </c>
      <c r="AI15" s="9" t="s">
        <v>4400</v>
      </c>
      <c r="AJ15" s="9">
        <v>210</v>
      </c>
      <c r="AK15" s="7"/>
      <c r="AL15" s="33">
        <v>9</v>
      </c>
      <c r="AM15" s="9" t="s">
        <v>4895</v>
      </c>
      <c r="AN15" s="9">
        <v>223</v>
      </c>
      <c r="AO15" s="7"/>
      <c r="AP15" s="35">
        <v>11</v>
      </c>
      <c r="AQ15" s="9" t="s">
        <v>5274</v>
      </c>
      <c r="AR15" s="9">
        <v>212</v>
      </c>
      <c r="AS15" s="7"/>
      <c r="AT15" s="35">
        <v>21</v>
      </c>
      <c r="AU15" s="14" t="s">
        <v>5678</v>
      </c>
      <c r="AV15" s="136">
        <v>60</v>
      </c>
      <c r="AW15" s="7"/>
      <c r="AX15" s="35">
        <v>40</v>
      </c>
      <c r="AY15" s="9" t="s">
        <v>6016</v>
      </c>
      <c r="AZ15" s="41">
        <v>70</v>
      </c>
      <c r="BA15" s="7"/>
      <c r="BB15" s="35">
        <v>16</v>
      </c>
      <c r="BC15" s="9" t="s">
        <v>7019</v>
      </c>
      <c r="BD15" s="9">
        <v>218</v>
      </c>
      <c r="BE15" s="7"/>
      <c r="BF15" s="148">
        <v>17</v>
      </c>
      <c r="BG15" s="14" t="s">
        <v>7355</v>
      </c>
      <c r="BH15" s="37">
        <v>209</v>
      </c>
      <c r="BI15" s="7"/>
      <c r="BJ15" s="9"/>
    </row>
    <row r="16" spans="1:62" s="22" customFormat="1" ht="14.4" customHeight="1">
      <c r="A16" s="80" t="s">
        <v>148</v>
      </c>
      <c r="B16" s="81" t="s">
        <v>13</v>
      </c>
      <c r="C16" s="153">
        <v>1973</v>
      </c>
      <c r="D16" s="79" t="s">
        <v>226</v>
      </c>
      <c r="E16" s="7"/>
      <c r="F16" s="37">
        <f>+L16+P16+T16+X16+AB16+AF16+AJ16+AN16+AZ16+AR16+AV16+BD16+BH16</f>
        <v>2257</v>
      </c>
      <c r="G16" s="41">
        <v>2</v>
      </c>
      <c r="H16" s="6">
        <f>COUNTA(J16,N16,R16,Z16,AL16,AX16,BB16,BF16,AT16,V16,AD16,AH16,AP16)</f>
        <v>10</v>
      </c>
      <c r="I16" s="7"/>
      <c r="J16" s="87">
        <v>7</v>
      </c>
      <c r="K16" s="21" t="s">
        <v>938</v>
      </c>
      <c r="L16" s="21">
        <v>219</v>
      </c>
      <c r="M16" s="7"/>
      <c r="N16" s="14">
        <v>4</v>
      </c>
      <c r="O16" s="14" t="s">
        <v>1697</v>
      </c>
      <c r="P16" s="48">
        <v>40</v>
      </c>
      <c r="Q16" s="7"/>
      <c r="R16" s="41">
        <v>2</v>
      </c>
      <c r="S16" s="9" t="s">
        <v>2028</v>
      </c>
      <c r="T16" s="9">
        <v>270</v>
      </c>
      <c r="U16" s="7"/>
      <c r="V16" s="78">
        <v>6</v>
      </c>
      <c r="W16" s="21" t="s">
        <v>2986</v>
      </c>
      <c r="X16" s="21">
        <v>218</v>
      </c>
      <c r="Y16" s="7"/>
      <c r="Z16" s="35">
        <v>3</v>
      </c>
      <c r="AA16" s="9" t="s">
        <v>3425</v>
      </c>
      <c r="AB16" s="9">
        <v>250</v>
      </c>
      <c r="AC16" s="7"/>
      <c r="AD16" s="9"/>
      <c r="AE16" s="9"/>
      <c r="AF16" s="9"/>
      <c r="AG16" s="7"/>
      <c r="AH16" s="41">
        <v>3</v>
      </c>
      <c r="AI16" s="9" t="s">
        <v>4403</v>
      </c>
      <c r="AJ16" s="9">
        <v>251</v>
      </c>
      <c r="AK16" s="7"/>
      <c r="AL16" s="9"/>
      <c r="AM16" s="9"/>
      <c r="AN16" s="9"/>
      <c r="AO16" s="7"/>
      <c r="AP16" s="35">
        <v>1</v>
      </c>
      <c r="AQ16" s="9" t="s">
        <v>5292</v>
      </c>
      <c r="AR16" s="9">
        <v>272</v>
      </c>
      <c r="AS16" s="7"/>
      <c r="AT16" s="14"/>
      <c r="AU16" s="14"/>
      <c r="AV16" s="14"/>
      <c r="AW16" s="7"/>
      <c r="AX16" s="135">
        <v>4</v>
      </c>
      <c r="AY16" s="9" t="s">
        <v>6565</v>
      </c>
      <c r="AZ16" s="9">
        <v>239</v>
      </c>
      <c r="BA16" s="7"/>
      <c r="BB16" s="35">
        <v>3</v>
      </c>
      <c r="BC16" s="9" t="s">
        <v>7029</v>
      </c>
      <c r="BD16" s="9">
        <v>258</v>
      </c>
      <c r="BE16" s="7"/>
      <c r="BF16" s="148">
        <v>4</v>
      </c>
      <c r="BG16" s="14" t="s">
        <v>7373</v>
      </c>
      <c r="BH16" s="37">
        <v>240</v>
      </c>
      <c r="BI16" s="7"/>
      <c r="BJ16" s="9"/>
    </row>
    <row r="17" spans="1:62" s="22" customFormat="1" ht="14.4" customHeight="1">
      <c r="A17" s="79" t="s">
        <v>23</v>
      </c>
      <c r="B17" s="51" t="s">
        <v>12</v>
      </c>
      <c r="C17" s="153">
        <v>1975</v>
      </c>
      <c r="D17" s="79" t="s">
        <v>130</v>
      </c>
      <c r="E17" s="7"/>
      <c r="F17" s="37">
        <f>+L17+P17+T17+X17+AB17+AF17+AJ17+AN17+AZ17+AR17+AV17+BD17+BH17</f>
        <v>2226</v>
      </c>
      <c r="G17" s="41">
        <v>5</v>
      </c>
      <c r="H17" s="6">
        <f>COUNTA(J17,N17,R17,Z17,AL17,AX17,BB17,BF17,AT17,V17,AD17,AH17,AP17)</f>
        <v>12</v>
      </c>
      <c r="I17" s="7"/>
      <c r="J17" s="87">
        <v>24</v>
      </c>
      <c r="K17" s="21" t="s">
        <v>1043</v>
      </c>
      <c r="L17" s="48">
        <v>60</v>
      </c>
      <c r="M17" s="7"/>
      <c r="N17" s="14">
        <v>9</v>
      </c>
      <c r="O17" s="14" t="s">
        <v>1680</v>
      </c>
      <c r="P17" s="130">
        <v>40</v>
      </c>
      <c r="Q17" s="7"/>
      <c r="R17" s="35">
        <v>25</v>
      </c>
      <c r="S17" s="9" t="s">
        <v>2590</v>
      </c>
      <c r="T17" s="9">
        <v>324</v>
      </c>
      <c r="U17" s="7"/>
      <c r="V17" s="78">
        <v>99</v>
      </c>
      <c r="W17" s="21" t="s">
        <v>3029</v>
      </c>
      <c r="X17" s="48">
        <v>50</v>
      </c>
      <c r="Y17" s="7"/>
      <c r="Z17" s="35">
        <v>10</v>
      </c>
      <c r="AA17" s="9" t="s">
        <v>3406</v>
      </c>
      <c r="AB17" s="9">
        <v>216</v>
      </c>
      <c r="AC17" s="7"/>
      <c r="AD17" s="35">
        <v>19</v>
      </c>
      <c r="AE17" s="9" t="s">
        <v>4051</v>
      </c>
      <c r="AF17" s="9">
        <v>232</v>
      </c>
      <c r="AG17" s="7"/>
      <c r="AH17" s="41">
        <v>13</v>
      </c>
      <c r="AI17" s="9" t="s">
        <v>4393</v>
      </c>
      <c r="AJ17" s="9">
        <v>214</v>
      </c>
      <c r="AK17" s="7"/>
      <c r="AL17" s="33">
        <v>15</v>
      </c>
      <c r="AM17" s="9" t="s">
        <v>4904</v>
      </c>
      <c r="AN17" s="9">
        <v>217</v>
      </c>
      <c r="AO17" s="7"/>
      <c r="AP17" s="35">
        <v>6</v>
      </c>
      <c r="AQ17" s="9" t="s">
        <v>5259</v>
      </c>
      <c r="AR17" s="9">
        <v>217</v>
      </c>
      <c r="AS17" s="7"/>
      <c r="AT17" s="35">
        <v>13</v>
      </c>
      <c r="AU17" s="14" t="s">
        <v>5662</v>
      </c>
      <c r="AV17" s="14">
        <v>212</v>
      </c>
      <c r="AW17" s="7"/>
      <c r="AX17" s="35">
        <v>13</v>
      </c>
      <c r="AY17" s="9" t="s">
        <v>5932</v>
      </c>
      <c r="AZ17" s="9">
        <v>231</v>
      </c>
      <c r="BA17" s="7"/>
      <c r="BB17" s="35">
        <v>21</v>
      </c>
      <c r="BC17" s="9" t="s">
        <v>7024</v>
      </c>
      <c r="BD17" s="9">
        <v>213</v>
      </c>
      <c r="BE17" s="7"/>
      <c r="BF17" s="14"/>
      <c r="BG17" s="14"/>
      <c r="BH17" s="37"/>
      <c r="BI17" s="7"/>
      <c r="BJ17" s="9"/>
    </row>
    <row r="18" spans="1:62" s="22" customFormat="1" ht="14.4" customHeight="1">
      <c r="A18" s="80" t="s">
        <v>142</v>
      </c>
      <c r="B18" s="81" t="s">
        <v>13</v>
      </c>
      <c r="C18" s="153">
        <v>1971</v>
      </c>
      <c r="D18" s="79" t="s">
        <v>135</v>
      </c>
      <c r="E18" s="7"/>
      <c r="F18" s="37">
        <f>+L18+P18+T18+X18+AB18+AF18+AJ18+AN18+AZ18+AR18+AV18+BD18+BH18</f>
        <v>2207</v>
      </c>
      <c r="G18" s="41">
        <v>3</v>
      </c>
      <c r="H18" s="6">
        <f>COUNTA(J18,N18,R18,Z18,AL18,AX18,BB18,BF18,AT18,V18,AD18,AH18,AP18)</f>
        <v>11</v>
      </c>
      <c r="I18" s="7"/>
      <c r="J18" s="87">
        <v>24</v>
      </c>
      <c r="K18" s="21" t="s">
        <v>973</v>
      </c>
      <c r="L18" s="48">
        <v>50</v>
      </c>
      <c r="M18" s="7"/>
      <c r="N18" s="14"/>
      <c r="O18" s="14"/>
      <c r="P18" s="37"/>
      <c r="Q18" s="7"/>
      <c r="R18" s="35">
        <v>8</v>
      </c>
      <c r="S18" s="9" t="s">
        <v>2764</v>
      </c>
      <c r="T18" s="9">
        <v>341</v>
      </c>
      <c r="U18" s="7"/>
      <c r="V18" s="78">
        <v>31</v>
      </c>
      <c r="W18" s="21" t="s">
        <v>3034</v>
      </c>
      <c r="X18" s="48">
        <v>40</v>
      </c>
      <c r="Y18" s="7"/>
      <c r="Z18" s="35">
        <v>13</v>
      </c>
      <c r="AA18" s="9" t="s">
        <v>3467</v>
      </c>
      <c r="AB18" s="9">
        <v>213</v>
      </c>
      <c r="AC18" s="7"/>
      <c r="AD18" s="35">
        <v>7</v>
      </c>
      <c r="AE18" s="9" t="s">
        <v>4002</v>
      </c>
      <c r="AF18" s="9">
        <v>244</v>
      </c>
      <c r="AG18" s="7"/>
      <c r="AH18" s="41">
        <v>8</v>
      </c>
      <c r="AI18" s="9" t="s">
        <v>4414</v>
      </c>
      <c r="AJ18" s="9">
        <v>219</v>
      </c>
      <c r="AK18" s="7"/>
      <c r="AL18" s="9"/>
      <c r="AM18" s="9"/>
      <c r="AN18" s="9"/>
      <c r="AO18" s="7"/>
      <c r="AP18" s="35">
        <v>9</v>
      </c>
      <c r="AQ18" s="9" t="s">
        <v>5375</v>
      </c>
      <c r="AR18" s="9">
        <v>214</v>
      </c>
      <c r="AS18" s="7"/>
      <c r="AT18" s="35">
        <v>12</v>
      </c>
      <c r="AU18" s="14" t="s">
        <v>5743</v>
      </c>
      <c r="AV18" s="14">
        <v>213</v>
      </c>
      <c r="AW18" s="7"/>
      <c r="AX18" s="35">
        <v>10</v>
      </c>
      <c r="AY18" s="9" t="s">
        <v>6048</v>
      </c>
      <c r="AZ18" s="9">
        <v>234</v>
      </c>
      <c r="BA18" s="7"/>
      <c r="BB18" s="35">
        <v>10</v>
      </c>
      <c r="BC18" s="9" t="s">
        <v>7048</v>
      </c>
      <c r="BD18" s="9">
        <v>224</v>
      </c>
      <c r="BE18" s="7"/>
      <c r="BF18" s="148">
        <v>11</v>
      </c>
      <c r="BG18" s="14" t="s">
        <v>7402</v>
      </c>
      <c r="BH18" s="37">
        <v>215</v>
      </c>
      <c r="BI18" s="7"/>
      <c r="BJ18" s="9"/>
    </row>
    <row r="19" spans="1:62" s="22" customFormat="1" ht="14.4" customHeight="1">
      <c r="A19" s="79" t="s">
        <v>1506</v>
      </c>
      <c r="B19" s="51" t="s">
        <v>12</v>
      </c>
      <c r="C19" s="153">
        <v>1980</v>
      </c>
      <c r="D19" s="79" t="s">
        <v>1247</v>
      </c>
      <c r="E19" s="7"/>
      <c r="F19" s="37">
        <f>+L19+P19+T19+X19+AB19+AF19+AJ19+AN19+AZ19+AR19+AV19+BD19+BH19</f>
        <v>2165</v>
      </c>
      <c r="G19" s="9">
        <v>6</v>
      </c>
      <c r="H19" s="6">
        <f>COUNTA(J19,N19,R19,Z19,AL19,AX19,BB19,BF19,AT19,V19,AD19,AH19,AP19)</f>
        <v>13</v>
      </c>
      <c r="I19" s="7"/>
      <c r="J19" s="87">
        <v>28</v>
      </c>
      <c r="K19" s="21" t="s">
        <v>1051</v>
      </c>
      <c r="L19" s="48">
        <v>60</v>
      </c>
      <c r="M19" s="7"/>
      <c r="N19" s="14">
        <v>12</v>
      </c>
      <c r="O19" s="14" t="s">
        <v>1683</v>
      </c>
      <c r="P19" s="130">
        <v>40</v>
      </c>
      <c r="Q19" s="7"/>
      <c r="R19" s="41">
        <v>10</v>
      </c>
      <c r="S19" s="9" t="s">
        <v>2004</v>
      </c>
      <c r="T19" s="9">
        <v>226</v>
      </c>
      <c r="U19" s="7"/>
      <c r="V19" s="78">
        <v>13</v>
      </c>
      <c r="W19" s="21" t="s">
        <v>2960</v>
      </c>
      <c r="X19" s="21">
        <v>216</v>
      </c>
      <c r="Y19" s="7"/>
      <c r="Z19" s="35">
        <v>13</v>
      </c>
      <c r="AA19" s="9" t="s">
        <v>3410</v>
      </c>
      <c r="AB19" s="9">
        <v>213</v>
      </c>
      <c r="AC19" s="7"/>
      <c r="AD19" s="33">
        <v>7</v>
      </c>
      <c r="AE19" s="9" t="s">
        <v>3948</v>
      </c>
      <c r="AF19" s="9">
        <v>228</v>
      </c>
      <c r="AG19" s="7"/>
      <c r="AH19" s="41">
        <v>16</v>
      </c>
      <c r="AI19" s="9" t="s">
        <v>4398</v>
      </c>
      <c r="AJ19" s="9">
        <v>211</v>
      </c>
      <c r="AK19" s="7"/>
      <c r="AL19" s="33">
        <v>22</v>
      </c>
      <c r="AM19" s="9" t="s">
        <v>4916</v>
      </c>
      <c r="AN19" s="9">
        <v>210</v>
      </c>
      <c r="AO19" s="7"/>
      <c r="AP19" s="35">
        <v>8</v>
      </c>
      <c r="AQ19" s="9" t="s">
        <v>5265</v>
      </c>
      <c r="AR19" s="9">
        <v>215</v>
      </c>
      <c r="AS19" s="7"/>
      <c r="AT19" s="35">
        <v>19</v>
      </c>
      <c r="AU19" s="14" t="s">
        <v>5672</v>
      </c>
      <c r="AV19" s="14">
        <v>206</v>
      </c>
      <c r="AW19" s="7"/>
      <c r="AX19" s="41">
        <v>22</v>
      </c>
      <c r="AY19" s="9" t="s">
        <v>6152</v>
      </c>
      <c r="AZ19" s="41">
        <v>50</v>
      </c>
      <c r="BA19" s="7"/>
      <c r="BB19" s="35">
        <v>14</v>
      </c>
      <c r="BC19" s="9" t="s">
        <v>7017</v>
      </c>
      <c r="BD19" s="9">
        <v>220</v>
      </c>
      <c r="BE19" s="7"/>
      <c r="BF19" s="147">
        <v>15</v>
      </c>
      <c r="BG19" s="14" t="s">
        <v>7281</v>
      </c>
      <c r="BH19" s="130">
        <v>70</v>
      </c>
      <c r="BI19" s="7"/>
      <c r="BJ19" s="9"/>
    </row>
    <row r="20" spans="1:62" s="22" customFormat="1" ht="14.4" customHeight="1">
      <c r="A20" s="79" t="s">
        <v>114</v>
      </c>
      <c r="B20" s="51" t="s">
        <v>12</v>
      </c>
      <c r="C20" s="153">
        <v>1975</v>
      </c>
      <c r="D20" s="79" t="s">
        <v>1247</v>
      </c>
      <c r="E20" s="7"/>
      <c r="F20" s="37">
        <f>+L20+P20+T20+X20+AB20+AF20+AJ20+AN20+AZ20+AR20+AV20+BD20+BH20</f>
        <v>2151</v>
      </c>
      <c r="G20" s="9">
        <v>7</v>
      </c>
      <c r="H20" s="6">
        <f>COUNTA(J20,N20,R20,Z20,AL20,AX20,BB20,BF20,AT20,V20,AD20,AH20,AP20)</f>
        <v>13</v>
      </c>
      <c r="I20" s="7"/>
      <c r="J20" s="87">
        <v>26</v>
      </c>
      <c r="K20" s="21" t="s">
        <v>1047</v>
      </c>
      <c r="L20" s="21">
        <v>200</v>
      </c>
      <c r="M20" s="7"/>
      <c r="N20" s="14">
        <v>10</v>
      </c>
      <c r="O20" s="14" t="s">
        <v>1681</v>
      </c>
      <c r="P20" s="130">
        <v>40</v>
      </c>
      <c r="Q20" s="7"/>
      <c r="R20" s="41">
        <v>12</v>
      </c>
      <c r="S20" s="9" t="s">
        <v>2008</v>
      </c>
      <c r="T20" s="9">
        <v>224</v>
      </c>
      <c r="U20" s="7"/>
      <c r="V20" s="78">
        <v>13</v>
      </c>
      <c r="W20" s="21" t="s">
        <v>2960</v>
      </c>
      <c r="X20" s="21">
        <v>216</v>
      </c>
      <c r="Y20" s="7"/>
      <c r="Z20" s="35">
        <v>7</v>
      </c>
      <c r="AA20" s="9" t="s">
        <v>3402</v>
      </c>
      <c r="AB20" s="9">
        <v>219</v>
      </c>
      <c r="AC20" s="7"/>
      <c r="AD20" s="41">
        <v>7</v>
      </c>
      <c r="AE20" s="9" t="s">
        <v>3779</v>
      </c>
      <c r="AF20" s="9">
        <v>215</v>
      </c>
      <c r="AG20" s="7"/>
      <c r="AH20" s="41">
        <v>8</v>
      </c>
      <c r="AI20" s="9" t="s">
        <v>4388</v>
      </c>
      <c r="AJ20" s="9">
        <v>219</v>
      </c>
      <c r="AK20" s="7"/>
      <c r="AL20" s="41">
        <v>11</v>
      </c>
      <c r="AM20" s="9" t="s">
        <v>4723</v>
      </c>
      <c r="AN20" s="9">
        <v>211</v>
      </c>
      <c r="AO20" s="7"/>
      <c r="AP20" s="35">
        <v>7</v>
      </c>
      <c r="AQ20" s="9" t="s">
        <v>5262</v>
      </c>
      <c r="AR20" s="9">
        <v>216</v>
      </c>
      <c r="AS20" s="7"/>
      <c r="AT20" s="35">
        <v>14</v>
      </c>
      <c r="AU20" s="14" t="s">
        <v>5664</v>
      </c>
      <c r="AV20" s="14">
        <v>211</v>
      </c>
      <c r="AW20" s="7"/>
      <c r="AX20" s="41">
        <v>12</v>
      </c>
      <c r="AY20" s="9" t="s">
        <v>6132</v>
      </c>
      <c r="AZ20" s="41">
        <v>50</v>
      </c>
      <c r="BA20" s="7"/>
      <c r="BB20" s="33">
        <v>15</v>
      </c>
      <c r="BC20" s="9" t="s">
        <v>7071</v>
      </c>
      <c r="BD20" s="41">
        <v>60</v>
      </c>
      <c r="BE20" s="7"/>
      <c r="BF20" s="147">
        <v>9</v>
      </c>
      <c r="BG20" s="14" t="s">
        <v>1823</v>
      </c>
      <c r="BH20" s="130">
        <v>70</v>
      </c>
      <c r="BI20" s="7"/>
      <c r="BJ20" s="9"/>
    </row>
    <row r="21" spans="1:62" s="22" customFormat="1" ht="14.4" customHeight="1">
      <c r="A21" s="79" t="s">
        <v>134</v>
      </c>
      <c r="B21" s="51" t="s">
        <v>12</v>
      </c>
      <c r="C21" s="153">
        <v>1971</v>
      </c>
      <c r="D21" s="79" t="s">
        <v>135</v>
      </c>
      <c r="E21" s="7"/>
      <c r="F21" s="37">
        <f>+L21+P21+T21+X21+AB21+AF21+AJ21+AN21+AZ21+AR21+AV21+BD21+BH21</f>
        <v>2089</v>
      </c>
      <c r="G21" s="9">
        <v>8</v>
      </c>
      <c r="H21" s="6">
        <f>COUNTA(J21,N21,R21,Z21,AL21,AX21,BB21,BF21,AT21,V21,AD21,AH21,AP21)</f>
        <v>12</v>
      </c>
      <c r="I21" s="7"/>
      <c r="J21" s="87">
        <v>52</v>
      </c>
      <c r="K21" s="21" t="s">
        <v>1099</v>
      </c>
      <c r="L21" s="48">
        <v>50</v>
      </c>
      <c r="M21" s="7"/>
      <c r="N21" s="14"/>
      <c r="O21" s="14"/>
      <c r="P21" s="37"/>
      <c r="Q21" s="7"/>
      <c r="R21" s="35">
        <v>44</v>
      </c>
      <c r="S21" s="9" t="s">
        <v>2709</v>
      </c>
      <c r="T21" s="9">
        <v>305</v>
      </c>
      <c r="U21" s="7"/>
      <c r="V21" s="78">
        <v>103</v>
      </c>
      <c r="W21" s="21" t="s">
        <v>3034</v>
      </c>
      <c r="X21" s="48">
        <v>40</v>
      </c>
      <c r="Y21" s="7"/>
      <c r="Z21" s="35">
        <v>24</v>
      </c>
      <c r="AA21" s="9" t="s">
        <v>3426</v>
      </c>
      <c r="AB21" s="9">
        <v>202</v>
      </c>
      <c r="AC21" s="7"/>
      <c r="AD21" s="35">
        <v>31</v>
      </c>
      <c r="AE21" s="9" t="s">
        <v>4082</v>
      </c>
      <c r="AF21" s="9">
        <v>220</v>
      </c>
      <c r="AG21" s="7"/>
      <c r="AH21" s="41">
        <v>20</v>
      </c>
      <c r="AI21" s="9" t="s">
        <v>4405</v>
      </c>
      <c r="AJ21" s="9">
        <v>207</v>
      </c>
      <c r="AK21" s="7"/>
      <c r="AL21" s="33">
        <v>24</v>
      </c>
      <c r="AM21" s="9" t="s">
        <v>4918</v>
      </c>
      <c r="AN21" s="9">
        <v>208</v>
      </c>
      <c r="AO21" s="7"/>
      <c r="AP21" s="35">
        <v>28</v>
      </c>
      <c r="AQ21" s="9" t="s">
        <v>5332</v>
      </c>
      <c r="AR21" s="9">
        <v>195</v>
      </c>
      <c r="AS21" s="7"/>
      <c r="AT21" s="35">
        <v>36</v>
      </c>
      <c r="AU21" s="14" t="s">
        <v>5712</v>
      </c>
      <c r="AV21" s="136">
        <v>60</v>
      </c>
      <c r="AW21" s="7"/>
      <c r="AX21" s="35">
        <v>42</v>
      </c>
      <c r="AY21" s="9" t="s">
        <v>6026</v>
      </c>
      <c r="AZ21" s="9">
        <v>202</v>
      </c>
      <c r="BA21" s="7"/>
      <c r="BB21" s="35">
        <v>29</v>
      </c>
      <c r="BC21" s="9" t="s">
        <v>7035</v>
      </c>
      <c r="BD21" s="9">
        <v>205</v>
      </c>
      <c r="BE21" s="7"/>
      <c r="BF21" s="148">
        <v>31</v>
      </c>
      <c r="BG21" s="14" t="s">
        <v>7370</v>
      </c>
      <c r="BH21" s="37">
        <v>195</v>
      </c>
      <c r="BI21" s="7"/>
      <c r="BJ21" s="9"/>
    </row>
    <row r="22" spans="1:62" s="22" customFormat="1" ht="14.4" customHeight="1">
      <c r="A22" s="79" t="s">
        <v>43</v>
      </c>
      <c r="B22" s="51" t="s">
        <v>12</v>
      </c>
      <c r="C22" s="153">
        <v>1993</v>
      </c>
      <c r="D22" s="79" t="s">
        <v>1247</v>
      </c>
      <c r="E22" s="7"/>
      <c r="F22" s="37">
        <f>+L22+P22+T22+X22+AB22+AF22+AJ22+AN22+AZ22+AR22+AV22+BD22+BH22</f>
        <v>2053</v>
      </c>
      <c r="G22" s="9">
        <v>9</v>
      </c>
      <c r="H22" s="6">
        <f>COUNTA(J22,N22,R22,Z22,AL22,AX22,BB22,BF22,AT22,V22,AD22,AH22,AP22)</f>
        <v>11</v>
      </c>
      <c r="I22" s="7"/>
      <c r="J22" s="86">
        <v>18</v>
      </c>
      <c r="K22" s="21" t="s">
        <v>750</v>
      </c>
      <c r="L22" s="21">
        <v>198</v>
      </c>
      <c r="M22" s="7"/>
      <c r="N22" s="14">
        <v>4</v>
      </c>
      <c r="O22" s="14" t="s">
        <v>1674</v>
      </c>
      <c r="P22" s="130">
        <v>40</v>
      </c>
      <c r="Q22" s="7"/>
      <c r="R22" s="41">
        <v>13</v>
      </c>
      <c r="S22" s="9" t="s">
        <v>2009</v>
      </c>
      <c r="T22" s="9">
        <v>223</v>
      </c>
      <c r="U22" s="7"/>
      <c r="V22" s="78">
        <v>35</v>
      </c>
      <c r="W22" s="21" t="s">
        <v>2976</v>
      </c>
      <c r="X22" s="21">
        <v>194</v>
      </c>
      <c r="Y22" s="7"/>
      <c r="Z22" s="35">
        <v>4</v>
      </c>
      <c r="AA22" s="9" t="s">
        <v>3398</v>
      </c>
      <c r="AB22" s="9">
        <v>240</v>
      </c>
      <c r="AC22" s="7"/>
      <c r="AD22" s="33">
        <v>11</v>
      </c>
      <c r="AE22" s="9" t="s">
        <v>3958</v>
      </c>
      <c r="AF22" s="9">
        <v>224</v>
      </c>
      <c r="AG22" s="7"/>
      <c r="AH22" s="9"/>
      <c r="AI22" s="9"/>
      <c r="AJ22" s="9"/>
      <c r="AK22" s="7"/>
      <c r="AL22" s="41">
        <v>6</v>
      </c>
      <c r="AM22" s="9" t="s">
        <v>4714</v>
      </c>
      <c r="AN22" s="9">
        <v>216</v>
      </c>
      <c r="AO22" s="7"/>
      <c r="AP22" s="35">
        <v>4</v>
      </c>
      <c r="AQ22" s="9" t="s">
        <v>5255</v>
      </c>
      <c r="AR22" s="9">
        <v>237</v>
      </c>
      <c r="AS22" s="7"/>
      <c r="AT22" s="35">
        <v>10</v>
      </c>
      <c r="AU22" s="14" t="s">
        <v>5655</v>
      </c>
      <c r="AV22" s="14">
        <v>215</v>
      </c>
      <c r="AW22" s="7"/>
      <c r="AX22" s="135">
        <v>9</v>
      </c>
      <c r="AY22" s="9" t="s">
        <v>6495</v>
      </c>
      <c r="AZ22" s="9">
        <v>216</v>
      </c>
      <c r="BA22" s="7"/>
      <c r="BB22" s="9"/>
      <c r="BC22" s="9"/>
      <c r="BD22" s="9"/>
      <c r="BE22" s="7"/>
      <c r="BF22" s="147">
        <v>3</v>
      </c>
      <c r="BG22" s="14" t="s">
        <v>7272</v>
      </c>
      <c r="BH22" s="130">
        <v>50</v>
      </c>
      <c r="BI22" s="7"/>
      <c r="BJ22" s="9"/>
    </row>
    <row r="23" spans="1:62" s="22" customFormat="1" ht="14.4" customHeight="1">
      <c r="A23" s="80" t="s">
        <v>24</v>
      </c>
      <c r="B23" s="81" t="s">
        <v>13</v>
      </c>
      <c r="C23" s="153">
        <v>1962</v>
      </c>
      <c r="D23" s="79" t="s">
        <v>1247</v>
      </c>
      <c r="E23" s="7"/>
      <c r="F23" s="37">
        <f>+L23+P23+T23+X23+AB23+AF23+AJ23+AN23+AZ23+AR23+AV23+BD23+BH23</f>
        <v>2035</v>
      </c>
      <c r="G23" s="41">
        <v>4</v>
      </c>
      <c r="H23" s="6">
        <f>COUNTA(J23,N23,R23,Z23,AL23,AX23,BB23,BF23,AT23,V23,AD23,AH23,AP23)</f>
        <v>11</v>
      </c>
      <c r="I23" s="7"/>
      <c r="J23" s="87">
        <v>23</v>
      </c>
      <c r="K23" s="21" t="s">
        <v>971</v>
      </c>
      <c r="L23" s="48">
        <v>50</v>
      </c>
      <c r="M23" s="7"/>
      <c r="N23" s="14"/>
      <c r="O23" s="14"/>
      <c r="P23" s="37"/>
      <c r="Q23" s="7"/>
      <c r="R23" s="9"/>
      <c r="S23" s="9"/>
      <c r="T23" s="9"/>
      <c r="U23" s="7"/>
      <c r="V23" s="78">
        <v>23</v>
      </c>
      <c r="W23" s="21" t="s">
        <v>3020</v>
      </c>
      <c r="X23" s="48">
        <v>40</v>
      </c>
      <c r="Y23" s="7"/>
      <c r="Z23" s="35">
        <v>10</v>
      </c>
      <c r="AA23" s="9" t="s">
        <v>3460</v>
      </c>
      <c r="AB23" s="9">
        <v>216</v>
      </c>
      <c r="AC23" s="7"/>
      <c r="AD23" s="41">
        <v>8</v>
      </c>
      <c r="AE23" s="9" t="s">
        <v>3748</v>
      </c>
      <c r="AF23" s="9">
        <v>214</v>
      </c>
      <c r="AG23" s="7"/>
      <c r="AH23" s="41">
        <v>6</v>
      </c>
      <c r="AI23" s="9" t="s">
        <v>4412</v>
      </c>
      <c r="AJ23" s="9">
        <v>221</v>
      </c>
      <c r="AK23" s="7"/>
      <c r="AL23" s="41">
        <v>6</v>
      </c>
      <c r="AM23" s="9" t="s">
        <v>4787</v>
      </c>
      <c r="AN23" s="9">
        <v>216</v>
      </c>
      <c r="AO23" s="7"/>
      <c r="AP23" s="35">
        <v>7</v>
      </c>
      <c r="AQ23" s="9" t="s">
        <v>5354</v>
      </c>
      <c r="AR23" s="9">
        <v>216</v>
      </c>
      <c r="AS23" s="7"/>
      <c r="AT23" s="35">
        <v>10</v>
      </c>
      <c r="AU23" s="14" t="s">
        <v>5728</v>
      </c>
      <c r="AV23" s="14">
        <v>215</v>
      </c>
      <c r="AW23" s="7"/>
      <c r="AX23" s="135">
        <v>16</v>
      </c>
      <c r="AY23" s="9" t="s">
        <v>6693</v>
      </c>
      <c r="AZ23" s="9">
        <v>209</v>
      </c>
      <c r="BA23" s="7"/>
      <c r="BB23" s="35">
        <v>9</v>
      </c>
      <c r="BC23" s="9" t="s">
        <v>7047</v>
      </c>
      <c r="BD23" s="9">
        <v>225</v>
      </c>
      <c r="BE23" s="7"/>
      <c r="BF23" s="148">
        <v>13</v>
      </c>
      <c r="BG23" s="14" t="s">
        <v>7408</v>
      </c>
      <c r="BH23" s="37">
        <v>213</v>
      </c>
      <c r="BI23" s="7"/>
      <c r="BJ23" s="9"/>
    </row>
    <row r="24" spans="1:62" s="22" customFormat="1" ht="14.4" customHeight="1">
      <c r="A24" s="79" t="s">
        <v>174</v>
      </c>
      <c r="B24" s="51" t="s">
        <v>12</v>
      </c>
      <c r="C24" s="153">
        <v>1976</v>
      </c>
      <c r="D24" s="79" t="s">
        <v>226</v>
      </c>
      <c r="E24" s="7"/>
      <c r="F24" s="37">
        <f>+L24+P24+T24+X24+AB24+AF24+AJ24+AN24+AZ24+AR24+AV24+BD24+BH24</f>
        <v>1984</v>
      </c>
      <c r="G24" s="9">
        <v>10</v>
      </c>
      <c r="H24" s="6">
        <f>COUNTA(J24,N24,R24,Z24,AL24,AX24,BB24,BF24,AT24,V24,AD24,AH24,AP24)</f>
        <v>11</v>
      </c>
      <c r="I24" s="7"/>
      <c r="J24" s="87">
        <v>12</v>
      </c>
      <c r="K24" s="21" t="s">
        <v>1017</v>
      </c>
      <c r="L24" s="21">
        <v>214</v>
      </c>
      <c r="M24" s="7"/>
      <c r="N24" s="14">
        <v>24</v>
      </c>
      <c r="O24" s="14" t="s">
        <v>1698</v>
      </c>
      <c r="P24" s="130">
        <v>40</v>
      </c>
      <c r="Q24" s="7"/>
      <c r="R24" s="41">
        <v>24</v>
      </c>
      <c r="S24" s="9" t="s">
        <v>2035</v>
      </c>
      <c r="T24" s="9">
        <v>212</v>
      </c>
      <c r="U24" s="7"/>
      <c r="V24" s="78">
        <v>48</v>
      </c>
      <c r="W24" s="21" t="s">
        <v>2986</v>
      </c>
      <c r="X24" s="48">
        <v>50</v>
      </c>
      <c r="Y24" s="7"/>
      <c r="Z24" s="35">
        <v>23</v>
      </c>
      <c r="AA24" s="9" t="s">
        <v>3424</v>
      </c>
      <c r="AB24" s="9">
        <v>203</v>
      </c>
      <c r="AC24" s="7"/>
      <c r="AD24" s="33">
        <v>6</v>
      </c>
      <c r="AE24" s="9" t="s">
        <v>3946</v>
      </c>
      <c r="AF24" s="9">
        <v>229</v>
      </c>
      <c r="AG24" s="7"/>
      <c r="AH24" s="41">
        <v>6</v>
      </c>
      <c r="AI24" s="9" t="s">
        <v>4386</v>
      </c>
      <c r="AJ24" s="9">
        <v>221</v>
      </c>
      <c r="AK24" s="7"/>
      <c r="AL24" s="9"/>
      <c r="AM24" s="9"/>
      <c r="AN24" s="9"/>
      <c r="AO24" s="7"/>
      <c r="AP24" s="35">
        <v>20</v>
      </c>
      <c r="AQ24" s="9" t="s">
        <v>4769</v>
      </c>
      <c r="AR24" s="9">
        <v>203</v>
      </c>
      <c r="AS24" s="7"/>
      <c r="AT24" s="14"/>
      <c r="AU24" s="14"/>
      <c r="AV24" s="14"/>
      <c r="AW24" s="7"/>
      <c r="AX24" s="135">
        <v>37</v>
      </c>
      <c r="AY24" s="9" t="s">
        <v>6566</v>
      </c>
      <c r="AZ24" s="9">
        <v>189</v>
      </c>
      <c r="BA24" s="7"/>
      <c r="BB24" s="35">
        <v>25</v>
      </c>
      <c r="BC24" s="9" t="s">
        <v>7030</v>
      </c>
      <c r="BD24" s="9">
        <v>209</v>
      </c>
      <c r="BE24" s="7"/>
      <c r="BF24" s="148">
        <v>12</v>
      </c>
      <c r="BG24" s="14" t="s">
        <v>7349</v>
      </c>
      <c r="BH24" s="37">
        <v>214</v>
      </c>
      <c r="BI24" s="7"/>
      <c r="BJ24" s="9"/>
    </row>
    <row r="25" spans="1:62" s="22" customFormat="1" ht="14.4" customHeight="1">
      <c r="A25" s="82" t="s">
        <v>2148</v>
      </c>
      <c r="B25" s="81" t="s">
        <v>13</v>
      </c>
      <c r="C25" s="156">
        <v>1981</v>
      </c>
      <c r="D25" s="32" t="s">
        <v>135</v>
      </c>
      <c r="E25" s="7"/>
      <c r="F25" s="37">
        <f>+L25+P25+T25+X25+AB25+AF25+AJ25+AN25+AZ25+AR25+AV25+BD25+BH25</f>
        <v>1967</v>
      </c>
      <c r="G25" s="41">
        <v>5</v>
      </c>
      <c r="H25" s="6">
        <f>COUNTA(J25,N25,R25,Z25,AL25,AX25,BB25,BF25,AT25,V25,AD25,AH25,AP25)</f>
        <v>11</v>
      </c>
      <c r="I25" s="7"/>
      <c r="J25" s="9"/>
      <c r="K25" s="9"/>
      <c r="L25" s="9"/>
      <c r="M25" s="7"/>
      <c r="N25" s="14"/>
      <c r="O25" s="29"/>
      <c r="P25" s="37"/>
      <c r="Q25" s="7"/>
      <c r="R25" s="41">
        <v>21</v>
      </c>
      <c r="S25" s="9" t="s">
        <v>2149</v>
      </c>
      <c r="T25" s="9">
        <v>215</v>
      </c>
      <c r="U25" s="7"/>
      <c r="V25" s="78">
        <v>44</v>
      </c>
      <c r="W25" s="21" t="s">
        <v>3048</v>
      </c>
      <c r="X25" s="48">
        <v>40</v>
      </c>
      <c r="Y25" s="7"/>
      <c r="Z25" s="35">
        <v>26</v>
      </c>
      <c r="AA25" s="9" t="s">
        <v>3509</v>
      </c>
      <c r="AB25" s="48">
        <v>50</v>
      </c>
      <c r="AC25" s="7"/>
      <c r="AD25" s="41">
        <v>15</v>
      </c>
      <c r="AE25" s="9" t="s">
        <v>3762</v>
      </c>
      <c r="AF25" s="9">
        <v>207</v>
      </c>
      <c r="AG25" s="7"/>
      <c r="AH25" s="41">
        <v>10</v>
      </c>
      <c r="AI25" s="9" t="s">
        <v>4421</v>
      </c>
      <c r="AJ25" s="9">
        <v>217</v>
      </c>
      <c r="AK25" s="7"/>
      <c r="AL25" s="41">
        <v>21</v>
      </c>
      <c r="AM25" s="9" t="s">
        <v>4857</v>
      </c>
      <c r="AN25" s="9">
        <v>200</v>
      </c>
      <c r="AO25" s="7"/>
      <c r="AP25" s="35">
        <v>15</v>
      </c>
      <c r="AQ25" s="9" t="s">
        <v>5407</v>
      </c>
      <c r="AR25" s="9">
        <v>208</v>
      </c>
      <c r="AS25" s="7"/>
      <c r="AT25" s="35">
        <v>19</v>
      </c>
      <c r="AU25" s="14" t="s">
        <v>5812</v>
      </c>
      <c r="AV25" s="14">
        <v>206</v>
      </c>
      <c r="AW25" s="7"/>
      <c r="AX25" s="135">
        <v>24</v>
      </c>
      <c r="AY25" s="9" t="s">
        <v>6770</v>
      </c>
      <c r="AZ25" s="9">
        <v>201</v>
      </c>
      <c r="BA25" s="7"/>
      <c r="BB25" s="35">
        <v>15</v>
      </c>
      <c r="BC25" s="9" t="s">
        <v>7055</v>
      </c>
      <c r="BD25" s="9">
        <v>219</v>
      </c>
      <c r="BE25" s="7"/>
      <c r="BF25" s="148">
        <v>22</v>
      </c>
      <c r="BG25" s="14" t="s">
        <v>7426</v>
      </c>
      <c r="BH25" s="37">
        <v>204</v>
      </c>
      <c r="BI25" s="7"/>
      <c r="BJ25" s="9"/>
    </row>
    <row r="26" spans="1:62" s="22" customFormat="1" ht="14.4" customHeight="1">
      <c r="A26" s="79" t="s">
        <v>182</v>
      </c>
      <c r="B26" s="51" t="s">
        <v>12</v>
      </c>
      <c r="C26" s="153">
        <v>1987</v>
      </c>
      <c r="D26" s="79" t="s">
        <v>1247</v>
      </c>
      <c r="E26" s="7"/>
      <c r="F26" s="37">
        <f>+L26+P26+T26+X26+AB26+AF26+AJ26+AN26+AZ26+AR26+AV26+BD26+BH26</f>
        <v>1964</v>
      </c>
      <c r="G26" s="9">
        <v>11</v>
      </c>
      <c r="H26" s="6">
        <f>COUNTA(J26,N26,R26,Z26,AL26,AX26,BB26,BF26,AT26,V26,AD26,AH26,AP26)</f>
        <v>10</v>
      </c>
      <c r="I26" s="7"/>
      <c r="J26" s="87">
        <v>20</v>
      </c>
      <c r="K26" s="21" t="s">
        <v>1034</v>
      </c>
      <c r="L26" s="21">
        <v>206</v>
      </c>
      <c r="M26" s="7"/>
      <c r="N26" s="14">
        <v>15</v>
      </c>
      <c r="O26" s="14" t="s">
        <v>1686</v>
      </c>
      <c r="P26" s="130">
        <v>40</v>
      </c>
      <c r="Q26" s="7"/>
      <c r="R26" s="33">
        <v>12</v>
      </c>
      <c r="S26" s="9" t="s">
        <v>2220</v>
      </c>
      <c r="T26" s="9">
        <v>249</v>
      </c>
      <c r="U26" s="7"/>
      <c r="V26" s="78">
        <v>11</v>
      </c>
      <c r="W26" s="21" t="s">
        <v>2958</v>
      </c>
      <c r="X26" s="21">
        <v>218</v>
      </c>
      <c r="Y26" s="7"/>
      <c r="Z26" s="35">
        <v>16</v>
      </c>
      <c r="AA26" s="9" t="s">
        <v>3415</v>
      </c>
      <c r="AB26" s="9">
        <v>210</v>
      </c>
      <c r="AC26" s="7"/>
      <c r="AD26" s="35">
        <v>42</v>
      </c>
      <c r="AE26" s="9" t="s">
        <v>4111</v>
      </c>
      <c r="AF26" s="9">
        <v>209</v>
      </c>
      <c r="AG26" s="7"/>
      <c r="AH26" s="41">
        <v>12</v>
      </c>
      <c r="AI26" s="9" t="s">
        <v>4392</v>
      </c>
      <c r="AJ26" s="9">
        <v>215</v>
      </c>
      <c r="AK26" s="7"/>
      <c r="AL26" s="9"/>
      <c r="AM26" s="9"/>
      <c r="AN26" s="9"/>
      <c r="AO26" s="7"/>
      <c r="AP26" s="9"/>
      <c r="AQ26" s="9"/>
      <c r="AR26" s="9"/>
      <c r="AS26" s="7"/>
      <c r="AT26" s="35">
        <v>23</v>
      </c>
      <c r="AU26" s="14" t="s">
        <v>5682</v>
      </c>
      <c r="AV26" s="14">
        <v>202</v>
      </c>
      <c r="AW26" s="7"/>
      <c r="AX26" s="135">
        <v>22</v>
      </c>
      <c r="AY26" s="9" t="s">
        <v>6528</v>
      </c>
      <c r="AZ26" s="9">
        <v>204</v>
      </c>
      <c r="BA26" s="7"/>
      <c r="BB26" s="35">
        <v>23</v>
      </c>
      <c r="BC26" s="9" t="s">
        <v>7026</v>
      </c>
      <c r="BD26" s="9">
        <v>211</v>
      </c>
      <c r="BE26" s="7"/>
      <c r="BF26" s="14"/>
      <c r="BG26" s="14"/>
      <c r="BH26" s="37"/>
      <c r="BI26" s="7"/>
      <c r="BJ26" s="9"/>
    </row>
    <row r="27" spans="1:62" s="22" customFormat="1" ht="14.4" customHeight="1">
      <c r="A27" s="79" t="s">
        <v>52</v>
      </c>
      <c r="B27" s="51" t="s">
        <v>12</v>
      </c>
      <c r="C27" s="153">
        <v>1992</v>
      </c>
      <c r="D27" s="79" t="s">
        <v>140</v>
      </c>
      <c r="E27" s="7"/>
      <c r="F27" s="37">
        <f>+L27+P27+T27+X27+AB27+AF27+AJ27+AN27+AZ27+AR27+AV27+BD27+BH27</f>
        <v>1913</v>
      </c>
      <c r="G27" s="9">
        <v>12</v>
      </c>
      <c r="H27" s="6">
        <f>COUNTA(J27,N27,R27,Z27,AL27,AX27,BB27,BF27,AT27,V27,AD27,AH27,AP27)</f>
        <v>8</v>
      </c>
      <c r="I27" s="7"/>
      <c r="J27" s="87">
        <v>4</v>
      </c>
      <c r="K27" s="21" t="s">
        <v>1001</v>
      </c>
      <c r="L27" s="21">
        <v>240</v>
      </c>
      <c r="M27" s="7"/>
      <c r="N27" s="14">
        <v>1</v>
      </c>
      <c r="O27" s="14" t="s">
        <v>1671</v>
      </c>
      <c r="P27" s="37">
        <v>128</v>
      </c>
      <c r="Q27" s="7"/>
      <c r="R27" s="41">
        <v>2</v>
      </c>
      <c r="S27" s="9" t="s">
        <v>1989</v>
      </c>
      <c r="T27" s="9">
        <v>270</v>
      </c>
      <c r="U27" s="7"/>
      <c r="V27" s="78">
        <v>1</v>
      </c>
      <c r="W27" s="21" t="s">
        <v>901</v>
      </c>
      <c r="X27" s="21">
        <v>273</v>
      </c>
      <c r="Y27" s="7"/>
      <c r="Z27" s="9"/>
      <c r="AA27" s="9"/>
      <c r="AB27" s="9"/>
      <c r="AC27" s="7"/>
      <c r="AD27" s="35">
        <v>4</v>
      </c>
      <c r="AE27" s="9" t="s">
        <v>4012</v>
      </c>
      <c r="AF27" s="9">
        <v>265</v>
      </c>
      <c r="AG27" s="7"/>
      <c r="AH27" s="41">
        <v>4</v>
      </c>
      <c r="AI27" s="9" t="s">
        <v>4384</v>
      </c>
      <c r="AJ27" s="9">
        <v>241</v>
      </c>
      <c r="AK27" s="7"/>
      <c r="AL27" s="9"/>
      <c r="AM27" s="9"/>
      <c r="AN27" s="9"/>
      <c r="AO27" s="7"/>
      <c r="AP27" s="9"/>
      <c r="AQ27" s="9"/>
      <c r="AR27" s="9"/>
      <c r="AS27" s="7"/>
      <c r="AT27" s="35">
        <v>2</v>
      </c>
      <c r="AU27" s="14" t="s">
        <v>4770</v>
      </c>
      <c r="AV27" s="14">
        <v>259</v>
      </c>
      <c r="AW27" s="7"/>
      <c r="AX27" s="35">
        <v>7</v>
      </c>
      <c r="AY27" s="9" t="s">
        <v>5912</v>
      </c>
      <c r="AZ27" s="9">
        <v>237</v>
      </c>
      <c r="BA27" s="7"/>
      <c r="BB27" s="9"/>
      <c r="BC27" s="9"/>
      <c r="BD27" s="9"/>
      <c r="BE27" s="7"/>
      <c r="BF27" s="14"/>
      <c r="BG27" s="14"/>
      <c r="BH27" s="37"/>
      <c r="BI27" s="7"/>
      <c r="BJ27" s="9"/>
    </row>
    <row r="28" spans="1:62" s="22" customFormat="1" ht="14.4" customHeight="1">
      <c r="A28" s="79" t="s">
        <v>72</v>
      </c>
      <c r="B28" s="51" t="s">
        <v>12</v>
      </c>
      <c r="C28" s="153">
        <v>1966</v>
      </c>
      <c r="D28" s="79" t="s">
        <v>69</v>
      </c>
      <c r="E28" s="7"/>
      <c r="F28" s="37">
        <f>+L28+P28+T28+X28+AB28+AF28+AJ28+AN28+AZ28+AR28+AV28+BD28+BH28</f>
        <v>1834</v>
      </c>
      <c r="G28" s="9">
        <v>13</v>
      </c>
      <c r="H28" s="6">
        <f>COUNTA(J28,N28,R28,Z28,AL28,AX28,BB28,BF28,AT28,V28,AD28,AH28,AP28)</f>
        <v>10</v>
      </c>
      <c r="I28" s="7"/>
      <c r="J28" s="87">
        <v>36</v>
      </c>
      <c r="K28" s="21" t="s">
        <v>1067</v>
      </c>
      <c r="L28" s="48">
        <v>40</v>
      </c>
      <c r="M28" s="7"/>
      <c r="N28" s="14"/>
      <c r="O28" s="14"/>
      <c r="P28" s="37"/>
      <c r="Q28" s="7"/>
      <c r="R28" s="9"/>
      <c r="S28" s="9"/>
      <c r="T28" s="9"/>
      <c r="U28" s="7"/>
      <c r="V28" s="78">
        <v>39</v>
      </c>
      <c r="W28" s="21" t="s">
        <v>2979</v>
      </c>
      <c r="X28" s="21">
        <v>190</v>
      </c>
      <c r="Y28" s="7"/>
      <c r="Z28" s="35">
        <v>27</v>
      </c>
      <c r="AA28" s="9" t="s">
        <v>3429</v>
      </c>
      <c r="AB28" s="9">
        <v>199</v>
      </c>
      <c r="AC28" s="7"/>
      <c r="AD28" s="41">
        <v>15</v>
      </c>
      <c r="AE28" s="9" t="s">
        <v>3794</v>
      </c>
      <c r="AF28" s="9">
        <v>207</v>
      </c>
      <c r="AG28" s="7"/>
      <c r="AH28" s="9"/>
      <c r="AI28" s="9"/>
      <c r="AJ28" s="9"/>
      <c r="AK28" s="7"/>
      <c r="AL28" s="41">
        <v>28</v>
      </c>
      <c r="AM28" s="9" t="s">
        <v>4758</v>
      </c>
      <c r="AN28" s="9">
        <v>194</v>
      </c>
      <c r="AO28" s="7"/>
      <c r="AP28" s="35">
        <v>24</v>
      </c>
      <c r="AQ28" s="9" t="s">
        <v>5320</v>
      </c>
      <c r="AR28" s="9">
        <v>199</v>
      </c>
      <c r="AS28" s="7"/>
      <c r="AT28" s="35">
        <v>29</v>
      </c>
      <c r="AU28" s="14" t="s">
        <v>5696</v>
      </c>
      <c r="AV28" s="14">
        <v>196</v>
      </c>
      <c r="AW28" s="7"/>
      <c r="AX28" s="135">
        <v>28</v>
      </c>
      <c r="AY28" s="9" t="s">
        <v>6542</v>
      </c>
      <c r="AZ28" s="9">
        <v>198</v>
      </c>
      <c r="BA28" s="7"/>
      <c r="BB28" s="35">
        <v>24</v>
      </c>
      <c r="BC28" s="9" t="s">
        <v>7027</v>
      </c>
      <c r="BD28" s="9">
        <v>210</v>
      </c>
      <c r="BE28" s="7"/>
      <c r="BF28" s="148">
        <v>25</v>
      </c>
      <c r="BG28" s="14" t="s">
        <v>7364</v>
      </c>
      <c r="BH28" s="37">
        <v>201</v>
      </c>
      <c r="BI28" s="7"/>
      <c r="BJ28" s="9"/>
    </row>
    <row r="29" spans="1:62" s="22" customFormat="1" ht="14.4" customHeight="1">
      <c r="A29" s="80" t="s">
        <v>48</v>
      </c>
      <c r="B29" s="81" t="s">
        <v>13</v>
      </c>
      <c r="C29" s="153">
        <v>1983</v>
      </c>
      <c r="D29" s="79" t="s">
        <v>1247</v>
      </c>
      <c r="E29" s="7"/>
      <c r="F29" s="37">
        <f>+L29+P29+T29+X29+AB29+AF29+AJ29+AN29+AZ29+AR29+AV29+BD29+BH29</f>
        <v>1822</v>
      </c>
      <c r="G29" s="9">
        <v>6</v>
      </c>
      <c r="H29" s="6">
        <f>COUNTA(J29,N29,R29,Z29,AL29,AX29,BB29,BF29,AT29,V29,AD29,AH29,AP29)</f>
        <v>8</v>
      </c>
      <c r="I29" s="7"/>
      <c r="J29" s="86">
        <v>5</v>
      </c>
      <c r="K29" s="21" t="s">
        <v>617</v>
      </c>
      <c r="L29" s="21">
        <v>220</v>
      </c>
      <c r="M29" s="7"/>
      <c r="N29" s="14"/>
      <c r="O29" s="14"/>
      <c r="P29" s="37"/>
      <c r="Q29" s="7"/>
      <c r="R29" s="9"/>
      <c r="S29" s="9"/>
      <c r="T29" s="9"/>
      <c r="U29" s="7"/>
      <c r="V29" s="78">
        <v>20</v>
      </c>
      <c r="W29" s="21" t="s">
        <v>3013</v>
      </c>
      <c r="X29" s="21">
        <v>204</v>
      </c>
      <c r="Y29" s="7"/>
      <c r="Z29" s="35">
        <v>6</v>
      </c>
      <c r="AA29" s="9" t="s">
        <v>3448</v>
      </c>
      <c r="AB29" s="9">
        <v>220</v>
      </c>
      <c r="AC29" s="7"/>
      <c r="AD29" s="41">
        <v>2</v>
      </c>
      <c r="AE29" s="9" t="s">
        <v>3737</v>
      </c>
      <c r="AF29" s="9">
        <v>256</v>
      </c>
      <c r="AG29" s="7"/>
      <c r="AH29" s="9"/>
      <c r="AI29" s="9"/>
      <c r="AJ29" s="9"/>
      <c r="AK29" s="7"/>
      <c r="AL29" s="41">
        <v>5</v>
      </c>
      <c r="AM29" s="9" t="s">
        <v>4784</v>
      </c>
      <c r="AN29" s="9">
        <v>226</v>
      </c>
      <c r="AO29" s="7"/>
      <c r="AP29" s="9"/>
      <c r="AQ29" s="9"/>
      <c r="AR29" s="9"/>
      <c r="AS29" s="7"/>
      <c r="AT29" s="35">
        <v>6</v>
      </c>
      <c r="AU29" s="14" t="s">
        <v>5720</v>
      </c>
      <c r="AV29" s="14">
        <v>219</v>
      </c>
      <c r="AW29" s="7"/>
      <c r="AX29" s="135">
        <v>5</v>
      </c>
      <c r="AY29" s="9" t="s">
        <v>6567</v>
      </c>
      <c r="AZ29" s="9">
        <v>229</v>
      </c>
      <c r="BA29" s="7"/>
      <c r="BB29" s="35">
        <v>4</v>
      </c>
      <c r="BC29" s="9" t="s">
        <v>7032</v>
      </c>
      <c r="BD29" s="9">
        <v>248</v>
      </c>
      <c r="BE29" s="7"/>
      <c r="BF29" s="14"/>
      <c r="BG29" s="14"/>
      <c r="BH29" s="37"/>
      <c r="BI29" s="7"/>
      <c r="BJ29" s="9"/>
    </row>
    <row r="30" spans="1:62" s="22" customFormat="1" ht="13.8" customHeight="1">
      <c r="A30" s="79" t="s">
        <v>1510</v>
      </c>
      <c r="B30" s="51" t="s">
        <v>12</v>
      </c>
      <c r="C30" s="153">
        <v>1976</v>
      </c>
      <c r="D30" s="79" t="s">
        <v>130</v>
      </c>
      <c r="E30" s="7"/>
      <c r="F30" s="37">
        <f>+L30+P30+T30+X30+AB30+AF30+AJ30+AN30+AZ30+AR30+AV30+BD30+BH30</f>
        <v>1820</v>
      </c>
      <c r="G30" s="9">
        <v>14</v>
      </c>
      <c r="H30" s="6">
        <f>COUNTA(J30,N30,R30,Z30,AL30,AX30,BB30,BF30,AT30,V30,AD30,AH30,AP30)</f>
        <v>9</v>
      </c>
      <c r="I30" s="7"/>
      <c r="J30" s="87">
        <v>38</v>
      </c>
      <c r="K30" s="21" t="s">
        <v>1071</v>
      </c>
      <c r="L30" s="21">
        <v>188</v>
      </c>
      <c r="M30" s="7"/>
      <c r="N30" s="14"/>
      <c r="O30" s="14"/>
      <c r="P30" s="37"/>
      <c r="Q30" s="7"/>
      <c r="R30" s="41">
        <v>21</v>
      </c>
      <c r="S30" s="9" t="s">
        <v>2030</v>
      </c>
      <c r="T30" s="9">
        <v>215</v>
      </c>
      <c r="U30" s="7"/>
      <c r="V30" s="78">
        <v>44</v>
      </c>
      <c r="W30" s="21" t="s">
        <v>936</v>
      </c>
      <c r="X30" s="21">
        <v>185</v>
      </c>
      <c r="Y30" s="7"/>
      <c r="Z30" s="35">
        <v>21</v>
      </c>
      <c r="AA30" s="9" t="s">
        <v>3421</v>
      </c>
      <c r="AB30" s="9">
        <v>205</v>
      </c>
      <c r="AC30" s="7"/>
      <c r="AD30" s="9"/>
      <c r="AE30" s="9"/>
      <c r="AF30" s="9"/>
      <c r="AG30" s="7"/>
      <c r="AH30" s="41">
        <v>19</v>
      </c>
      <c r="AI30" s="9" t="s">
        <v>4402</v>
      </c>
      <c r="AJ30" s="9">
        <v>208</v>
      </c>
      <c r="AK30" s="7"/>
      <c r="AL30" s="33">
        <v>21</v>
      </c>
      <c r="AM30" s="9" t="s">
        <v>4915</v>
      </c>
      <c r="AN30" s="9">
        <v>211</v>
      </c>
      <c r="AO30" s="7"/>
      <c r="AP30" s="35">
        <v>37</v>
      </c>
      <c r="AQ30" s="9" t="s">
        <v>5372</v>
      </c>
      <c r="AR30" s="9">
        <v>186</v>
      </c>
      <c r="AS30" s="7"/>
      <c r="AT30" s="14"/>
      <c r="AU30" s="14"/>
      <c r="AV30" s="14"/>
      <c r="AW30" s="7"/>
      <c r="AX30" s="35">
        <v>36</v>
      </c>
      <c r="AY30" s="9" t="s">
        <v>6006</v>
      </c>
      <c r="AZ30" s="9">
        <v>208</v>
      </c>
      <c r="BA30" s="7"/>
      <c r="BB30" s="35">
        <v>20</v>
      </c>
      <c r="BC30" s="9" t="s">
        <v>7023</v>
      </c>
      <c r="BD30" s="9">
        <v>214</v>
      </c>
      <c r="BE30" s="7"/>
      <c r="BF30" s="14"/>
      <c r="BG30" s="14"/>
      <c r="BH30" s="37"/>
      <c r="BI30" s="7"/>
      <c r="BJ30" s="9"/>
    </row>
    <row r="31" spans="1:62" s="22" customFormat="1" ht="14.4" customHeight="1">
      <c r="A31" s="80" t="s">
        <v>1484</v>
      </c>
      <c r="B31" s="81" t="s">
        <v>13</v>
      </c>
      <c r="C31" s="153">
        <v>1995</v>
      </c>
      <c r="D31" s="79" t="s">
        <v>1256</v>
      </c>
      <c r="E31" s="7"/>
      <c r="F31" s="37">
        <f>+L31+P31+T31+X31+AB31+AF31+AJ31+AN31+AZ31+AR31+AV31+BD31+BH31</f>
        <v>1793</v>
      </c>
      <c r="G31" s="9">
        <v>7</v>
      </c>
      <c r="H31" s="6">
        <f>COUNTA(J31,N31,R31,Z31,AL31,AX31,BB31,BF31,AT31,V31,AD31,AH31,AP31)</f>
        <v>9</v>
      </c>
      <c r="I31" s="7"/>
      <c r="J31" s="87">
        <v>14</v>
      </c>
      <c r="K31" s="21" t="s">
        <v>953</v>
      </c>
      <c r="L31" s="21">
        <v>212</v>
      </c>
      <c r="M31" s="7"/>
      <c r="N31" s="14">
        <v>6</v>
      </c>
      <c r="O31" s="14" t="s">
        <v>1708</v>
      </c>
      <c r="P31" s="37">
        <v>100.5</v>
      </c>
      <c r="Q31" s="7"/>
      <c r="R31" s="41">
        <v>4</v>
      </c>
      <c r="S31" s="9" t="s">
        <v>2037</v>
      </c>
      <c r="T31" s="9">
        <v>250</v>
      </c>
      <c r="U31" s="7"/>
      <c r="V31" s="78">
        <v>15</v>
      </c>
      <c r="W31" s="21" t="s">
        <v>3004</v>
      </c>
      <c r="X31" s="21">
        <v>209</v>
      </c>
      <c r="Y31" s="7"/>
      <c r="Z31" s="35">
        <v>8</v>
      </c>
      <c r="AA31" s="9" t="s">
        <v>3053</v>
      </c>
      <c r="AB31" s="9">
        <v>218</v>
      </c>
      <c r="AC31" s="7"/>
      <c r="AD31" s="41">
        <v>3</v>
      </c>
      <c r="AE31" s="9" t="s">
        <v>3739</v>
      </c>
      <c r="AF31" s="9">
        <v>246</v>
      </c>
      <c r="AG31" s="7"/>
      <c r="AH31" s="9"/>
      <c r="AI31" s="9"/>
      <c r="AJ31" s="9"/>
      <c r="AK31" s="7"/>
      <c r="AL31" s="33">
        <v>5</v>
      </c>
      <c r="AM31" s="9" t="s">
        <v>2418</v>
      </c>
      <c r="AN31" s="9">
        <v>236</v>
      </c>
      <c r="AO31" s="7"/>
      <c r="AP31" s="9"/>
      <c r="AQ31" s="9"/>
      <c r="AR31" s="9"/>
      <c r="AS31" s="7"/>
      <c r="AT31" s="14"/>
      <c r="AU31" s="14"/>
      <c r="AV31" s="14"/>
      <c r="AW31" s="7"/>
      <c r="AX31" s="41">
        <v>11</v>
      </c>
      <c r="AY31" s="9" t="s">
        <v>6219</v>
      </c>
      <c r="AZ31" s="9">
        <v>101.5</v>
      </c>
      <c r="BA31" s="7"/>
      <c r="BB31" s="9"/>
      <c r="BC31" s="9"/>
      <c r="BD31" s="9"/>
      <c r="BE31" s="7"/>
      <c r="BF31" s="148">
        <v>6</v>
      </c>
      <c r="BG31" s="14" t="s">
        <v>7379</v>
      </c>
      <c r="BH31" s="37">
        <v>220</v>
      </c>
      <c r="BI31" s="7"/>
      <c r="BJ31" s="9"/>
    </row>
    <row r="32" spans="1:62" s="22" customFormat="1" ht="14.4" customHeight="1">
      <c r="A32" s="80" t="s">
        <v>66</v>
      </c>
      <c r="B32" s="81" t="s">
        <v>13</v>
      </c>
      <c r="C32" s="153">
        <v>1973</v>
      </c>
      <c r="D32" s="79" t="s">
        <v>130</v>
      </c>
      <c r="E32" s="7"/>
      <c r="F32" s="37">
        <f>+L32+P32+T32+X32+AB32+AF32+AJ32+AN32+AZ32+AR32+AV32+BD32+BH32</f>
        <v>1745.5</v>
      </c>
      <c r="G32" s="9">
        <v>8</v>
      </c>
      <c r="H32" s="6">
        <f>COUNTA(J32,N32,R32,Z32,AL32,AX32,BB32,BF32,AT32,V32,AD32,AH32,AP32)</f>
        <v>8</v>
      </c>
      <c r="I32" s="7"/>
      <c r="J32" s="86">
        <v>10</v>
      </c>
      <c r="K32" s="21" t="s">
        <v>380</v>
      </c>
      <c r="L32" s="21">
        <v>206</v>
      </c>
      <c r="M32" s="7"/>
      <c r="N32" s="14"/>
      <c r="O32" s="14"/>
      <c r="P32" s="37"/>
      <c r="Q32" s="7"/>
      <c r="R32" s="9"/>
      <c r="S32" s="9"/>
      <c r="T32" s="9"/>
      <c r="U32" s="7"/>
      <c r="V32" s="48">
        <v>14</v>
      </c>
      <c r="W32" s="21" t="s">
        <v>1841</v>
      </c>
      <c r="X32" s="21">
        <v>98.5</v>
      </c>
      <c r="Y32" s="7"/>
      <c r="Z32" s="35">
        <v>4</v>
      </c>
      <c r="AA32" s="9" t="s">
        <v>3431</v>
      </c>
      <c r="AB32" s="9">
        <v>240</v>
      </c>
      <c r="AC32" s="7"/>
      <c r="AD32" s="9"/>
      <c r="AE32" s="9"/>
      <c r="AF32" s="9"/>
      <c r="AG32" s="7"/>
      <c r="AH32" s="41">
        <v>5</v>
      </c>
      <c r="AI32" s="9" t="s">
        <v>4408</v>
      </c>
      <c r="AJ32" s="9">
        <v>231</v>
      </c>
      <c r="AK32" s="7"/>
      <c r="AL32" s="33">
        <v>6</v>
      </c>
      <c r="AM32" s="9" t="s">
        <v>4933</v>
      </c>
      <c r="AN32" s="9">
        <v>226</v>
      </c>
      <c r="AO32" s="7"/>
      <c r="AP32" s="35">
        <v>3</v>
      </c>
      <c r="AQ32" s="9" t="s">
        <v>5317</v>
      </c>
      <c r="AR32" s="9">
        <v>247</v>
      </c>
      <c r="AS32" s="7"/>
      <c r="AT32" s="35">
        <v>3</v>
      </c>
      <c r="AU32" s="14" t="s">
        <v>4416</v>
      </c>
      <c r="AV32" s="14">
        <v>249</v>
      </c>
      <c r="AW32" s="7"/>
      <c r="AX32" s="35">
        <v>5</v>
      </c>
      <c r="AY32" s="9" t="s">
        <v>5986</v>
      </c>
      <c r="AZ32" s="9">
        <v>248</v>
      </c>
      <c r="BA32" s="7"/>
      <c r="BB32" s="9"/>
      <c r="BC32" s="9"/>
      <c r="BD32" s="9"/>
      <c r="BE32" s="7"/>
      <c r="BF32" s="14"/>
      <c r="BG32" s="14"/>
      <c r="BH32" s="37"/>
      <c r="BI32" s="7"/>
      <c r="BJ32" s="9"/>
    </row>
    <row r="33" spans="1:62" s="22" customFormat="1" ht="14.4" customHeight="1">
      <c r="A33" s="80" t="s">
        <v>1489</v>
      </c>
      <c r="B33" s="81" t="s">
        <v>13</v>
      </c>
      <c r="C33" s="153">
        <v>1974</v>
      </c>
      <c r="D33" s="79" t="s">
        <v>135</v>
      </c>
      <c r="E33" s="7"/>
      <c r="F33" s="37">
        <f>+L33+P33+T33+X33+AB33+AF33+AJ33+AN33+AZ33+AR33+AV33+BD33+BH33</f>
        <v>1683.5</v>
      </c>
      <c r="G33" s="9">
        <v>9</v>
      </c>
      <c r="H33" s="6">
        <f>COUNTA(J33,N33,R33,Z33,AL33,AX33,BB33,BF33,AT33,V33,AD33,AH33,AP33)</f>
        <v>9</v>
      </c>
      <c r="I33" s="7"/>
      <c r="J33" s="87">
        <v>25</v>
      </c>
      <c r="K33" s="21" t="s">
        <v>975</v>
      </c>
      <c r="L33" s="21">
        <v>201</v>
      </c>
      <c r="M33" s="7"/>
      <c r="N33" s="14">
        <v>8</v>
      </c>
      <c r="O33" s="14" t="s">
        <v>1713</v>
      </c>
      <c r="P33" s="37">
        <v>99.5</v>
      </c>
      <c r="Q33" s="7"/>
      <c r="R33" s="41">
        <v>18</v>
      </c>
      <c r="S33" s="9" t="s">
        <v>2118</v>
      </c>
      <c r="T33" s="9">
        <v>218</v>
      </c>
      <c r="U33" s="7"/>
      <c r="V33" s="78">
        <v>44</v>
      </c>
      <c r="W33" s="21" t="s">
        <v>3048</v>
      </c>
      <c r="X33" s="21">
        <v>180</v>
      </c>
      <c r="Y33" s="7"/>
      <c r="Z33" s="35">
        <v>12</v>
      </c>
      <c r="AA33" s="9" t="s">
        <v>3466</v>
      </c>
      <c r="AB33" s="9">
        <v>214</v>
      </c>
      <c r="AC33" s="7"/>
      <c r="AD33" s="33">
        <v>5</v>
      </c>
      <c r="AE33" s="9" t="s">
        <v>3917</v>
      </c>
      <c r="AF33" s="9">
        <v>239</v>
      </c>
      <c r="AG33" s="7"/>
      <c r="AH33" s="41">
        <v>9</v>
      </c>
      <c r="AI33" s="9" t="s">
        <v>4416</v>
      </c>
      <c r="AJ33" s="9">
        <v>218</v>
      </c>
      <c r="AK33" s="7"/>
      <c r="AL33" s="9"/>
      <c r="AM33" s="9"/>
      <c r="AN33" s="9"/>
      <c r="AO33" s="7"/>
      <c r="AP33" s="9"/>
      <c r="AQ33" s="9"/>
      <c r="AR33" s="9"/>
      <c r="AS33" s="7"/>
      <c r="AT33" s="14"/>
      <c r="AU33" s="14"/>
      <c r="AV33" s="14"/>
      <c r="AW33" s="7"/>
      <c r="AX33" s="9"/>
      <c r="AY33" s="9"/>
      <c r="AZ33" s="9"/>
      <c r="BA33" s="7"/>
      <c r="BB33" s="33">
        <v>19</v>
      </c>
      <c r="BC33" s="9" t="s">
        <v>7129</v>
      </c>
      <c r="BD33" s="9">
        <v>97</v>
      </c>
      <c r="BE33" s="7"/>
      <c r="BF33" s="148">
        <v>9</v>
      </c>
      <c r="BG33" s="14" t="s">
        <v>7396</v>
      </c>
      <c r="BH33" s="37">
        <v>217</v>
      </c>
      <c r="BI33" s="7"/>
      <c r="BJ33" s="9"/>
    </row>
    <row r="34" spans="1:62" s="22" customFormat="1" ht="14.4" customHeight="1">
      <c r="A34" s="79" t="s">
        <v>1453</v>
      </c>
      <c r="B34" s="51" t="s">
        <v>12</v>
      </c>
      <c r="C34" s="153">
        <v>1972</v>
      </c>
      <c r="D34" s="79" t="s">
        <v>69</v>
      </c>
      <c r="E34" s="7"/>
      <c r="F34" s="37">
        <f>+L34+P34+T34+X34+AB34+AF34+AJ34+AN34+AZ34+AR34+AV34+BD34+BH34</f>
        <v>1656</v>
      </c>
      <c r="G34" s="9">
        <v>15</v>
      </c>
      <c r="H34" s="6">
        <f>COUNTA(J34,N34,R34,Z34,AL34,AX34,BB34,BF34,AT34,V34,AD34,AH34,AP34)</f>
        <v>9</v>
      </c>
      <c r="I34" s="7"/>
      <c r="J34" s="86">
        <v>54</v>
      </c>
      <c r="K34" s="21" t="s">
        <v>822</v>
      </c>
      <c r="L34" s="21">
        <v>162</v>
      </c>
      <c r="M34" s="7"/>
      <c r="N34" s="14"/>
      <c r="O34" s="14"/>
      <c r="P34" s="37"/>
      <c r="Q34" s="7"/>
      <c r="R34" s="9"/>
      <c r="S34" s="9"/>
      <c r="T34" s="9"/>
      <c r="U34" s="7"/>
      <c r="V34" s="21"/>
      <c r="W34" s="21"/>
      <c r="X34" s="21"/>
      <c r="Y34" s="7"/>
      <c r="Z34" s="35">
        <v>46</v>
      </c>
      <c r="AA34" s="9" t="s">
        <v>3459</v>
      </c>
      <c r="AB34" s="9">
        <v>180</v>
      </c>
      <c r="AC34" s="7"/>
      <c r="AD34" s="41">
        <v>30</v>
      </c>
      <c r="AE34" s="9" t="s">
        <v>3830</v>
      </c>
      <c r="AF34" s="9">
        <v>192</v>
      </c>
      <c r="AG34" s="7"/>
      <c r="AH34" s="41">
        <v>23</v>
      </c>
      <c r="AI34" s="9" t="s">
        <v>4409</v>
      </c>
      <c r="AJ34" s="9">
        <v>204</v>
      </c>
      <c r="AK34" s="7"/>
      <c r="AL34" s="41">
        <v>43</v>
      </c>
      <c r="AM34" s="9" t="s">
        <v>4785</v>
      </c>
      <c r="AN34" s="9">
        <v>179</v>
      </c>
      <c r="AO34" s="7"/>
      <c r="AP34" s="9"/>
      <c r="AQ34" s="9"/>
      <c r="AR34" s="9"/>
      <c r="AS34" s="7"/>
      <c r="AT34" s="35">
        <v>37</v>
      </c>
      <c r="AU34" s="14" t="s">
        <v>5714</v>
      </c>
      <c r="AV34" s="14">
        <v>188</v>
      </c>
      <c r="AW34" s="7"/>
      <c r="AX34" s="135">
        <v>56</v>
      </c>
      <c r="AY34" s="9" t="s">
        <v>6619</v>
      </c>
      <c r="AZ34" s="9">
        <v>170</v>
      </c>
      <c r="BA34" s="7"/>
      <c r="BB34" s="35">
        <v>35</v>
      </c>
      <c r="BC34" s="9" t="s">
        <v>7044</v>
      </c>
      <c r="BD34" s="9">
        <v>199</v>
      </c>
      <c r="BE34" s="7"/>
      <c r="BF34" s="148">
        <v>44</v>
      </c>
      <c r="BG34" s="14" t="s">
        <v>7385</v>
      </c>
      <c r="BH34" s="37">
        <v>182</v>
      </c>
      <c r="BI34" s="7"/>
      <c r="BJ34" s="9"/>
    </row>
    <row r="35" spans="1:62" s="22" customFormat="1" ht="14.4" customHeight="1">
      <c r="A35" s="80" t="s">
        <v>1491</v>
      </c>
      <c r="B35" s="81" t="s">
        <v>13</v>
      </c>
      <c r="C35" s="153">
        <v>1979</v>
      </c>
      <c r="D35" s="79" t="s">
        <v>1247</v>
      </c>
      <c r="E35" s="7"/>
      <c r="F35" s="37">
        <f>+L35+P35+T35+X35+AB35+AF35+AJ35+AN35+AZ35+AR35+AV35+BD35+BH35</f>
        <v>1648</v>
      </c>
      <c r="G35" s="9">
        <v>10</v>
      </c>
      <c r="H35" s="6">
        <f>COUNTA(J35,N35,R35,Z35,AL35,AX35,BB35,BF35,AT35,V35,AD35,AH35,AP35)</f>
        <v>7</v>
      </c>
      <c r="I35" s="7"/>
      <c r="J35" s="87">
        <v>27</v>
      </c>
      <c r="K35" s="21" t="s">
        <v>979</v>
      </c>
      <c r="L35" s="21">
        <v>199</v>
      </c>
      <c r="M35" s="7"/>
      <c r="N35" s="14"/>
      <c r="O35" s="14"/>
      <c r="P35" s="37"/>
      <c r="Q35" s="7"/>
      <c r="R35" s="35">
        <v>7</v>
      </c>
      <c r="S35" s="9" t="s">
        <v>2760</v>
      </c>
      <c r="T35" s="9">
        <v>342</v>
      </c>
      <c r="U35" s="7"/>
      <c r="V35" s="78">
        <v>31</v>
      </c>
      <c r="W35" s="21" t="s">
        <v>3034</v>
      </c>
      <c r="X35" s="21">
        <v>193</v>
      </c>
      <c r="Y35" s="7"/>
      <c r="Z35" s="35">
        <v>15</v>
      </c>
      <c r="AA35" s="9" t="s">
        <v>3469</v>
      </c>
      <c r="AB35" s="9">
        <v>211</v>
      </c>
      <c r="AC35" s="7"/>
      <c r="AD35" s="35">
        <v>5</v>
      </c>
      <c r="AE35" s="9" t="s">
        <v>3997</v>
      </c>
      <c r="AF35" s="9">
        <v>255</v>
      </c>
      <c r="AG35" s="7"/>
      <c r="AH35" s="9"/>
      <c r="AI35" s="9"/>
      <c r="AJ35" s="9"/>
      <c r="AK35" s="7"/>
      <c r="AL35" s="9"/>
      <c r="AM35" s="9"/>
      <c r="AN35" s="9"/>
      <c r="AO35" s="7"/>
      <c r="AP35" s="9"/>
      <c r="AQ35" s="9"/>
      <c r="AR35" s="9"/>
      <c r="AS35" s="7"/>
      <c r="AT35" s="14"/>
      <c r="AU35" s="14"/>
      <c r="AV35" s="14"/>
      <c r="AW35" s="7"/>
      <c r="AX35" s="35">
        <v>8</v>
      </c>
      <c r="AY35" s="9" t="s">
        <v>6038</v>
      </c>
      <c r="AZ35" s="9">
        <v>236</v>
      </c>
      <c r="BA35" s="7"/>
      <c r="BB35" s="9"/>
      <c r="BC35" s="9"/>
      <c r="BD35" s="9"/>
      <c r="BE35" s="7"/>
      <c r="BF35" s="148">
        <v>14</v>
      </c>
      <c r="BG35" s="14" t="s">
        <v>7409</v>
      </c>
      <c r="BH35" s="37">
        <v>212</v>
      </c>
      <c r="BI35" s="7"/>
      <c r="BJ35" s="9"/>
    </row>
    <row r="36" spans="1:62" s="22" customFormat="1" ht="14.4" customHeight="1">
      <c r="A36" s="32" t="s">
        <v>2045</v>
      </c>
      <c r="B36" s="21" t="s">
        <v>12</v>
      </c>
      <c r="C36" s="156">
        <v>1978</v>
      </c>
      <c r="D36" s="79" t="s">
        <v>1247</v>
      </c>
      <c r="E36" s="7"/>
      <c r="F36" s="37">
        <f>+L36+P36+T36+X36+AB36+AF36+AJ36+AN36+AZ36+AR36+AV36+BD36+BH36</f>
        <v>1613</v>
      </c>
      <c r="G36" s="9">
        <v>16</v>
      </c>
      <c r="H36" s="6">
        <f>COUNTA(J36,N36,R36,Z36,AL36,AX36,BB36,BF36,AT36,V36,AD36,AH36,AP36)</f>
        <v>8</v>
      </c>
      <c r="I36" s="7"/>
      <c r="J36" s="9"/>
      <c r="K36" s="9"/>
      <c r="L36" s="9"/>
      <c r="M36" s="7"/>
      <c r="N36" s="14"/>
      <c r="O36" s="29"/>
      <c r="P36" s="37"/>
      <c r="Q36" s="7"/>
      <c r="R36" s="41">
        <v>30</v>
      </c>
      <c r="S36" s="9" t="s">
        <v>2046</v>
      </c>
      <c r="T36" s="9">
        <v>206</v>
      </c>
      <c r="U36" s="7"/>
      <c r="V36" s="21"/>
      <c r="W36" s="21"/>
      <c r="X36" s="21"/>
      <c r="Y36" s="7"/>
      <c r="Z36" s="35">
        <v>29</v>
      </c>
      <c r="AA36" s="9" t="s">
        <v>3432</v>
      </c>
      <c r="AB36" s="9">
        <v>197</v>
      </c>
      <c r="AC36" s="7"/>
      <c r="AD36" s="41">
        <v>19</v>
      </c>
      <c r="AE36" s="9" t="s">
        <v>3804</v>
      </c>
      <c r="AF36" s="9">
        <v>203</v>
      </c>
      <c r="AG36" s="7"/>
      <c r="AH36" s="9"/>
      <c r="AI36" s="9"/>
      <c r="AJ36" s="9"/>
      <c r="AK36" s="7"/>
      <c r="AL36" s="41">
        <v>27</v>
      </c>
      <c r="AM36" s="9" t="s">
        <v>4754</v>
      </c>
      <c r="AN36" s="9">
        <v>195</v>
      </c>
      <c r="AO36" s="7"/>
      <c r="AP36" s="35">
        <v>19</v>
      </c>
      <c r="AQ36" s="9" t="s">
        <v>5298</v>
      </c>
      <c r="AR36" s="9">
        <v>204</v>
      </c>
      <c r="AS36" s="7"/>
      <c r="AT36" s="35">
        <v>28</v>
      </c>
      <c r="AU36" s="14" t="s">
        <v>5692</v>
      </c>
      <c r="AV36" s="14">
        <v>197</v>
      </c>
      <c r="AW36" s="7"/>
      <c r="AX36" s="135">
        <v>31</v>
      </c>
      <c r="AY36" s="9" t="s">
        <v>6552</v>
      </c>
      <c r="AZ36" s="9">
        <v>195</v>
      </c>
      <c r="BA36" s="7"/>
      <c r="BB36" s="35">
        <v>18</v>
      </c>
      <c r="BC36" s="9" t="s">
        <v>7021</v>
      </c>
      <c r="BD36" s="9">
        <v>216</v>
      </c>
      <c r="BE36" s="7"/>
      <c r="BF36" s="14"/>
      <c r="BG36" s="14"/>
      <c r="BH36" s="37"/>
      <c r="BI36" s="7"/>
      <c r="BJ36" s="9"/>
    </row>
    <row r="37" spans="1:62" s="22" customFormat="1" ht="14.4" customHeight="1">
      <c r="A37" s="79" t="s">
        <v>170</v>
      </c>
      <c r="B37" s="51" t="s">
        <v>12</v>
      </c>
      <c r="C37" s="153">
        <v>1969</v>
      </c>
      <c r="D37" s="79" t="s">
        <v>76</v>
      </c>
      <c r="E37" s="7"/>
      <c r="F37" s="37">
        <f>+L37+P37+T37+X37+AB37+AF37+AJ37+AN37+AZ37+AR37+AV37+BD37+BH37</f>
        <v>1555</v>
      </c>
      <c r="G37" s="9">
        <v>17</v>
      </c>
      <c r="H37" s="6">
        <f>COUNTA(J37,N37,R37,Z37,AL37,AX37,BB37,BF37,AT37,V37,AD37,AH37,AP37)</f>
        <v>10</v>
      </c>
      <c r="I37" s="7"/>
      <c r="J37" s="87">
        <v>113</v>
      </c>
      <c r="K37" s="21" t="s">
        <v>1213</v>
      </c>
      <c r="L37" s="48">
        <v>40</v>
      </c>
      <c r="M37" s="7"/>
      <c r="N37" s="14"/>
      <c r="O37" s="14"/>
      <c r="P37" s="37"/>
      <c r="Q37" s="7"/>
      <c r="R37" s="9"/>
      <c r="S37" s="9"/>
      <c r="T37" s="9"/>
      <c r="U37" s="7"/>
      <c r="V37" s="21"/>
      <c r="W37" s="21"/>
      <c r="X37" s="21"/>
      <c r="Y37" s="7"/>
      <c r="Z37" s="35">
        <v>65</v>
      </c>
      <c r="AA37" s="9" t="s">
        <v>3502</v>
      </c>
      <c r="AB37" s="9">
        <v>161</v>
      </c>
      <c r="AC37" s="7"/>
      <c r="AD37" s="41">
        <v>53</v>
      </c>
      <c r="AE37" s="9" t="s">
        <v>3876</v>
      </c>
      <c r="AF37" s="9">
        <v>169</v>
      </c>
      <c r="AG37" s="7"/>
      <c r="AH37" s="41">
        <v>26</v>
      </c>
      <c r="AI37" s="9" t="s">
        <v>4415</v>
      </c>
      <c r="AJ37" s="9">
        <v>201</v>
      </c>
      <c r="AK37" s="7"/>
      <c r="AL37" s="41">
        <v>65</v>
      </c>
      <c r="AM37" s="9" t="s">
        <v>4834</v>
      </c>
      <c r="AN37" s="9">
        <v>157</v>
      </c>
      <c r="AO37" s="7"/>
      <c r="AP37" s="35">
        <v>38</v>
      </c>
      <c r="AQ37" s="9" t="s">
        <v>5378</v>
      </c>
      <c r="AR37" s="9">
        <v>185</v>
      </c>
      <c r="AS37" s="7"/>
      <c r="AT37" s="35">
        <v>53</v>
      </c>
      <c r="AU37" s="14" t="s">
        <v>5770</v>
      </c>
      <c r="AV37" s="14">
        <v>172</v>
      </c>
      <c r="AW37" s="7"/>
      <c r="AX37" s="135">
        <v>110</v>
      </c>
      <c r="AY37" s="9" t="s">
        <v>6759</v>
      </c>
      <c r="AZ37" s="9">
        <v>116</v>
      </c>
      <c r="BA37" s="7"/>
      <c r="BB37" s="35">
        <v>39</v>
      </c>
      <c r="BC37" s="9" t="s">
        <v>7052</v>
      </c>
      <c r="BD37" s="9">
        <v>195</v>
      </c>
      <c r="BE37" s="7"/>
      <c r="BF37" s="148">
        <v>67</v>
      </c>
      <c r="BG37" s="14" t="s">
        <v>7422</v>
      </c>
      <c r="BH37" s="37">
        <v>159</v>
      </c>
      <c r="BI37" s="7"/>
      <c r="BJ37" s="9"/>
    </row>
    <row r="38" spans="1:62" s="22" customFormat="1" ht="14.4" customHeight="1">
      <c r="A38" s="79" t="s">
        <v>47</v>
      </c>
      <c r="B38" s="51" t="s">
        <v>12</v>
      </c>
      <c r="C38" s="153">
        <v>1983</v>
      </c>
      <c r="D38" s="79" t="s">
        <v>69</v>
      </c>
      <c r="E38" s="7"/>
      <c r="F38" s="37">
        <f>+L38+P38+T38+X38+AB38+AF38+AJ38+AN38+AZ38+AR38+AV38+BD38+BH38</f>
        <v>1540</v>
      </c>
      <c r="G38" s="9">
        <v>18</v>
      </c>
      <c r="H38" s="6">
        <f>COUNTA(J38,N38,R38,Z38,AL38,AX38,BB38,BF38,AT38,V38,AD38,AH38,AP38)</f>
        <v>6</v>
      </c>
      <c r="I38" s="7"/>
      <c r="J38" s="87">
        <v>2</v>
      </c>
      <c r="K38" s="21" t="s">
        <v>996</v>
      </c>
      <c r="L38" s="21">
        <v>260</v>
      </c>
      <c r="M38" s="7"/>
      <c r="N38" s="14"/>
      <c r="O38" s="14"/>
      <c r="P38" s="37"/>
      <c r="Q38" s="7"/>
      <c r="R38" s="9"/>
      <c r="S38" s="9"/>
      <c r="T38" s="9"/>
      <c r="U38" s="7"/>
      <c r="V38" s="78">
        <v>7</v>
      </c>
      <c r="W38" s="21" t="s">
        <v>676</v>
      </c>
      <c r="X38" s="21">
        <v>238</v>
      </c>
      <c r="Y38" s="7"/>
      <c r="Z38" s="9"/>
      <c r="AA38" s="9"/>
      <c r="AB38" s="9"/>
      <c r="AC38" s="7"/>
      <c r="AD38" s="35">
        <v>3</v>
      </c>
      <c r="AE38" s="9" t="s">
        <v>4010</v>
      </c>
      <c r="AF38" s="9">
        <v>275</v>
      </c>
      <c r="AG38" s="7"/>
      <c r="AH38" s="9"/>
      <c r="AI38" s="9"/>
      <c r="AJ38" s="9"/>
      <c r="AK38" s="7"/>
      <c r="AL38" s="9"/>
      <c r="AM38" s="9"/>
      <c r="AN38" s="9"/>
      <c r="AO38" s="7"/>
      <c r="AP38" s="9"/>
      <c r="AQ38" s="9"/>
      <c r="AR38" s="9"/>
      <c r="AS38" s="7"/>
      <c r="AT38" s="14"/>
      <c r="AU38" s="14"/>
      <c r="AV38" s="14"/>
      <c r="AW38" s="7"/>
      <c r="AX38" s="135">
        <v>4</v>
      </c>
      <c r="AY38" s="9" t="s">
        <v>6481</v>
      </c>
      <c r="AZ38" s="9">
        <v>239</v>
      </c>
      <c r="BA38" s="7"/>
      <c r="BB38" s="35">
        <v>2</v>
      </c>
      <c r="BC38" s="9" t="s">
        <v>7004</v>
      </c>
      <c r="BD38" s="9">
        <v>268</v>
      </c>
      <c r="BE38" s="7"/>
      <c r="BF38" s="148">
        <v>2</v>
      </c>
      <c r="BG38" s="14" t="s">
        <v>7336</v>
      </c>
      <c r="BH38" s="37">
        <v>260</v>
      </c>
      <c r="BI38" s="7"/>
      <c r="BJ38" s="9"/>
    </row>
    <row r="39" spans="1:62" s="22" customFormat="1" ht="14.4" customHeight="1">
      <c r="A39" s="80" t="s">
        <v>16</v>
      </c>
      <c r="B39" s="81" t="s">
        <v>13</v>
      </c>
      <c r="C39" s="153">
        <v>1968</v>
      </c>
      <c r="D39" s="79" t="s">
        <v>130</v>
      </c>
      <c r="E39" s="7"/>
      <c r="F39" s="37">
        <f>+L39+P39+T39+X39+AB39+AF39+AJ39+AN39+AZ39+AR39+AV39+BD39+BH39</f>
        <v>1521.5</v>
      </c>
      <c r="G39" s="9">
        <v>11</v>
      </c>
      <c r="H39" s="6">
        <f>COUNTA(J39,N39,R39,Z39,AL39,AX39,BB39,BF39,AT39,V39,AD39,AH39,AP39)</f>
        <v>7</v>
      </c>
      <c r="I39" s="7"/>
      <c r="J39" s="87">
        <v>11</v>
      </c>
      <c r="K39" s="21" t="s">
        <v>947</v>
      </c>
      <c r="L39" s="21">
        <v>215</v>
      </c>
      <c r="M39" s="7"/>
      <c r="N39" s="14"/>
      <c r="O39" s="14"/>
      <c r="P39" s="37"/>
      <c r="Q39" s="7"/>
      <c r="R39" s="35">
        <v>6</v>
      </c>
      <c r="S39" s="9" t="s">
        <v>2666</v>
      </c>
      <c r="T39" s="9">
        <v>343</v>
      </c>
      <c r="U39" s="7"/>
      <c r="V39" s="78">
        <v>14</v>
      </c>
      <c r="W39" s="21" t="s">
        <v>3000</v>
      </c>
      <c r="X39" s="21">
        <v>211</v>
      </c>
      <c r="Y39" s="7"/>
      <c r="Z39" s="9"/>
      <c r="AA39" s="9"/>
      <c r="AB39" s="9"/>
      <c r="AC39" s="7"/>
      <c r="AD39" s="47">
        <v>10</v>
      </c>
      <c r="AE39" s="9" t="s">
        <v>3561</v>
      </c>
      <c r="AF39" s="9">
        <v>100.5</v>
      </c>
      <c r="AG39" s="7"/>
      <c r="AH39" s="41">
        <v>7</v>
      </c>
      <c r="AI39" s="9" t="s">
        <v>4413</v>
      </c>
      <c r="AJ39" s="9">
        <v>220</v>
      </c>
      <c r="AK39" s="7"/>
      <c r="AL39" s="33">
        <v>16</v>
      </c>
      <c r="AM39" s="9" t="s">
        <v>4970</v>
      </c>
      <c r="AN39" s="9">
        <v>216</v>
      </c>
      <c r="AO39" s="7"/>
      <c r="AP39" s="9"/>
      <c r="AQ39" s="9"/>
      <c r="AR39" s="9"/>
      <c r="AS39" s="7"/>
      <c r="AT39" s="35">
        <v>9</v>
      </c>
      <c r="AU39" s="14" t="s">
        <v>5726</v>
      </c>
      <c r="AV39" s="14">
        <v>216</v>
      </c>
      <c r="AW39" s="7"/>
      <c r="AX39" s="9"/>
      <c r="AY39" s="9"/>
      <c r="AZ39" s="9"/>
      <c r="BA39" s="7"/>
      <c r="BB39" s="9"/>
      <c r="BC39" s="9"/>
      <c r="BD39" s="9"/>
      <c r="BE39" s="7"/>
      <c r="BF39" s="14"/>
      <c r="BG39" s="14"/>
      <c r="BH39" s="37"/>
      <c r="BI39" s="7"/>
      <c r="BJ39" s="9"/>
    </row>
    <row r="40" spans="1:62" s="22" customFormat="1" ht="14.4" customHeight="1">
      <c r="A40" s="79" t="s">
        <v>220</v>
      </c>
      <c r="B40" s="51" t="s">
        <v>12</v>
      </c>
      <c r="C40" s="153">
        <v>1989</v>
      </c>
      <c r="D40" s="79" t="s">
        <v>118</v>
      </c>
      <c r="E40" s="7"/>
      <c r="F40" s="37">
        <f>+L40+P40+T40+X40+AB40+AF40+AJ40+AN40+AZ40+AR40+AV40+BD40+BH40</f>
        <v>1457</v>
      </c>
      <c r="G40" s="9">
        <v>19</v>
      </c>
      <c r="H40" s="6">
        <f>COUNTA(J40,N40,R40,Z40,AL40,AX40,BB40,BF40,AT40,V40,AD40,AH40,AP40)</f>
        <v>11</v>
      </c>
      <c r="I40" s="7"/>
      <c r="J40" s="85">
        <v>3</v>
      </c>
      <c r="K40" s="21" t="s">
        <v>408</v>
      </c>
      <c r="L40" s="48">
        <v>50</v>
      </c>
      <c r="M40" s="7"/>
      <c r="N40" s="14"/>
      <c r="O40" s="14"/>
      <c r="P40" s="37"/>
      <c r="Q40" s="7"/>
      <c r="R40" s="41">
        <v>6</v>
      </c>
      <c r="S40" s="9" t="s">
        <v>1997</v>
      </c>
      <c r="T40" s="9">
        <v>230</v>
      </c>
      <c r="U40" s="7"/>
      <c r="V40" s="78">
        <v>5</v>
      </c>
      <c r="W40" s="21" t="s">
        <v>2955</v>
      </c>
      <c r="X40" s="21">
        <v>248</v>
      </c>
      <c r="Y40" s="7"/>
      <c r="Z40" s="33">
        <v>1</v>
      </c>
      <c r="AA40" s="9" t="s">
        <v>3283</v>
      </c>
      <c r="AB40" s="9">
        <v>131.5</v>
      </c>
      <c r="AC40" s="7"/>
      <c r="AD40" s="47">
        <v>5</v>
      </c>
      <c r="AE40" s="9" t="s">
        <v>3627</v>
      </c>
      <c r="AF40" s="41">
        <v>40</v>
      </c>
      <c r="AG40" s="7"/>
      <c r="AH40" s="9"/>
      <c r="AI40" s="9"/>
      <c r="AJ40" s="9"/>
      <c r="AK40" s="7"/>
      <c r="AL40" s="103">
        <v>2</v>
      </c>
      <c r="AM40" s="9" t="s">
        <v>4460</v>
      </c>
      <c r="AN40" s="9">
        <v>123.5</v>
      </c>
      <c r="AO40" s="7"/>
      <c r="AP40" s="33">
        <v>1</v>
      </c>
      <c r="AQ40" s="9" t="s">
        <v>5026</v>
      </c>
      <c r="AR40" s="9">
        <v>131</v>
      </c>
      <c r="AS40" s="7"/>
      <c r="AT40" s="131">
        <v>2</v>
      </c>
      <c r="AU40" s="14" t="s">
        <v>5495</v>
      </c>
      <c r="AV40" s="14">
        <v>124.5</v>
      </c>
      <c r="AW40" s="7"/>
      <c r="AX40" s="41">
        <v>2</v>
      </c>
      <c r="AY40" s="9" t="s">
        <v>6107</v>
      </c>
      <c r="AZ40" s="9">
        <v>124</v>
      </c>
      <c r="BA40" s="7"/>
      <c r="BB40" s="33">
        <v>1</v>
      </c>
      <c r="BC40" s="9" t="s">
        <v>7056</v>
      </c>
      <c r="BD40" s="9">
        <v>131</v>
      </c>
      <c r="BE40" s="7"/>
      <c r="BF40" s="147">
        <v>2</v>
      </c>
      <c r="BG40" s="14" t="s">
        <v>7308</v>
      </c>
      <c r="BH40" s="37">
        <v>123.5</v>
      </c>
      <c r="BI40" s="7"/>
      <c r="BJ40" s="9"/>
    </row>
    <row r="41" spans="1:62" s="22" customFormat="1" ht="14.4" customHeight="1">
      <c r="A41" s="80" t="s">
        <v>237</v>
      </c>
      <c r="B41" s="81" t="s">
        <v>13</v>
      </c>
      <c r="C41" s="153">
        <v>1976</v>
      </c>
      <c r="D41" s="79" t="s">
        <v>130</v>
      </c>
      <c r="E41" s="7"/>
      <c r="F41" s="37">
        <f>+L41+P41+T41+X41+AB41+AF41+AJ41+AN41+AZ41+AR41+AV41+BD41+BH41</f>
        <v>1454.5</v>
      </c>
      <c r="G41" s="9">
        <v>12</v>
      </c>
      <c r="H41" s="6">
        <f>COUNTA(J41,N41,R41,Z41,AL41,AX41,BB41,BF41,AT41,V41,AD41,AH41,AP41)</f>
        <v>9</v>
      </c>
      <c r="I41" s="7"/>
      <c r="J41" s="86">
        <v>16</v>
      </c>
      <c r="K41" s="21" t="s">
        <v>644</v>
      </c>
      <c r="L41" s="21">
        <v>200</v>
      </c>
      <c r="M41" s="7"/>
      <c r="N41" s="14"/>
      <c r="O41" s="14"/>
      <c r="P41" s="37"/>
      <c r="Q41" s="7"/>
      <c r="R41" s="41">
        <v>13</v>
      </c>
      <c r="S41" s="9" t="s">
        <v>2091</v>
      </c>
      <c r="T41" s="9">
        <v>223</v>
      </c>
      <c r="U41" s="7"/>
      <c r="V41" s="48">
        <v>20</v>
      </c>
      <c r="W41" s="21" t="s">
        <v>1859</v>
      </c>
      <c r="X41" s="21">
        <v>95.5</v>
      </c>
      <c r="Y41" s="7"/>
      <c r="Z41" s="35">
        <v>17</v>
      </c>
      <c r="AA41" s="9" t="s">
        <v>3473</v>
      </c>
      <c r="AB41" s="9">
        <v>209</v>
      </c>
      <c r="AC41" s="7"/>
      <c r="AD41" s="41">
        <v>6</v>
      </c>
      <c r="AE41" s="9" t="s">
        <v>3746</v>
      </c>
      <c r="AF41" s="9">
        <v>216</v>
      </c>
      <c r="AG41" s="7"/>
      <c r="AH41" s="103">
        <v>11</v>
      </c>
      <c r="AI41" s="9" t="s">
        <v>4291</v>
      </c>
      <c r="AJ41" s="9">
        <v>101.5</v>
      </c>
      <c r="AK41" s="7"/>
      <c r="AL41" s="9"/>
      <c r="AM41" s="9"/>
      <c r="AN41" s="9"/>
      <c r="AO41" s="7"/>
      <c r="AP41" s="9"/>
      <c r="AQ41" s="9"/>
      <c r="AR41" s="9"/>
      <c r="AS41" s="7"/>
      <c r="AT41" s="131">
        <v>11</v>
      </c>
      <c r="AU41" s="14" t="s">
        <v>5445</v>
      </c>
      <c r="AV41" s="14">
        <v>102</v>
      </c>
      <c r="AW41" s="7"/>
      <c r="AX41" s="135">
        <v>17</v>
      </c>
      <c r="AY41" s="9" t="s">
        <v>5726</v>
      </c>
      <c r="AZ41" s="9">
        <v>208</v>
      </c>
      <c r="BA41" s="7"/>
      <c r="BB41" s="33">
        <v>14</v>
      </c>
      <c r="BC41" s="9" t="s">
        <v>7112</v>
      </c>
      <c r="BD41" s="9">
        <v>99.5</v>
      </c>
      <c r="BE41" s="7"/>
      <c r="BF41" s="14"/>
      <c r="BG41" s="14"/>
      <c r="BH41" s="37"/>
      <c r="BI41" s="7"/>
      <c r="BJ41" s="9"/>
    </row>
    <row r="42" spans="1:62" s="22" customFormat="1" ht="14.4" customHeight="1">
      <c r="A42" s="80" t="s">
        <v>1397</v>
      </c>
      <c r="B42" s="81" t="s">
        <v>13</v>
      </c>
      <c r="C42" s="153">
        <v>1982</v>
      </c>
      <c r="D42" s="79" t="s">
        <v>1247</v>
      </c>
      <c r="E42" s="7"/>
      <c r="F42" s="37">
        <f>+L42+P42+T42+X42+AB42+AF42+AJ42+AN42+AZ42+AR42+AV42+BD42+BH42</f>
        <v>1440.5</v>
      </c>
      <c r="G42" s="9">
        <v>13</v>
      </c>
      <c r="H42" s="6">
        <f>COUNTA(J42,N42,R42,Z42,AL42,AX42,BB42,BF42,AT42,V42,AD42,AH42,AP42)</f>
        <v>9</v>
      </c>
      <c r="I42" s="7"/>
      <c r="J42" s="86">
        <v>19</v>
      </c>
      <c r="K42" s="21" t="s">
        <v>649</v>
      </c>
      <c r="L42" s="21">
        <v>197</v>
      </c>
      <c r="M42" s="7"/>
      <c r="N42" s="14"/>
      <c r="O42" s="14"/>
      <c r="P42" s="37"/>
      <c r="Q42" s="7"/>
      <c r="R42" s="9"/>
      <c r="S42" s="9"/>
      <c r="T42" s="9"/>
      <c r="U42" s="7"/>
      <c r="V42" s="78">
        <v>23</v>
      </c>
      <c r="W42" s="21" t="s">
        <v>3020</v>
      </c>
      <c r="X42" s="21">
        <v>201</v>
      </c>
      <c r="Y42" s="7"/>
      <c r="Z42" s="33">
        <v>13</v>
      </c>
      <c r="AA42" s="9" t="s">
        <v>3336</v>
      </c>
      <c r="AB42" s="9">
        <v>100.5</v>
      </c>
      <c r="AC42" s="7"/>
      <c r="AD42" s="41">
        <v>9</v>
      </c>
      <c r="AE42" s="9" t="s">
        <v>3750</v>
      </c>
      <c r="AF42" s="9">
        <v>213</v>
      </c>
      <c r="AG42" s="7"/>
      <c r="AH42" s="9"/>
      <c r="AI42" s="9"/>
      <c r="AJ42" s="9"/>
      <c r="AK42" s="7"/>
      <c r="AL42" s="41">
        <v>17</v>
      </c>
      <c r="AM42" s="9" t="s">
        <v>4837</v>
      </c>
      <c r="AN42" s="9">
        <v>205</v>
      </c>
      <c r="AO42" s="7"/>
      <c r="AP42" s="33">
        <v>5</v>
      </c>
      <c r="AQ42" s="9" t="s">
        <v>5113</v>
      </c>
      <c r="AR42" s="9">
        <v>108.5</v>
      </c>
      <c r="AS42" s="7"/>
      <c r="AT42" s="131">
        <v>10</v>
      </c>
      <c r="AU42" s="14" t="s">
        <v>5443</v>
      </c>
      <c r="AV42" s="14">
        <v>102.5</v>
      </c>
      <c r="AW42" s="7"/>
      <c r="AX42" s="135">
        <v>13</v>
      </c>
      <c r="AY42" s="9" t="s">
        <v>6677</v>
      </c>
      <c r="AZ42" s="9">
        <v>212</v>
      </c>
      <c r="BA42" s="7"/>
      <c r="BB42" s="33">
        <v>11</v>
      </c>
      <c r="BC42" s="9" t="s">
        <v>7104</v>
      </c>
      <c r="BD42" s="9">
        <v>101</v>
      </c>
      <c r="BE42" s="7"/>
      <c r="BF42" s="14"/>
      <c r="BG42" s="14"/>
      <c r="BH42" s="37"/>
      <c r="BI42" s="7"/>
      <c r="BJ42" s="9"/>
    </row>
    <row r="43" spans="1:62" s="22" customFormat="1" ht="14.4" customHeight="1">
      <c r="A43" s="79" t="s">
        <v>205</v>
      </c>
      <c r="B43" s="51" t="s">
        <v>12</v>
      </c>
      <c r="C43" s="153">
        <v>1977</v>
      </c>
      <c r="D43" s="79"/>
      <c r="E43" s="7"/>
      <c r="F43" s="37">
        <f>+L43+P43+T43+X43+AB43+AF43+AJ43+AN43+AZ43+AR43+AV43+BD43+BH43</f>
        <v>1389.5</v>
      </c>
      <c r="G43" s="9">
        <v>20</v>
      </c>
      <c r="H43" s="6">
        <f>COUNTA(J43,N43,R43,Z43,AL43,AX43,BB43,BF43,AT43,V43,AD43,AH43,AP43)</f>
        <v>7</v>
      </c>
      <c r="I43" s="7"/>
      <c r="J43" s="87">
        <v>10</v>
      </c>
      <c r="K43" s="21" t="s">
        <v>1013</v>
      </c>
      <c r="L43" s="21">
        <v>216</v>
      </c>
      <c r="M43" s="7"/>
      <c r="N43" s="14"/>
      <c r="O43" s="14"/>
      <c r="P43" s="37"/>
      <c r="Q43" s="7"/>
      <c r="R43" s="9"/>
      <c r="S43" s="9"/>
      <c r="T43" s="9"/>
      <c r="U43" s="7"/>
      <c r="V43" s="48">
        <v>8</v>
      </c>
      <c r="W43" s="21" t="s">
        <v>1763</v>
      </c>
      <c r="X43" s="21">
        <v>101.5</v>
      </c>
      <c r="Y43" s="7"/>
      <c r="Z43" s="9"/>
      <c r="AA43" s="9"/>
      <c r="AB43" s="9"/>
      <c r="AC43" s="7"/>
      <c r="AD43" s="41">
        <v>2</v>
      </c>
      <c r="AE43" s="9" t="s">
        <v>3768</v>
      </c>
      <c r="AF43" s="9">
        <v>256</v>
      </c>
      <c r="AG43" s="7"/>
      <c r="AH43" s="9"/>
      <c r="AI43" s="9"/>
      <c r="AJ43" s="9"/>
      <c r="AK43" s="7"/>
      <c r="AL43" s="41">
        <v>5</v>
      </c>
      <c r="AM43" s="9" t="s">
        <v>4713</v>
      </c>
      <c r="AN43" s="9">
        <v>226</v>
      </c>
      <c r="AO43" s="7"/>
      <c r="AP43" s="35">
        <v>3</v>
      </c>
      <c r="AQ43" s="9" t="s">
        <v>5253</v>
      </c>
      <c r="AR43" s="9">
        <v>247</v>
      </c>
      <c r="AS43" s="7"/>
      <c r="AT43" s="35">
        <v>5</v>
      </c>
      <c r="AU43" s="14" t="s">
        <v>5647</v>
      </c>
      <c r="AV43" s="14">
        <v>229</v>
      </c>
      <c r="AW43" s="7"/>
      <c r="AX43" s="41">
        <v>4</v>
      </c>
      <c r="AY43" s="9" t="s">
        <v>6113</v>
      </c>
      <c r="AZ43" s="9">
        <v>114</v>
      </c>
      <c r="BA43" s="7"/>
      <c r="BB43" s="9"/>
      <c r="BC43" s="9"/>
      <c r="BD43" s="9"/>
      <c r="BE43" s="7"/>
      <c r="BF43" s="14"/>
      <c r="BG43" s="14"/>
      <c r="BH43" s="37"/>
      <c r="BI43" s="7"/>
      <c r="BJ43" s="9"/>
    </row>
    <row r="44" spans="1:62" s="22" customFormat="1" ht="14.4" customHeight="1">
      <c r="A44" s="80" t="s">
        <v>1387</v>
      </c>
      <c r="B44" s="81" t="s">
        <v>13</v>
      </c>
      <c r="C44" s="153">
        <v>1981</v>
      </c>
      <c r="D44" s="79" t="s">
        <v>1247</v>
      </c>
      <c r="E44" s="7"/>
      <c r="F44" s="37">
        <f>+L44+P44+T44+X44+AB44+AF44+AJ44+AN44+AZ44+AR44+AV44+BD44+BH44</f>
        <v>1379</v>
      </c>
      <c r="G44" s="9">
        <v>14</v>
      </c>
      <c r="H44" s="6">
        <f>COUNTA(J44,N44,R44,Z44,AL44,AX44,BB44,BF44,AT44,V44,AD44,AH44,AP44)</f>
        <v>10</v>
      </c>
      <c r="I44" s="7"/>
      <c r="J44" s="86">
        <v>2</v>
      </c>
      <c r="K44" s="21" t="s">
        <v>610</v>
      </c>
      <c r="L44" s="21">
        <v>250</v>
      </c>
      <c r="M44" s="7"/>
      <c r="N44" s="14"/>
      <c r="O44" s="14"/>
      <c r="P44" s="37"/>
      <c r="Q44" s="7"/>
      <c r="R44" s="9"/>
      <c r="S44" s="9"/>
      <c r="T44" s="9"/>
      <c r="U44" s="7"/>
      <c r="V44" s="78">
        <v>4</v>
      </c>
      <c r="W44" s="21" t="s">
        <v>2980</v>
      </c>
      <c r="X44" s="21">
        <v>238</v>
      </c>
      <c r="Y44" s="7"/>
      <c r="Z44" s="33">
        <v>3</v>
      </c>
      <c r="AA44" s="9" t="s">
        <v>3298</v>
      </c>
      <c r="AB44" s="9">
        <v>119</v>
      </c>
      <c r="AC44" s="7"/>
      <c r="AD44" s="47">
        <v>3</v>
      </c>
      <c r="AE44" s="9" t="s">
        <v>3546</v>
      </c>
      <c r="AF44" s="9">
        <v>117.5</v>
      </c>
      <c r="AG44" s="7"/>
      <c r="AH44" s="103">
        <v>2</v>
      </c>
      <c r="AI44" s="9" t="s">
        <v>4186</v>
      </c>
      <c r="AJ44" s="9">
        <v>124</v>
      </c>
      <c r="AK44" s="7"/>
      <c r="AL44" s="103">
        <v>3</v>
      </c>
      <c r="AM44" s="9" t="s">
        <v>4492</v>
      </c>
      <c r="AN44" s="9">
        <v>118.5</v>
      </c>
      <c r="AO44" s="7"/>
      <c r="AP44" s="33">
        <v>2</v>
      </c>
      <c r="AQ44" s="9" t="s">
        <v>5080</v>
      </c>
      <c r="AR44" s="9">
        <v>123.5</v>
      </c>
      <c r="AS44" s="7"/>
      <c r="AT44" s="131">
        <v>2</v>
      </c>
      <c r="AU44" s="14" t="s">
        <v>5427</v>
      </c>
      <c r="AV44" s="14">
        <v>124.5</v>
      </c>
      <c r="AW44" s="7"/>
      <c r="AX44" s="41">
        <v>2</v>
      </c>
      <c r="AY44" s="9" t="s">
        <v>6137</v>
      </c>
      <c r="AZ44" s="9">
        <v>124</v>
      </c>
      <c r="BA44" s="7"/>
      <c r="BB44" s="33">
        <v>4</v>
      </c>
      <c r="BC44" s="9" t="s">
        <v>7076</v>
      </c>
      <c r="BD44" s="41">
        <v>40</v>
      </c>
      <c r="BE44" s="7"/>
      <c r="BF44" s="14"/>
      <c r="BG44" s="14"/>
      <c r="BH44" s="37"/>
      <c r="BI44" s="7"/>
      <c r="BJ44" s="9"/>
    </row>
    <row r="45" spans="1:62" s="22" customFormat="1" ht="14.4" customHeight="1">
      <c r="A45" s="32" t="s">
        <v>1603</v>
      </c>
      <c r="B45" s="51" t="s">
        <v>12</v>
      </c>
      <c r="C45" s="156">
        <v>1974</v>
      </c>
      <c r="D45" s="32" t="s">
        <v>1605</v>
      </c>
      <c r="E45" s="7"/>
      <c r="F45" s="37">
        <f>+L45+P45+T45+X45+AB45+AF45+AJ45+AN45+AZ45+AR45+AV45+BD45+BH45</f>
        <v>1360.5</v>
      </c>
      <c r="G45" s="9">
        <v>21</v>
      </c>
      <c r="H45" s="6">
        <f>COUNTA(J45,N45,R45,Z45,AL45,AX45,BB45,BF45,AT45,V45,AD45,AH45,AP45)</f>
        <v>7</v>
      </c>
      <c r="I45" s="7"/>
      <c r="J45" s="9"/>
      <c r="K45" s="9"/>
      <c r="L45" s="9"/>
      <c r="M45" s="7"/>
      <c r="N45" s="14">
        <v>20</v>
      </c>
      <c r="O45" s="14" t="s">
        <v>1692</v>
      </c>
      <c r="P45" s="37">
        <v>93.5</v>
      </c>
      <c r="Q45" s="7"/>
      <c r="R45" s="9"/>
      <c r="S45" s="9"/>
      <c r="T45" s="9"/>
      <c r="U45" s="7"/>
      <c r="V45" s="78">
        <v>22</v>
      </c>
      <c r="W45" s="21" t="s">
        <v>2969</v>
      </c>
      <c r="X45" s="21">
        <v>207</v>
      </c>
      <c r="Y45" s="7"/>
      <c r="Z45" s="35">
        <v>18</v>
      </c>
      <c r="AA45" s="9" t="s">
        <v>3416</v>
      </c>
      <c r="AB45" s="9">
        <v>208</v>
      </c>
      <c r="AC45" s="7"/>
      <c r="AD45" s="33">
        <v>16</v>
      </c>
      <c r="AE45" s="9" t="s">
        <v>3970</v>
      </c>
      <c r="AF45" s="9">
        <v>219</v>
      </c>
      <c r="AG45" s="7"/>
      <c r="AH45" s="41">
        <v>18</v>
      </c>
      <c r="AI45" s="9" t="s">
        <v>4401</v>
      </c>
      <c r="AJ45" s="9">
        <v>209</v>
      </c>
      <c r="AK45" s="7"/>
      <c r="AL45" s="9"/>
      <c r="AM45" s="9"/>
      <c r="AN45" s="9"/>
      <c r="AO45" s="7"/>
      <c r="AP45" s="9"/>
      <c r="AQ45" s="9"/>
      <c r="AR45" s="9"/>
      <c r="AS45" s="7"/>
      <c r="AT45" s="14"/>
      <c r="AU45" s="14"/>
      <c r="AV45" s="14"/>
      <c r="AW45" s="7"/>
      <c r="AX45" s="9"/>
      <c r="AY45" s="9"/>
      <c r="AZ45" s="9"/>
      <c r="BA45" s="7"/>
      <c r="BB45" s="35">
        <v>15</v>
      </c>
      <c r="BC45" s="9" t="s">
        <v>7018</v>
      </c>
      <c r="BD45" s="9">
        <v>219</v>
      </c>
      <c r="BE45" s="7"/>
      <c r="BF45" s="148">
        <v>21</v>
      </c>
      <c r="BG45" s="14" t="s">
        <v>7359</v>
      </c>
      <c r="BH45" s="37">
        <v>205</v>
      </c>
      <c r="BI45" s="7"/>
      <c r="BJ45" s="9"/>
    </row>
    <row r="46" spans="1:62" s="22" customFormat="1" ht="14.4" customHeight="1">
      <c r="A46" s="80" t="s">
        <v>187</v>
      </c>
      <c r="B46" s="81" t="s">
        <v>13</v>
      </c>
      <c r="C46" s="153">
        <v>1982</v>
      </c>
      <c r="D46" s="79" t="s">
        <v>135</v>
      </c>
      <c r="E46" s="7"/>
      <c r="F46" s="37">
        <f>+L46+P46+T46+X46+AB46+AF46+AJ46+AN46+AZ46+AR46+AV46+BD46+BH46</f>
        <v>1298</v>
      </c>
      <c r="G46" s="9">
        <v>15</v>
      </c>
      <c r="H46" s="6">
        <f>COUNTA(J46,N46,R46,Z46,AL46,AX46,BB46,BF46,AT46,V46,AD46,AH46,AP46)</f>
        <v>7</v>
      </c>
      <c r="I46" s="7"/>
      <c r="J46" s="87">
        <v>12</v>
      </c>
      <c r="K46" s="21" t="s">
        <v>949</v>
      </c>
      <c r="L46" s="21">
        <v>214</v>
      </c>
      <c r="M46" s="7"/>
      <c r="N46" s="14">
        <v>10</v>
      </c>
      <c r="O46" s="14" t="s">
        <v>1717</v>
      </c>
      <c r="P46" s="37">
        <v>98.5</v>
      </c>
      <c r="Q46" s="7"/>
      <c r="R46" s="41">
        <v>11</v>
      </c>
      <c r="S46" s="9" t="s">
        <v>2086</v>
      </c>
      <c r="T46" s="9">
        <v>225</v>
      </c>
      <c r="U46" s="7"/>
      <c r="V46" s="21"/>
      <c r="W46" s="21"/>
      <c r="X46" s="21"/>
      <c r="Y46" s="7"/>
      <c r="Z46" s="9"/>
      <c r="AA46" s="9"/>
      <c r="AB46" s="9"/>
      <c r="AC46" s="7"/>
      <c r="AD46" s="9"/>
      <c r="AE46" s="9"/>
      <c r="AF46" s="9"/>
      <c r="AG46" s="7"/>
      <c r="AH46" s="103">
        <v>13</v>
      </c>
      <c r="AI46" s="9" t="s">
        <v>4296</v>
      </c>
      <c r="AJ46" s="9">
        <v>100.5</v>
      </c>
      <c r="AK46" s="7"/>
      <c r="AL46" s="9"/>
      <c r="AM46" s="9"/>
      <c r="AN46" s="9"/>
      <c r="AO46" s="7"/>
      <c r="AP46" s="35">
        <v>8</v>
      </c>
      <c r="AQ46" s="9" t="s">
        <v>5362</v>
      </c>
      <c r="AR46" s="9">
        <v>215</v>
      </c>
      <c r="AS46" s="7"/>
      <c r="AT46" s="14"/>
      <c r="AU46" s="14"/>
      <c r="AV46" s="14"/>
      <c r="AW46" s="7"/>
      <c r="AX46" s="9"/>
      <c r="AY46" s="9"/>
      <c r="AZ46" s="9"/>
      <c r="BA46" s="7"/>
      <c r="BB46" s="35">
        <v>8</v>
      </c>
      <c r="BC46" s="9" t="s">
        <v>7045</v>
      </c>
      <c r="BD46" s="9">
        <v>226</v>
      </c>
      <c r="BE46" s="7"/>
      <c r="BF46" s="148">
        <v>7</v>
      </c>
      <c r="BG46" s="14" t="s">
        <v>7391</v>
      </c>
      <c r="BH46" s="37">
        <v>219</v>
      </c>
      <c r="BI46" s="7"/>
      <c r="BJ46" s="9"/>
    </row>
    <row r="47" spans="1:62" s="22" customFormat="1" ht="14.4" customHeight="1">
      <c r="A47" s="32" t="s">
        <v>2453</v>
      </c>
      <c r="B47" s="51" t="s">
        <v>12</v>
      </c>
      <c r="C47" s="156">
        <v>1984</v>
      </c>
      <c r="D47" s="32" t="s">
        <v>1973</v>
      </c>
      <c r="E47" s="7"/>
      <c r="F47" s="37">
        <f>+L47+P47+T47+X47+AB47+AF47+AJ47+AN47+AZ47+AR47+AV47+BD47+BH47</f>
        <v>1262.5</v>
      </c>
      <c r="G47" s="9">
        <v>22</v>
      </c>
      <c r="H47" s="6">
        <f>COUNTA(J47,N47,R47,Z47,AL47,AX47,BB47,BF47,AT47,V47,AD47,AH47,AP47)</f>
        <v>5</v>
      </c>
      <c r="I47" s="7"/>
      <c r="J47" s="9"/>
      <c r="K47" s="9"/>
      <c r="L47" s="9"/>
      <c r="M47" s="7"/>
      <c r="N47" s="14"/>
      <c r="O47" s="29"/>
      <c r="P47" s="37"/>
      <c r="Q47" s="7"/>
      <c r="R47" s="35">
        <v>1</v>
      </c>
      <c r="S47" s="9" t="s">
        <v>2454</v>
      </c>
      <c r="T47" s="9">
        <v>398</v>
      </c>
      <c r="U47" s="7"/>
      <c r="V47" s="21"/>
      <c r="W47" s="21"/>
      <c r="X47" s="21"/>
      <c r="Y47" s="7"/>
      <c r="Z47" s="9"/>
      <c r="AA47" s="9"/>
      <c r="AB47" s="9"/>
      <c r="AC47" s="7"/>
      <c r="AD47" s="35">
        <v>8</v>
      </c>
      <c r="AE47" s="9" t="s">
        <v>4024</v>
      </c>
      <c r="AF47" s="9">
        <v>243</v>
      </c>
      <c r="AG47" s="7"/>
      <c r="AH47" s="103">
        <v>1</v>
      </c>
      <c r="AI47" s="9" t="s">
        <v>4141</v>
      </c>
      <c r="AJ47" s="9">
        <v>131.5</v>
      </c>
      <c r="AK47" s="7"/>
      <c r="AL47" s="33">
        <v>3</v>
      </c>
      <c r="AM47" s="9" t="s">
        <v>4882</v>
      </c>
      <c r="AN47" s="9">
        <v>256</v>
      </c>
      <c r="AO47" s="7"/>
      <c r="AP47" s="9"/>
      <c r="AQ47" s="9"/>
      <c r="AR47" s="9"/>
      <c r="AS47" s="7"/>
      <c r="AT47" s="14"/>
      <c r="AU47" s="14"/>
      <c r="AV47" s="14"/>
      <c r="AW47" s="7"/>
      <c r="AX47" s="35">
        <v>10</v>
      </c>
      <c r="AY47" s="9" t="s">
        <v>5921</v>
      </c>
      <c r="AZ47" s="9">
        <v>234</v>
      </c>
      <c r="BA47" s="7"/>
      <c r="BB47" s="9"/>
      <c r="BC47" s="9"/>
      <c r="BD47" s="9"/>
      <c r="BE47" s="7"/>
      <c r="BF47" s="14"/>
      <c r="BG47" s="14"/>
      <c r="BH47" s="37"/>
      <c r="BI47" s="7"/>
      <c r="BJ47" s="9"/>
    </row>
    <row r="48" spans="1:62" s="22" customFormat="1" ht="14.4" customHeight="1">
      <c r="A48" s="32" t="s">
        <v>2513</v>
      </c>
      <c r="B48" s="51" t="s">
        <v>12</v>
      </c>
      <c r="C48" s="156">
        <v>1980</v>
      </c>
      <c r="D48" s="32" t="s">
        <v>69</v>
      </c>
      <c r="E48" s="7"/>
      <c r="F48" s="37">
        <f>+L48+P48+T48+X48+AB48+AF48+AJ48+AN48+AZ48+AR48+AV48+BD48+BH48</f>
        <v>1250</v>
      </c>
      <c r="G48" s="9">
        <v>23</v>
      </c>
      <c r="H48" s="6">
        <f>COUNTA(J48,N48,R48,Z48,AL48,AX48,BB48,BF48,AT48,V48,AD48,AH48,AP48)</f>
        <v>5</v>
      </c>
      <c r="I48" s="7"/>
      <c r="J48" s="9"/>
      <c r="K48" s="9"/>
      <c r="L48" s="9"/>
      <c r="M48" s="7"/>
      <c r="N48" s="14"/>
      <c r="O48" s="29"/>
      <c r="P48" s="37"/>
      <c r="Q48" s="7"/>
      <c r="R48" s="35">
        <v>11</v>
      </c>
      <c r="S48" s="9" t="s">
        <v>2514</v>
      </c>
      <c r="T48" s="9">
        <v>338</v>
      </c>
      <c r="U48" s="7"/>
      <c r="V48" s="21"/>
      <c r="W48" s="21"/>
      <c r="X48" s="21"/>
      <c r="Y48" s="7"/>
      <c r="Z48" s="9"/>
      <c r="AA48" s="9"/>
      <c r="AB48" s="9"/>
      <c r="AC48" s="7"/>
      <c r="AD48" s="35">
        <v>10</v>
      </c>
      <c r="AE48" s="9" t="s">
        <v>4029</v>
      </c>
      <c r="AF48" s="9">
        <v>241</v>
      </c>
      <c r="AG48" s="7"/>
      <c r="AH48" s="9"/>
      <c r="AI48" s="9"/>
      <c r="AJ48" s="9"/>
      <c r="AK48" s="7"/>
      <c r="AL48" s="9"/>
      <c r="AM48" s="9"/>
      <c r="AN48" s="9"/>
      <c r="AO48" s="7"/>
      <c r="AP48" s="9"/>
      <c r="AQ48" s="9"/>
      <c r="AR48" s="9"/>
      <c r="AS48" s="7"/>
      <c r="AT48" s="14"/>
      <c r="AU48" s="14"/>
      <c r="AV48" s="14"/>
      <c r="AW48" s="7"/>
      <c r="AX48" s="35">
        <v>17</v>
      </c>
      <c r="AY48" s="9" t="s">
        <v>5944</v>
      </c>
      <c r="AZ48" s="9">
        <v>227</v>
      </c>
      <c r="BA48" s="7"/>
      <c r="BB48" s="35">
        <v>8</v>
      </c>
      <c r="BC48" s="9" t="s">
        <v>7010</v>
      </c>
      <c r="BD48" s="9">
        <v>226</v>
      </c>
      <c r="BE48" s="7"/>
      <c r="BF48" s="148">
        <v>8</v>
      </c>
      <c r="BG48" s="14" t="s">
        <v>7344</v>
      </c>
      <c r="BH48" s="37">
        <v>218</v>
      </c>
      <c r="BI48" s="7"/>
      <c r="BJ48" s="9"/>
    </row>
    <row r="49" spans="1:62" s="22" customFormat="1" ht="14.4" customHeight="1">
      <c r="A49" s="79" t="s">
        <v>3195</v>
      </c>
      <c r="B49" s="51" t="s">
        <v>12</v>
      </c>
      <c r="C49" s="153">
        <v>1989</v>
      </c>
      <c r="D49" s="83" t="s">
        <v>69</v>
      </c>
      <c r="E49" s="7"/>
      <c r="F49" s="37">
        <f>+L49+P49+T49+X49+AB49+AF49+AJ49+AN49+AZ49+AR49+AV49+BD49+BH49</f>
        <v>1248</v>
      </c>
      <c r="G49" s="9">
        <v>24</v>
      </c>
      <c r="H49" s="6">
        <f>COUNTA(J49,N49,R49,Z49,AL49,AX49,BB49,BF49,AT49,V49,AD49,AH49,AP49)</f>
        <v>6</v>
      </c>
      <c r="I49" s="7"/>
      <c r="J49" s="9"/>
      <c r="K49" s="9"/>
      <c r="L49" s="9"/>
      <c r="M49" s="7"/>
      <c r="N49" s="14"/>
      <c r="O49" s="29"/>
      <c r="P49" s="37"/>
      <c r="Q49" s="7"/>
      <c r="R49" s="9"/>
      <c r="S49" s="15"/>
      <c r="T49" s="9"/>
      <c r="U49" s="7"/>
      <c r="V49" s="78">
        <v>18</v>
      </c>
      <c r="W49" s="21" t="s">
        <v>2967</v>
      </c>
      <c r="X49" s="21">
        <v>211</v>
      </c>
      <c r="Y49" s="7"/>
      <c r="Z49" s="35">
        <v>15</v>
      </c>
      <c r="AA49" s="9" t="s">
        <v>3414</v>
      </c>
      <c r="AB49" s="9">
        <v>211</v>
      </c>
      <c r="AC49" s="7"/>
      <c r="AD49" s="41">
        <v>16</v>
      </c>
      <c r="AE49" s="9" t="s">
        <v>3796</v>
      </c>
      <c r="AF49" s="9">
        <v>206</v>
      </c>
      <c r="AG49" s="7"/>
      <c r="AH49" s="41">
        <v>9</v>
      </c>
      <c r="AI49" s="9" t="s">
        <v>4389</v>
      </c>
      <c r="AJ49" s="9">
        <v>218</v>
      </c>
      <c r="AK49" s="7"/>
      <c r="AL49" s="33">
        <v>12</v>
      </c>
      <c r="AM49" s="9" t="s">
        <v>4898</v>
      </c>
      <c r="AN49" s="9">
        <v>220</v>
      </c>
      <c r="AO49" s="7"/>
      <c r="AP49" s="9"/>
      <c r="AQ49" s="9"/>
      <c r="AR49" s="9"/>
      <c r="AS49" s="7"/>
      <c r="AT49" s="35">
        <v>43</v>
      </c>
      <c r="AU49" s="14" t="s">
        <v>5737</v>
      </c>
      <c r="AV49" s="14">
        <v>182</v>
      </c>
      <c r="AW49" s="7"/>
      <c r="AX49" s="9"/>
      <c r="AY49" s="9"/>
      <c r="AZ49" s="9"/>
      <c r="BA49" s="7"/>
      <c r="BB49" s="9"/>
      <c r="BC49" s="9"/>
      <c r="BD49" s="9"/>
      <c r="BE49" s="7"/>
      <c r="BF49" s="14"/>
      <c r="BG49" s="14"/>
      <c r="BH49" s="37"/>
      <c r="BI49" s="7"/>
      <c r="BJ49" s="9"/>
    </row>
    <row r="50" spans="1:62" s="22" customFormat="1" ht="14.4" customHeight="1">
      <c r="A50" s="80" t="s">
        <v>228</v>
      </c>
      <c r="B50" s="81" t="s">
        <v>13</v>
      </c>
      <c r="C50" s="153">
        <v>1976</v>
      </c>
      <c r="D50" s="79" t="s">
        <v>130</v>
      </c>
      <c r="E50" s="7"/>
      <c r="F50" s="37">
        <f>+L50+P50+T50+X50+AB50+AF50+AJ50+AN50+AZ50+AR50+AV50+BD50+BH50</f>
        <v>1243</v>
      </c>
      <c r="G50" s="9">
        <v>16</v>
      </c>
      <c r="H50" s="6">
        <f>COUNTA(J50,N50,R50,Z50,AL50,AX50,BB50,BF50,AT50,V50,AD50,AH50,AP50)</f>
        <v>12</v>
      </c>
      <c r="I50" s="7"/>
      <c r="J50" s="85">
        <v>2</v>
      </c>
      <c r="K50" s="21" t="s">
        <v>295</v>
      </c>
      <c r="L50" s="21">
        <v>122.5</v>
      </c>
      <c r="M50" s="7"/>
      <c r="N50" s="14">
        <v>3</v>
      </c>
      <c r="O50" s="14" t="s">
        <v>1695</v>
      </c>
      <c r="P50" s="37">
        <v>115.5</v>
      </c>
      <c r="Q50" s="7"/>
      <c r="R50" s="9"/>
      <c r="S50" s="9"/>
      <c r="T50" s="9"/>
      <c r="U50" s="7"/>
      <c r="V50" s="48">
        <v>4</v>
      </c>
      <c r="W50" s="21" t="s">
        <v>1808</v>
      </c>
      <c r="X50" s="41">
        <v>40</v>
      </c>
      <c r="Y50" s="7"/>
      <c r="Z50" s="33">
        <v>4</v>
      </c>
      <c r="AA50" s="9" t="s">
        <v>3301</v>
      </c>
      <c r="AB50" s="41">
        <v>60</v>
      </c>
      <c r="AC50" s="7"/>
      <c r="AD50" s="47">
        <v>1</v>
      </c>
      <c r="AE50" s="9" t="s">
        <v>3542</v>
      </c>
      <c r="AF50" s="9">
        <v>130</v>
      </c>
      <c r="AG50" s="7"/>
      <c r="AH50" s="103">
        <v>3</v>
      </c>
      <c r="AI50" s="9" t="s">
        <v>4212</v>
      </c>
      <c r="AJ50" s="9">
        <v>119</v>
      </c>
      <c r="AK50" s="7"/>
      <c r="AL50" s="103">
        <v>2</v>
      </c>
      <c r="AM50" s="9" t="s">
        <v>4486</v>
      </c>
      <c r="AN50" s="9">
        <v>123.5</v>
      </c>
      <c r="AO50" s="7"/>
      <c r="AP50" s="33">
        <v>1</v>
      </c>
      <c r="AQ50" s="9" t="s">
        <v>5059</v>
      </c>
      <c r="AR50" s="9">
        <v>131</v>
      </c>
      <c r="AS50" s="7"/>
      <c r="AT50" s="131">
        <v>4</v>
      </c>
      <c r="AU50" s="14" t="s">
        <v>5432</v>
      </c>
      <c r="AV50" s="14">
        <v>114.5</v>
      </c>
      <c r="AW50" s="7"/>
      <c r="AX50" s="41">
        <v>4</v>
      </c>
      <c r="AY50" s="9" t="s">
        <v>6170</v>
      </c>
      <c r="AZ50" s="41">
        <v>50</v>
      </c>
      <c r="BA50" s="7"/>
      <c r="BB50" s="33">
        <v>3</v>
      </c>
      <c r="BC50" s="9" t="s">
        <v>7072</v>
      </c>
      <c r="BD50" s="9">
        <v>118.5</v>
      </c>
      <c r="BE50" s="7"/>
      <c r="BF50" s="147">
        <v>3</v>
      </c>
      <c r="BG50" s="14" t="s">
        <v>7290</v>
      </c>
      <c r="BH50" s="37">
        <v>118.5</v>
      </c>
      <c r="BI50" s="7"/>
      <c r="BJ50" s="9"/>
    </row>
    <row r="51" spans="1:62" s="22" customFormat="1" ht="14.4" customHeight="1">
      <c r="A51" s="79" t="s">
        <v>1476</v>
      </c>
      <c r="B51" s="51" t="s">
        <v>12</v>
      </c>
      <c r="C51" s="153">
        <v>1972</v>
      </c>
      <c r="D51" s="79" t="s">
        <v>1247</v>
      </c>
      <c r="E51" s="7"/>
      <c r="F51" s="37">
        <f>+L51+P51+T51+X51+AB51+AF51+AJ51+AN51+AZ51+AR51+AV51+BD51+BH51</f>
        <v>1241.5</v>
      </c>
      <c r="G51" s="9">
        <v>25</v>
      </c>
      <c r="H51" s="6">
        <f>COUNTA(J51,N51,R51,Z51,AL51,AX51,BB51,BF51,AT51,V51,AD51,AH51,AP51)</f>
        <v>8</v>
      </c>
      <c r="I51" s="7"/>
      <c r="J51" s="86">
        <v>97</v>
      </c>
      <c r="K51" s="21" t="s">
        <v>903</v>
      </c>
      <c r="L51" s="21">
        <v>119</v>
      </c>
      <c r="M51" s="7"/>
      <c r="N51" s="14"/>
      <c r="O51" s="14"/>
      <c r="P51" s="37"/>
      <c r="Q51" s="7"/>
      <c r="R51" s="9"/>
      <c r="S51" s="9"/>
      <c r="T51" s="9"/>
      <c r="U51" s="7"/>
      <c r="V51" s="78">
        <v>89</v>
      </c>
      <c r="W51" s="21" t="s">
        <v>3023</v>
      </c>
      <c r="X51" s="21">
        <v>140</v>
      </c>
      <c r="Y51" s="7"/>
      <c r="Z51" s="9"/>
      <c r="AA51" s="9"/>
      <c r="AB51" s="9"/>
      <c r="AC51" s="7"/>
      <c r="AD51" s="33">
        <v>20</v>
      </c>
      <c r="AE51" s="9" t="s">
        <v>3980</v>
      </c>
      <c r="AF51" s="9">
        <v>215</v>
      </c>
      <c r="AG51" s="7"/>
      <c r="AH51" s="9"/>
      <c r="AI51" s="9"/>
      <c r="AJ51" s="9"/>
      <c r="AK51" s="7"/>
      <c r="AL51" s="33">
        <v>51</v>
      </c>
      <c r="AM51" s="9" t="s">
        <v>4983</v>
      </c>
      <c r="AN51" s="9">
        <v>181</v>
      </c>
      <c r="AO51" s="7"/>
      <c r="AP51" s="35">
        <v>32</v>
      </c>
      <c r="AQ51" s="9" t="s">
        <v>5357</v>
      </c>
      <c r="AR51" s="9">
        <v>191</v>
      </c>
      <c r="AS51" s="7"/>
      <c r="AT51" s="35">
        <v>47</v>
      </c>
      <c r="AU51" s="14" t="s">
        <v>5754</v>
      </c>
      <c r="AV51" s="14">
        <v>178</v>
      </c>
      <c r="AW51" s="7"/>
      <c r="AX51" s="135">
        <v>89</v>
      </c>
      <c r="AY51" s="9" t="s">
        <v>6708</v>
      </c>
      <c r="AZ51" s="9">
        <v>137</v>
      </c>
      <c r="BA51" s="7"/>
      <c r="BB51" s="9"/>
      <c r="BC51" s="9"/>
      <c r="BD51" s="9"/>
      <c r="BE51" s="7"/>
      <c r="BF51" s="147">
        <v>52</v>
      </c>
      <c r="BG51" s="14" t="s">
        <v>7233</v>
      </c>
      <c r="BH51" s="37">
        <v>80.5</v>
      </c>
      <c r="BI51" s="7"/>
      <c r="BJ51" s="9"/>
    </row>
    <row r="52" spans="1:62" s="22" customFormat="1" ht="14.4" customHeight="1">
      <c r="A52" s="80" t="s">
        <v>3089</v>
      </c>
      <c r="B52" s="81" t="s">
        <v>13</v>
      </c>
      <c r="C52" s="153">
        <v>1983</v>
      </c>
      <c r="D52" s="32" t="s">
        <v>69</v>
      </c>
      <c r="E52" s="7"/>
      <c r="F52" s="37">
        <f>+L52+P52+T52+X52+AB52+AF52+AJ52+AN52+AZ52+AR52+AV52+BD52+BH52</f>
        <v>1240</v>
      </c>
      <c r="G52" s="9">
        <v>17</v>
      </c>
      <c r="H52" s="6">
        <f>COUNTA(J52,N52,R52,Z52,AL52,AX52,BB52,BF52,AT52,V52,AD52,AH52,AP52)</f>
        <v>8</v>
      </c>
      <c r="I52" s="7"/>
      <c r="J52" s="9"/>
      <c r="K52" s="9"/>
      <c r="L52" s="9"/>
      <c r="M52" s="7"/>
      <c r="N52" s="14"/>
      <c r="O52" s="29"/>
      <c r="P52" s="37"/>
      <c r="Q52" s="7"/>
      <c r="R52" s="9"/>
      <c r="S52" s="15"/>
      <c r="T52" s="9"/>
      <c r="U52" s="7"/>
      <c r="V52" s="48">
        <v>30</v>
      </c>
      <c r="W52" s="21" t="s">
        <v>1883</v>
      </c>
      <c r="X52" s="21">
        <v>90.5</v>
      </c>
      <c r="Y52" s="7"/>
      <c r="Z52" s="33">
        <v>22</v>
      </c>
      <c r="AA52" s="9" t="s">
        <v>3355</v>
      </c>
      <c r="AB52" s="9">
        <v>96</v>
      </c>
      <c r="AC52" s="7"/>
      <c r="AD52" s="47">
        <v>13</v>
      </c>
      <c r="AE52" s="9" t="s">
        <v>3567</v>
      </c>
      <c r="AF52" s="9">
        <v>99</v>
      </c>
      <c r="AG52" s="7"/>
      <c r="AH52" s="103">
        <v>17</v>
      </c>
      <c r="AI52" s="9" t="s">
        <v>4319</v>
      </c>
      <c r="AJ52" s="9">
        <v>98.5</v>
      </c>
      <c r="AK52" s="7"/>
      <c r="AL52" s="41">
        <v>15</v>
      </c>
      <c r="AM52" s="9" t="s">
        <v>4829</v>
      </c>
      <c r="AN52" s="9">
        <v>207</v>
      </c>
      <c r="AO52" s="7"/>
      <c r="AP52" s="9"/>
      <c r="AQ52" s="9"/>
      <c r="AR52" s="9"/>
      <c r="AS52" s="7"/>
      <c r="AT52" s="35">
        <v>15</v>
      </c>
      <c r="AU52" s="14" t="s">
        <v>5752</v>
      </c>
      <c r="AV52" s="14">
        <v>210</v>
      </c>
      <c r="AW52" s="7"/>
      <c r="AX52" s="9"/>
      <c r="AY52" s="9"/>
      <c r="AZ52" s="9"/>
      <c r="BA52" s="7"/>
      <c r="BB52" s="35">
        <v>11</v>
      </c>
      <c r="BC52" s="9" t="s">
        <v>7049</v>
      </c>
      <c r="BD52" s="9">
        <v>223</v>
      </c>
      <c r="BE52" s="7"/>
      <c r="BF52" s="148">
        <v>10</v>
      </c>
      <c r="BG52" s="14" t="s">
        <v>7401</v>
      </c>
      <c r="BH52" s="37">
        <v>216</v>
      </c>
      <c r="BI52" s="7"/>
      <c r="BJ52" s="9"/>
    </row>
    <row r="53" spans="1:62" s="22" customFormat="1" ht="14.4" customHeight="1">
      <c r="A53" s="80" t="s">
        <v>95</v>
      </c>
      <c r="B53" s="81" t="s">
        <v>13</v>
      </c>
      <c r="C53" s="153">
        <v>1971</v>
      </c>
      <c r="D53" s="79" t="s">
        <v>186</v>
      </c>
      <c r="E53" s="7"/>
      <c r="F53" s="37">
        <f>+L53+P53+T53+X53+AB53+AF53+AJ53+AN53+AZ53+AR53+AV53+BD53+BH53</f>
        <v>1219.5</v>
      </c>
      <c r="G53" s="9">
        <v>18</v>
      </c>
      <c r="H53" s="6">
        <f>COUNTA(J53,N53,R53,Z53,AL53,AX53,BB53,BF53,AT53,V53,AD53,AH53,AP53)</f>
        <v>10</v>
      </c>
      <c r="I53" s="7"/>
      <c r="J53" s="85">
        <v>1</v>
      </c>
      <c r="K53" s="21" t="s">
        <v>292</v>
      </c>
      <c r="L53" s="21">
        <v>130</v>
      </c>
      <c r="M53" s="7"/>
      <c r="N53" s="14">
        <v>1</v>
      </c>
      <c r="O53" s="14" t="s">
        <v>1677</v>
      </c>
      <c r="P53" s="130">
        <v>40</v>
      </c>
      <c r="Q53" s="7"/>
      <c r="R53" s="9"/>
      <c r="S53" s="9"/>
      <c r="T53" s="9"/>
      <c r="U53" s="7"/>
      <c r="V53" s="48">
        <v>1</v>
      </c>
      <c r="W53" s="21" t="s">
        <v>1774</v>
      </c>
      <c r="X53" s="21">
        <v>130</v>
      </c>
      <c r="Y53" s="7"/>
      <c r="Z53" s="33">
        <v>1</v>
      </c>
      <c r="AA53" s="9" t="s">
        <v>532</v>
      </c>
      <c r="AB53" s="9">
        <v>131.5</v>
      </c>
      <c r="AC53" s="7"/>
      <c r="AD53" s="9"/>
      <c r="AE53" s="9"/>
      <c r="AF53" s="9"/>
      <c r="AG53" s="7"/>
      <c r="AH53" s="103">
        <v>1</v>
      </c>
      <c r="AI53" s="9" t="s">
        <v>4172</v>
      </c>
      <c r="AJ53" s="9">
        <v>131.5</v>
      </c>
      <c r="AK53" s="7"/>
      <c r="AL53" s="103">
        <v>1</v>
      </c>
      <c r="AM53" s="9" t="s">
        <v>4475</v>
      </c>
      <c r="AN53" s="9">
        <v>131</v>
      </c>
      <c r="AO53" s="7"/>
      <c r="AP53" s="9"/>
      <c r="AQ53" s="9"/>
      <c r="AR53" s="9"/>
      <c r="AS53" s="7"/>
      <c r="AT53" s="131">
        <v>1</v>
      </c>
      <c r="AU53" s="14" t="s">
        <v>5425</v>
      </c>
      <c r="AV53" s="14">
        <v>132</v>
      </c>
      <c r="AW53" s="7"/>
      <c r="AX53" s="41">
        <v>1</v>
      </c>
      <c r="AY53" s="9" t="s">
        <v>6125</v>
      </c>
      <c r="AZ53" s="9">
        <v>131.5</v>
      </c>
      <c r="BA53" s="7"/>
      <c r="BB53" s="33">
        <v>1</v>
      </c>
      <c r="BC53" s="9" t="s">
        <v>7062</v>
      </c>
      <c r="BD53" s="9">
        <v>131</v>
      </c>
      <c r="BE53" s="7"/>
      <c r="BF53" s="147">
        <v>1</v>
      </c>
      <c r="BG53" s="14" t="s">
        <v>7298</v>
      </c>
      <c r="BH53" s="37">
        <v>131</v>
      </c>
      <c r="BI53" s="7"/>
      <c r="BJ53" s="9"/>
    </row>
    <row r="54" spans="1:62" s="22" customFormat="1" ht="14.4" customHeight="1">
      <c r="A54" s="79" t="s">
        <v>1474</v>
      </c>
      <c r="B54" s="51" t="s">
        <v>12</v>
      </c>
      <c r="C54" s="153">
        <v>1974</v>
      </c>
      <c r="D54" s="79" t="s">
        <v>68</v>
      </c>
      <c r="E54" s="7"/>
      <c r="F54" s="37">
        <f>+L54+P54+T54+X54+AB54+AF54+AJ54+AN54+AZ54+AR54+AV54+BD54+BH54</f>
        <v>1212</v>
      </c>
      <c r="G54" s="9">
        <v>26</v>
      </c>
      <c r="H54" s="6">
        <f>COUNTA(J54,N54,R54,Z54,AL54,AX54,BB54,BF54,AT54,V54,AD54,AH54,AP54)</f>
        <v>8</v>
      </c>
      <c r="I54" s="7"/>
      <c r="J54" s="86">
        <v>95</v>
      </c>
      <c r="K54" s="21" t="s">
        <v>899</v>
      </c>
      <c r="L54" s="21">
        <v>121</v>
      </c>
      <c r="M54" s="7"/>
      <c r="N54" s="14"/>
      <c r="O54" s="14"/>
      <c r="P54" s="37"/>
      <c r="Q54" s="7"/>
      <c r="R54" s="9"/>
      <c r="S54" s="9"/>
      <c r="T54" s="9"/>
      <c r="U54" s="7"/>
      <c r="V54" s="48">
        <v>83</v>
      </c>
      <c r="W54" s="21" t="s">
        <v>1862</v>
      </c>
      <c r="X54" s="21">
        <v>64</v>
      </c>
      <c r="Y54" s="7"/>
      <c r="Z54" s="9"/>
      <c r="AA54" s="9"/>
      <c r="AB54" s="9"/>
      <c r="AC54" s="7"/>
      <c r="AD54" s="9"/>
      <c r="AE54" s="9"/>
      <c r="AF54" s="9"/>
      <c r="AG54" s="7"/>
      <c r="AH54" s="41">
        <v>29</v>
      </c>
      <c r="AI54" s="9" t="s">
        <v>4420</v>
      </c>
      <c r="AJ54" s="9">
        <v>198</v>
      </c>
      <c r="AK54" s="7"/>
      <c r="AL54" s="33">
        <v>54</v>
      </c>
      <c r="AM54" s="9" t="s">
        <v>4990</v>
      </c>
      <c r="AN54" s="9">
        <v>178</v>
      </c>
      <c r="AO54" s="7"/>
      <c r="AP54" s="35">
        <v>35</v>
      </c>
      <c r="AQ54" s="9" t="s">
        <v>5368</v>
      </c>
      <c r="AR54" s="9">
        <v>188</v>
      </c>
      <c r="AS54" s="7"/>
      <c r="AT54" s="35">
        <v>49</v>
      </c>
      <c r="AU54" s="14" t="s">
        <v>5758</v>
      </c>
      <c r="AV54" s="14">
        <v>176</v>
      </c>
      <c r="AW54" s="7"/>
      <c r="AX54" s="135">
        <v>107</v>
      </c>
      <c r="AY54" s="9" t="s">
        <v>6755</v>
      </c>
      <c r="AZ54" s="9">
        <v>119</v>
      </c>
      <c r="BA54" s="7"/>
      <c r="BB54" s="9"/>
      <c r="BC54" s="9"/>
      <c r="BD54" s="9"/>
      <c r="BE54" s="7"/>
      <c r="BF54" s="148">
        <v>58</v>
      </c>
      <c r="BG54" s="14" t="s">
        <v>7404</v>
      </c>
      <c r="BH54" s="37">
        <v>168</v>
      </c>
      <c r="BI54" s="7"/>
      <c r="BJ54" s="9"/>
    </row>
    <row r="55" spans="1:62" s="22" customFormat="1" ht="14.4" customHeight="1">
      <c r="A55" s="80" t="s">
        <v>211</v>
      </c>
      <c r="B55" s="81" t="s">
        <v>13</v>
      </c>
      <c r="C55" s="153">
        <v>1983</v>
      </c>
      <c r="D55" s="79" t="s">
        <v>140</v>
      </c>
      <c r="E55" s="7"/>
      <c r="F55" s="37">
        <f>+L55+P55+T55+X55+AB55+AF55+AJ55+AN55+AZ55+AR55+AV55+BD55+BH55</f>
        <v>1208.5</v>
      </c>
      <c r="G55" s="9">
        <v>19</v>
      </c>
      <c r="H55" s="6">
        <f>COUNTA(J55,N55,R55,Z55,AL55,AX55,BB55,BF55,AT55,V55,AD55,AH55,AP55)</f>
        <v>5</v>
      </c>
      <c r="I55" s="7"/>
      <c r="J55" s="86">
        <v>1</v>
      </c>
      <c r="K55" s="21" t="s">
        <v>607</v>
      </c>
      <c r="L55" s="21">
        <v>265</v>
      </c>
      <c r="M55" s="7"/>
      <c r="N55" s="14"/>
      <c r="O55" s="14"/>
      <c r="P55" s="37"/>
      <c r="Q55" s="7"/>
      <c r="R55" s="9"/>
      <c r="S55" s="9"/>
      <c r="T55" s="9"/>
      <c r="U55" s="7"/>
      <c r="V55" s="78">
        <v>1</v>
      </c>
      <c r="W55" s="21" t="s">
        <v>2965</v>
      </c>
      <c r="X55" s="21">
        <v>273</v>
      </c>
      <c r="Y55" s="7"/>
      <c r="Z55" s="9"/>
      <c r="AA55" s="9"/>
      <c r="AB55" s="9"/>
      <c r="AC55" s="7"/>
      <c r="AD55" s="41">
        <v>1</v>
      </c>
      <c r="AE55" s="9" t="s">
        <v>3735</v>
      </c>
      <c r="AF55" s="9">
        <v>271</v>
      </c>
      <c r="AG55" s="7"/>
      <c r="AH55" s="41">
        <v>1</v>
      </c>
      <c r="AI55" s="9" t="s">
        <v>4396</v>
      </c>
      <c r="AJ55" s="9">
        <v>276</v>
      </c>
      <c r="AK55" s="7"/>
      <c r="AL55" s="9"/>
      <c r="AM55" s="9"/>
      <c r="AN55" s="9"/>
      <c r="AO55" s="7"/>
      <c r="AP55" s="9"/>
      <c r="AQ55" s="9"/>
      <c r="AR55" s="9"/>
      <c r="AS55" s="7"/>
      <c r="AT55" s="14"/>
      <c r="AU55" s="14"/>
      <c r="AV55" s="14"/>
      <c r="AW55" s="7"/>
      <c r="AX55" s="9"/>
      <c r="AY55" s="9"/>
      <c r="AZ55" s="9"/>
      <c r="BA55" s="7"/>
      <c r="BB55" s="33">
        <v>2</v>
      </c>
      <c r="BC55" s="9" t="s">
        <v>7069</v>
      </c>
      <c r="BD55" s="9">
        <v>123.5</v>
      </c>
      <c r="BE55" s="7"/>
      <c r="BF55" s="14"/>
      <c r="BG55" s="14"/>
      <c r="BH55" s="37"/>
      <c r="BI55" s="7"/>
      <c r="BJ55" s="9"/>
    </row>
    <row r="56" spans="1:62" s="22" customFormat="1" ht="14.4" customHeight="1">
      <c r="A56" s="32" t="s">
        <v>1597</v>
      </c>
      <c r="B56" s="51" t="s">
        <v>12</v>
      </c>
      <c r="C56" s="156">
        <v>1974</v>
      </c>
      <c r="D56" s="79" t="s">
        <v>69</v>
      </c>
      <c r="E56" s="7"/>
      <c r="F56" s="37">
        <f>+L56+P56+T56+X56+AB56+AF56+AJ56+AN56+AZ56+AR56+AV56+BD56+BH56</f>
        <v>1195.5</v>
      </c>
      <c r="G56" s="9">
        <v>27</v>
      </c>
      <c r="H56" s="6">
        <f>COUNTA(J56,N56,R56,Z56,AL56,AX56,BB56,BF56,AT56,V56,AD56,AH56,AP56)</f>
        <v>6</v>
      </c>
      <c r="I56" s="7"/>
      <c r="J56" s="39"/>
      <c r="K56" s="39"/>
      <c r="L56" s="21"/>
      <c r="M56" s="7"/>
      <c r="N56" s="14">
        <v>16</v>
      </c>
      <c r="O56" s="14" t="s">
        <v>1687</v>
      </c>
      <c r="P56" s="37">
        <v>95.5</v>
      </c>
      <c r="Q56" s="7"/>
      <c r="R56" s="9"/>
      <c r="S56" s="9"/>
      <c r="T56" s="9"/>
      <c r="U56" s="7"/>
      <c r="V56" s="78">
        <v>18</v>
      </c>
      <c r="W56" s="21" t="s">
        <v>2967</v>
      </c>
      <c r="X56" s="21">
        <v>211</v>
      </c>
      <c r="Y56" s="7"/>
      <c r="Z56" s="35">
        <v>14</v>
      </c>
      <c r="AA56" s="9" t="s">
        <v>3411</v>
      </c>
      <c r="AB56" s="9">
        <v>212</v>
      </c>
      <c r="AC56" s="7"/>
      <c r="AD56" s="35">
        <v>17</v>
      </c>
      <c r="AE56" s="9" t="s">
        <v>4047</v>
      </c>
      <c r="AF56" s="9">
        <v>234</v>
      </c>
      <c r="AG56" s="7"/>
      <c r="AH56" s="9"/>
      <c r="AI56" s="9"/>
      <c r="AJ56" s="9"/>
      <c r="AK56" s="7"/>
      <c r="AL56" s="33">
        <v>11</v>
      </c>
      <c r="AM56" s="9" t="s">
        <v>4898</v>
      </c>
      <c r="AN56" s="9">
        <v>221</v>
      </c>
      <c r="AO56" s="7"/>
      <c r="AP56" s="9"/>
      <c r="AQ56" s="9"/>
      <c r="AR56" s="9"/>
      <c r="AS56" s="7"/>
      <c r="AT56" s="14"/>
      <c r="AU56" s="14"/>
      <c r="AV56" s="14"/>
      <c r="AW56" s="7"/>
      <c r="AX56" s="9"/>
      <c r="AY56" s="9"/>
      <c r="AZ56" s="9"/>
      <c r="BA56" s="7"/>
      <c r="BB56" s="35">
        <v>12</v>
      </c>
      <c r="BC56" s="9" t="s">
        <v>7014</v>
      </c>
      <c r="BD56" s="9">
        <v>222</v>
      </c>
      <c r="BE56" s="7"/>
      <c r="BF56" s="14"/>
      <c r="BG56" s="14"/>
      <c r="BH56" s="37"/>
      <c r="BI56" s="7"/>
      <c r="BJ56" s="9"/>
    </row>
    <row r="57" spans="1:62" s="22" customFormat="1" ht="14.4" customHeight="1">
      <c r="A57" s="79" t="s">
        <v>178</v>
      </c>
      <c r="B57" s="51" t="s">
        <v>12</v>
      </c>
      <c r="C57" s="153">
        <v>1973</v>
      </c>
      <c r="D57" s="79" t="s">
        <v>184</v>
      </c>
      <c r="E57" s="7"/>
      <c r="F57" s="37">
        <f>+L57+P57+T57+X57+AB57+AF57+AJ57+AN57+AZ57+AR57+AV57+BD57+BH57</f>
        <v>1186</v>
      </c>
      <c r="G57" s="9">
        <v>28</v>
      </c>
      <c r="H57" s="6">
        <f>COUNTA(J57,N57,R57,Z57,AL57,AX57,BB57,BF57,AT57,V57,AD57,AH57,AP57)</f>
        <v>7</v>
      </c>
      <c r="I57" s="7"/>
      <c r="J57" s="87">
        <v>97</v>
      </c>
      <c r="K57" s="21" t="s">
        <v>1183</v>
      </c>
      <c r="L57" s="21">
        <v>129</v>
      </c>
      <c r="M57" s="7"/>
      <c r="N57" s="14"/>
      <c r="O57" s="14"/>
      <c r="P57" s="37"/>
      <c r="Q57" s="7"/>
      <c r="R57" s="9"/>
      <c r="S57" s="9"/>
      <c r="T57" s="9"/>
      <c r="U57" s="7"/>
      <c r="V57" s="78">
        <v>115</v>
      </c>
      <c r="W57" s="21" t="s">
        <v>3043</v>
      </c>
      <c r="X57" s="21">
        <v>114</v>
      </c>
      <c r="Y57" s="7"/>
      <c r="Z57" s="35">
        <v>45</v>
      </c>
      <c r="AA57" s="9" t="s">
        <v>3456</v>
      </c>
      <c r="AB57" s="9">
        <v>181</v>
      </c>
      <c r="AC57" s="7"/>
      <c r="AD57" s="9"/>
      <c r="AE57" s="9"/>
      <c r="AF57" s="9"/>
      <c r="AG57" s="7"/>
      <c r="AH57" s="9"/>
      <c r="AI57" s="9"/>
      <c r="AJ57" s="9"/>
      <c r="AK57" s="7"/>
      <c r="AL57" s="9"/>
      <c r="AM57" s="9"/>
      <c r="AN57" s="9"/>
      <c r="AO57" s="7"/>
      <c r="AP57" s="35">
        <v>31</v>
      </c>
      <c r="AQ57" s="9" t="s">
        <v>5351</v>
      </c>
      <c r="AR57" s="9">
        <v>192</v>
      </c>
      <c r="AS57" s="7"/>
      <c r="AT57" s="35">
        <v>44</v>
      </c>
      <c r="AU57" s="14" t="s">
        <v>5739</v>
      </c>
      <c r="AV57" s="14">
        <v>181</v>
      </c>
      <c r="AW57" s="7"/>
      <c r="AX57" s="35">
        <v>52</v>
      </c>
      <c r="AY57" s="9" t="s">
        <v>6059</v>
      </c>
      <c r="AZ57" s="9">
        <v>192</v>
      </c>
      <c r="BA57" s="7"/>
      <c r="BB57" s="35">
        <v>37</v>
      </c>
      <c r="BC57" s="9" t="s">
        <v>7050</v>
      </c>
      <c r="BD57" s="9">
        <v>197</v>
      </c>
      <c r="BE57" s="7"/>
      <c r="BF57" s="14"/>
      <c r="BG57" s="14"/>
      <c r="BH57" s="37"/>
      <c r="BI57" s="7"/>
      <c r="BJ57" s="9"/>
    </row>
    <row r="58" spans="1:62" s="22" customFormat="1" ht="14.4" customHeight="1">
      <c r="A58" s="80" t="s">
        <v>62</v>
      </c>
      <c r="B58" s="81" t="s">
        <v>13</v>
      </c>
      <c r="C58" s="153">
        <v>1982</v>
      </c>
      <c r="D58" s="79" t="s">
        <v>135</v>
      </c>
      <c r="E58" s="7"/>
      <c r="F58" s="37">
        <f>+L58+P58+T58+X58+AB58+AF58+AJ58+AN58+AZ58+AR58+AV58+BD58+BH58</f>
        <v>1184</v>
      </c>
      <c r="G58" s="9">
        <v>20</v>
      </c>
      <c r="H58" s="6">
        <f>COUNTA(J58,N58,R58,Z58,AL58,AX58,BB58,BF58,AT58,V58,AD58,AH58,AP58)</f>
        <v>12</v>
      </c>
      <c r="I58" s="7"/>
      <c r="J58" s="85">
        <v>43</v>
      </c>
      <c r="K58" s="21" t="s">
        <v>382</v>
      </c>
      <c r="L58" s="48">
        <v>60</v>
      </c>
      <c r="M58" s="7"/>
      <c r="N58" s="14">
        <v>22</v>
      </c>
      <c r="O58" s="14" t="s">
        <v>1736</v>
      </c>
      <c r="P58" s="37">
        <v>92.5</v>
      </c>
      <c r="Q58" s="7"/>
      <c r="R58" s="41">
        <v>24</v>
      </c>
      <c r="S58" s="9" t="s">
        <v>2161</v>
      </c>
      <c r="T58" s="9">
        <v>212</v>
      </c>
      <c r="U58" s="7"/>
      <c r="V58" s="48">
        <v>81</v>
      </c>
      <c r="W58" s="21" t="s">
        <v>1954</v>
      </c>
      <c r="X58" s="48">
        <v>40</v>
      </c>
      <c r="Y58" s="7"/>
      <c r="Z58" s="33">
        <v>41</v>
      </c>
      <c r="AA58" s="9" t="s">
        <v>3392</v>
      </c>
      <c r="AB58" s="9">
        <v>86.5</v>
      </c>
      <c r="AC58" s="7"/>
      <c r="AD58" s="9"/>
      <c r="AE58" s="9"/>
      <c r="AF58" s="9"/>
      <c r="AG58" s="7"/>
      <c r="AH58" s="103">
        <v>35</v>
      </c>
      <c r="AI58" s="9" t="s">
        <v>4371</v>
      </c>
      <c r="AJ58" s="9">
        <v>89.5</v>
      </c>
      <c r="AK58" s="7"/>
      <c r="AL58" s="103">
        <v>45</v>
      </c>
      <c r="AM58" s="9" t="s">
        <v>4626</v>
      </c>
      <c r="AN58" s="9">
        <v>84</v>
      </c>
      <c r="AO58" s="7"/>
      <c r="AP58" s="33">
        <v>18</v>
      </c>
      <c r="AQ58" s="9" t="s">
        <v>5219</v>
      </c>
      <c r="AR58" s="9">
        <v>97.5</v>
      </c>
      <c r="AS58" s="7"/>
      <c r="AT58" s="131">
        <v>36</v>
      </c>
      <c r="AU58" s="14" t="s">
        <v>5489</v>
      </c>
      <c r="AV58" s="14">
        <v>89.5</v>
      </c>
      <c r="AW58" s="7"/>
      <c r="AX58" s="41">
        <v>61</v>
      </c>
      <c r="AY58" s="9" t="s">
        <v>6447</v>
      </c>
      <c r="AZ58" s="41">
        <v>50</v>
      </c>
      <c r="BA58" s="7"/>
      <c r="BB58" s="33">
        <v>38</v>
      </c>
      <c r="BC58" s="9" t="s">
        <v>7160</v>
      </c>
      <c r="BD58" s="9">
        <v>87.5</v>
      </c>
      <c r="BE58" s="7"/>
      <c r="BF58" s="148">
        <v>31</v>
      </c>
      <c r="BG58" s="14" t="s">
        <v>7441</v>
      </c>
      <c r="BH58" s="37">
        <v>195</v>
      </c>
      <c r="BI58" s="7"/>
      <c r="BJ58" s="9"/>
    </row>
    <row r="59" spans="1:62" s="22" customFormat="1" ht="14.4" customHeight="1">
      <c r="A59" s="79" t="s">
        <v>3407</v>
      </c>
      <c r="B59" s="51" t="s">
        <v>12</v>
      </c>
      <c r="C59" s="150">
        <v>1983</v>
      </c>
      <c r="D59" s="32" t="s">
        <v>139</v>
      </c>
      <c r="E59" s="7"/>
      <c r="F59" s="37">
        <f>+L59+P59+T59+X59+AB59+AF59+AJ59+AN59+AZ59+AR59+AV59+BD59+BH59</f>
        <v>1175</v>
      </c>
      <c r="G59" s="9">
        <v>29</v>
      </c>
      <c r="H59" s="6">
        <f>COUNTA(J59,N59,R59,Z59,AL59,AX59,BB59,BF59,AT59,V59,AD59,AH59,AP59)</f>
        <v>6</v>
      </c>
      <c r="I59" s="7"/>
      <c r="J59" s="9"/>
      <c r="K59" s="9"/>
      <c r="L59" s="9"/>
      <c r="M59" s="7"/>
      <c r="N59" s="14"/>
      <c r="O59" s="15"/>
      <c r="P59" s="37"/>
      <c r="Q59" s="7"/>
      <c r="R59" s="9"/>
      <c r="S59" s="15"/>
      <c r="T59" s="9"/>
      <c r="U59" s="7"/>
      <c r="V59" s="9"/>
      <c r="W59" s="9"/>
      <c r="X59" s="9"/>
      <c r="Y59" s="7"/>
      <c r="Z59" s="35">
        <v>11</v>
      </c>
      <c r="AA59" s="9" t="s">
        <v>3408</v>
      </c>
      <c r="AB59" s="9">
        <v>215</v>
      </c>
      <c r="AC59" s="7"/>
      <c r="AD59" s="41">
        <v>9</v>
      </c>
      <c r="AE59" s="9" t="s">
        <v>3784</v>
      </c>
      <c r="AF59" s="9">
        <v>213</v>
      </c>
      <c r="AG59" s="7"/>
      <c r="AH59" s="41">
        <v>7</v>
      </c>
      <c r="AI59" s="9" t="s">
        <v>4387</v>
      </c>
      <c r="AJ59" s="9">
        <v>220</v>
      </c>
      <c r="AK59" s="7"/>
      <c r="AL59" s="9"/>
      <c r="AM59" s="9"/>
      <c r="AN59" s="9"/>
      <c r="AO59" s="7"/>
      <c r="AP59" s="9"/>
      <c r="AQ59" s="9"/>
      <c r="AR59" s="9"/>
      <c r="AS59" s="7"/>
      <c r="AT59" s="35">
        <v>9</v>
      </c>
      <c r="AU59" s="14" t="s">
        <v>5653</v>
      </c>
      <c r="AV59" s="14">
        <v>216</v>
      </c>
      <c r="AW59" s="7"/>
      <c r="AX59" s="135">
        <v>16</v>
      </c>
      <c r="AY59" s="9" t="s">
        <v>6516</v>
      </c>
      <c r="AZ59" s="9">
        <v>209</v>
      </c>
      <c r="BA59" s="7"/>
      <c r="BB59" s="33">
        <v>9</v>
      </c>
      <c r="BC59" s="9" t="s">
        <v>7064</v>
      </c>
      <c r="BD59" s="9">
        <v>102</v>
      </c>
      <c r="BE59" s="7"/>
      <c r="BF59" s="14"/>
      <c r="BG59" s="14"/>
      <c r="BH59" s="37"/>
      <c r="BI59" s="7"/>
      <c r="BJ59" s="9"/>
    </row>
    <row r="60" spans="1:62" s="22" customFormat="1" ht="14.4" customHeight="1">
      <c r="A60" s="80" t="s">
        <v>151</v>
      </c>
      <c r="B60" s="81" t="s">
        <v>13</v>
      </c>
      <c r="C60" s="153">
        <v>1975</v>
      </c>
      <c r="D60" s="79" t="s">
        <v>34</v>
      </c>
      <c r="E60" s="7"/>
      <c r="F60" s="37">
        <f>+L60+P60+T60+X60+AB60+AF60+AJ60+AN60+AZ60+AR60+AV60+BD60+BH60</f>
        <v>1147</v>
      </c>
      <c r="G60" s="9">
        <v>21</v>
      </c>
      <c r="H60" s="6">
        <f>COUNTA(J60,N60,R60,Z60,AL60,AX60,BB60,BF60,AT60,V60,AD60,AH60,AP60)</f>
        <v>12</v>
      </c>
      <c r="I60" s="7"/>
      <c r="J60" s="85">
        <v>3</v>
      </c>
      <c r="K60" s="21" t="s">
        <v>298</v>
      </c>
      <c r="L60" s="21">
        <v>117.5</v>
      </c>
      <c r="M60" s="7"/>
      <c r="N60" s="14">
        <v>5</v>
      </c>
      <c r="O60" s="14" t="s">
        <v>1701</v>
      </c>
      <c r="P60" s="37">
        <v>105.5</v>
      </c>
      <c r="Q60" s="7"/>
      <c r="R60" s="9"/>
      <c r="S60" s="9"/>
      <c r="T60" s="9"/>
      <c r="U60" s="7"/>
      <c r="V60" s="48">
        <v>5</v>
      </c>
      <c r="W60" s="21" t="s">
        <v>1812</v>
      </c>
      <c r="X60" s="21">
        <v>107.5</v>
      </c>
      <c r="Y60" s="7"/>
      <c r="Z60" s="33">
        <v>5</v>
      </c>
      <c r="AA60" s="9" t="s">
        <v>3310</v>
      </c>
      <c r="AB60" s="9">
        <v>109</v>
      </c>
      <c r="AC60" s="7"/>
      <c r="AD60" s="47">
        <v>4</v>
      </c>
      <c r="AE60" s="9" t="s">
        <v>3548</v>
      </c>
      <c r="AF60" s="9">
        <v>112.5</v>
      </c>
      <c r="AG60" s="7"/>
      <c r="AH60" s="103">
        <v>5</v>
      </c>
      <c r="AI60" s="9" t="s">
        <v>4229</v>
      </c>
      <c r="AJ60" s="9">
        <v>109</v>
      </c>
      <c r="AK60" s="7"/>
      <c r="AL60" s="103">
        <v>6</v>
      </c>
      <c r="AM60" s="9" t="s">
        <v>4508</v>
      </c>
      <c r="AN60" s="41">
        <v>40</v>
      </c>
      <c r="AO60" s="7"/>
      <c r="AP60" s="33">
        <v>3</v>
      </c>
      <c r="AQ60" s="9" t="s">
        <v>5090</v>
      </c>
      <c r="AR60" s="9">
        <v>118.5</v>
      </c>
      <c r="AS60" s="7"/>
      <c r="AT60" s="131">
        <v>8</v>
      </c>
      <c r="AU60" s="14" t="s">
        <v>5439</v>
      </c>
      <c r="AV60" s="136">
        <v>60</v>
      </c>
      <c r="AW60" s="7"/>
      <c r="AX60" s="41">
        <v>5</v>
      </c>
      <c r="AY60" s="9" t="s">
        <v>6177</v>
      </c>
      <c r="AZ60" s="9">
        <v>109</v>
      </c>
      <c r="BA60" s="7"/>
      <c r="BB60" s="33">
        <v>6</v>
      </c>
      <c r="BC60" s="9" t="s">
        <v>7087</v>
      </c>
      <c r="BD60" s="41">
        <v>50</v>
      </c>
      <c r="BE60" s="7"/>
      <c r="BF60" s="147">
        <v>5</v>
      </c>
      <c r="BG60" s="14" t="s">
        <v>7243</v>
      </c>
      <c r="BH60" s="37">
        <v>108.5</v>
      </c>
      <c r="BI60" s="7"/>
      <c r="BJ60" s="9"/>
    </row>
    <row r="61" spans="1:62" s="22" customFormat="1" ht="14.4" customHeight="1">
      <c r="A61" s="79" t="s">
        <v>3477</v>
      </c>
      <c r="B61" s="51" t="s">
        <v>12</v>
      </c>
      <c r="C61" s="150">
        <v>1972</v>
      </c>
      <c r="D61" s="32" t="s">
        <v>1976</v>
      </c>
      <c r="E61" s="7"/>
      <c r="F61" s="37">
        <f>+L61+P61+T61+X61+AB61+AF61+AJ61+AN61+AZ61+AR61+AV61+BD61+BH61</f>
        <v>1139</v>
      </c>
      <c r="G61" s="9">
        <v>30</v>
      </c>
      <c r="H61" s="6">
        <f>COUNTA(J61,N61,R61,Z61,AL61,AX61,BB61,BF61,AT61,V61,AD61,AH61,AP61)</f>
        <v>6</v>
      </c>
      <c r="I61" s="7"/>
      <c r="J61" s="9"/>
      <c r="K61" s="9"/>
      <c r="L61" s="9"/>
      <c r="M61" s="7"/>
      <c r="N61" s="14"/>
      <c r="O61" s="15"/>
      <c r="P61" s="37"/>
      <c r="Q61" s="7"/>
      <c r="R61" s="9"/>
      <c r="S61" s="15"/>
      <c r="T61" s="9"/>
      <c r="U61" s="7"/>
      <c r="V61" s="9"/>
      <c r="W61" s="9"/>
      <c r="X61" s="9"/>
      <c r="Y61" s="7"/>
      <c r="Z61" s="35">
        <v>54</v>
      </c>
      <c r="AA61" s="9" t="s">
        <v>3478</v>
      </c>
      <c r="AB61" s="9">
        <v>172</v>
      </c>
      <c r="AC61" s="7"/>
      <c r="AD61" s="35">
        <v>44</v>
      </c>
      <c r="AE61" s="9" t="s">
        <v>4116</v>
      </c>
      <c r="AF61" s="9">
        <v>207</v>
      </c>
      <c r="AG61" s="7"/>
      <c r="AH61" s="41">
        <v>27</v>
      </c>
      <c r="AI61" s="9" t="s">
        <v>4416</v>
      </c>
      <c r="AJ61" s="9">
        <v>200</v>
      </c>
      <c r="AK61" s="7"/>
      <c r="AL61" s="9"/>
      <c r="AM61" s="9"/>
      <c r="AN61" s="9"/>
      <c r="AO61" s="7"/>
      <c r="AP61" s="9"/>
      <c r="AQ61" s="9"/>
      <c r="AR61" s="9"/>
      <c r="AS61" s="7"/>
      <c r="AT61" s="35">
        <v>54</v>
      </c>
      <c r="AU61" s="14" t="s">
        <v>5773</v>
      </c>
      <c r="AV61" s="14">
        <v>171</v>
      </c>
      <c r="AW61" s="7"/>
      <c r="AX61" s="35">
        <v>51</v>
      </c>
      <c r="AY61" s="9" t="s">
        <v>6053</v>
      </c>
      <c r="AZ61" s="9">
        <v>193</v>
      </c>
      <c r="BA61" s="7"/>
      <c r="BB61" s="35">
        <v>38</v>
      </c>
      <c r="BC61" s="9" t="s">
        <v>7051</v>
      </c>
      <c r="BD61" s="9">
        <v>196</v>
      </c>
      <c r="BE61" s="7"/>
      <c r="BF61" s="14"/>
      <c r="BG61" s="14"/>
      <c r="BH61" s="37"/>
      <c r="BI61" s="7"/>
      <c r="BJ61" s="9"/>
    </row>
    <row r="62" spans="1:62" s="22" customFormat="1" ht="14.4" customHeight="1">
      <c r="A62" s="79" t="s">
        <v>1525</v>
      </c>
      <c r="B62" s="51" t="s">
        <v>12</v>
      </c>
      <c r="C62" s="153">
        <v>1972</v>
      </c>
      <c r="D62" s="79" t="s">
        <v>135</v>
      </c>
      <c r="E62" s="7"/>
      <c r="F62" s="37">
        <f>+L62+P62+T62+X62+AB62+AF62+AJ62+AN62+AZ62+AR62+AV62+BD62+BH62</f>
        <v>1137</v>
      </c>
      <c r="G62" s="9">
        <v>31</v>
      </c>
      <c r="H62" s="6">
        <f>COUNTA(J62,N62,R62,Z62,AL62,AX62,BB62,BF62,AT62,V62,AD62,AH62,AP62)</f>
        <v>6</v>
      </c>
      <c r="I62" s="7"/>
      <c r="J62" s="87">
        <v>66</v>
      </c>
      <c r="K62" s="21" t="s">
        <v>942</v>
      </c>
      <c r="L62" s="21">
        <v>160</v>
      </c>
      <c r="M62" s="7"/>
      <c r="N62" s="14"/>
      <c r="O62" s="14"/>
      <c r="P62" s="37"/>
      <c r="Q62" s="7"/>
      <c r="R62" s="9"/>
      <c r="S62" s="9"/>
      <c r="T62" s="9"/>
      <c r="U62" s="7"/>
      <c r="V62" s="78">
        <v>60</v>
      </c>
      <c r="W62" s="21" t="s">
        <v>2997</v>
      </c>
      <c r="X62" s="21">
        <v>169</v>
      </c>
      <c r="Y62" s="7"/>
      <c r="Z62" s="35">
        <v>30</v>
      </c>
      <c r="AA62" s="9" t="s">
        <v>3433</v>
      </c>
      <c r="AB62" s="9">
        <v>196</v>
      </c>
      <c r="AC62" s="7"/>
      <c r="AD62" s="35">
        <v>35</v>
      </c>
      <c r="AE62" s="9" t="s">
        <v>4092</v>
      </c>
      <c r="AF62" s="9">
        <v>216</v>
      </c>
      <c r="AG62" s="7"/>
      <c r="AH62" s="9"/>
      <c r="AI62" s="9"/>
      <c r="AJ62" s="9"/>
      <c r="AK62" s="7"/>
      <c r="AL62" s="9"/>
      <c r="AM62" s="9"/>
      <c r="AN62" s="9"/>
      <c r="AO62" s="7"/>
      <c r="AP62" s="9"/>
      <c r="AQ62" s="9"/>
      <c r="AR62" s="9"/>
      <c r="AS62" s="7"/>
      <c r="AT62" s="14"/>
      <c r="AU62" s="14"/>
      <c r="AV62" s="14"/>
      <c r="AW62" s="7"/>
      <c r="AX62" s="9"/>
      <c r="AY62" s="9"/>
      <c r="AZ62" s="9"/>
      <c r="BA62" s="7"/>
      <c r="BB62" s="35">
        <v>32</v>
      </c>
      <c r="BC62" s="9" t="s">
        <v>7040</v>
      </c>
      <c r="BD62" s="9">
        <v>202</v>
      </c>
      <c r="BE62" s="7"/>
      <c r="BF62" s="148">
        <v>32</v>
      </c>
      <c r="BG62" s="14" t="s">
        <v>7371</v>
      </c>
      <c r="BH62" s="37">
        <v>194</v>
      </c>
      <c r="BI62" s="7"/>
      <c r="BJ62" s="9"/>
    </row>
    <row r="63" spans="1:62" s="22" customFormat="1" ht="14.4" customHeight="1">
      <c r="A63" s="80" t="s">
        <v>98</v>
      </c>
      <c r="B63" s="81" t="s">
        <v>13</v>
      </c>
      <c r="C63" s="153">
        <v>1984</v>
      </c>
      <c r="D63" s="79" t="s">
        <v>130</v>
      </c>
      <c r="E63" s="7"/>
      <c r="F63" s="37">
        <f>+L63+P63+T63+X63+AB63+AF63+AJ63+AN63+AZ63+AR63+AV63+BD63+BH63</f>
        <v>1135.5</v>
      </c>
      <c r="G63" s="9">
        <v>22</v>
      </c>
      <c r="H63" s="6">
        <f>COUNTA(J63,N63,R63,Z63,AL63,AX63,BB63,BF63,AT63,V63,AD63,AH63,AP63)</f>
        <v>12</v>
      </c>
      <c r="I63" s="7"/>
      <c r="J63" s="85">
        <v>16</v>
      </c>
      <c r="K63" s="21" t="s">
        <v>330</v>
      </c>
      <c r="L63" s="21">
        <v>97.5</v>
      </c>
      <c r="M63" s="7"/>
      <c r="N63" s="14">
        <v>15</v>
      </c>
      <c r="O63" s="14" t="s">
        <v>1728</v>
      </c>
      <c r="P63" s="37">
        <v>96</v>
      </c>
      <c r="Q63" s="7"/>
      <c r="R63" s="41">
        <v>22</v>
      </c>
      <c r="S63" s="9" t="s">
        <v>2150</v>
      </c>
      <c r="T63" s="9">
        <v>214</v>
      </c>
      <c r="U63" s="7"/>
      <c r="V63" s="48">
        <v>36</v>
      </c>
      <c r="W63" s="21" t="s">
        <v>1894</v>
      </c>
      <c r="X63" s="48">
        <v>50</v>
      </c>
      <c r="Y63" s="7"/>
      <c r="Z63" s="33">
        <v>27</v>
      </c>
      <c r="AA63" s="9" t="s">
        <v>3365</v>
      </c>
      <c r="AB63" s="9">
        <v>93.5</v>
      </c>
      <c r="AC63" s="7"/>
      <c r="AD63" s="47">
        <v>8</v>
      </c>
      <c r="AE63" s="9" t="s">
        <v>1933</v>
      </c>
      <c r="AF63" s="9">
        <v>101.5</v>
      </c>
      <c r="AG63" s="7"/>
      <c r="AH63" s="103">
        <v>19</v>
      </c>
      <c r="AI63" s="9" t="s">
        <v>4323</v>
      </c>
      <c r="AJ63" s="9">
        <v>97.5</v>
      </c>
      <c r="AK63" s="7"/>
      <c r="AL63" s="9"/>
      <c r="AM63" s="9"/>
      <c r="AN63" s="9"/>
      <c r="AO63" s="7"/>
      <c r="AP63" s="33">
        <v>16</v>
      </c>
      <c r="AQ63" s="9" t="s">
        <v>5207</v>
      </c>
      <c r="AR63" s="9">
        <v>98.5</v>
      </c>
      <c r="AS63" s="7"/>
      <c r="AT63" s="131">
        <v>27</v>
      </c>
      <c r="AU63" s="14" t="s">
        <v>5473</v>
      </c>
      <c r="AV63" s="14">
        <v>94</v>
      </c>
      <c r="AW63" s="7"/>
      <c r="AX63" s="41">
        <v>41</v>
      </c>
      <c r="AY63" s="9" t="s">
        <v>6394</v>
      </c>
      <c r="AZ63" s="41">
        <v>40</v>
      </c>
      <c r="BA63" s="7"/>
      <c r="BB63" s="33">
        <v>30</v>
      </c>
      <c r="BC63" s="9" t="s">
        <v>7151</v>
      </c>
      <c r="BD63" s="41">
        <v>60</v>
      </c>
      <c r="BE63" s="7"/>
      <c r="BF63" s="147">
        <v>27</v>
      </c>
      <c r="BG63" s="14" t="s">
        <v>7269</v>
      </c>
      <c r="BH63" s="37">
        <v>93</v>
      </c>
      <c r="BI63" s="7"/>
      <c r="BJ63" s="9"/>
    </row>
    <row r="64" spans="1:62" s="22" customFormat="1" ht="14.4" customHeight="1">
      <c r="A64" s="79" t="s">
        <v>1325</v>
      </c>
      <c r="B64" s="51" t="s">
        <v>12</v>
      </c>
      <c r="C64" s="153">
        <v>1992</v>
      </c>
      <c r="D64" s="79" t="s">
        <v>1250</v>
      </c>
      <c r="E64" s="7"/>
      <c r="F64" s="37">
        <f>+L64+P64+T64+X64+AB64+AF64+AJ64+AN64+AZ64+AR64+AV64+BD64+BH64</f>
        <v>1129.5</v>
      </c>
      <c r="G64" s="9">
        <v>32</v>
      </c>
      <c r="H64" s="6">
        <f>COUNTA(J64,N64,R64,Z64,AL64,AX64,BB64,BF64,AT64,V64,AD64,AH64,AP64)</f>
        <v>12</v>
      </c>
      <c r="I64" s="7"/>
      <c r="J64" s="85">
        <v>8</v>
      </c>
      <c r="K64" s="21" t="s">
        <v>421</v>
      </c>
      <c r="L64" s="21">
        <v>101.5</v>
      </c>
      <c r="M64" s="7"/>
      <c r="N64" s="14">
        <v>6</v>
      </c>
      <c r="O64" s="14" t="s">
        <v>1676</v>
      </c>
      <c r="P64" s="130">
        <v>50</v>
      </c>
      <c r="Q64" s="7"/>
      <c r="R64" s="9"/>
      <c r="S64" s="9"/>
      <c r="T64" s="9"/>
      <c r="U64" s="7"/>
      <c r="V64" s="48">
        <v>10</v>
      </c>
      <c r="W64" s="21" t="s">
        <v>1766</v>
      </c>
      <c r="X64" s="48">
        <v>60</v>
      </c>
      <c r="Y64" s="7"/>
      <c r="Z64" s="33">
        <v>5</v>
      </c>
      <c r="AA64" s="9" t="s">
        <v>3289</v>
      </c>
      <c r="AB64" s="9">
        <v>109</v>
      </c>
      <c r="AC64" s="7"/>
      <c r="AD64" s="47">
        <v>4</v>
      </c>
      <c r="AE64" s="9" t="s">
        <v>3625</v>
      </c>
      <c r="AF64" s="9">
        <v>112.5</v>
      </c>
      <c r="AG64" s="7"/>
      <c r="AH64" s="103">
        <v>8</v>
      </c>
      <c r="AI64" s="9" t="s">
        <v>4166</v>
      </c>
      <c r="AJ64" s="9">
        <v>103</v>
      </c>
      <c r="AK64" s="7"/>
      <c r="AL64" s="103">
        <v>4</v>
      </c>
      <c r="AM64" s="9" t="s">
        <v>4464</v>
      </c>
      <c r="AN64" s="9">
        <v>113.5</v>
      </c>
      <c r="AO64" s="7"/>
      <c r="AP64" s="33">
        <v>46</v>
      </c>
      <c r="AQ64" s="9" t="s">
        <v>5214</v>
      </c>
      <c r="AR64" s="41">
        <v>40</v>
      </c>
      <c r="AS64" s="7"/>
      <c r="AT64" s="131">
        <v>4</v>
      </c>
      <c r="AU64" s="14" t="s">
        <v>5498</v>
      </c>
      <c r="AV64" s="14">
        <v>114.5</v>
      </c>
      <c r="AW64" s="7"/>
      <c r="AX64" s="41">
        <v>6</v>
      </c>
      <c r="AY64" s="9" t="s">
        <v>6116</v>
      </c>
      <c r="AZ64" s="9">
        <v>104</v>
      </c>
      <c r="BA64" s="7"/>
      <c r="BB64" s="33">
        <v>3</v>
      </c>
      <c r="BC64" s="9" t="s">
        <v>7057</v>
      </c>
      <c r="BD64" s="9">
        <v>118.5</v>
      </c>
      <c r="BE64" s="7"/>
      <c r="BF64" s="147">
        <v>7</v>
      </c>
      <c r="BG64" s="14" t="s">
        <v>7235</v>
      </c>
      <c r="BH64" s="37">
        <v>103</v>
      </c>
      <c r="BI64" s="7"/>
      <c r="BJ64" s="9"/>
    </row>
    <row r="65" spans="1:62" s="22" customFormat="1" ht="14.4" customHeight="1">
      <c r="A65" s="80" t="s">
        <v>1389</v>
      </c>
      <c r="B65" s="81" t="s">
        <v>13</v>
      </c>
      <c r="C65" s="153">
        <v>2001</v>
      </c>
      <c r="D65" s="79" t="s">
        <v>1249</v>
      </c>
      <c r="E65" s="7"/>
      <c r="F65" s="37">
        <f>+L65+P65+T65+X65+AB65+AF65+AJ65+AN65+AZ65+AR65+AV65+BD65+BH65</f>
        <v>1120</v>
      </c>
      <c r="G65" s="9">
        <v>23</v>
      </c>
      <c r="H65" s="6">
        <f>COUNTA(J65,N65,R65,Z65,AL65,AX65,BB65,BF65,AT65,V65,AD65,AH65,AP65)</f>
        <v>5</v>
      </c>
      <c r="I65" s="7"/>
      <c r="J65" s="86">
        <v>7</v>
      </c>
      <c r="K65" s="21" t="s">
        <v>621</v>
      </c>
      <c r="L65" s="21">
        <v>209</v>
      </c>
      <c r="M65" s="7"/>
      <c r="N65" s="14"/>
      <c r="O65" s="14"/>
      <c r="P65" s="37"/>
      <c r="Q65" s="7"/>
      <c r="R65" s="41">
        <v>3</v>
      </c>
      <c r="S65" s="9" t="s">
        <v>2034</v>
      </c>
      <c r="T65" s="9">
        <v>260</v>
      </c>
      <c r="U65" s="7"/>
      <c r="V65" s="78">
        <v>9</v>
      </c>
      <c r="W65" s="21" t="s">
        <v>2993</v>
      </c>
      <c r="X65" s="21">
        <v>215</v>
      </c>
      <c r="Y65" s="7"/>
      <c r="Z65" s="9"/>
      <c r="AA65" s="9"/>
      <c r="AB65" s="9"/>
      <c r="AC65" s="7"/>
      <c r="AD65" s="9"/>
      <c r="AE65" s="9"/>
      <c r="AF65" s="9"/>
      <c r="AG65" s="7"/>
      <c r="AH65" s="9"/>
      <c r="AI65" s="9"/>
      <c r="AJ65" s="9"/>
      <c r="AK65" s="7"/>
      <c r="AL65" s="9"/>
      <c r="AM65" s="9"/>
      <c r="AN65" s="9"/>
      <c r="AO65" s="7"/>
      <c r="AP65" s="35">
        <v>6</v>
      </c>
      <c r="AQ65" s="9" t="s">
        <v>5350</v>
      </c>
      <c r="AR65" s="9">
        <v>217</v>
      </c>
      <c r="AS65" s="7"/>
      <c r="AT65" s="14"/>
      <c r="AU65" s="14"/>
      <c r="AV65" s="14"/>
      <c r="AW65" s="7"/>
      <c r="AX65" s="135">
        <v>6</v>
      </c>
      <c r="AY65" s="9" t="s">
        <v>6572</v>
      </c>
      <c r="AZ65" s="9">
        <v>219</v>
      </c>
      <c r="BA65" s="7"/>
      <c r="BB65" s="9"/>
      <c r="BC65" s="9"/>
      <c r="BD65" s="9"/>
      <c r="BE65" s="7"/>
      <c r="BF65" s="14"/>
      <c r="BG65" s="14"/>
      <c r="BH65" s="37"/>
      <c r="BI65" s="7"/>
      <c r="BJ65" s="9"/>
    </row>
    <row r="66" spans="1:62" s="22" customFormat="1" ht="14.4" customHeight="1">
      <c r="A66" s="79" t="s">
        <v>1498</v>
      </c>
      <c r="B66" s="51" t="s">
        <v>12</v>
      </c>
      <c r="C66" s="153">
        <v>1972</v>
      </c>
      <c r="D66" s="79" t="s">
        <v>34</v>
      </c>
      <c r="E66" s="7"/>
      <c r="F66" s="37">
        <f>+L66+P66+T66+X66+AB66+AF66+AJ66+AN66+AZ66+AR66+AV66+BD66+BH66</f>
        <v>1117</v>
      </c>
      <c r="G66" s="9">
        <v>33</v>
      </c>
      <c r="H66" s="6">
        <f>COUNTA(J66,N66,R66,Z66,AL66,AX66,BB66,BF66,AT66,V66,AD66,AH66,AP66)</f>
        <v>5</v>
      </c>
      <c r="I66" s="7"/>
      <c r="J66" s="87">
        <v>7</v>
      </c>
      <c r="K66" s="21" t="s">
        <v>1008</v>
      </c>
      <c r="L66" s="21">
        <v>219</v>
      </c>
      <c r="M66" s="7"/>
      <c r="N66" s="14"/>
      <c r="O66" s="14"/>
      <c r="P66" s="37"/>
      <c r="Q66" s="7"/>
      <c r="R66" s="41">
        <v>3</v>
      </c>
      <c r="S66" s="9" t="s">
        <v>1990</v>
      </c>
      <c r="T66" s="9">
        <v>260</v>
      </c>
      <c r="U66" s="7"/>
      <c r="V66" s="78">
        <v>17</v>
      </c>
      <c r="W66" s="21" t="s">
        <v>2965</v>
      </c>
      <c r="X66" s="21">
        <v>212</v>
      </c>
      <c r="Y66" s="7"/>
      <c r="Z66" s="9"/>
      <c r="AA66" s="9"/>
      <c r="AB66" s="9"/>
      <c r="AC66" s="7"/>
      <c r="AD66" s="9"/>
      <c r="AE66" s="9"/>
      <c r="AF66" s="9"/>
      <c r="AG66" s="7"/>
      <c r="AH66" s="9"/>
      <c r="AI66" s="9"/>
      <c r="AJ66" s="9"/>
      <c r="AK66" s="7"/>
      <c r="AL66" s="41">
        <v>24</v>
      </c>
      <c r="AM66" s="9" t="s">
        <v>4744</v>
      </c>
      <c r="AN66" s="9">
        <v>198</v>
      </c>
      <c r="AO66" s="7"/>
      <c r="AP66" s="9"/>
      <c r="AQ66" s="9"/>
      <c r="AR66" s="9"/>
      <c r="AS66" s="7"/>
      <c r="AT66" s="14"/>
      <c r="AU66" s="14"/>
      <c r="AV66" s="14"/>
      <c r="AW66" s="7"/>
      <c r="AX66" s="9"/>
      <c r="AY66" s="9"/>
      <c r="AZ66" s="9"/>
      <c r="BA66" s="7"/>
      <c r="BB66" s="35">
        <v>6</v>
      </c>
      <c r="BC66" s="9" t="s">
        <v>7008</v>
      </c>
      <c r="BD66" s="9">
        <v>228</v>
      </c>
      <c r="BE66" s="7"/>
      <c r="BF66" s="14"/>
      <c r="BG66" s="14"/>
      <c r="BH66" s="37"/>
      <c r="BI66" s="7"/>
      <c r="BJ66" s="9"/>
    </row>
    <row r="67" spans="1:62" s="22" customFormat="1" ht="14.4" customHeight="1">
      <c r="A67" s="80" t="s">
        <v>53</v>
      </c>
      <c r="B67" s="81" t="s">
        <v>13</v>
      </c>
      <c r="C67" s="153">
        <v>1975</v>
      </c>
      <c r="D67" s="79" t="s">
        <v>1246</v>
      </c>
      <c r="E67" s="7"/>
      <c r="F67" s="37">
        <f>+L67+P67+T67+X67+AB67+AF67+AJ67+AN67+AZ67+AR67+AV67+BD67+BH67</f>
        <v>1114</v>
      </c>
      <c r="G67" s="9">
        <v>24</v>
      </c>
      <c r="H67" s="6">
        <f>COUNTA(J67,N67,R67,Z67,AL67,AX67,BB67,BF67,AT67,V67,AD67,AH67,AP67)</f>
        <v>10</v>
      </c>
      <c r="I67" s="7"/>
      <c r="J67" s="85">
        <v>26</v>
      </c>
      <c r="K67" s="21" t="s">
        <v>349</v>
      </c>
      <c r="L67" s="21">
        <v>92.5</v>
      </c>
      <c r="M67" s="7"/>
      <c r="N67" s="14"/>
      <c r="O67" s="14"/>
      <c r="P67" s="37"/>
      <c r="Q67" s="7"/>
      <c r="R67" s="9"/>
      <c r="S67" s="9"/>
      <c r="T67" s="9"/>
      <c r="U67" s="7"/>
      <c r="V67" s="48">
        <v>28</v>
      </c>
      <c r="W67" s="21" t="s">
        <v>1881</v>
      </c>
      <c r="X67" s="48">
        <v>40</v>
      </c>
      <c r="Y67" s="7"/>
      <c r="Z67" s="35">
        <v>23</v>
      </c>
      <c r="AA67" s="9" t="s">
        <v>3498</v>
      </c>
      <c r="AB67" s="9">
        <v>203</v>
      </c>
      <c r="AC67" s="7"/>
      <c r="AD67" s="47">
        <v>15</v>
      </c>
      <c r="AE67" s="9" t="s">
        <v>3571</v>
      </c>
      <c r="AF67" s="9">
        <v>98</v>
      </c>
      <c r="AG67" s="7"/>
      <c r="AH67" s="9"/>
      <c r="AI67" s="9"/>
      <c r="AJ67" s="9"/>
      <c r="AK67" s="7"/>
      <c r="AL67" s="103">
        <v>18</v>
      </c>
      <c r="AM67" s="9" t="s">
        <v>4559</v>
      </c>
      <c r="AN67" s="9">
        <v>97.5</v>
      </c>
      <c r="AO67" s="7"/>
      <c r="AP67" s="33">
        <v>8</v>
      </c>
      <c r="AQ67" s="9" t="s">
        <v>5154</v>
      </c>
      <c r="AR67" s="9">
        <v>102.5</v>
      </c>
      <c r="AS67" s="7"/>
      <c r="AT67" s="131">
        <v>30</v>
      </c>
      <c r="AU67" s="14" t="s">
        <v>5479</v>
      </c>
      <c r="AV67" s="14">
        <v>92.5</v>
      </c>
      <c r="AW67" s="7"/>
      <c r="AX67" s="41">
        <v>27</v>
      </c>
      <c r="AY67" s="9" t="s">
        <v>6318</v>
      </c>
      <c r="AZ67" s="9">
        <v>93.5</v>
      </c>
      <c r="BA67" s="7"/>
      <c r="BB67" s="33">
        <v>20</v>
      </c>
      <c r="BC67" s="9" t="s">
        <v>7130</v>
      </c>
      <c r="BD67" s="9">
        <v>96.5</v>
      </c>
      <c r="BE67" s="7"/>
      <c r="BF67" s="148">
        <v>28</v>
      </c>
      <c r="BG67" s="14" t="s">
        <v>7439</v>
      </c>
      <c r="BH67" s="37">
        <v>198</v>
      </c>
      <c r="BI67" s="7"/>
      <c r="BJ67" s="9"/>
    </row>
    <row r="68" spans="1:62" s="22" customFormat="1" ht="14.4" customHeight="1">
      <c r="A68" s="82" t="s">
        <v>2660</v>
      </c>
      <c r="B68" s="81" t="s">
        <v>13</v>
      </c>
      <c r="C68" s="156">
        <v>1970</v>
      </c>
      <c r="D68" s="79" t="s">
        <v>130</v>
      </c>
      <c r="E68" s="7"/>
      <c r="F68" s="37">
        <f>+L68+P68+T68+X68+AB68+AF68+AJ68+AN68+AZ68+AR68+AV68+BD68+BH68</f>
        <v>1102</v>
      </c>
      <c r="G68" s="9">
        <v>25</v>
      </c>
      <c r="H68" s="6">
        <f>COUNTA(J68,N68,R68,Z68,AL68,AX68,BB68,BF68,AT68,V68,AD68,AH68,AP68)</f>
        <v>5</v>
      </c>
      <c r="I68" s="7"/>
      <c r="J68" s="9"/>
      <c r="K68" s="9"/>
      <c r="L68" s="9"/>
      <c r="M68" s="7"/>
      <c r="N68" s="14"/>
      <c r="O68" s="29"/>
      <c r="P68" s="37"/>
      <c r="Q68" s="7"/>
      <c r="R68" s="35">
        <v>5</v>
      </c>
      <c r="S68" s="9" t="s">
        <v>2661</v>
      </c>
      <c r="T68" s="9">
        <v>353</v>
      </c>
      <c r="U68" s="7"/>
      <c r="V68" s="78">
        <v>13</v>
      </c>
      <c r="W68" s="21" t="s">
        <v>3000</v>
      </c>
      <c r="X68" s="21">
        <v>211</v>
      </c>
      <c r="Y68" s="7"/>
      <c r="Z68" s="35">
        <v>7</v>
      </c>
      <c r="AA68" s="9" t="s">
        <v>3452</v>
      </c>
      <c r="AB68" s="9">
        <v>219</v>
      </c>
      <c r="AC68" s="7"/>
      <c r="AD68" s="47">
        <v>7</v>
      </c>
      <c r="AE68" s="9" t="s">
        <v>3556</v>
      </c>
      <c r="AF68" s="9">
        <v>102</v>
      </c>
      <c r="AG68" s="7"/>
      <c r="AH68" s="9"/>
      <c r="AI68" s="9"/>
      <c r="AJ68" s="9"/>
      <c r="AK68" s="7"/>
      <c r="AL68" s="9"/>
      <c r="AM68" s="9"/>
      <c r="AN68" s="9"/>
      <c r="AO68" s="7"/>
      <c r="AP68" s="9"/>
      <c r="AQ68" s="9"/>
      <c r="AR68" s="9"/>
      <c r="AS68" s="7"/>
      <c r="AT68" s="35">
        <v>8</v>
      </c>
      <c r="AU68" s="14" t="s">
        <v>5726</v>
      </c>
      <c r="AV68" s="14">
        <v>217</v>
      </c>
      <c r="AW68" s="7"/>
      <c r="AX68" s="9"/>
      <c r="AY68" s="9"/>
      <c r="AZ68" s="9"/>
      <c r="BA68" s="7"/>
      <c r="BB68" s="9"/>
      <c r="BC68" s="9"/>
      <c r="BD68" s="9"/>
      <c r="BE68" s="7"/>
      <c r="BF68" s="14"/>
      <c r="BG68" s="14"/>
      <c r="BH68" s="37"/>
      <c r="BI68" s="7"/>
      <c r="BJ68" s="9"/>
    </row>
    <row r="69" spans="1:62" s="22" customFormat="1" ht="14.4" customHeight="1">
      <c r="A69" s="79" t="s">
        <v>3216</v>
      </c>
      <c r="B69" s="51" t="s">
        <v>12</v>
      </c>
      <c r="C69" s="153">
        <v>1993</v>
      </c>
      <c r="D69" s="83" t="s">
        <v>69</v>
      </c>
      <c r="E69" s="7"/>
      <c r="F69" s="37">
        <f>+L69+P69+T69+X69+AB69+AF69+AJ69+AN69+AZ69+AR69+AV69+BD69+BH69</f>
        <v>1097</v>
      </c>
      <c r="G69" s="9">
        <v>34</v>
      </c>
      <c r="H69" s="6">
        <f>COUNTA(J69,N69,R69,Z69,AL69,AX69,BB69,BF69,AT69,V69,AD69,AH69,AP69)</f>
        <v>6</v>
      </c>
      <c r="I69" s="7"/>
      <c r="J69" s="9"/>
      <c r="K69" s="9"/>
      <c r="L69" s="9"/>
      <c r="M69" s="7"/>
      <c r="N69" s="14"/>
      <c r="O69" s="29"/>
      <c r="P69" s="37"/>
      <c r="Q69" s="7"/>
      <c r="R69" s="9"/>
      <c r="S69" s="15"/>
      <c r="T69" s="9"/>
      <c r="U69" s="7"/>
      <c r="V69" s="78">
        <v>53</v>
      </c>
      <c r="W69" s="21" t="s">
        <v>2990</v>
      </c>
      <c r="X69" s="21">
        <v>176</v>
      </c>
      <c r="Y69" s="7"/>
      <c r="Z69" s="33">
        <v>16</v>
      </c>
      <c r="AA69" s="9" t="s">
        <v>3300</v>
      </c>
      <c r="AB69" s="9">
        <v>99</v>
      </c>
      <c r="AC69" s="7"/>
      <c r="AD69" s="9"/>
      <c r="AE69" s="9"/>
      <c r="AF69" s="9"/>
      <c r="AG69" s="7"/>
      <c r="AH69" s="9"/>
      <c r="AI69" s="9"/>
      <c r="AJ69" s="9"/>
      <c r="AK69" s="7"/>
      <c r="AL69" s="41">
        <v>26</v>
      </c>
      <c r="AM69" s="9" t="s">
        <v>4752</v>
      </c>
      <c r="AN69" s="9">
        <v>196</v>
      </c>
      <c r="AO69" s="7"/>
      <c r="AP69" s="35">
        <v>13</v>
      </c>
      <c r="AQ69" s="9" t="s">
        <v>5280</v>
      </c>
      <c r="AR69" s="9">
        <v>210</v>
      </c>
      <c r="AS69" s="7"/>
      <c r="AT69" s="35">
        <v>17</v>
      </c>
      <c r="AU69" s="14" t="s">
        <v>5669</v>
      </c>
      <c r="AV69" s="14">
        <v>208</v>
      </c>
      <c r="AW69" s="7"/>
      <c r="AX69" s="135">
        <v>18</v>
      </c>
      <c r="AY69" s="9" t="s">
        <v>6520</v>
      </c>
      <c r="AZ69" s="9">
        <v>208</v>
      </c>
      <c r="BA69" s="7"/>
      <c r="BB69" s="9"/>
      <c r="BC69" s="9"/>
      <c r="BD69" s="9"/>
      <c r="BE69" s="7"/>
      <c r="BF69" s="14"/>
      <c r="BG69" s="14"/>
      <c r="BH69" s="37"/>
      <c r="BI69" s="7"/>
      <c r="BJ69" s="9"/>
    </row>
    <row r="70" spans="1:62" s="22" customFormat="1" ht="14.4" customHeight="1">
      <c r="A70" s="79" t="s">
        <v>17</v>
      </c>
      <c r="B70" s="51" t="s">
        <v>12</v>
      </c>
      <c r="C70" s="153">
        <v>1967</v>
      </c>
      <c r="D70" s="79"/>
      <c r="E70" s="7"/>
      <c r="F70" s="37">
        <f>+L70+P70+T70+X70+AB70+AF70+AJ70+AN70+AZ70+AR70+AV70+BD70+BH70</f>
        <v>1093.5</v>
      </c>
      <c r="G70" s="9">
        <v>35</v>
      </c>
      <c r="H70" s="6">
        <f>COUNTA(J70,N70,R70,Z70,AL70,AX70,BB70,BF70,AT70,V70,AD70,AH70,AP70)</f>
        <v>6</v>
      </c>
      <c r="I70" s="7"/>
      <c r="J70" s="87">
        <v>40</v>
      </c>
      <c r="K70" s="21" t="s">
        <v>1075</v>
      </c>
      <c r="L70" s="21">
        <v>186</v>
      </c>
      <c r="M70" s="7"/>
      <c r="N70" s="14"/>
      <c r="O70" s="14"/>
      <c r="P70" s="37"/>
      <c r="Q70" s="7"/>
      <c r="R70" s="41">
        <v>28</v>
      </c>
      <c r="S70" s="9" t="s">
        <v>2042</v>
      </c>
      <c r="T70" s="9">
        <v>208</v>
      </c>
      <c r="U70" s="7"/>
      <c r="V70" s="78">
        <v>35</v>
      </c>
      <c r="W70" s="21" t="s">
        <v>2976</v>
      </c>
      <c r="X70" s="21">
        <v>194</v>
      </c>
      <c r="Y70" s="7"/>
      <c r="Z70" s="9"/>
      <c r="AA70" s="9"/>
      <c r="AB70" s="9"/>
      <c r="AC70" s="7"/>
      <c r="AD70" s="9"/>
      <c r="AE70" s="9"/>
      <c r="AF70" s="9"/>
      <c r="AG70" s="7"/>
      <c r="AH70" s="9"/>
      <c r="AI70" s="9"/>
      <c r="AJ70" s="9"/>
      <c r="AK70" s="7"/>
      <c r="AL70" s="33">
        <v>32</v>
      </c>
      <c r="AM70" s="9" t="s">
        <v>4930</v>
      </c>
      <c r="AN70" s="9">
        <v>200</v>
      </c>
      <c r="AO70" s="7"/>
      <c r="AP70" s="35">
        <v>16</v>
      </c>
      <c r="AQ70" s="9" t="s">
        <v>5287</v>
      </c>
      <c r="AR70" s="9">
        <v>207</v>
      </c>
      <c r="AS70" s="7"/>
      <c r="AT70" s="131">
        <v>18</v>
      </c>
      <c r="AU70" s="14" t="s">
        <v>5523</v>
      </c>
      <c r="AV70" s="14">
        <v>98.5</v>
      </c>
      <c r="AW70" s="7"/>
      <c r="AX70" s="9"/>
      <c r="AY70" s="9"/>
      <c r="AZ70" s="9"/>
      <c r="BA70" s="7"/>
      <c r="BB70" s="9"/>
      <c r="BC70" s="9"/>
      <c r="BD70" s="9"/>
      <c r="BE70" s="7"/>
      <c r="BF70" s="14"/>
      <c r="BG70" s="14"/>
      <c r="BH70" s="37"/>
      <c r="BI70" s="7"/>
      <c r="BJ70" s="9"/>
    </row>
    <row r="71" spans="1:62" s="22" customFormat="1" ht="14.4" customHeight="1">
      <c r="A71" s="80" t="s">
        <v>3208</v>
      </c>
      <c r="B71" s="81" t="s">
        <v>13</v>
      </c>
      <c r="C71" s="153">
        <v>1987</v>
      </c>
      <c r="D71" s="83" t="s">
        <v>34</v>
      </c>
      <c r="E71" s="7"/>
      <c r="F71" s="37">
        <f>+L71+P71+T71+X71+AB71+AF71+AJ71+AN71+AZ71+AR71+AV71+BD71+BH71</f>
        <v>1086</v>
      </c>
      <c r="G71" s="9">
        <v>26</v>
      </c>
      <c r="H71" s="6">
        <f>COUNTA(J71,N71,R71,Z71,AL71,AX71,BB71,BF71,AT71,V71,AD71,AH71,AP71)</f>
        <v>6</v>
      </c>
      <c r="I71" s="7"/>
      <c r="J71" s="39"/>
      <c r="K71" s="39"/>
      <c r="L71" s="21"/>
      <c r="M71" s="7"/>
      <c r="N71" s="14"/>
      <c r="O71" s="29"/>
      <c r="P71" s="37"/>
      <c r="Q71" s="7"/>
      <c r="R71" s="9"/>
      <c r="S71" s="9"/>
      <c r="T71" s="9"/>
      <c r="U71" s="7"/>
      <c r="V71" s="78">
        <v>5</v>
      </c>
      <c r="W71" s="21" t="s">
        <v>2983</v>
      </c>
      <c r="X71" s="21">
        <v>228</v>
      </c>
      <c r="Y71" s="7"/>
      <c r="Z71" s="33">
        <v>2</v>
      </c>
      <c r="AA71" s="9" t="s">
        <v>3296</v>
      </c>
      <c r="AB71" s="9">
        <v>124</v>
      </c>
      <c r="AC71" s="7"/>
      <c r="AD71" s="47">
        <v>2</v>
      </c>
      <c r="AE71" s="9" t="s">
        <v>1866</v>
      </c>
      <c r="AF71" s="9">
        <v>122.5</v>
      </c>
      <c r="AG71" s="7"/>
      <c r="AH71" s="9"/>
      <c r="AI71" s="9"/>
      <c r="AJ71" s="9"/>
      <c r="AK71" s="7"/>
      <c r="AL71" s="9"/>
      <c r="AM71" s="9"/>
      <c r="AN71" s="9"/>
      <c r="AO71" s="7"/>
      <c r="AP71" s="9"/>
      <c r="AQ71" s="9"/>
      <c r="AR71" s="9"/>
      <c r="AS71" s="7"/>
      <c r="AT71" s="35">
        <v>4</v>
      </c>
      <c r="AU71" s="14" t="s">
        <v>5687</v>
      </c>
      <c r="AV71" s="14">
        <v>239</v>
      </c>
      <c r="AW71" s="7"/>
      <c r="AX71" s="135">
        <v>3</v>
      </c>
      <c r="AY71" s="9" t="s">
        <v>6548</v>
      </c>
      <c r="AZ71" s="9">
        <v>249</v>
      </c>
      <c r="BA71" s="7"/>
      <c r="BB71" s="9"/>
      <c r="BC71" s="9"/>
      <c r="BD71" s="9"/>
      <c r="BE71" s="7"/>
      <c r="BF71" s="147">
        <v>2</v>
      </c>
      <c r="BG71" s="14" t="s">
        <v>7276</v>
      </c>
      <c r="BH71" s="37">
        <v>123.5</v>
      </c>
      <c r="BI71" s="7"/>
      <c r="BJ71" s="9"/>
    </row>
    <row r="72" spans="1:62" s="22" customFormat="1" ht="14.4" customHeight="1">
      <c r="A72" s="80" t="s">
        <v>63</v>
      </c>
      <c r="B72" s="81" t="s">
        <v>13</v>
      </c>
      <c r="C72" s="153">
        <v>1973</v>
      </c>
      <c r="D72" s="79" t="s">
        <v>135</v>
      </c>
      <c r="E72" s="7"/>
      <c r="F72" s="37">
        <f>+L72+P72+T72+X72+AB72+AF72+AJ72+AN72+AZ72+AR72+AV72+BD72+BH72</f>
        <v>1085</v>
      </c>
      <c r="G72" s="9">
        <v>27</v>
      </c>
      <c r="H72" s="6">
        <f>COUNTA(J72,N72,R72,Z72,AL72,AX72,BB72,BF72,AT72,V72,AD72,AH72,AP72)</f>
        <v>10</v>
      </c>
      <c r="I72" s="7"/>
      <c r="J72" s="86">
        <v>38</v>
      </c>
      <c r="K72" s="21" t="s">
        <v>688</v>
      </c>
      <c r="L72" s="21">
        <v>178</v>
      </c>
      <c r="M72" s="7"/>
      <c r="N72" s="14">
        <v>13</v>
      </c>
      <c r="O72" s="14" t="s">
        <v>1724</v>
      </c>
      <c r="P72" s="37">
        <v>97</v>
      </c>
      <c r="Q72" s="7"/>
      <c r="R72" s="9"/>
      <c r="S72" s="9"/>
      <c r="T72" s="9"/>
      <c r="U72" s="7"/>
      <c r="V72" s="48">
        <v>46</v>
      </c>
      <c r="W72" s="21" t="s">
        <v>1910</v>
      </c>
      <c r="X72" s="48">
        <v>40</v>
      </c>
      <c r="Y72" s="7"/>
      <c r="Z72" s="9"/>
      <c r="AA72" s="9"/>
      <c r="AB72" s="9"/>
      <c r="AC72" s="7"/>
      <c r="AD72" s="47">
        <v>22</v>
      </c>
      <c r="AE72" s="9" t="s">
        <v>3584</v>
      </c>
      <c r="AF72" s="9">
        <v>94.5</v>
      </c>
      <c r="AG72" s="7"/>
      <c r="AH72" s="103">
        <v>31</v>
      </c>
      <c r="AI72" s="9" t="s">
        <v>4361</v>
      </c>
      <c r="AJ72" s="9">
        <v>91.5</v>
      </c>
      <c r="AK72" s="7"/>
      <c r="AL72" s="103">
        <v>30</v>
      </c>
      <c r="AM72" s="9" t="s">
        <v>4596</v>
      </c>
      <c r="AN72" s="9">
        <v>91.5</v>
      </c>
      <c r="AO72" s="7"/>
      <c r="AP72" s="33">
        <v>9</v>
      </c>
      <c r="AQ72" s="9" t="s">
        <v>5168</v>
      </c>
      <c r="AR72" s="9">
        <v>102</v>
      </c>
      <c r="AS72" s="7"/>
      <c r="AT72" s="131">
        <v>24</v>
      </c>
      <c r="AU72" s="14" t="s">
        <v>5468</v>
      </c>
      <c r="AV72" s="14">
        <v>95.5</v>
      </c>
      <c r="AW72" s="7"/>
      <c r="AX72" s="9"/>
      <c r="AY72" s="9"/>
      <c r="AZ72" s="9"/>
      <c r="BA72" s="7"/>
      <c r="BB72" s="33">
        <v>25</v>
      </c>
      <c r="BC72" s="9" t="s">
        <v>7143</v>
      </c>
      <c r="BD72" s="9">
        <v>94</v>
      </c>
      <c r="BE72" s="7"/>
      <c r="BF72" s="148">
        <v>25</v>
      </c>
      <c r="BG72" s="14" t="s">
        <v>7432</v>
      </c>
      <c r="BH72" s="37">
        <v>201</v>
      </c>
      <c r="BI72" s="7"/>
      <c r="BJ72" s="9"/>
    </row>
    <row r="73" spans="1:62" s="22" customFormat="1" ht="14.4" customHeight="1">
      <c r="A73" s="79" t="s">
        <v>1529</v>
      </c>
      <c r="B73" s="51" t="s">
        <v>12</v>
      </c>
      <c r="C73" s="153">
        <v>1976</v>
      </c>
      <c r="D73" s="79" t="s">
        <v>185</v>
      </c>
      <c r="E73" s="7"/>
      <c r="F73" s="37">
        <f>+L73+P73+T73+X73+AB73+AF73+AJ73+AN73+AZ73+AR73+AV73+BD73+BH73</f>
        <v>1079</v>
      </c>
      <c r="G73" s="9">
        <v>36</v>
      </c>
      <c r="H73" s="6">
        <f>COUNTA(J73,N73,R73,Z73,AL73,AX73,BB73,BF73,AT73,V73,AD73,AH73,AP73)</f>
        <v>6</v>
      </c>
      <c r="I73" s="7"/>
      <c r="J73" s="87">
        <v>72</v>
      </c>
      <c r="K73" s="21" t="s">
        <v>944</v>
      </c>
      <c r="L73" s="21">
        <v>154</v>
      </c>
      <c r="M73" s="7"/>
      <c r="N73" s="14"/>
      <c r="O73" s="14"/>
      <c r="P73" s="37"/>
      <c r="Q73" s="7"/>
      <c r="R73" s="41">
        <v>36</v>
      </c>
      <c r="S73" s="9" t="s">
        <v>2066</v>
      </c>
      <c r="T73" s="9">
        <v>200</v>
      </c>
      <c r="U73" s="7"/>
      <c r="V73" s="78">
        <v>69</v>
      </c>
      <c r="W73" s="21" t="s">
        <v>3009</v>
      </c>
      <c r="X73" s="21">
        <v>160</v>
      </c>
      <c r="Y73" s="7"/>
      <c r="Z73" s="35">
        <v>47</v>
      </c>
      <c r="AA73" s="9" t="s">
        <v>3461</v>
      </c>
      <c r="AB73" s="9">
        <v>179</v>
      </c>
      <c r="AC73" s="7"/>
      <c r="AD73" s="41">
        <v>39</v>
      </c>
      <c r="AE73" s="9" t="s">
        <v>3848</v>
      </c>
      <c r="AF73" s="9">
        <v>183</v>
      </c>
      <c r="AG73" s="7"/>
      <c r="AH73" s="41">
        <v>24</v>
      </c>
      <c r="AI73" s="9" t="s">
        <v>4410</v>
      </c>
      <c r="AJ73" s="9">
        <v>203</v>
      </c>
      <c r="AK73" s="7"/>
      <c r="AL73" s="9"/>
      <c r="AM73" s="9"/>
      <c r="AN73" s="9"/>
      <c r="AO73" s="7"/>
      <c r="AP73" s="9"/>
      <c r="AQ73" s="9"/>
      <c r="AR73" s="9"/>
      <c r="AS73" s="7"/>
      <c r="AT73" s="14"/>
      <c r="AU73" s="14"/>
      <c r="AV73" s="14"/>
      <c r="AW73" s="7"/>
      <c r="AX73" s="9"/>
      <c r="AY73" s="9"/>
      <c r="AZ73" s="9"/>
      <c r="BA73" s="7"/>
      <c r="BB73" s="9"/>
      <c r="BC73" s="9"/>
      <c r="BD73" s="9"/>
      <c r="BE73" s="7"/>
      <c r="BF73" s="14"/>
      <c r="BG73" s="14"/>
      <c r="BH73" s="37"/>
      <c r="BI73" s="7"/>
      <c r="BJ73" s="9"/>
    </row>
    <row r="74" spans="1:62" s="22" customFormat="1" ht="14.4" customHeight="1">
      <c r="A74" s="80" t="s">
        <v>1291</v>
      </c>
      <c r="B74" s="81" t="s">
        <v>13</v>
      </c>
      <c r="C74" s="153">
        <v>1972</v>
      </c>
      <c r="D74" s="79" t="s">
        <v>135</v>
      </c>
      <c r="E74" s="7"/>
      <c r="F74" s="37">
        <f>+L74+P74+T74+X74+AB74+AF74+AJ74+AN74+AZ74+AR74+AV74+BD74+BH74</f>
        <v>1049.5</v>
      </c>
      <c r="G74" s="9">
        <v>28</v>
      </c>
      <c r="H74" s="6">
        <f>COUNTA(J74,N74,R74,Z74,AL74,AX74,BB74,BF74,AT74,V74,AD74,AH74,AP74)</f>
        <v>10</v>
      </c>
      <c r="I74" s="7"/>
      <c r="J74" s="85">
        <v>6</v>
      </c>
      <c r="K74" s="21" t="s">
        <v>306</v>
      </c>
      <c r="L74" s="21">
        <v>102.5</v>
      </c>
      <c r="M74" s="7"/>
      <c r="N74" s="14">
        <v>7</v>
      </c>
      <c r="O74" s="14" t="s">
        <v>1709</v>
      </c>
      <c r="P74" s="37">
        <v>100</v>
      </c>
      <c r="Q74" s="7"/>
      <c r="R74" s="9"/>
      <c r="S74" s="9"/>
      <c r="T74" s="9"/>
      <c r="U74" s="7"/>
      <c r="V74" s="48">
        <v>17</v>
      </c>
      <c r="W74" s="21" t="s">
        <v>1848</v>
      </c>
      <c r="X74" s="48">
        <v>40</v>
      </c>
      <c r="Y74" s="7"/>
      <c r="Z74" s="33">
        <v>9</v>
      </c>
      <c r="AA74" s="9" t="s">
        <v>3324</v>
      </c>
      <c r="AB74" s="9">
        <v>102.5</v>
      </c>
      <c r="AC74" s="7"/>
      <c r="AD74" s="47">
        <v>9</v>
      </c>
      <c r="AE74" s="9" t="s">
        <v>3559</v>
      </c>
      <c r="AF74" s="9">
        <v>101</v>
      </c>
      <c r="AG74" s="7"/>
      <c r="AH74" s="103">
        <v>8</v>
      </c>
      <c r="AI74" s="9" t="s">
        <v>4267</v>
      </c>
      <c r="AJ74" s="9">
        <v>103</v>
      </c>
      <c r="AK74" s="7"/>
      <c r="AL74" s="103">
        <v>15</v>
      </c>
      <c r="AM74" s="9" t="s">
        <v>4547</v>
      </c>
      <c r="AN74" s="9">
        <v>99</v>
      </c>
      <c r="AO74" s="7"/>
      <c r="AP74" s="33">
        <v>6</v>
      </c>
      <c r="AQ74" s="9" t="s">
        <v>5134</v>
      </c>
      <c r="AR74" s="9">
        <v>103.5</v>
      </c>
      <c r="AS74" s="7"/>
      <c r="AT74" s="14"/>
      <c r="AU74" s="14"/>
      <c r="AV74" s="14"/>
      <c r="AW74" s="7"/>
      <c r="AX74" s="41">
        <v>16</v>
      </c>
      <c r="AY74" s="9" t="s">
        <v>6267</v>
      </c>
      <c r="AZ74" s="9">
        <v>99</v>
      </c>
      <c r="BA74" s="7"/>
      <c r="BB74" s="9"/>
      <c r="BC74" s="9"/>
      <c r="BD74" s="9"/>
      <c r="BE74" s="7"/>
      <c r="BF74" s="148">
        <v>27</v>
      </c>
      <c r="BG74" s="14" t="s">
        <v>7435</v>
      </c>
      <c r="BH74" s="37">
        <v>199</v>
      </c>
      <c r="BI74" s="7"/>
      <c r="BJ74" s="9"/>
    </row>
    <row r="75" spans="1:62" s="22" customFormat="1" ht="14.4" customHeight="1">
      <c r="A75" s="80" t="s">
        <v>19</v>
      </c>
      <c r="B75" s="81" t="s">
        <v>13</v>
      </c>
      <c r="C75" s="153">
        <v>1974</v>
      </c>
      <c r="D75" s="79" t="s">
        <v>135</v>
      </c>
      <c r="E75" s="7"/>
      <c r="F75" s="37">
        <f>+L75+P75+T75+X75+AB75+AF75+AJ75+AN75+AZ75+AR75+AV75+BD75+BH75</f>
        <v>1048</v>
      </c>
      <c r="G75" s="9">
        <v>29</v>
      </c>
      <c r="H75" s="6">
        <f>COUNTA(J75,N75,R75,Z75,AL75,AX75,BB75,BF75,AT75,V75,AD75,AH75,AP75)</f>
        <v>9</v>
      </c>
      <c r="I75" s="7"/>
      <c r="J75" s="86">
        <v>30</v>
      </c>
      <c r="K75" s="21" t="s">
        <v>672</v>
      </c>
      <c r="L75" s="21">
        <v>186</v>
      </c>
      <c r="M75" s="7"/>
      <c r="N75" s="14"/>
      <c r="O75" s="14"/>
      <c r="P75" s="37"/>
      <c r="Q75" s="7"/>
      <c r="R75" s="9"/>
      <c r="S75" s="9"/>
      <c r="T75" s="9"/>
      <c r="U75" s="7"/>
      <c r="V75" s="48">
        <v>45</v>
      </c>
      <c r="W75" s="21" t="s">
        <v>1909</v>
      </c>
      <c r="X75" s="21">
        <v>83</v>
      </c>
      <c r="Y75" s="7"/>
      <c r="Z75" s="33">
        <v>25</v>
      </c>
      <c r="AA75" s="9" t="s">
        <v>3362</v>
      </c>
      <c r="AB75" s="9">
        <v>94.5</v>
      </c>
      <c r="AC75" s="7"/>
      <c r="AD75" s="47">
        <v>19</v>
      </c>
      <c r="AE75" s="9" t="s">
        <v>3578</v>
      </c>
      <c r="AF75" s="9">
        <v>96</v>
      </c>
      <c r="AG75" s="7"/>
      <c r="AH75" s="103">
        <v>20</v>
      </c>
      <c r="AI75" s="9" t="s">
        <v>4325</v>
      </c>
      <c r="AJ75" s="9">
        <v>97</v>
      </c>
      <c r="AK75" s="7"/>
      <c r="AL75" s="9"/>
      <c r="AM75" s="9"/>
      <c r="AN75" s="9"/>
      <c r="AO75" s="7"/>
      <c r="AP75" s="33">
        <v>14</v>
      </c>
      <c r="AQ75" s="9" t="s">
        <v>4592</v>
      </c>
      <c r="AR75" s="9">
        <v>99.5</v>
      </c>
      <c r="AS75" s="7"/>
      <c r="AT75" s="131">
        <v>20</v>
      </c>
      <c r="AU75" s="14" t="s">
        <v>5461</v>
      </c>
      <c r="AV75" s="14">
        <v>97.5</v>
      </c>
      <c r="AW75" s="7"/>
      <c r="AX75" s="41">
        <v>31</v>
      </c>
      <c r="AY75" s="9" t="s">
        <v>6358</v>
      </c>
      <c r="AZ75" s="9">
        <v>91.5</v>
      </c>
      <c r="BA75" s="7"/>
      <c r="BB75" s="9"/>
      <c r="BC75" s="9"/>
      <c r="BD75" s="9"/>
      <c r="BE75" s="7"/>
      <c r="BF75" s="148">
        <v>23</v>
      </c>
      <c r="BG75" s="14" t="s">
        <v>7427</v>
      </c>
      <c r="BH75" s="37">
        <v>203</v>
      </c>
      <c r="BI75" s="7"/>
      <c r="BJ75" s="21"/>
    </row>
    <row r="76" spans="1:62" s="22" customFormat="1" ht="14.4" customHeight="1">
      <c r="A76" s="79" t="s">
        <v>38</v>
      </c>
      <c r="B76" s="51" t="s">
        <v>12</v>
      </c>
      <c r="C76" s="153">
        <v>1983</v>
      </c>
      <c r="D76" s="79" t="s">
        <v>185</v>
      </c>
      <c r="E76" s="7"/>
      <c r="F76" s="37">
        <f>+L76+P76+T76+X76+AB76+AF76+AJ76+AN76+AZ76+AR76+AV76+BD76+BH76</f>
        <v>1044.5</v>
      </c>
      <c r="G76" s="9">
        <v>37</v>
      </c>
      <c r="H76" s="6">
        <f>COUNTA(J76,N76,R76,Z76,AL76,AX76,BB76,BF76,AT76,V76,AD76,AH76,AP76)</f>
        <v>11</v>
      </c>
      <c r="I76" s="7"/>
      <c r="J76" s="85">
        <v>11</v>
      </c>
      <c r="K76" s="21" t="s">
        <v>427</v>
      </c>
      <c r="L76" s="48">
        <v>40</v>
      </c>
      <c r="M76" s="7"/>
      <c r="N76" s="14"/>
      <c r="O76" s="14"/>
      <c r="P76" s="37"/>
      <c r="Q76" s="7"/>
      <c r="R76" s="9"/>
      <c r="S76" s="9"/>
      <c r="T76" s="9"/>
      <c r="U76" s="7"/>
      <c r="V76" s="48">
        <v>11</v>
      </c>
      <c r="W76" s="21" t="s">
        <v>1767</v>
      </c>
      <c r="X76" s="48">
        <v>50</v>
      </c>
      <c r="Y76" s="7"/>
      <c r="Z76" s="33">
        <v>6</v>
      </c>
      <c r="AA76" s="9" t="s">
        <v>3290</v>
      </c>
      <c r="AB76" s="9">
        <v>104</v>
      </c>
      <c r="AC76" s="7"/>
      <c r="AD76" s="47">
        <v>6</v>
      </c>
      <c r="AE76" s="9" t="s">
        <v>3629</v>
      </c>
      <c r="AF76" s="9">
        <v>102.5</v>
      </c>
      <c r="AG76" s="7"/>
      <c r="AH76" s="103">
        <v>5</v>
      </c>
      <c r="AI76" s="9" t="s">
        <v>4155</v>
      </c>
      <c r="AJ76" s="9">
        <v>109</v>
      </c>
      <c r="AK76" s="7"/>
      <c r="AL76" s="103">
        <v>6</v>
      </c>
      <c r="AM76" s="9" t="s">
        <v>4468</v>
      </c>
      <c r="AN76" s="9">
        <v>103.5</v>
      </c>
      <c r="AO76" s="7"/>
      <c r="AP76" s="33">
        <v>4</v>
      </c>
      <c r="AQ76" s="9" t="s">
        <v>5038</v>
      </c>
      <c r="AR76" s="9">
        <v>113.5</v>
      </c>
      <c r="AS76" s="7"/>
      <c r="AT76" s="131">
        <v>8</v>
      </c>
      <c r="AU76" s="14" t="s">
        <v>5504</v>
      </c>
      <c r="AV76" s="14">
        <v>103.5</v>
      </c>
      <c r="AW76" s="7"/>
      <c r="AX76" s="41">
        <v>11</v>
      </c>
      <c r="AY76" s="9" t="s">
        <v>5032</v>
      </c>
      <c r="AZ76" s="9">
        <v>101.5</v>
      </c>
      <c r="BA76" s="7"/>
      <c r="BB76" s="33">
        <v>4</v>
      </c>
      <c r="BC76" s="9" t="s">
        <v>7058</v>
      </c>
      <c r="BD76" s="9">
        <v>113.5</v>
      </c>
      <c r="BE76" s="7"/>
      <c r="BF76" s="147">
        <v>6</v>
      </c>
      <c r="BG76" s="14" t="s">
        <v>7260</v>
      </c>
      <c r="BH76" s="37">
        <v>103.5</v>
      </c>
      <c r="BI76" s="7"/>
      <c r="BJ76" s="9"/>
    </row>
    <row r="77" spans="1:62" s="22" customFormat="1" ht="14.4" customHeight="1">
      <c r="A77" s="79" t="s">
        <v>190</v>
      </c>
      <c r="B77" s="51" t="s">
        <v>12</v>
      </c>
      <c r="C77" s="153">
        <v>1965</v>
      </c>
      <c r="D77" s="79" t="s">
        <v>1243</v>
      </c>
      <c r="E77" s="7"/>
      <c r="F77" s="37">
        <f>+L77+P77+T77+X77+AB77+AF77+AJ77+AN77+AZ77+AR77+AV77+BD77+BH77</f>
        <v>1031</v>
      </c>
      <c r="G77" s="9">
        <v>38</v>
      </c>
      <c r="H77" s="6">
        <f>COUNTA(J77,N77,R77,Z77,AL77,AX77,BB77,BF77,AT77,V77,AD77,AH77,AP77)</f>
        <v>5</v>
      </c>
      <c r="I77" s="7"/>
      <c r="J77" s="87">
        <v>21</v>
      </c>
      <c r="K77" s="21" t="s">
        <v>1037</v>
      </c>
      <c r="L77" s="21">
        <v>205</v>
      </c>
      <c r="M77" s="7"/>
      <c r="N77" s="14"/>
      <c r="O77" s="14"/>
      <c r="P77" s="37"/>
      <c r="Q77" s="7"/>
      <c r="R77" s="9"/>
      <c r="S77" s="9"/>
      <c r="T77" s="9"/>
      <c r="U77" s="7"/>
      <c r="V77" s="78">
        <v>30</v>
      </c>
      <c r="W77" s="21" t="s">
        <v>2973</v>
      </c>
      <c r="X77" s="21">
        <v>199</v>
      </c>
      <c r="Y77" s="7"/>
      <c r="Z77" s="9"/>
      <c r="AA77" s="9"/>
      <c r="AB77" s="9"/>
      <c r="AC77" s="7"/>
      <c r="AD77" s="9"/>
      <c r="AE77" s="9"/>
      <c r="AF77" s="9"/>
      <c r="AG77" s="7"/>
      <c r="AH77" s="9"/>
      <c r="AI77" s="9"/>
      <c r="AJ77" s="9"/>
      <c r="AK77" s="7"/>
      <c r="AL77" s="41">
        <v>16</v>
      </c>
      <c r="AM77" s="9" t="s">
        <v>4734</v>
      </c>
      <c r="AN77" s="9">
        <v>206</v>
      </c>
      <c r="AO77" s="7"/>
      <c r="AP77" s="9"/>
      <c r="AQ77" s="9"/>
      <c r="AR77" s="9"/>
      <c r="AS77" s="7"/>
      <c r="AT77" s="14"/>
      <c r="AU77" s="14"/>
      <c r="AV77" s="14"/>
      <c r="AW77" s="7"/>
      <c r="AX77" s="9"/>
      <c r="AY77" s="9"/>
      <c r="AZ77" s="9"/>
      <c r="BA77" s="7"/>
      <c r="BB77" s="35">
        <v>17</v>
      </c>
      <c r="BC77" s="9" t="s">
        <v>7020</v>
      </c>
      <c r="BD77" s="9">
        <v>217</v>
      </c>
      <c r="BE77" s="7"/>
      <c r="BF77" s="148">
        <v>22</v>
      </c>
      <c r="BG77" s="14" t="s">
        <v>7360</v>
      </c>
      <c r="BH77" s="37">
        <v>204</v>
      </c>
      <c r="BI77" s="7"/>
      <c r="BJ77" s="9"/>
    </row>
    <row r="78" spans="1:62" s="22" customFormat="1" ht="14.4" customHeight="1">
      <c r="A78" s="82" t="s">
        <v>2143</v>
      </c>
      <c r="B78" s="81" t="s">
        <v>13</v>
      </c>
      <c r="C78" s="156">
        <v>1960</v>
      </c>
      <c r="D78" s="32" t="s">
        <v>130</v>
      </c>
      <c r="E78" s="7"/>
      <c r="F78" s="37">
        <f>+L78+P78+T78+X78+AB78+AF78+AJ78+AN78+AZ78+AR78+AV78+BD78+BH78</f>
        <v>1009</v>
      </c>
      <c r="G78" s="9">
        <v>30</v>
      </c>
      <c r="H78" s="6">
        <f>COUNTA(J78,N78,R78,Z78,AL78,AX78,BB78,BF78,AT78,V78,AD78,AH78,AP78)</f>
        <v>5</v>
      </c>
      <c r="I78" s="7"/>
      <c r="J78" s="9"/>
      <c r="K78" s="9"/>
      <c r="L78" s="9"/>
      <c r="M78" s="7"/>
      <c r="N78" s="14"/>
      <c r="O78" s="29"/>
      <c r="P78" s="37"/>
      <c r="Q78" s="7"/>
      <c r="R78" s="41">
        <v>19</v>
      </c>
      <c r="S78" s="9" t="s">
        <v>2144</v>
      </c>
      <c r="T78" s="9">
        <v>217</v>
      </c>
      <c r="U78" s="7"/>
      <c r="V78" s="78">
        <v>46</v>
      </c>
      <c r="W78" s="21" t="s">
        <v>3049</v>
      </c>
      <c r="X78" s="21">
        <v>178</v>
      </c>
      <c r="Y78" s="7"/>
      <c r="Z78" s="35">
        <v>24</v>
      </c>
      <c r="AA78" s="9" t="s">
        <v>3503</v>
      </c>
      <c r="AB78" s="9">
        <v>202</v>
      </c>
      <c r="AC78" s="7"/>
      <c r="AD78" s="41">
        <v>13</v>
      </c>
      <c r="AE78" s="9" t="s">
        <v>3757</v>
      </c>
      <c r="AF78" s="9">
        <v>209</v>
      </c>
      <c r="AG78" s="7"/>
      <c r="AH78" s="9"/>
      <c r="AI78" s="9"/>
      <c r="AJ78" s="9"/>
      <c r="AK78" s="7"/>
      <c r="AL78" s="41">
        <v>74</v>
      </c>
      <c r="AM78" s="9" t="s">
        <v>4853</v>
      </c>
      <c r="AN78" s="9">
        <v>203</v>
      </c>
      <c r="AO78" s="7"/>
      <c r="AP78" s="9"/>
      <c r="AQ78" s="9"/>
      <c r="AR78" s="9"/>
      <c r="AS78" s="7"/>
      <c r="AT78" s="14"/>
      <c r="AU78" s="14"/>
      <c r="AV78" s="14"/>
      <c r="AW78" s="7"/>
      <c r="AX78" s="9"/>
      <c r="AY78" s="9"/>
      <c r="AZ78" s="9"/>
      <c r="BA78" s="7"/>
      <c r="BB78" s="9"/>
      <c r="BC78" s="9"/>
      <c r="BD78" s="9"/>
      <c r="BE78" s="7"/>
      <c r="BF78" s="14"/>
      <c r="BG78" s="14"/>
      <c r="BH78" s="37"/>
      <c r="BI78" s="7"/>
      <c r="BJ78" s="9"/>
    </row>
    <row r="79" spans="1:62" s="22" customFormat="1" ht="14.4" customHeight="1">
      <c r="A79" s="79" t="s">
        <v>1531</v>
      </c>
      <c r="B79" s="51" t="s">
        <v>12</v>
      </c>
      <c r="C79" s="153">
        <v>1979</v>
      </c>
      <c r="D79" s="79" t="s">
        <v>69</v>
      </c>
      <c r="E79" s="7"/>
      <c r="F79" s="37">
        <f>+L79+P79+T79+X79+AB79+AF79+AJ79+AN79+AZ79+AR79+AV79+BD79+BH79</f>
        <v>1007</v>
      </c>
      <c r="G79" s="9">
        <v>39</v>
      </c>
      <c r="H79" s="6">
        <f>COUNTA(J79,N79,R79,Z79,AL79,AX79,BB79,BF79,AT79,V79,AD79,AH79,AP79)</f>
        <v>8</v>
      </c>
      <c r="I79" s="7"/>
      <c r="J79" s="87">
        <v>76</v>
      </c>
      <c r="K79" s="21" t="s">
        <v>1142</v>
      </c>
      <c r="L79" s="21">
        <v>150</v>
      </c>
      <c r="M79" s="7"/>
      <c r="N79" s="14"/>
      <c r="O79" s="14"/>
      <c r="P79" s="37"/>
      <c r="Q79" s="7"/>
      <c r="R79" s="9"/>
      <c r="S79" s="9"/>
      <c r="T79" s="9"/>
      <c r="U79" s="7"/>
      <c r="V79" s="78">
        <v>90</v>
      </c>
      <c r="W79" s="21" t="s">
        <v>3024</v>
      </c>
      <c r="X79" s="21">
        <v>139</v>
      </c>
      <c r="Y79" s="7"/>
      <c r="Z79" s="9"/>
      <c r="AA79" s="9"/>
      <c r="AB79" s="9"/>
      <c r="AC79" s="7"/>
      <c r="AD79" s="47">
        <v>46</v>
      </c>
      <c r="AE79" s="9" t="s">
        <v>756</v>
      </c>
      <c r="AF79" s="9">
        <v>82.5</v>
      </c>
      <c r="AG79" s="7"/>
      <c r="AH79" s="9"/>
      <c r="AI79" s="9"/>
      <c r="AJ79" s="9"/>
      <c r="AK79" s="7"/>
      <c r="AL79" s="9"/>
      <c r="AM79" s="9"/>
      <c r="AN79" s="9"/>
      <c r="AO79" s="7"/>
      <c r="AP79" s="33">
        <v>27</v>
      </c>
      <c r="AQ79" s="9" t="s">
        <v>5128</v>
      </c>
      <c r="AR79" s="9">
        <v>93</v>
      </c>
      <c r="AS79" s="7"/>
      <c r="AT79" s="35">
        <v>55</v>
      </c>
      <c r="AU79" s="14" t="s">
        <v>5773</v>
      </c>
      <c r="AV79" s="14">
        <v>170</v>
      </c>
      <c r="AW79" s="7"/>
      <c r="AX79" s="135">
        <v>94</v>
      </c>
      <c r="AY79" s="9" t="s">
        <v>6722</v>
      </c>
      <c r="AZ79" s="9">
        <v>132</v>
      </c>
      <c r="BA79" s="7"/>
      <c r="BB79" s="33">
        <v>64</v>
      </c>
      <c r="BC79" s="9" t="s">
        <v>7135</v>
      </c>
      <c r="BD79" s="9">
        <v>74.5</v>
      </c>
      <c r="BE79" s="7"/>
      <c r="BF79" s="148">
        <v>60</v>
      </c>
      <c r="BG79" s="14" t="s">
        <v>7407</v>
      </c>
      <c r="BH79" s="37">
        <v>166</v>
      </c>
      <c r="BI79" s="7"/>
      <c r="BJ79" s="9"/>
    </row>
    <row r="80" spans="1:62" s="22" customFormat="1" ht="14.4" customHeight="1">
      <c r="A80" s="79" t="s">
        <v>1511</v>
      </c>
      <c r="B80" s="51" t="s">
        <v>12</v>
      </c>
      <c r="C80" s="153">
        <v>1994</v>
      </c>
      <c r="D80" s="79" t="s">
        <v>69</v>
      </c>
      <c r="E80" s="7"/>
      <c r="F80" s="37">
        <f>+L80+P80+T80+X80+AB80+AF80+AJ80+AN80+AZ80+AR80+AV80+BD80+BH80</f>
        <v>1005</v>
      </c>
      <c r="G80" s="9">
        <v>40</v>
      </c>
      <c r="H80" s="6">
        <f>COUNTA(J80,N80,R80,Z80,AL80,AX80,BB80,BF80,AT80,V80,AD80,AH80,AP80)</f>
        <v>5</v>
      </c>
      <c r="I80" s="7"/>
      <c r="J80" s="87">
        <v>39</v>
      </c>
      <c r="K80" s="21" t="s">
        <v>1073</v>
      </c>
      <c r="L80" s="21">
        <v>187</v>
      </c>
      <c r="M80" s="7"/>
      <c r="N80" s="14"/>
      <c r="O80" s="14"/>
      <c r="P80" s="37"/>
      <c r="Q80" s="7"/>
      <c r="R80" s="9"/>
      <c r="S80" s="9"/>
      <c r="T80" s="9"/>
      <c r="U80" s="7"/>
      <c r="V80" s="78">
        <v>24</v>
      </c>
      <c r="W80" s="21" t="s">
        <v>2970</v>
      </c>
      <c r="X80" s="21">
        <v>205</v>
      </c>
      <c r="Y80" s="7"/>
      <c r="Z80" s="9"/>
      <c r="AA80" s="9"/>
      <c r="AB80" s="9"/>
      <c r="AC80" s="7"/>
      <c r="AD80" s="41">
        <v>21</v>
      </c>
      <c r="AE80" s="9" t="s">
        <v>3809</v>
      </c>
      <c r="AF80" s="9">
        <v>201</v>
      </c>
      <c r="AG80" s="7"/>
      <c r="AH80" s="9"/>
      <c r="AI80" s="9"/>
      <c r="AJ80" s="9"/>
      <c r="AK80" s="7"/>
      <c r="AL80" s="41">
        <v>17</v>
      </c>
      <c r="AM80" s="9" t="s">
        <v>4736</v>
      </c>
      <c r="AN80" s="9">
        <v>205</v>
      </c>
      <c r="AO80" s="7"/>
      <c r="AP80" s="9"/>
      <c r="AQ80" s="9"/>
      <c r="AR80" s="9"/>
      <c r="AS80" s="7"/>
      <c r="AT80" s="14"/>
      <c r="AU80" s="14"/>
      <c r="AV80" s="14"/>
      <c r="AW80" s="7"/>
      <c r="AX80" s="135">
        <v>19</v>
      </c>
      <c r="AY80" s="9" t="s">
        <v>6521</v>
      </c>
      <c r="AZ80" s="9">
        <v>207</v>
      </c>
      <c r="BA80" s="7"/>
      <c r="BB80" s="9"/>
      <c r="BC80" s="9"/>
      <c r="BD80" s="9"/>
      <c r="BE80" s="7"/>
      <c r="BF80" s="14"/>
      <c r="BG80" s="14"/>
      <c r="BH80" s="37"/>
      <c r="BI80" s="7"/>
      <c r="BJ80" s="9"/>
    </row>
    <row r="81" spans="1:62" s="22" customFormat="1" ht="14.4" customHeight="1">
      <c r="A81" s="79" t="s">
        <v>1467</v>
      </c>
      <c r="B81" s="51" t="s">
        <v>12</v>
      </c>
      <c r="C81" s="153">
        <v>1963</v>
      </c>
      <c r="D81" s="79" t="s">
        <v>69</v>
      </c>
      <c r="E81" s="7"/>
      <c r="F81" s="37">
        <f>+L81+P81+T81+X81+AB81+AF81+AJ81+AN81+AZ81+AR81+AV81+BD81+BH81</f>
        <v>1004.5</v>
      </c>
      <c r="G81" s="9">
        <v>41</v>
      </c>
      <c r="H81" s="6">
        <f>COUNTA(J81,N81,R81,Z81,AL81,AX81,BB81,BF81,AT81,V81,AD81,AH81,AP81)</f>
        <v>8</v>
      </c>
      <c r="I81" s="7"/>
      <c r="J81" s="86">
        <v>79</v>
      </c>
      <c r="K81" s="21" t="s">
        <v>871</v>
      </c>
      <c r="L81" s="21">
        <v>137</v>
      </c>
      <c r="M81" s="7"/>
      <c r="N81" s="14"/>
      <c r="O81" s="14"/>
      <c r="P81" s="37"/>
      <c r="Q81" s="7"/>
      <c r="R81" s="9"/>
      <c r="S81" s="9"/>
      <c r="T81" s="9"/>
      <c r="U81" s="7"/>
      <c r="V81" s="78">
        <v>90</v>
      </c>
      <c r="W81" s="21" t="s">
        <v>3024</v>
      </c>
      <c r="X81" s="21">
        <v>139</v>
      </c>
      <c r="Y81" s="7"/>
      <c r="Z81" s="9"/>
      <c r="AA81" s="9"/>
      <c r="AB81" s="9"/>
      <c r="AC81" s="7"/>
      <c r="AD81" s="41">
        <v>50</v>
      </c>
      <c r="AE81" s="9" t="s">
        <v>3870</v>
      </c>
      <c r="AF81" s="9">
        <v>172</v>
      </c>
      <c r="AG81" s="7"/>
      <c r="AH81" s="9"/>
      <c r="AI81" s="9"/>
      <c r="AJ81" s="9"/>
      <c r="AK81" s="7"/>
      <c r="AL81" s="103">
        <v>62</v>
      </c>
      <c r="AM81" s="9" t="s">
        <v>4569</v>
      </c>
      <c r="AN81" s="9">
        <v>75.5</v>
      </c>
      <c r="AO81" s="7"/>
      <c r="AP81" s="9"/>
      <c r="AQ81" s="9"/>
      <c r="AR81" s="9"/>
      <c r="AS81" s="7"/>
      <c r="AT81" s="131">
        <v>63</v>
      </c>
      <c r="AU81" s="14" t="s">
        <v>5601</v>
      </c>
      <c r="AV81" s="14">
        <v>76</v>
      </c>
      <c r="AW81" s="7"/>
      <c r="AX81" s="135">
        <v>69</v>
      </c>
      <c r="AY81" s="9" t="s">
        <v>6653</v>
      </c>
      <c r="AZ81" s="9">
        <v>157</v>
      </c>
      <c r="BA81" s="7"/>
      <c r="BB81" s="33">
        <v>51</v>
      </c>
      <c r="BC81" s="9" t="s">
        <v>7118</v>
      </c>
      <c r="BD81" s="9">
        <v>81</v>
      </c>
      <c r="BE81" s="7"/>
      <c r="BF81" s="148">
        <v>59</v>
      </c>
      <c r="BG81" s="14" t="s">
        <v>7405</v>
      </c>
      <c r="BH81" s="37">
        <v>167</v>
      </c>
      <c r="BI81" s="7"/>
      <c r="BJ81" s="9"/>
    </row>
    <row r="82" spans="1:62" s="22" customFormat="1" ht="14.4" customHeight="1">
      <c r="A82" s="32" t="s">
        <v>2508</v>
      </c>
      <c r="B82" s="51" t="s">
        <v>12</v>
      </c>
      <c r="C82" s="156">
        <v>1990</v>
      </c>
      <c r="D82" s="32" t="s">
        <v>1280</v>
      </c>
      <c r="E82" s="7"/>
      <c r="F82" s="37">
        <f>+L82+P82+T82+X82+AB82+AF82+AJ82+AN82+AZ82+AR82+AV82+BD82+BH82</f>
        <v>1000</v>
      </c>
      <c r="G82" s="9">
        <v>42</v>
      </c>
      <c r="H82" s="6">
        <f>COUNTA(J82,N82,R82,Z82,AL82,AX82,BB82,BF82,AT82,V82,AD82,AH82,AP82)</f>
        <v>4</v>
      </c>
      <c r="I82" s="7"/>
      <c r="J82" s="39"/>
      <c r="K82" s="39"/>
      <c r="L82" s="21"/>
      <c r="M82" s="7"/>
      <c r="N82" s="14"/>
      <c r="O82" s="29"/>
      <c r="P82" s="37"/>
      <c r="Q82" s="7"/>
      <c r="R82" s="35">
        <v>10</v>
      </c>
      <c r="S82" s="9" t="s">
        <v>2509</v>
      </c>
      <c r="T82" s="9">
        <v>339</v>
      </c>
      <c r="U82" s="7"/>
      <c r="V82" s="21"/>
      <c r="W82" s="21"/>
      <c r="X82" s="21"/>
      <c r="Y82" s="7"/>
      <c r="Z82" s="35">
        <v>19</v>
      </c>
      <c r="AA82" s="9" t="s">
        <v>3417</v>
      </c>
      <c r="AB82" s="9">
        <v>207</v>
      </c>
      <c r="AC82" s="7"/>
      <c r="AD82" s="35">
        <v>18</v>
      </c>
      <c r="AE82" s="9" t="s">
        <v>4049</v>
      </c>
      <c r="AF82" s="9">
        <v>233</v>
      </c>
      <c r="AG82" s="7"/>
      <c r="AH82" s="9"/>
      <c r="AI82" s="9"/>
      <c r="AJ82" s="9"/>
      <c r="AK82" s="7"/>
      <c r="AL82" s="9"/>
      <c r="AM82" s="9"/>
      <c r="AN82" s="9"/>
      <c r="AO82" s="7"/>
      <c r="AP82" s="9"/>
      <c r="AQ82" s="9"/>
      <c r="AR82" s="9"/>
      <c r="AS82" s="7"/>
      <c r="AT82" s="14"/>
      <c r="AU82" s="14"/>
      <c r="AV82" s="14"/>
      <c r="AW82" s="7"/>
      <c r="AX82" s="35">
        <v>23</v>
      </c>
      <c r="AY82" s="9" t="s">
        <v>5966</v>
      </c>
      <c r="AZ82" s="9">
        <v>221</v>
      </c>
      <c r="BA82" s="7"/>
      <c r="BB82" s="9"/>
      <c r="BC82" s="9"/>
      <c r="BD82" s="9"/>
      <c r="BE82" s="7"/>
      <c r="BF82" s="14"/>
      <c r="BG82" s="14"/>
      <c r="BH82" s="37"/>
      <c r="BI82" s="7"/>
      <c r="BJ82" s="9"/>
    </row>
    <row r="83" spans="1:62" s="22" customFormat="1" ht="14.4" customHeight="1">
      <c r="A83" s="80" t="s">
        <v>1483</v>
      </c>
      <c r="B83" s="81" t="s">
        <v>13</v>
      </c>
      <c r="C83" s="153">
        <v>1980</v>
      </c>
      <c r="D83" s="79" t="s">
        <v>69</v>
      </c>
      <c r="E83" s="7"/>
      <c r="F83" s="37">
        <f>+L83+P83+T83+X83+AB83+AF83+AJ83+AN83+AZ83+AR83+AV83+BD83+BH83</f>
        <v>994</v>
      </c>
      <c r="G83" s="9">
        <v>31</v>
      </c>
      <c r="H83" s="6">
        <f>COUNTA(J83,N83,R83,Z83,AL83,AX83,BB83,BF83,AT83,V83,AD83,AH83,AP83)</f>
        <v>4</v>
      </c>
      <c r="I83" s="7"/>
      <c r="J83" s="87">
        <v>4</v>
      </c>
      <c r="K83" s="21" t="s">
        <v>932</v>
      </c>
      <c r="L83" s="21">
        <v>240</v>
      </c>
      <c r="M83" s="7"/>
      <c r="N83" s="14"/>
      <c r="O83" s="14"/>
      <c r="P83" s="37"/>
      <c r="Q83" s="7"/>
      <c r="R83" s="9"/>
      <c r="S83" s="9"/>
      <c r="T83" s="9"/>
      <c r="U83" s="7"/>
      <c r="V83" s="21"/>
      <c r="W83" s="21"/>
      <c r="X83" s="21"/>
      <c r="Y83" s="7"/>
      <c r="Z83" s="9"/>
      <c r="AA83" s="9"/>
      <c r="AB83" s="9"/>
      <c r="AC83" s="7"/>
      <c r="AD83" s="9"/>
      <c r="AE83" s="9"/>
      <c r="AF83" s="9"/>
      <c r="AG83" s="7"/>
      <c r="AH83" s="9"/>
      <c r="AI83" s="9"/>
      <c r="AJ83" s="9"/>
      <c r="AK83" s="7"/>
      <c r="AL83" s="33">
        <v>3</v>
      </c>
      <c r="AM83" s="9" t="s">
        <v>4907</v>
      </c>
      <c r="AN83" s="9">
        <v>256</v>
      </c>
      <c r="AO83" s="7"/>
      <c r="AP83" s="9"/>
      <c r="AQ83" s="9"/>
      <c r="AR83" s="9"/>
      <c r="AS83" s="7"/>
      <c r="AT83" s="14"/>
      <c r="AU83" s="14"/>
      <c r="AV83" s="14"/>
      <c r="AW83" s="7"/>
      <c r="AX83" s="9"/>
      <c r="AY83" s="9"/>
      <c r="AZ83" s="9"/>
      <c r="BA83" s="7"/>
      <c r="BB83" s="35">
        <v>2</v>
      </c>
      <c r="BC83" s="9" t="s">
        <v>7028</v>
      </c>
      <c r="BD83" s="9">
        <v>268</v>
      </c>
      <c r="BE83" s="7"/>
      <c r="BF83" s="148">
        <v>5</v>
      </c>
      <c r="BG83" s="14" t="s">
        <v>7376</v>
      </c>
      <c r="BH83" s="37">
        <v>230</v>
      </c>
      <c r="BI83" s="7"/>
      <c r="BJ83" s="9"/>
    </row>
    <row r="84" spans="1:62" s="22" customFormat="1" ht="14.4" customHeight="1">
      <c r="A84" s="82" t="s">
        <v>1658</v>
      </c>
      <c r="B84" s="81" t="s">
        <v>13</v>
      </c>
      <c r="C84" s="153">
        <v>1970</v>
      </c>
      <c r="D84" s="32" t="s">
        <v>135</v>
      </c>
      <c r="E84" s="7"/>
      <c r="F84" s="37">
        <f>+L84+P84+T84+X84+AB84+AF84+AJ84+AN84+AZ84+AR84+AV84+BD84+BH84</f>
        <v>989.5</v>
      </c>
      <c r="G84" s="9">
        <v>32</v>
      </c>
      <c r="H84" s="6">
        <f>COUNTA(J84,N84,R84,Z84,AL84,AX84,BB84,BF84,AT84,V84,AD84,AH84,AP84)</f>
        <v>9</v>
      </c>
      <c r="I84" s="7"/>
      <c r="J84" s="86">
        <v>43</v>
      </c>
      <c r="K84" s="21" t="s">
        <v>698</v>
      </c>
      <c r="L84" s="21">
        <v>173</v>
      </c>
      <c r="M84" s="7"/>
      <c r="N84" s="14">
        <v>18</v>
      </c>
      <c r="O84" s="14" t="s">
        <v>1731</v>
      </c>
      <c r="P84" s="37">
        <v>94.5</v>
      </c>
      <c r="Q84" s="7"/>
      <c r="R84" s="9"/>
      <c r="S84" s="9"/>
      <c r="T84" s="9"/>
      <c r="U84" s="7"/>
      <c r="V84" s="48">
        <v>57</v>
      </c>
      <c r="W84" s="21" t="s">
        <v>1928</v>
      </c>
      <c r="X84" s="21">
        <v>77</v>
      </c>
      <c r="Y84" s="7"/>
      <c r="Z84" s="33">
        <v>33</v>
      </c>
      <c r="AA84" s="9" t="s">
        <v>3378</v>
      </c>
      <c r="AB84" s="9">
        <v>90.5</v>
      </c>
      <c r="AC84" s="7"/>
      <c r="AD84" s="47">
        <v>27</v>
      </c>
      <c r="AE84" s="9" t="s">
        <v>3594</v>
      </c>
      <c r="AF84" s="9">
        <v>92</v>
      </c>
      <c r="AG84" s="7"/>
      <c r="AH84" s="9"/>
      <c r="AI84" s="9"/>
      <c r="AJ84" s="9"/>
      <c r="AK84" s="7"/>
      <c r="AL84" s="9"/>
      <c r="AM84" s="9"/>
      <c r="AN84" s="9"/>
      <c r="AO84" s="7"/>
      <c r="AP84" s="33">
        <v>19</v>
      </c>
      <c r="AQ84" s="9" t="s">
        <v>5222</v>
      </c>
      <c r="AR84" s="9">
        <v>97</v>
      </c>
      <c r="AS84" s="7"/>
      <c r="AT84" s="14"/>
      <c r="AU84" s="14"/>
      <c r="AV84" s="14"/>
      <c r="AW84" s="7"/>
      <c r="AX84" s="41">
        <v>51</v>
      </c>
      <c r="AY84" s="9" t="s">
        <v>6415</v>
      </c>
      <c r="AZ84" s="9">
        <v>81.5</v>
      </c>
      <c r="BA84" s="7"/>
      <c r="BB84" s="33">
        <v>33</v>
      </c>
      <c r="BC84" s="9" t="s">
        <v>7155</v>
      </c>
      <c r="BD84" s="9">
        <v>90</v>
      </c>
      <c r="BE84" s="7"/>
      <c r="BF84" s="148">
        <v>32</v>
      </c>
      <c r="BG84" s="14" t="s">
        <v>7442</v>
      </c>
      <c r="BH84" s="37">
        <v>194</v>
      </c>
      <c r="BI84" s="7"/>
      <c r="BJ84" s="9"/>
    </row>
    <row r="85" spans="1:62" s="22" customFormat="1" ht="14.4" customHeight="1">
      <c r="A85" s="79" t="s">
        <v>1333</v>
      </c>
      <c r="B85" s="51" t="s">
        <v>12</v>
      </c>
      <c r="C85" s="153">
        <v>1980</v>
      </c>
      <c r="D85" s="79" t="s">
        <v>130</v>
      </c>
      <c r="E85" s="7"/>
      <c r="F85" s="37">
        <f>+L85+P85+T85+X85+AB85+AF85+AJ85+AN85+AZ85+AR85+AV85+BD85+BH85</f>
        <v>985</v>
      </c>
      <c r="G85" s="9">
        <v>43</v>
      </c>
      <c r="H85" s="6">
        <f>COUNTA(J85,N85,R85,Z85,AL85,AX85,BB85,BF85,AT85,V85,AD85,AH85,AP85)</f>
        <v>11</v>
      </c>
      <c r="I85" s="7"/>
      <c r="J85" s="85">
        <v>20</v>
      </c>
      <c r="K85" s="21" t="s">
        <v>448</v>
      </c>
      <c r="L85" s="21">
        <v>95.5</v>
      </c>
      <c r="M85" s="7"/>
      <c r="N85" s="14"/>
      <c r="O85" s="14"/>
      <c r="P85" s="37"/>
      <c r="Q85" s="7"/>
      <c r="R85" s="9"/>
      <c r="S85" s="9"/>
      <c r="T85" s="9"/>
      <c r="U85" s="7"/>
      <c r="V85" s="48">
        <v>28</v>
      </c>
      <c r="W85" s="21" t="s">
        <v>1789</v>
      </c>
      <c r="X85" s="48">
        <v>40</v>
      </c>
      <c r="Y85" s="7"/>
      <c r="Z85" s="33">
        <v>11</v>
      </c>
      <c r="AA85" s="9" t="s">
        <v>3293</v>
      </c>
      <c r="AB85" s="9">
        <v>101.5</v>
      </c>
      <c r="AC85" s="7"/>
      <c r="AD85" s="47">
        <v>15</v>
      </c>
      <c r="AE85" s="9" t="s">
        <v>3648</v>
      </c>
      <c r="AF85" s="9">
        <v>98</v>
      </c>
      <c r="AG85" s="7"/>
      <c r="AH85" s="103">
        <v>12</v>
      </c>
      <c r="AI85" s="9" t="s">
        <v>4181</v>
      </c>
      <c r="AJ85" s="9">
        <v>101</v>
      </c>
      <c r="AK85" s="7"/>
      <c r="AL85" s="103">
        <v>14</v>
      </c>
      <c r="AM85" s="9" t="s">
        <v>4483</v>
      </c>
      <c r="AN85" s="9">
        <v>99.5</v>
      </c>
      <c r="AO85" s="7"/>
      <c r="AP85" s="33">
        <v>8</v>
      </c>
      <c r="AQ85" s="9" t="s">
        <v>5050</v>
      </c>
      <c r="AR85" s="9">
        <v>102.5</v>
      </c>
      <c r="AS85" s="7"/>
      <c r="AT85" s="131">
        <v>14</v>
      </c>
      <c r="AU85" s="14" t="s">
        <v>5138</v>
      </c>
      <c r="AV85" s="14">
        <v>100.5</v>
      </c>
      <c r="AW85" s="7"/>
      <c r="AX85" s="41">
        <v>20</v>
      </c>
      <c r="AY85" s="9" t="s">
        <v>6148</v>
      </c>
      <c r="AZ85" s="9">
        <v>97</v>
      </c>
      <c r="BA85" s="7"/>
      <c r="BB85" s="33">
        <v>14</v>
      </c>
      <c r="BC85" s="9" t="s">
        <v>7070</v>
      </c>
      <c r="BD85" s="9">
        <v>99.5</v>
      </c>
      <c r="BE85" s="7"/>
      <c r="BF85" s="147">
        <v>25</v>
      </c>
      <c r="BG85" s="14" t="s">
        <v>1870</v>
      </c>
      <c r="BH85" s="130">
        <v>50</v>
      </c>
      <c r="BI85" s="7"/>
      <c r="BJ85" s="9"/>
    </row>
    <row r="86" spans="1:62" s="22" customFormat="1" ht="14.4" customHeight="1">
      <c r="A86" s="82" t="s">
        <v>1637</v>
      </c>
      <c r="B86" s="81" t="s">
        <v>13</v>
      </c>
      <c r="C86" s="156">
        <v>1976</v>
      </c>
      <c r="D86" s="32" t="s">
        <v>69</v>
      </c>
      <c r="E86" s="7"/>
      <c r="F86" s="37">
        <f>+L86+P86+T86+X86+AB86+AF86+AJ86+AN86+AZ86+AR86+AV86+BD86+BH86</f>
        <v>978</v>
      </c>
      <c r="G86" s="9">
        <v>33</v>
      </c>
      <c r="H86" s="6">
        <f>COUNTA(J86,N86,R86,Z86,AL86,AX86,BB86,BF86,AT86,V86,AD86,AH86,AP86)</f>
        <v>5</v>
      </c>
      <c r="I86" s="7"/>
      <c r="J86" s="9"/>
      <c r="K86" s="9"/>
      <c r="L86" s="9"/>
      <c r="M86" s="7"/>
      <c r="N86" s="14">
        <v>9</v>
      </c>
      <c r="O86" s="14" t="s">
        <v>1714</v>
      </c>
      <c r="P86" s="37">
        <v>99</v>
      </c>
      <c r="Q86" s="7"/>
      <c r="R86" s="9"/>
      <c r="S86" s="9"/>
      <c r="T86" s="9"/>
      <c r="U86" s="7"/>
      <c r="V86" s="78">
        <v>21</v>
      </c>
      <c r="W86" s="21" t="s">
        <v>3016</v>
      </c>
      <c r="X86" s="21">
        <v>203</v>
      </c>
      <c r="Y86" s="7"/>
      <c r="Z86" s="35">
        <v>14</v>
      </c>
      <c r="AA86" s="9" t="s">
        <v>3468</v>
      </c>
      <c r="AB86" s="9">
        <v>212</v>
      </c>
      <c r="AC86" s="7"/>
      <c r="AD86" s="33">
        <v>7</v>
      </c>
      <c r="AE86" s="9" t="s">
        <v>3921</v>
      </c>
      <c r="AF86" s="9">
        <v>228</v>
      </c>
      <c r="AG86" s="7"/>
      <c r="AH86" s="9"/>
      <c r="AI86" s="9"/>
      <c r="AJ86" s="9"/>
      <c r="AK86" s="7"/>
      <c r="AL86" s="41">
        <v>4</v>
      </c>
      <c r="AM86" s="9" t="s">
        <v>4781</v>
      </c>
      <c r="AN86" s="9">
        <v>236</v>
      </c>
      <c r="AO86" s="7"/>
      <c r="AP86" s="9"/>
      <c r="AQ86" s="9"/>
      <c r="AR86" s="9"/>
      <c r="AS86" s="7"/>
      <c r="AT86" s="14"/>
      <c r="AU86" s="14"/>
      <c r="AV86" s="14"/>
      <c r="AW86" s="7"/>
      <c r="AX86" s="9"/>
      <c r="AY86" s="9"/>
      <c r="AZ86" s="9"/>
      <c r="BA86" s="7"/>
      <c r="BB86" s="9"/>
      <c r="BC86" s="9"/>
      <c r="BD86" s="9"/>
      <c r="BE86" s="7"/>
      <c r="BF86" s="14"/>
      <c r="BG86" s="14"/>
      <c r="BH86" s="37"/>
      <c r="BI86" s="7"/>
      <c r="BJ86" s="9"/>
    </row>
    <row r="87" spans="1:62" s="22" customFormat="1" ht="14.4" customHeight="1">
      <c r="A87" s="32" t="s">
        <v>2672</v>
      </c>
      <c r="B87" s="51" t="s">
        <v>12</v>
      </c>
      <c r="C87" s="156">
        <v>1983</v>
      </c>
      <c r="D87" s="32" t="s">
        <v>2094</v>
      </c>
      <c r="E87" s="7"/>
      <c r="F87" s="37">
        <f>+L87+P87+T87+X87+AB87+AF87+AJ87+AN87+AZ87+AR87+AV87+BD87+BH87</f>
        <v>977</v>
      </c>
      <c r="G87" s="9">
        <v>44</v>
      </c>
      <c r="H87" s="6">
        <f>COUNTA(J87,N87,R87,Z87,AL87,AX87,BB87,BF87,AT87,V87,AD87,AH87,AP87)</f>
        <v>5</v>
      </c>
      <c r="I87" s="7"/>
      <c r="J87" s="9"/>
      <c r="K87" s="9"/>
      <c r="L87" s="9"/>
      <c r="M87" s="7"/>
      <c r="N87" s="14"/>
      <c r="O87" s="29"/>
      <c r="P87" s="37"/>
      <c r="Q87" s="7"/>
      <c r="R87" s="35">
        <v>37</v>
      </c>
      <c r="S87" s="9" t="s">
        <v>2673</v>
      </c>
      <c r="T87" s="9">
        <v>312</v>
      </c>
      <c r="U87" s="7"/>
      <c r="V87" s="48">
        <v>53</v>
      </c>
      <c r="W87" s="21" t="s">
        <v>1821</v>
      </c>
      <c r="X87" s="21">
        <v>79</v>
      </c>
      <c r="Y87" s="7"/>
      <c r="Z87" s="9"/>
      <c r="AA87" s="9"/>
      <c r="AB87" s="9"/>
      <c r="AC87" s="7"/>
      <c r="AD87" s="9"/>
      <c r="AE87" s="9"/>
      <c r="AF87" s="9"/>
      <c r="AG87" s="7"/>
      <c r="AH87" s="9"/>
      <c r="AI87" s="9"/>
      <c r="AJ87" s="9"/>
      <c r="AK87" s="7"/>
      <c r="AL87" s="41">
        <v>18</v>
      </c>
      <c r="AM87" s="9" t="s">
        <v>4737</v>
      </c>
      <c r="AN87" s="9">
        <v>204</v>
      </c>
      <c r="AO87" s="7"/>
      <c r="AP87" s="9"/>
      <c r="AQ87" s="9"/>
      <c r="AR87" s="9"/>
      <c r="AS87" s="7"/>
      <c r="AT87" s="35">
        <v>31</v>
      </c>
      <c r="AU87" s="14" t="s">
        <v>5700</v>
      </c>
      <c r="AV87" s="14">
        <v>194</v>
      </c>
      <c r="AW87" s="7"/>
      <c r="AX87" s="135">
        <v>38</v>
      </c>
      <c r="AY87" s="9" t="s">
        <v>6570</v>
      </c>
      <c r="AZ87" s="9">
        <v>188</v>
      </c>
      <c r="BA87" s="7"/>
      <c r="BB87" s="9"/>
      <c r="BC87" s="9"/>
      <c r="BD87" s="9"/>
      <c r="BE87" s="7"/>
      <c r="BF87" s="14"/>
      <c r="BG87" s="14"/>
      <c r="BH87" s="37"/>
      <c r="BI87" s="7"/>
      <c r="BJ87" s="9"/>
    </row>
    <row r="88" spans="1:62" s="22" customFormat="1" ht="14.4" customHeight="1">
      <c r="A88" s="79" t="s">
        <v>162</v>
      </c>
      <c r="B88" s="51" t="s">
        <v>12</v>
      </c>
      <c r="C88" s="153">
        <v>1977</v>
      </c>
      <c r="D88" s="79" t="s">
        <v>69</v>
      </c>
      <c r="E88" s="7"/>
      <c r="F88" s="37">
        <f>+L88+P88+T88+X88+AB88+AF88+AJ88+AN88+AZ88+AR88+AV88+BD88+BH88</f>
        <v>968</v>
      </c>
      <c r="G88" s="9">
        <v>45</v>
      </c>
      <c r="H88" s="6">
        <f>COUNTA(J88,N88,R88,Z88,AL88,AX88,BB88,BF88,AT88,V88,AD88,AH88,AP88)</f>
        <v>5</v>
      </c>
      <c r="I88" s="7"/>
      <c r="J88" s="87">
        <v>15</v>
      </c>
      <c r="K88" s="21" t="s">
        <v>1023</v>
      </c>
      <c r="L88" s="21">
        <v>211</v>
      </c>
      <c r="M88" s="7"/>
      <c r="N88" s="14"/>
      <c r="O88" s="14"/>
      <c r="P88" s="37"/>
      <c r="Q88" s="7"/>
      <c r="R88" s="9"/>
      <c r="S88" s="9"/>
      <c r="T88" s="9"/>
      <c r="U88" s="7"/>
      <c r="V88" s="21"/>
      <c r="W88" s="21"/>
      <c r="X88" s="21"/>
      <c r="Y88" s="7"/>
      <c r="Z88" s="33">
        <v>8</v>
      </c>
      <c r="AA88" s="9" t="s">
        <v>732</v>
      </c>
      <c r="AB88" s="9">
        <v>103</v>
      </c>
      <c r="AC88" s="7"/>
      <c r="AD88" s="9"/>
      <c r="AE88" s="9"/>
      <c r="AF88" s="9"/>
      <c r="AG88" s="7"/>
      <c r="AH88" s="41">
        <v>10</v>
      </c>
      <c r="AI88" s="9" t="s">
        <v>4390</v>
      </c>
      <c r="AJ88" s="9">
        <v>217</v>
      </c>
      <c r="AK88" s="7"/>
      <c r="AL88" s="33">
        <v>18</v>
      </c>
      <c r="AM88" s="9" t="s">
        <v>4908</v>
      </c>
      <c r="AN88" s="9">
        <v>214</v>
      </c>
      <c r="AO88" s="7"/>
      <c r="AP88" s="9"/>
      <c r="AQ88" s="9"/>
      <c r="AR88" s="9"/>
      <c r="AS88" s="7"/>
      <c r="AT88" s="14"/>
      <c r="AU88" s="14"/>
      <c r="AV88" s="14"/>
      <c r="AW88" s="7"/>
      <c r="AX88" s="9"/>
      <c r="AY88" s="9"/>
      <c r="AZ88" s="9"/>
      <c r="BA88" s="7"/>
      <c r="BB88" s="35">
        <v>11</v>
      </c>
      <c r="BC88" s="9" t="s">
        <v>7013</v>
      </c>
      <c r="BD88" s="9">
        <v>223</v>
      </c>
      <c r="BE88" s="7"/>
      <c r="BF88" s="14"/>
      <c r="BG88" s="14"/>
      <c r="BH88" s="37"/>
      <c r="BI88" s="7"/>
      <c r="BJ88" s="9"/>
    </row>
    <row r="89" spans="1:62" s="22" customFormat="1" ht="14.4" customHeight="1">
      <c r="A89" s="80" t="s">
        <v>1418</v>
      </c>
      <c r="B89" s="81" t="s">
        <v>13</v>
      </c>
      <c r="C89" s="153">
        <v>1972</v>
      </c>
      <c r="D89" s="79" t="s">
        <v>69</v>
      </c>
      <c r="E89" s="7"/>
      <c r="F89" s="37">
        <f>+L89+P89+T89+X89+AB89+AF89+AJ89+AN89+AZ89+AR89+AV89+BD89+BH89</f>
        <v>966.5</v>
      </c>
      <c r="G89" s="9">
        <v>34</v>
      </c>
      <c r="H89" s="6">
        <f>COUNTA(J89,N89,R89,Z89,AL89,AX89,BB89,BF89,AT89,V89,AD89,AH89,AP89)</f>
        <v>10</v>
      </c>
      <c r="I89" s="7"/>
      <c r="J89" s="86">
        <v>48</v>
      </c>
      <c r="K89" s="21" t="s">
        <v>709</v>
      </c>
      <c r="L89" s="21">
        <v>168</v>
      </c>
      <c r="M89" s="7"/>
      <c r="N89" s="14"/>
      <c r="O89" s="14"/>
      <c r="P89" s="37"/>
      <c r="Q89" s="7"/>
      <c r="R89" s="9"/>
      <c r="S89" s="9"/>
      <c r="T89" s="9"/>
      <c r="U89" s="7"/>
      <c r="V89" s="48">
        <v>52</v>
      </c>
      <c r="W89" s="21" t="s">
        <v>1918</v>
      </c>
      <c r="X89" s="48">
        <v>40</v>
      </c>
      <c r="Y89" s="7"/>
      <c r="Z89" s="33">
        <v>34</v>
      </c>
      <c r="AA89" s="9" t="s">
        <v>3379</v>
      </c>
      <c r="AB89" s="9">
        <v>90</v>
      </c>
      <c r="AC89" s="7"/>
      <c r="AD89" s="47">
        <v>18</v>
      </c>
      <c r="AE89" s="9" t="s">
        <v>3576</v>
      </c>
      <c r="AF89" s="9">
        <v>96.5</v>
      </c>
      <c r="AG89" s="7"/>
      <c r="AH89" s="9"/>
      <c r="AI89" s="9"/>
      <c r="AJ89" s="9"/>
      <c r="AK89" s="7"/>
      <c r="AL89" s="103">
        <v>25</v>
      </c>
      <c r="AM89" s="9" t="s">
        <v>4589</v>
      </c>
      <c r="AN89" s="9">
        <v>94</v>
      </c>
      <c r="AO89" s="7"/>
      <c r="AP89" s="33">
        <v>10</v>
      </c>
      <c r="AQ89" s="9" t="s">
        <v>5173</v>
      </c>
      <c r="AR89" s="9">
        <v>101.5</v>
      </c>
      <c r="AS89" s="7"/>
      <c r="AT89" s="131">
        <v>15</v>
      </c>
      <c r="AU89" s="14" t="s">
        <v>5453</v>
      </c>
      <c r="AV89" s="14">
        <v>100</v>
      </c>
      <c r="AW89" s="7"/>
      <c r="AX89" s="41">
        <v>30</v>
      </c>
      <c r="AY89" s="9" t="s">
        <v>6342</v>
      </c>
      <c r="AZ89" s="9">
        <v>92</v>
      </c>
      <c r="BA89" s="7"/>
      <c r="BB89" s="33">
        <v>22</v>
      </c>
      <c r="BC89" s="9" t="s">
        <v>7134</v>
      </c>
      <c r="BD89" s="9">
        <v>95.5</v>
      </c>
      <c r="BE89" s="7"/>
      <c r="BF89" s="147">
        <v>35</v>
      </c>
      <c r="BG89" s="14" t="s">
        <v>7279</v>
      </c>
      <c r="BH89" s="37">
        <v>89</v>
      </c>
      <c r="BI89" s="7"/>
      <c r="BJ89" s="9"/>
    </row>
    <row r="90" spans="1:62" s="22" customFormat="1" ht="13.8" customHeight="1">
      <c r="A90" s="79" t="s">
        <v>3972</v>
      </c>
      <c r="B90" s="51" t="s">
        <v>12</v>
      </c>
      <c r="C90" s="153">
        <v>1967</v>
      </c>
      <c r="D90" s="79" t="s">
        <v>34</v>
      </c>
      <c r="E90" s="7"/>
      <c r="F90" s="37">
        <f>+L90+P90+T90+X90+AB90+AF90+AJ90+AN90+AZ90+AR90+AV90+BD90+BH90</f>
        <v>962</v>
      </c>
      <c r="G90" s="9">
        <v>46</v>
      </c>
      <c r="H90" s="6">
        <f>COUNTA(J90,N90,R90,Z90,AL90,AX90,BB90,BF90,AT90,V90,AD90,AH90,AP90)</f>
        <v>5</v>
      </c>
      <c r="I90" s="7"/>
      <c r="J90" s="9"/>
      <c r="K90" s="9"/>
      <c r="L90" s="9"/>
      <c r="M90" s="7"/>
      <c r="N90" s="14"/>
      <c r="O90" s="15"/>
      <c r="P90" s="37"/>
      <c r="Q90" s="7"/>
      <c r="R90" s="9"/>
      <c r="S90" s="15"/>
      <c r="T90" s="9"/>
      <c r="U90" s="7"/>
      <c r="V90" s="9"/>
      <c r="W90" s="9"/>
      <c r="X90" s="9"/>
      <c r="Y90" s="7"/>
      <c r="Z90" s="9"/>
      <c r="AA90" s="9"/>
      <c r="AB90" s="9"/>
      <c r="AC90" s="7"/>
      <c r="AD90" s="33">
        <v>17</v>
      </c>
      <c r="AE90" s="9" t="s">
        <v>3973</v>
      </c>
      <c r="AF90" s="9">
        <v>218</v>
      </c>
      <c r="AG90" s="7"/>
      <c r="AH90" s="9"/>
      <c r="AI90" s="9"/>
      <c r="AJ90" s="9"/>
      <c r="AK90" s="7"/>
      <c r="AL90" s="41">
        <v>35</v>
      </c>
      <c r="AM90" s="9" t="s">
        <v>4769</v>
      </c>
      <c r="AN90" s="9">
        <v>187</v>
      </c>
      <c r="AO90" s="7"/>
      <c r="AP90" s="9"/>
      <c r="AQ90" s="9"/>
      <c r="AR90" s="9"/>
      <c r="AS90" s="7"/>
      <c r="AT90" s="35">
        <v>39</v>
      </c>
      <c r="AU90" s="14" t="s">
        <v>5718</v>
      </c>
      <c r="AV90" s="14">
        <v>186</v>
      </c>
      <c r="AW90" s="7"/>
      <c r="AX90" s="135">
        <v>47</v>
      </c>
      <c r="AY90" s="9" t="s">
        <v>6592</v>
      </c>
      <c r="AZ90" s="9">
        <v>179</v>
      </c>
      <c r="BA90" s="7"/>
      <c r="BB90" s="9"/>
      <c r="BC90" s="9"/>
      <c r="BD90" s="9"/>
      <c r="BE90" s="7"/>
      <c r="BF90" s="148">
        <v>34</v>
      </c>
      <c r="BG90" s="14" t="s">
        <v>7375</v>
      </c>
      <c r="BH90" s="37">
        <v>192</v>
      </c>
      <c r="BI90" s="7"/>
      <c r="BJ90" s="9"/>
    </row>
    <row r="91" spans="1:62" s="22" customFormat="1" ht="14.4" customHeight="1">
      <c r="A91" s="79" t="s">
        <v>3131</v>
      </c>
      <c r="B91" s="51" t="s">
        <v>12</v>
      </c>
      <c r="C91" s="153">
        <v>1971</v>
      </c>
      <c r="D91" s="32" t="s">
        <v>185</v>
      </c>
      <c r="E91" s="7"/>
      <c r="F91" s="37">
        <f>+L91+P91+T91+X91+AB91+AF91+AJ91+AN91+AZ91+AR91+AV91+BD91+BH91</f>
        <v>947</v>
      </c>
      <c r="G91" s="9">
        <v>47</v>
      </c>
      <c r="H91" s="6">
        <f>COUNTA(J91,N91,R91,Z91,AL91,AX91,BB91,BF91,AT91,V91,AD91,AH91,AP91)</f>
        <v>10</v>
      </c>
      <c r="I91" s="7"/>
      <c r="J91" s="9"/>
      <c r="K91" s="9"/>
      <c r="L91" s="9"/>
      <c r="M91" s="7"/>
      <c r="N91" s="14"/>
      <c r="O91" s="29"/>
      <c r="P91" s="37"/>
      <c r="Q91" s="7"/>
      <c r="R91" s="9"/>
      <c r="S91" s="15"/>
      <c r="T91" s="9"/>
      <c r="U91" s="7"/>
      <c r="V91" s="48">
        <v>26</v>
      </c>
      <c r="W91" s="21" t="s">
        <v>1787</v>
      </c>
      <c r="X91" s="48">
        <v>40</v>
      </c>
      <c r="Y91" s="7"/>
      <c r="Z91" s="33">
        <v>10</v>
      </c>
      <c r="AA91" s="9" t="s">
        <v>562</v>
      </c>
      <c r="AB91" s="9">
        <v>102</v>
      </c>
      <c r="AC91" s="7"/>
      <c r="AD91" s="47">
        <v>14</v>
      </c>
      <c r="AE91" s="9" t="s">
        <v>450</v>
      </c>
      <c r="AF91" s="9">
        <v>98.5</v>
      </c>
      <c r="AG91" s="7"/>
      <c r="AH91" s="103">
        <v>11</v>
      </c>
      <c r="AI91" s="9" t="s">
        <v>4178</v>
      </c>
      <c r="AJ91" s="9">
        <v>101.5</v>
      </c>
      <c r="AK91" s="7"/>
      <c r="AL91" s="103">
        <v>12</v>
      </c>
      <c r="AM91" s="9" t="s">
        <v>4482</v>
      </c>
      <c r="AN91" s="9">
        <v>100.5</v>
      </c>
      <c r="AO91" s="7"/>
      <c r="AP91" s="33">
        <v>10</v>
      </c>
      <c r="AQ91" s="9" t="s">
        <v>5055</v>
      </c>
      <c r="AR91" s="9">
        <v>101.5</v>
      </c>
      <c r="AS91" s="7"/>
      <c r="AT91" s="131">
        <v>13</v>
      </c>
      <c r="AU91" s="14" t="s">
        <v>5515</v>
      </c>
      <c r="AV91" s="14">
        <v>101</v>
      </c>
      <c r="AW91" s="7"/>
      <c r="AX91" s="41">
        <v>14</v>
      </c>
      <c r="AY91" s="9" t="s">
        <v>6134</v>
      </c>
      <c r="AZ91" s="9">
        <v>100</v>
      </c>
      <c r="BA91" s="7"/>
      <c r="BB91" s="33">
        <v>11</v>
      </c>
      <c r="BC91" s="9" t="s">
        <v>7066</v>
      </c>
      <c r="BD91" s="9">
        <v>101</v>
      </c>
      <c r="BE91" s="7"/>
      <c r="BF91" s="147">
        <v>11</v>
      </c>
      <c r="BG91" s="14" t="s">
        <v>1835</v>
      </c>
      <c r="BH91" s="37">
        <v>101</v>
      </c>
      <c r="BI91" s="7"/>
      <c r="BJ91" s="9"/>
    </row>
    <row r="92" spans="1:62" s="22" customFormat="1" ht="14.4" customHeight="1">
      <c r="A92" s="79" t="s">
        <v>1334</v>
      </c>
      <c r="B92" s="51" t="s">
        <v>12</v>
      </c>
      <c r="C92" s="153">
        <v>1981</v>
      </c>
      <c r="D92" s="79" t="s">
        <v>130</v>
      </c>
      <c r="E92" s="7"/>
      <c r="F92" s="37">
        <f>+L92+P92+T92+X92+AB92+AF92+AJ92+AN92+AZ92+AR92+AV92+BD92+BH92</f>
        <v>944.5</v>
      </c>
      <c r="G92" s="9">
        <v>48</v>
      </c>
      <c r="H92" s="6">
        <f>COUNTA(J92,N92,R92,Z92,AL92,AX92,BB92,BF92,AT92,V92,AD92,AH92,AP92)</f>
        <v>11</v>
      </c>
      <c r="I92" s="7"/>
      <c r="J92" s="85">
        <v>21</v>
      </c>
      <c r="K92" s="21" t="s">
        <v>450</v>
      </c>
      <c r="L92" s="21">
        <v>95</v>
      </c>
      <c r="M92" s="7"/>
      <c r="N92" s="14">
        <v>28</v>
      </c>
      <c r="O92" s="14" t="s">
        <v>1703</v>
      </c>
      <c r="P92" s="130">
        <v>50</v>
      </c>
      <c r="Q92" s="7"/>
      <c r="R92" s="9"/>
      <c r="S92" s="9"/>
      <c r="T92" s="9"/>
      <c r="U92" s="7"/>
      <c r="V92" s="48">
        <v>37</v>
      </c>
      <c r="W92" s="21" t="s">
        <v>1797</v>
      </c>
      <c r="X92" s="48">
        <v>40</v>
      </c>
      <c r="Y92" s="7"/>
      <c r="Z92" s="33">
        <v>15</v>
      </c>
      <c r="AA92" s="9" t="s">
        <v>3299</v>
      </c>
      <c r="AB92" s="9">
        <v>99.5</v>
      </c>
      <c r="AC92" s="7"/>
      <c r="AD92" s="47">
        <v>31</v>
      </c>
      <c r="AE92" s="9" t="s">
        <v>3682</v>
      </c>
      <c r="AF92" s="9">
        <v>90</v>
      </c>
      <c r="AG92" s="7"/>
      <c r="AH92" s="103">
        <v>18</v>
      </c>
      <c r="AI92" s="9" t="s">
        <v>4203</v>
      </c>
      <c r="AJ92" s="9">
        <v>98</v>
      </c>
      <c r="AK92" s="7"/>
      <c r="AL92" s="9"/>
      <c r="AM92" s="9"/>
      <c r="AN92" s="9"/>
      <c r="AO92" s="7"/>
      <c r="AP92" s="33">
        <v>24</v>
      </c>
      <c r="AQ92" s="9" t="s">
        <v>5116</v>
      </c>
      <c r="AR92" s="9">
        <v>94.5</v>
      </c>
      <c r="AS92" s="7"/>
      <c r="AT92" s="131">
        <v>20</v>
      </c>
      <c r="AU92" s="14" t="s">
        <v>5527</v>
      </c>
      <c r="AV92" s="14">
        <v>97.5</v>
      </c>
      <c r="AW92" s="7"/>
      <c r="AX92" s="41">
        <v>29</v>
      </c>
      <c r="AY92" s="9" t="s">
        <v>6173</v>
      </c>
      <c r="AZ92" s="9">
        <v>92.5</v>
      </c>
      <c r="BA92" s="7"/>
      <c r="BB92" s="33">
        <v>22</v>
      </c>
      <c r="BC92" s="9" t="s">
        <v>7080</v>
      </c>
      <c r="BD92" s="9">
        <v>95.5</v>
      </c>
      <c r="BE92" s="7"/>
      <c r="BF92" s="147">
        <v>29</v>
      </c>
      <c r="BG92" s="14" t="s">
        <v>475</v>
      </c>
      <c r="BH92" s="37">
        <v>92</v>
      </c>
      <c r="BI92" s="7"/>
      <c r="BJ92" s="9"/>
    </row>
    <row r="93" spans="1:62" s="22" customFormat="1" ht="14.4" customHeight="1">
      <c r="A93" s="79" t="s">
        <v>214</v>
      </c>
      <c r="B93" s="51" t="s">
        <v>12</v>
      </c>
      <c r="C93" s="153">
        <v>1984</v>
      </c>
      <c r="D93" s="79" t="s">
        <v>135</v>
      </c>
      <c r="E93" s="7"/>
      <c r="F93" s="37">
        <f>+L93+P93+T93+X93+AB93+AF93+AJ93+AN93+AZ93+AR93+AV93+BD93+BH93</f>
        <v>943</v>
      </c>
      <c r="G93" s="9">
        <v>49</v>
      </c>
      <c r="H93" s="6">
        <f>COUNTA(J93,N93,R93,Z93,AL93,AX93,BB93,BF93,AT93,V93,AD93,AH93,AP93)</f>
        <v>9</v>
      </c>
      <c r="I93" s="7"/>
      <c r="J93" s="85">
        <v>16</v>
      </c>
      <c r="K93" s="21" t="s">
        <v>439</v>
      </c>
      <c r="L93" s="21">
        <v>97.5</v>
      </c>
      <c r="M93" s="7"/>
      <c r="N93" s="14">
        <v>21</v>
      </c>
      <c r="O93" s="14" t="s">
        <v>1693</v>
      </c>
      <c r="P93" s="37">
        <v>93</v>
      </c>
      <c r="Q93" s="7"/>
      <c r="R93" s="9"/>
      <c r="S93" s="9"/>
      <c r="T93" s="9"/>
      <c r="U93" s="7"/>
      <c r="V93" s="48">
        <v>24</v>
      </c>
      <c r="W93" s="21" t="s">
        <v>1785</v>
      </c>
      <c r="X93" s="21">
        <v>93.5</v>
      </c>
      <c r="Y93" s="7"/>
      <c r="Z93" s="33">
        <v>12</v>
      </c>
      <c r="AA93" s="9" t="s">
        <v>3294</v>
      </c>
      <c r="AB93" s="9">
        <v>101</v>
      </c>
      <c r="AC93" s="7"/>
      <c r="AD93" s="47">
        <v>16</v>
      </c>
      <c r="AE93" s="9" t="s">
        <v>3650</v>
      </c>
      <c r="AF93" s="9">
        <v>97.5</v>
      </c>
      <c r="AG93" s="7"/>
      <c r="AH93" s="9"/>
      <c r="AI93" s="9"/>
      <c r="AJ93" s="9"/>
      <c r="AK93" s="7"/>
      <c r="AL93" s="9"/>
      <c r="AM93" s="9"/>
      <c r="AN93" s="9"/>
      <c r="AO93" s="7"/>
      <c r="AP93" s="9"/>
      <c r="AQ93" s="9"/>
      <c r="AR93" s="9"/>
      <c r="AS93" s="7"/>
      <c r="AT93" s="131">
        <v>25</v>
      </c>
      <c r="AU93" s="14" t="s">
        <v>5536</v>
      </c>
      <c r="AV93" s="14">
        <v>95</v>
      </c>
      <c r="AW93" s="7"/>
      <c r="AX93" s="41">
        <v>32</v>
      </c>
      <c r="AY93" s="9" t="s">
        <v>6180</v>
      </c>
      <c r="AZ93" s="9">
        <v>91</v>
      </c>
      <c r="BA93" s="7"/>
      <c r="BB93" s="33">
        <v>20</v>
      </c>
      <c r="BC93" s="9" t="s">
        <v>7078</v>
      </c>
      <c r="BD93" s="9">
        <v>96.5</v>
      </c>
      <c r="BE93" s="7"/>
      <c r="BF93" s="148">
        <v>48</v>
      </c>
      <c r="BG93" s="14" t="s">
        <v>7388</v>
      </c>
      <c r="BH93" s="37">
        <v>178</v>
      </c>
      <c r="BI93" s="7"/>
      <c r="BJ93" s="9"/>
    </row>
    <row r="94" spans="1:62" s="22" customFormat="1" ht="14.4" customHeight="1">
      <c r="A94" s="80" t="s">
        <v>1396</v>
      </c>
      <c r="B94" s="81" t="s">
        <v>13</v>
      </c>
      <c r="C94" s="153">
        <v>1968</v>
      </c>
      <c r="D94" s="79" t="s">
        <v>130</v>
      </c>
      <c r="E94" s="7"/>
      <c r="F94" s="37">
        <f>+L94+P94+T94+X94+AB94+AF94+AJ94+AN94+AZ94+AR94+AV94+BD94+BH94</f>
        <v>936</v>
      </c>
      <c r="G94" s="9">
        <v>35</v>
      </c>
      <c r="H94" s="6">
        <f>COUNTA(J94,N94,R94,Z94,AL94,AX94,BB94,BF94,AT94,V94,AD94,AH94,AP94)</f>
        <v>5</v>
      </c>
      <c r="I94" s="7"/>
      <c r="J94" s="86">
        <v>18</v>
      </c>
      <c r="K94" s="21" t="s">
        <v>647</v>
      </c>
      <c r="L94" s="21">
        <v>198</v>
      </c>
      <c r="M94" s="7"/>
      <c r="N94" s="14"/>
      <c r="O94" s="14"/>
      <c r="P94" s="37"/>
      <c r="Q94" s="7"/>
      <c r="R94" s="41">
        <v>10</v>
      </c>
      <c r="S94" s="9" t="s">
        <v>2083</v>
      </c>
      <c r="T94" s="9">
        <v>226</v>
      </c>
      <c r="U94" s="7"/>
      <c r="V94" s="78">
        <v>29</v>
      </c>
      <c r="W94" s="21" t="s">
        <v>3032</v>
      </c>
      <c r="X94" s="21">
        <v>195</v>
      </c>
      <c r="Y94" s="7"/>
      <c r="Z94" s="33">
        <v>10</v>
      </c>
      <c r="AA94" s="9" t="s">
        <v>830</v>
      </c>
      <c r="AB94" s="9">
        <v>102</v>
      </c>
      <c r="AC94" s="7"/>
      <c r="AD94" s="41">
        <v>7</v>
      </c>
      <c r="AE94" s="9" t="s">
        <v>3746</v>
      </c>
      <c r="AF94" s="9">
        <v>215</v>
      </c>
      <c r="AG94" s="7"/>
      <c r="AH94" s="9"/>
      <c r="AI94" s="9"/>
      <c r="AJ94" s="9"/>
      <c r="AK94" s="7"/>
      <c r="AL94" s="9"/>
      <c r="AM94" s="9"/>
      <c r="AN94" s="9"/>
      <c r="AO94" s="7"/>
      <c r="AP94" s="9"/>
      <c r="AQ94" s="9"/>
      <c r="AR94" s="9"/>
      <c r="AS94" s="7"/>
      <c r="AT94" s="14"/>
      <c r="AU94" s="14"/>
      <c r="AV94" s="14"/>
      <c r="AW94" s="7"/>
      <c r="AX94" s="9"/>
      <c r="AY94" s="9"/>
      <c r="AZ94" s="9"/>
      <c r="BA94" s="7"/>
      <c r="BB94" s="9"/>
      <c r="BC94" s="9"/>
      <c r="BD94" s="9"/>
      <c r="BE94" s="7"/>
      <c r="BF94" s="14"/>
      <c r="BG94" s="14"/>
      <c r="BH94" s="37"/>
      <c r="BI94" s="7"/>
      <c r="BJ94" s="9"/>
    </row>
    <row r="95" spans="1:62" s="22" customFormat="1" ht="14.4" customHeight="1">
      <c r="A95" s="79" t="s">
        <v>1351</v>
      </c>
      <c r="B95" s="51" t="s">
        <v>12</v>
      </c>
      <c r="C95" s="153">
        <v>1972</v>
      </c>
      <c r="D95" s="79" t="s">
        <v>1243</v>
      </c>
      <c r="E95" s="7"/>
      <c r="F95" s="37">
        <f>+L95+P95+T95+X95+AB95+AF95+AJ95+AN95+AZ95+AR95+AV95+BD95+BH95</f>
        <v>933.5</v>
      </c>
      <c r="G95" s="9">
        <v>50</v>
      </c>
      <c r="H95" s="6">
        <f>COUNTA(J95,N95,R95,Z95,AL95,AX95,BB95,BF95,AT95,V95,AD95,AH95,AP95)</f>
        <v>12</v>
      </c>
      <c r="I95" s="7"/>
      <c r="J95" s="85">
        <v>45</v>
      </c>
      <c r="K95" s="21" t="s">
        <v>498</v>
      </c>
      <c r="L95" s="21">
        <v>83</v>
      </c>
      <c r="M95" s="7"/>
      <c r="N95" s="14">
        <v>33</v>
      </c>
      <c r="O95" s="14" t="s">
        <v>1710</v>
      </c>
      <c r="P95" s="37">
        <v>87</v>
      </c>
      <c r="Q95" s="7"/>
      <c r="R95" s="9"/>
      <c r="S95" s="9"/>
      <c r="T95" s="9"/>
      <c r="U95" s="7"/>
      <c r="V95" s="48">
        <v>85</v>
      </c>
      <c r="W95" s="21" t="s">
        <v>1864</v>
      </c>
      <c r="X95" s="41">
        <v>40</v>
      </c>
      <c r="Y95" s="7"/>
      <c r="Z95" s="33">
        <v>28</v>
      </c>
      <c r="AA95" s="9" t="s">
        <v>3323</v>
      </c>
      <c r="AB95" s="9">
        <v>93</v>
      </c>
      <c r="AC95" s="7"/>
      <c r="AD95" s="47">
        <v>37</v>
      </c>
      <c r="AE95" s="9" t="s">
        <v>734</v>
      </c>
      <c r="AF95" s="9">
        <v>87</v>
      </c>
      <c r="AG95" s="7"/>
      <c r="AH95" s="103">
        <v>35</v>
      </c>
      <c r="AI95" s="9" t="s">
        <v>4267</v>
      </c>
      <c r="AJ95" s="9">
        <v>89.5</v>
      </c>
      <c r="AK95" s="7"/>
      <c r="AL95" s="103">
        <v>47</v>
      </c>
      <c r="AM95" s="9" t="s">
        <v>4543</v>
      </c>
      <c r="AN95" s="9">
        <v>83</v>
      </c>
      <c r="AO95" s="7"/>
      <c r="AP95" s="33">
        <v>28</v>
      </c>
      <c r="AQ95" s="9" t="s">
        <v>5132</v>
      </c>
      <c r="AR95" s="9">
        <v>92.5</v>
      </c>
      <c r="AS95" s="7"/>
      <c r="AT95" s="131">
        <v>42</v>
      </c>
      <c r="AU95" s="14" t="s">
        <v>5566</v>
      </c>
      <c r="AV95" s="14">
        <v>86.5</v>
      </c>
      <c r="AW95" s="7"/>
      <c r="AX95" s="41">
        <v>61</v>
      </c>
      <c r="AY95" s="9" t="s">
        <v>4506</v>
      </c>
      <c r="AZ95" s="41">
        <v>50</v>
      </c>
      <c r="BA95" s="7"/>
      <c r="BB95" s="33">
        <v>49</v>
      </c>
      <c r="BC95" s="9" t="s">
        <v>7115</v>
      </c>
      <c r="BD95" s="9">
        <v>82</v>
      </c>
      <c r="BE95" s="7"/>
      <c r="BF95" s="147">
        <v>59</v>
      </c>
      <c r="BG95" s="14" t="s">
        <v>7297</v>
      </c>
      <c r="BH95" s="130">
        <v>60</v>
      </c>
      <c r="BI95" s="7"/>
      <c r="BJ95" s="9"/>
    </row>
    <row r="96" spans="1:62" s="22" customFormat="1" ht="14.4" customHeight="1">
      <c r="A96" s="80" t="s">
        <v>143</v>
      </c>
      <c r="B96" s="81" t="s">
        <v>13</v>
      </c>
      <c r="C96" s="153">
        <v>1979</v>
      </c>
      <c r="D96" s="79" t="s">
        <v>139</v>
      </c>
      <c r="E96" s="7"/>
      <c r="F96" s="37">
        <f>+L96+P96+T96+X96+AB96+AF96+AJ96+AN96+AZ96+AR96+AV96+BD96+BH96</f>
        <v>925</v>
      </c>
      <c r="G96" s="9">
        <v>36</v>
      </c>
      <c r="H96" s="6">
        <f>COUNTA(J96,N96,R96,Z96,AL96,AX96,BB96,BF96,AT96,V96,AD96,AH96,AP96)</f>
        <v>10</v>
      </c>
      <c r="I96" s="7"/>
      <c r="J96" s="85">
        <v>13</v>
      </c>
      <c r="K96" s="21" t="s">
        <v>323</v>
      </c>
      <c r="L96" s="21">
        <v>99</v>
      </c>
      <c r="M96" s="7"/>
      <c r="N96" s="14"/>
      <c r="O96" s="14"/>
      <c r="P96" s="37"/>
      <c r="Q96" s="7"/>
      <c r="R96" s="9"/>
      <c r="S96" s="9"/>
      <c r="T96" s="9"/>
      <c r="U96" s="7"/>
      <c r="V96" s="48">
        <v>27</v>
      </c>
      <c r="W96" s="21" t="s">
        <v>1877</v>
      </c>
      <c r="X96" s="48">
        <v>40</v>
      </c>
      <c r="Y96" s="7"/>
      <c r="Z96" s="33">
        <v>17</v>
      </c>
      <c r="AA96" s="9" t="s">
        <v>3342</v>
      </c>
      <c r="AB96" s="9">
        <v>98.5</v>
      </c>
      <c r="AC96" s="7"/>
      <c r="AD96" s="47">
        <v>11</v>
      </c>
      <c r="AE96" s="9" t="s">
        <v>3563</v>
      </c>
      <c r="AF96" s="9">
        <v>100</v>
      </c>
      <c r="AG96" s="7"/>
      <c r="AH96" s="9"/>
      <c r="AI96" s="9"/>
      <c r="AJ96" s="9"/>
      <c r="AK96" s="7"/>
      <c r="AL96" s="103">
        <v>20</v>
      </c>
      <c r="AM96" s="9" t="s">
        <v>4565</v>
      </c>
      <c r="AN96" s="9">
        <v>96.5</v>
      </c>
      <c r="AO96" s="7"/>
      <c r="AP96" s="33">
        <v>7</v>
      </c>
      <c r="AQ96" s="9" t="s">
        <v>5149</v>
      </c>
      <c r="AR96" s="9">
        <v>103</v>
      </c>
      <c r="AS96" s="7"/>
      <c r="AT96" s="131">
        <v>17</v>
      </c>
      <c r="AU96" s="14" t="s">
        <v>5456</v>
      </c>
      <c r="AV96" s="14">
        <v>99</v>
      </c>
      <c r="AW96" s="7"/>
      <c r="AX96" s="41">
        <v>28</v>
      </c>
      <c r="AY96" s="9" t="s">
        <v>6324</v>
      </c>
      <c r="AZ96" s="9">
        <v>93</v>
      </c>
      <c r="BA96" s="7"/>
      <c r="BB96" s="33">
        <v>21</v>
      </c>
      <c r="BC96" s="9" t="s">
        <v>7131</v>
      </c>
      <c r="BD96" s="9">
        <v>96</v>
      </c>
      <c r="BE96" s="7"/>
      <c r="BF96" s="147">
        <v>13</v>
      </c>
      <c r="BG96" s="14" t="s">
        <v>7245</v>
      </c>
      <c r="BH96" s="37">
        <v>100</v>
      </c>
      <c r="BI96" s="7"/>
      <c r="BJ96" s="9"/>
    </row>
    <row r="97" spans="1:62" s="22" customFormat="1" ht="14.4" customHeight="1">
      <c r="A97" s="80" t="s">
        <v>3254</v>
      </c>
      <c r="B97" s="81" t="s">
        <v>13</v>
      </c>
      <c r="C97" s="153">
        <v>1974</v>
      </c>
      <c r="D97" s="83" t="s">
        <v>1578</v>
      </c>
      <c r="E97" s="7"/>
      <c r="F97" s="37">
        <f>+L97+P97+T97+X97+AB97+AF97+AJ97+AN97+AZ97+AR97+AV97+BD97+BH97</f>
        <v>921.5</v>
      </c>
      <c r="G97" s="9">
        <v>37</v>
      </c>
      <c r="H97" s="6">
        <f>COUNTA(J97,N97,R97,Z97,AL97,AX97,BB97,BF97,AT97,V97,AD97,AH97,AP97)</f>
        <v>5</v>
      </c>
      <c r="I97" s="7"/>
      <c r="J97" s="9"/>
      <c r="K97" s="9"/>
      <c r="L97" s="9"/>
      <c r="M97" s="7"/>
      <c r="N97" s="14"/>
      <c r="O97" s="29"/>
      <c r="P97" s="37"/>
      <c r="Q97" s="7"/>
      <c r="R97" s="9"/>
      <c r="S97" s="9"/>
      <c r="T97" s="9"/>
      <c r="U97" s="7"/>
      <c r="V97" s="78">
        <v>33</v>
      </c>
      <c r="W97" s="21" t="s">
        <v>3034</v>
      </c>
      <c r="X97" s="21">
        <v>191</v>
      </c>
      <c r="Y97" s="7"/>
      <c r="Z97" s="35">
        <v>20</v>
      </c>
      <c r="AA97" s="9" t="s">
        <v>3490</v>
      </c>
      <c r="AB97" s="9">
        <v>206</v>
      </c>
      <c r="AC97" s="7"/>
      <c r="AD97" s="47">
        <v>16</v>
      </c>
      <c r="AE97" s="9" t="s">
        <v>338</v>
      </c>
      <c r="AF97" s="9">
        <v>97.5</v>
      </c>
      <c r="AG97" s="7"/>
      <c r="AH97" s="9"/>
      <c r="AI97" s="9"/>
      <c r="AJ97" s="9"/>
      <c r="AK97" s="7"/>
      <c r="AL97" s="41">
        <v>8</v>
      </c>
      <c r="AM97" s="9" t="s">
        <v>4802</v>
      </c>
      <c r="AN97" s="9">
        <v>214</v>
      </c>
      <c r="AO97" s="7"/>
      <c r="AP97" s="9"/>
      <c r="AQ97" s="9"/>
      <c r="AR97" s="9"/>
      <c r="AS97" s="7"/>
      <c r="AT97" s="14"/>
      <c r="AU97" s="14"/>
      <c r="AV97" s="14"/>
      <c r="AW97" s="7"/>
      <c r="AX97" s="135">
        <v>12</v>
      </c>
      <c r="AY97" s="9" t="s">
        <v>6659</v>
      </c>
      <c r="AZ97" s="9">
        <v>213</v>
      </c>
      <c r="BA97" s="7"/>
      <c r="BB97" s="9"/>
      <c r="BC97" s="9"/>
      <c r="BD97" s="9"/>
      <c r="BE97" s="7"/>
      <c r="BF97" s="14"/>
      <c r="BG97" s="14"/>
      <c r="BH97" s="37"/>
      <c r="BI97" s="7"/>
      <c r="BJ97" s="9"/>
    </row>
    <row r="98" spans="1:62" s="22" customFormat="1" ht="14.4" customHeight="1">
      <c r="A98" s="79" t="s">
        <v>3943</v>
      </c>
      <c r="B98" s="51" t="s">
        <v>12</v>
      </c>
      <c r="C98" s="153">
        <v>1972</v>
      </c>
      <c r="D98" s="79" t="s">
        <v>184</v>
      </c>
      <c r="E98" s="7"/>
      <c r="F98" s="37">
        <f>+L98+P98+T98+X98+AB98+AF98+AJ98+AN98+AZ98+AR98+AV98+BD98+BH98</f>
        <v>909</v>
      </c>
      <c r="G98" s="9">
        <v>51</v>
      </c>
      <c r="H98" s="6">
        <f>COUNTA(J98,N98,R98,Z98,AL98,AX98,BB98,BF98,AT98,V98,AD98,AH98,AP98)</f>
        <v>4</v>
      </c>
      <c r="I98" s="7"/>
      <c r="J98" s="9"/>
      <c r="K98" s="9"/>
      <c r="L98" s="9"/>
      <c r="M98" s="7"/>
      <c r="N98" s="14"/>
      <c r="O98" s="15"/>
      <c r="P98" s="37"/>
      <c r="Q98" s="7"/>
      <c r="R98" s="9"/>
      <c r="S98" s="15"/>
      <c r="T98" s="9"/>
      <c r="U98" s="7"/>
      <c r="V98" s="9"/>
      <c r="W98" s="9"/>
      <c r="X98" s="9"/>
      <c r="Y98" s="7"/>
      <c r="Z98" s="9"/>
      <c r="AA98" s="9"/>
      <c r="AB98" s="9"/>
      <c r="AC98" s="7"/>
      <c r="AD98" s="33">
        <v>5</v>
      </c>
      <c r="AE98" s="9" t="s">
        <v>3944</v>
      </c>
      <c r="AF98" s="9">
        <v>239</v>
      </c>
      <c r="AG98" s="7"/>
      <c r="AH98" s="9"/>
      <c r="AI98" s="9"/>
      <c r="AJ98" s="9"/>
      <c r="AK98" s="7"/>
      <c r="AL98" s="9"/>
      <c r="AM98" s="9"/>
      <c r="AN98" s="9"/>
      <c r="AO98" s="7"/>
      <c r="AP98" s="35">
        <v>5</v>
      </c>
      <c r="AQ98" s="9" t="s">
        <v>5258</v>
      </c>
      <c r="AR98" s="9">
        <v>227</v>
      </c>
      <c r="AS98" s="7"/>
      <c r="AT98" s="35">
        <v>7</v>
      </c>
      <c r="AU98" s="14" t="s">
        <v>5650</v>
      </c>
      <c r="AV98" s="14">
        <v>218</v>
      </c>
      <c r="AW98" s="7"/>
      <c r="AX98" s="9"/>
      <c r="AY98" s="9"/>
      <c r="AZ98" s="9"/>
      <c r="BA98" s="7"/>
      <c r="BB98" s="35">
        <v>9</v>
      </c>
      <c r="BC98" s="9" t="s">
        <v>7011</v>
      </c>
      <c r="BD98" s="9">
        <v>225</v>
      </c>
      <c r="BE98" s="7"/>
      <c r="BF98" s="14"/>
      <c r="BG98" s="14"/>
      <c r="BH98" s="37"/>
      <c r="BI98" s="7"/>
      <c r="BJ98" s="9"/>
    </row>
    <row r="99" spans="1:62" s="22" customFormat="1" ht="14.4" customHeight="1">
      <c r="A99" s="80" t="s">
        <v>1293</v>
      </c>
      <c r="B99" s="81" t="s">
        <v>13</v>
      </c>
      <c r="C99" s="153">
        <v>1997</v>
      </c>
      <c r="D99" s="79" t="s">
        <v>135</v>
      </c>
      <c r="E99" s="7"/>
      <c r="F99" s="37">
        <f>+L99+P99+T99+X99+AB99+AF99+AJ99+AN99+AZ99+AR99+AV99+BD99+BH99</f>
        <v>899</v>
      </c>
      <c r="G99" s="9">
        <v>38</v>
      </c>
      <c r="H99" s="6">
        <f>COUNTA(J99,N99,R99,Z99,AL99,AX99,BB99,BF99,AT99,V99,AD99,AH99,AP99)</f>
        <v>9</v>
      </c>
      <c r="I99" s="7"/>
      <c r="J99" s="85">
        <v>9</v>
      </c>
      <c r="K99" s="21" t="s">
        <v>313</v>
      </c>
      <c r="L99" s="21">
        <v>101</v>
      </c>
      <c r="M99" s="7"/>
      <c r="N99" s="14"/>
      <c r="O99" s="14"/>
      <c r="P99" s="37"/>
      <c r="Q99" s="7"/>
      <c r="R99" s="9"/>
      <c r="S99" s="9"/>
      <c r="T99" s="9"/>
      <c r="U99" s="7"/>
      <c r="V99" s="21"/>
      <c r="W99" s="21"/>
      <c r="X99" s="21"/>
      <c r="Y99" s="7"/>
      <c r="Z99" s="33">
        <v>20</v>
      </c>
      <c r="AA99" s="9" t="s">
        <v>3348</v>
      </c>
      <c r="AB99" s="9">
        <v>97</v>
      </c>
      <c r="AC99" s="7"/>
      <c r="AD99" s="47">
        <v>17</v>
      </c>
      <c r="AE99" s="9" t="s">
        <v>3574</v>
      </c>
      <c r="AF99" s="9">
        <v>97</v>
      </c>
      <c r="AG99" s="7"/>
      <c r="AH99" s="103">
        <v>10</v>
      </c>
      <c r="AI99" s="9" t="s">
        <v>4289</v>
      </c>
      <c r="AJ99" s="9">
        <v>102</v>
      </c>
      <c r="AK99" s="7"/>
      <c r="AL99" s="103">
        <v>14</v>
      </c>
      <c r="AM99" s="9" t="s">
        <v>4546</v>
      </c>
      <c r="AN99" s="9">
        <v>99.5</v>
      </c>
      <c r="AO99" s="7"/>
      <c r="AP99" s="9"/>
      <c r="AQ99" s="9"/>
      <c r="AR99" s="9"/>
      <c r="AS99" s="7"/>
      <c r="AT99" s="131">
        <v>12</v>
      </c>
      <c r="AU99" s="14" t="s">
        <v>5447</v>
      </c>
      <c r="AV99" s="14">
        <v>101.5</v>
      </c>
      <c r="AW99" s="7"/>
      <c r="AX99" s="41">
        <v>14</v>
      </c>
      <c r="AY99" s="9" t="s">
        <v>4275</v>
      </c>
      <c r="AZ99" s="9">
        <v>100</v>
      </c>
      <c r="BA99" s="7"/>
      <c r="BB99" s="33">
        <v>9</v>
      </c>
      <c r="BC99" s="9" t="s">
        <v>7096</v>
      </c>
      <c r="BD99" s="9">
        <v>102</v>
      </c>
      <c r="BE99" s="7"/>
      <c r="BF99" s="147">
        <v>15</v>
      </c>
      <c r="BG99" s="14" t="s">
        <v>7330</v>
      </c>
      <c r="BH99" s="37">
        <v>99</v>
      </c>
      <c r="BI99" s="7"/>
      <c r="BJ99" s="9"/>
    </row>
    <row r="100" spans="1:62" s="22" customFormat="1" ht="14.4" customHeight="1">
      <c r="A100" s="82" t="s">
        <v>2060</v>
      </c>
      <c r="B100" s="81" t="s">
        <v>13</v>
      </c>
      <c r="C100" s="154">
        <v>1976</v>
      </c>
      <c r="D100" s="32" t="s">
        <v>137</v>
      </c>
      <c r="E100" s="7"/>
      <c r="F100" s="37">
        <f>+L100+P100+T100+X100+AB100+AF100+AJ100+AN100+AZ100+AR100+AV100+BD100+BH100</f>
        <v>887</v>
      </c>
      <c r="G100" s="9">
        <v>39</v>
      </c>
      <c r="H100" s="6">
        <f>COUNTA(J100,N100,R100,Z100,AL100,AX100,BB100,BF100,AT100,V100,AD100,AH100,AP100)</f>
        <v>4</v>
      </c>
      <c r="I100" s="7"/>
      <c r="J100" s="39"/>
      <c r="K100" s="39"/>
      <c r="L100" s="21"/>
      <c r="M100" s="7"/>
      <c r="N100" s="14"/>
      <c r="O100" s="29"/>
      <c r="P100" s="37"/>
      <c r="Q100" s="7"/>
      <c r="R100" s="41">
        <v>7</v>
      </c>
      <c r="S100" s="9" t="s">
        <v>2061</v>
      </c>
      <c r="T100" s="9">
        <v>229</v>
      </c>
      <c r="U100" s="7"/>
      <c r="V100" s="21"/>
      <c r="W100" s="21"/>
      <c r="X100" s="21"/>
      <c r="Y100" s="7"/>
      <c r="Z100" s="9"/>
      <c r="AA100" s="9"/>
      <c r="AB100" s="9"/>
      <c r="AC100" s="7"/>
      <c r="AD100" s="33">
        <v>6</v>
      </c>
      <c r="AE100" s="9" t="s">
        <v>3919</v>
      </c>
      <c r="AF100" s="9">
        <v>229</v>
      </c>
      <c r="AG100" s="7"/>
      <c r="AH100" s="9"/>
      <c r="AI100" s="9"/>
      <c r="AJ100" s="9"/>
      <c r="AK100" s="7"/>
      <c r="AL100" s="33">
        <v>12</v>
      </c>
      <c r="AM100" s="9" t="s">
        <v>4963</v>
      </c>
      <c r="AN100" s="9">
        <v>220</v>
      </c>
      <c r="AO100" s="7"/>
      <c r="AP100" s="9"/>
      <c r="AQ100" s="9"/>
      <c r="AR100" s="9"/>
      <c r="AS100" s="7"/>
      <c r="AT100" s="35">
        <v>16</v>
      </c>
      <c r="AU100" s="14" t="s">
        <v>5756</v>
      </c>
      <c r="AV100" s="14">
        <v>209</v>
      </c>
      <c r="AW100" s="7"/>
      <c r="AX100" s="9"/>
      <c r="AY100" s="9"/>
      <c r="AZ100" s="9"/>
      <c r="BA100" s="7"/>
      <c r="BB100" s="9"/>
      <c r="BC100" s="9"/>
      <c r="BD100" s="9"/>
      <c r="BE100" s="7"/>
      <c r="BF100" s="14"/>
      <c r="BG100" s="14"/>
      <c r="BH100" s="37"/>
      <c r="BI100" s="7"/>
      <c r="BJ100" s="9"/>
    </row>
    <row r="101" spans="1:62" s="22" customFormat="1" ht="14.4" customHeight="1">
      <c r="A101" s="80" t="s">
        <v>1295</v>
      </c>
      <c r="B101" s="81" t="s">
        <v>13</v>
      </c>
      <c r="C101" s="153">
        <v>1988</v>
      </c>
      <c r="D101" s="79" t="s">
        <v>130</v>
      </c>
      <c r="E101" s="7"/>
      <c r="F101" s="37">
        <f>+L101+P101+T101+X101+AB101+AF101+AJ101+AN101+AZ101+AR101+AV101+BD101+BH101</f>
        <v>873.5</v>
      </c>
      <c r="G101" s="9">
        <v>40</v>
      </c>
      <c r="H101" s="6">
        <f>COUNTA(J101,N101,R101,Z101,AL101,AX101,BB101,BF101,AT101,V101,AD101,AH101,AP101)</f>
        <v>8</v>
      </c>
      <c r="I101" s="7"/>
      <c r="J101" s="85">
        <v>14</v>
      </c>
      <c r="K101" s="21" t="s">
        <v>325</v>
      </c>
      <c r="L101" s="21">
        <v>98.5</v>
      </c>
      <c r="M101" s="7"/>
      <c r="N101" s="14"/>
      <c r="O101" s="14"/>
      <c r="P101" s="37"/>
      <c r="Q101" s="7"/>
      <c r="R101" s="9"/>
      <c r="S101" s="9"/>
      <c r="T101" s="9"/>
      <c r="U101" s="7"/>
      <c r="V101" s="78">
        <v>41</v>
      </c>
      <c r="W101" s="21" t="s">
        <v>3046</v>
      </c>
      <c r="X101" s="21">
        <v>183</v>
      </c>
      <c r="Y101" s="7"/>
      <c r="Z101" s="33">
        <v>18</v>
      </c>
      <c r="AA101" s="9" t="s">
        <v>3343</v>
      </c>
      <c r="AB101" s="9">
        <v>98</v>
      </c>
      <c r="AC101" s="7"/>
      <c r="AD101" s="9"/>
      <c r="AE101" s="9"/>
      <c r="AF101" s="9"/>
      <c r="AG101" s="7"/>
      <c r="AH101" s="103">
        <v>22</v>
      </c>
      <c r="AI101" s="9" t="s">
        <v>4332</v>
      </c>
      <c r="AJ101" s="9">
        <v>96</v>
      </c>
      <c r="AK101" s="7"/>
      <c r="AL101" s="9"/>
      <c r="AM101" s="9"/>
      <c r="AN101" s="9"/>
      <c r="AO101" s="7"/>
      <c r="AP101" s="9"/>
      <c r="AQ101" s="9"/>
      <c r="AR101" s="9"/>
      <c r="AS101" s="7"/>
      <c r="AT101" s="131">
        <v>18</v>
      </c>
      <c r="AU101" s="14" t="s">
        <v>5458</v>
      </c>
      <c r="AV101" s="14">
        <v>98.5</v>
      </c>
      <c r="AW101" s="7"/>
      <c r="AX101" s="41">
        <v>21</v>
      </c>
      <c r="AY101" s="9" t="s">
        <v>6291</v>
      </c>
      <c r="AZ101" s="9">
        <v>96.5</v>
      </c>
      <c r="BA101" s="7"/>
      <c r="BB101" s="33">
        <v>12</v>
      </c>
      <c r="BC101" s="9" t="s">
        <v>7108</v>
      </c>
      <c r="BD101" s="9">
        <v>100.5</v>
      </c>
      <c r="BE101" s="7"/>
      <c r="BF101" s="147">
        <v>8</v>
      </c>
      <c r="BG101" s="14" t="s">
        <v>7320</v>
      </c>
      <c r="BH101" s="37">
        <v>102.5</v>
      </c>
      <c r="BI101" s="7"/>
      <c r="BJ101" s="9"/>
    </row>
    <row r="102" spans="1:62" s="22" customFormat="1" ht="14.4" customHeight="1">
      <c r="A102" s="79" t="s">
        <v>1457</v>
      </c>
      <c r="B102" s="51" t="s">
        <v>12</v>
      </c>
      <c r="C102" s="153">
        <v>1976</v>
      </c>
      <c r="D102" s="79" t="s">
        <v>139</v>
      </c>
      <c r="E102" s="7"/>
      <c r="F102" s="37">
        <f>+L102+P102+T102+X102+AB102+AF102+AJ102+AN102+AZ102+AR102+AV102+BD102+BH102</f>
        <v>872</v>
      </c>
      <c r="G102" s="9">
        <v>52</v>
      </c>
      <c r="H102" s="6">
        <f>COUNTA(J102,N102,R102,Z102,AL102,AX102,BB102,BF102,AT102,V102,AD102,AH102,AP102)</f>
        <v>10</v>
      </c>
      <c r="I102" s="7"/>
      <c r="J102" s="86">
        <v>63</v>
      </c>
      <c r="K102" s="21" t="s">
        <v>840</v>
      </c>
      <c r="L102" s="21">
        <v>153</v>
      </c>
      <c r="M102" s="7"/>
      <c r="N102" s="14"/>
      <c r="O102" s="14"/>
      <c r="P102" s="37"/>
      <c r="Q102" s="7"/>
      <c r="R102" s="9"/>
      <c r="S102" s="9"/>
      <c r="T102" s="9"/>
      <c r="U102" s="7"/>
      <c r="V102" s="48">
        <v>93</v>
      </c>
      <c r="W102" s="21" t="s">
        <v>1876</v>
      </c>
      <c r="X102" s="48">
        <v>40</v>
      </c>
      <c r="Y102" s="7"/>
      <c r="Z102" s="33">
        <v>23</v>
      </c>
      <c r="AA102" s="9" t="s">
        <v>3309</v>
      </c>
      <c r="AB102" s="9">
        <v>95.5</v>
      </c>
      <c r="AC102" s="7"/>
      <c r="AD102" s="47">
        <v>30</v>
      </c>
      <c r="AE102" s="9" t="s">
        <v>3680</v>
      </c>
      <c r="AF102" s="9">
        <v>90.5</v>
      </c>
      <c r="AG102" s="7"/>
      <c r="AH102" s="9"/>
      <c r="AI102" s="9"/>
      <c r="AJ102" s="9"/>
      <c r="AK102" s="7"/>
      <c r="AL102" s="103">
        <v>35</v>
      </c>
      <c r="AM102" s="9" t="s">
        <v>4523</v>
      </c>
      <c r="AN102" s="9">
        <v>89</v>
      </c>
      <c r="AO102" s="7"/>
      <c r="AP102" s="33">
        <v>23</v>
      </c>
      <c r="AQ102" s="9" t="s">
        <v>5111</v>
      </c>
      <c r="AR102" s="9">
        <v>95</v>
      </c>
      <c r="AS102" s="7"/>
      <c r="AT102" s="131">
        <v>32</v>
      </c>
      <c r="AU102" s="14" t="s">
        <v>5549</v>
      </c>
      <c r="AV102" s="14">
        <v>91.5</v>
      </c>
      <c r="AW102" s="7"/>
      <c r="AX102" s="41">
        <v>80</v>
      </c>
      <c r="AY102" s="9" t="s">
        <v>6325</v>
      </c>
      <c r="AZ102" s="9">
        <v>67</v>
      </c>
      <c r="BA102" s="7"/>
      <c r="BB102" s="33">
        <v>62</v>
      </c>
      <c r="BC102" s="9" t="s">
        <v>7132</v>
      </c>
      <c r="BD102" s="9">
        <v>75.5</v>
      </c>
      <c r="BE102" s="7"/>
      <c r="BF102" s="147">
        <v>63</v>
      </c>
      <c r="BG102" s="14" t="s">
        <v>7299</v>
      </c>
      <c r="BH102" s="37">
        <v>75</v>
      </c>
      <c r="BI102" s="7"/>
      <c r="BJ102" s="9"/>
    </row>
    <row r="103" spans="1:62" s="22" customFormat="1" ht="14.4" customHeight="1">
      <c r="A103" s="79" t="s">
        <v>1437</v>
      </c>
      <c r="B103" s="51" t="s">
        <v>12</v>
      </c>
      <c r="C103" s="153">
        <v>1973</v>
      </c>
      <c r="D103" s="79" t="s">
        <v>1247</v>
      </c>
      <c r="E103" s="7"/>
      <c r="F103" s="37">
        <f>+L103+P103+T103+X103+AB103+AF103+AJ103+AN103+AZ103+AR103+AV103+BD103+BH103</f>
        <v>869</v>
      </c>
      <c r="G103" s="9">
        <v>53</v>
      </c>
      <c r="H103" s="6">
        <f>COUNTA(J103,N103,R103,Z103,AL103,AX103,BB103,BF103,AT103,V103,AD103,AH103,AP103)</f>
        <v>7</v>
      </c>
      <c r="I103" s="7"/>
      <c r="J103" s="86">
        <v>31</v>
      </c>
      <c r="K103" s="21" t="s">
        <v>776</v>
      </c>
      <c r="L103" s="21">
        <v>185</v>
      </c>
      <c r="M103" s="7"/>
      <c r="N103" s="14">
        <v>19</v>
      </c>
      <c r="O103" s="14" t="s">
        <v>1691</v>
      </c>
      <c r="P103" s="37">
        <v>94</v>
      </c>
      <c r="Q103" s="7"/>
      <c r="R103" s="9"/>
      <c r="S103" s="9"/>
      <c r="T103" s="9"/>
      <c r="U103" s="7"/>
      <c r="V103" s="21"/>
      <c r="W103" s="21"/>
      <c r="X103" s="21"/>
      <c r="Y103" s="7"/>
      <c r="Z103" s="35">
        <v>25</v>
      </c>
      <c r="AA103" s="9" t="s">
        <v>3427</v>
      </c>
      <c r="AB103" s="9">
        <v>201</v>
      </c>
      <c r="AC103" s="7"/>
      <c r="AD103" s="47">
        <v>23</v>
      </c>
      <c r="AE103" s="9" t="s">
        <v>3666</v>
      </c>
      <c r="AF103" s="9">
        <v>94</v>
      </c>
      <c r="AG103" s="7"/>
      <c r="AH103" s="103">
        <v>13</v>
      </c>
      <c r="AI103" s="9" t="s">
        <v>4183</v>
      </c>
      <c r="AJ103" s="9">
        <v>100.5</v>
      </c>
      <c r="AK103" s="7"/>
      <c r="AL103" s="9"/>
      <c r="AM103" s="9"/>
      <c r="AN103" s="9"/>
      <c r="AO103" s="7"/>
      <c r="AP103" s="9"/>
      <c r="AQ103" s="9"/>
      <c r="AR103" s="9"/>
      <c r="AS103" s="7"/>
      <c r="AT103" s="14"/>
      <c r="AU103" s="14"/>
      <c r="AV103" s="14"/>
      <c r="AW103" s="7"/>
      <c r="AX103" s="9"/>
      <c r="AY103" s="9"/>
      <c r="AZ103" s="9"/>
      <c r="BA103" s="7"/>
      <c r="BB103" s="33">
        <v>17</v>
      </c>
      <c r="BC103" s="9" t="s">
        <v>7074</v>
      </c>
      <c r="BD103" s="9">
        <v>98</v>
      </c>
      <c r="BE103" s="7"/>
      <c r="BF103" s="147">
        <v>20</v>
      </c>
      <c r="BG103" s="14" t="s">
        <v>7326</v>
      </c>
      <c r="BH103" s="37">
        <v>96.5</v>
      </c>
      <c r="BI103" s="7"/>
      <c r="BJ103" s="9"/>
    </row>
    <row r="104" spans="1:62" s="22" customFormat="1" ht="14.4" customHeight="1">
      <c r="A104" s="79" t="s">
        <v>3209</v>
      </c>
      <c r="B104" s="51" t="s">
        <v>12</v>
      </c>
      <c r="C104" s="153">
        <v>1986</v>
      </c>
      <c r="D104" s="83" t="s">
        <v>34</v>
      </c>
      <c r="E104" s="7"/>
      <c r="F104" s="37">
        <f>+L104+P104+T104+X104+AB104+AF104+AJ104+AN104+AZ104+AR104+AV104+BD104+BH104</f>
        <v>868</v>
      </c>
      <c r="G104" s="9">
        <v>54</v>
      </c>
      <c r="H104" s="6">
        <f>COUNTA(J104,N104,R104,Z104,AL104,AX104,BB104,BF104,AT104,V104,AD104,AH104,AP104)</f>
        <v>6</v>
      </c>
      <c r="I104" s="7"/>
      <c r="J104" s="9"/>
      <c r="K104" s="9"/>
      <c r="L104" s="9"/>
      <c r="M104" s="7"/>
      <c r="N104" s="14"/>
      <c r="O104" s="29"/>
      <c r="P104" s="37"/>
      <c r="Q104" s="7"/>
      <c r="R104" s="9"/>
      <c r="S104" s="15"/>
      <c r="T104" s="9"/>
      <c r="U104" s="7"/>
      <c r="V104" s="78">
        <v>43</v>
      </c>
      <c r="W104" s="21" t="s">
        <v>2983</v>
      </c>
      <c r="X104" s="21">
        <v>186</v>
      </c>
      <c r="Y104" s="7"/>
      <c r="Z104" s="33">
        <v>14</v>
      </c>
      <c r="AA104" s="9" t="s">
        <v>3297</v>
      </c>
      <c r="AB104" s="9">
        <v>100</v>
      </c>
      <c r="AC104" s="7"/>
      <c r="AD104" s="47">
        <v>22</v>
      </c>
      <c r="AE104" s="9" t="s">
        <v>3664</v>
      </c>
      <c r="AF104" s="9">
        <v>94.5</v>
      </c>
      <c r="AG104" s="7"/>
      <c r="AH104" s="9"/>
      <c r="AI104" s="9"/>
      <c r="AJ104" s="9"/>
      <c r="AK104" s="7"/>
      <c r="AL104" s="9"/>
      <c r="AM104" s="9"/>
      <c r="AN104" s="9"/>
      <c r="AO104" s="7"/>
      <c r="AP104" s="9"/>
      <c r="AQ104" s="9"/>
      <c r="AR104" s="9"/>
      <c r="AS104" s="7"/>
      <c r="AT104" s="35">
        <v>22</v>
      </c>
      <c r="AU104" s="14" t="s">
        <v>5681</v>
      </c>
      <c r="AV104" s="14">
        <v>203</v>
      </c>
      <c r="AW104" s="7"/>
      <c r="AX104" s="135">
        <v>40</v>
      </c>
      <c r="AY104" s="9" t="s">
        <v>6578</v>
      </c>
      <c r="AZ104" s="9">
        <v>186</v>
      </c>
      <c r="BA104" s="7"/>
      <c r="BB104" s="9"/>
      <c r="BC104" s="9"/>
      <c r="BD104" s="9"/>
      <c r="BE104" s="7"/>
      <c r="BF104" s="147">
        <v>16</v>
      </c>
      <c r="BG104" s="14" t="s">
        <v>7256</v>
      </c>
      <c r="BH104" s="37">
        <v>98.5</v>
      </c>
      <c r="BI104" s="7"/>
      <c r="BJ104" s="9"/>
    </row>
    <row r="105" spans="1:62" s="22" customFormat="1" ht="14.4" customHeight="1">
      <c r="A105" s="32" t="s">
        <v>2101</v>
      </c>
      <c r="B105" s="51" t="s">
        <v>12</v>
      </c>
      <c r="C105" s="156">
        <v>1979</v>
      </c>
      <c r="D105" s="32" t="s">
        <v>69</v>
      </c>
      <c r="E105" s="7"/>
      <c r="F105" s="37">
        <f>+L105+P105+T105+X105+AB105+AF105+AJ105+AN105+AZ105+AR105+AV105+BD105+BH105</f>
        <v>863</v>
      </c>
      <c r="G105" s="9">
        <v>55</v>
      </c>
      <c r="H105" s="6">
        <f>COUNTA(J105,N105,R105,Z105,AL105,AX105,BB105,BF105,AT105,V105,AD105,AH105,AP105)</f>
        <v>5</v>
      </c>
      <c r="I105" s="7"/>
      <c r="J105" s="9"/>
      <c r="K105" s="9"/>
      <c r="L105" s="9"/>
      <c r="M105" s="7"/>
      <c r="N105" s="14"/>
      <c r="O105" s="29"/>
      <c r="P105" s="37"/>
      <c r="Q105" s="7"/>
      <c r="R105" s="41">
        <v>46</v>
      </c>
      <c r="S105" s="9" t="s">
        <v>2102</v>
      </c>
      <c r="T105" s="9">
        <v>190</v>
      </c>
      <c r="U105" s="7"/>
      <c r="V105" s="78">
        <v>85</v>
      </c>
      <c r="W105" s="21" t="s">
        <v>3019</v>
      </c>
      <c r="X105" s="21">
        <v>144</v>
      </c>
      <c r="Y105" s="7"/>
      <c r="Z105" s="9"/>
      <c r="AA105" s="9"/>
      <c r="AB105" s="9"/>
      <c r="AC105" s="7"/>
      <c r="AD105" s="41">
        <v>29</v>
      </c>
      <c r="AE105" s="9" t="s">
        <v>3828</v>
      </c>
      <c r="AF105" s="9">
        <v>193</v>
      </c>
      <c r="AG105" s="7"/>
      <c r="AH105" s="9"/>
      <c r="AI105" s="9"/>
      <c r="AJ105" s="9"/>
      <c r="AK105" s="7"/>
      <c r="AL105" s="9"/>
      <c r="AM105" s="9"/>
      <c r="AN105" s="9"/>
      <c r="AO105" s="7"/>
      <c r="AP105" s="9"/>
      <c r="AQ105" s="9"/>
      <c r="AR105" s="9"/>
      <c r="AS105" s="7"/>
      <c r="AT105" s="35">
        <v>41</v>
      </c>
      <c r="AU105" s="14" t="s">
        <v>5730</v>
      </c>
      <c r="AV105" s="14">
        <v>184</v>
      </c>
      <c r="AW105" s="7"/>
      <c r="AX105" s="135">
        <v>74</v>
      </c>
      <c r="AY105" s="9" t="s">
        <v>5709</v>
      </c>
      <c r="AZ105" s="9">
        <v>152</v>
      </c>
      <c r="BA105" s="7"/>
      <c r="BB105" s="9"/>
      <c r="BC105" s="9"/>
      <c r="BD105" s="9"/>
      <c r="BE105" s="7"/>
      <c r="BF105" s="14"/>
      <c r="BG105" s="14"/>
      <c r="BH105" s="37"/>
      <c r="BI105" s="7"/>
      <c r="BJ105" s="9"/>
    </row>
    <row r="106" spans="1:62" s="22" customFormat="1" ht="14.4" customHeight="1">
      <c r="A106" s="79" t="s">
        <v>181</v>
      </c>
      <c r="B106" s="51" t="s">
        <v>12</v>
      </c>
      <c r="C106" s="153">
        <v>1976</v>
      </c>
      <c r="D106" s="79" t="s">
        <v>68</v>
      </c>
      <c r="E106" s="7"/>
      <c r="F106" s="37">
        <f>+L106+P106+T106+X106+AB106+AF106+AJ106+AN106+AZ106+AR106+AV106+BD106+BH106</f>
        <v>859.5</v>
      </c>
      <c r="G106" s="9">
        <v>56</v>
      </c>
      <c r="H106" s="6">
        <f>COUNTA(J106,N106,R106,Z106,AL106,AX106,BB106,BF106,AT106,V106,AD106,AH106,AP106)</f>
        <v>5</v>
      </c>
      <c r="I106" s="7"/>
      <c r="J106" s="87">
        <v>64</v>
      </c>
      <c r="K106" s="21" t="s">
        <v>1122</v>
      </c>
      <c r="L106" s="21">
        <v>162</v>
      </c>
      <c r="M106" s="7"/>
      <c r="N106" s="14"/>
      <c r="O106" s="14"/>
      <c r="P106" s="37"/>
      <c r="Q106" s="7"/>
      <c r="R106" s="41">
        <v>22</v>
      </c>
      <c r="S106" s="9" t="s">
        <v>2031</v>
      </c>
      <c r="T106" s="9">
        <v>214</v>
      </c>
      <c r="U106" s="7"/>
      <c r="V106" s="78">
        <v>44</v>
      </c>
      <c r="W106" s="21" t="s">
        <v>936</v>
      </c>
      <c r="X106" s="21">
        <v>185</v>
      </c>
      <c r="Y106" s="7"/>
      <c r="Z106" s="9"/>
      <c r="AA106" s="9"/>
      <c r="AB106" s="9"/>
      <c r="AC106" s="7"/>
      <c r="AD106" s="41">
        <v>22</v>
      </c>
      <c r="AE106" s="9" t="s">
        <v>3811</v>
      </c>
      <c r="AF106" s="9">
        <v>200</v>
      </c>
      <c r="AG106" s="7"/>
      <c r="AH106" s="103">
        <v>17</v>
      </c>
      <c r="AI106" s="9" t="s">
        <v>4200</v>
      </c>
      <c r="AJ106" s="9">
        <v>98.5</v>
      </c>
      <c r="AK106" s="7"/>
      <c r="AL106" s="9"/>
      <c r="AM106" s="9"/>
      <c r="AN106" s="9"/>
      <c r="AO106" s="7"/>
      <c r="AP106" s="9"/>
      <c r="AQ106" s="9"/>
      <c r="AR106" s="9"/>
      <c r="AS106" s="7"/>
      <c r="AT106" s="14"/>
      <c r="AU106" s="14"/>
      <c r="AV106" s="14"/>
      <c r="AW106" s="7"/>
      <c r="AX106" s="9"/>
      <c r="AY106" s="9"/>
      <c r="AZ106" s="9"/>
      <c r="BA106" s="7"/>
      <c r="BB106" s="9"/>
      <c r="BC106" s="9"/>
      <c r="BD106" s="9"/>
      <c r="BE106" s="7"/>
      <c r="BF106" s="14"/>
      <c r="BG106" s="14"/>
      <c r="BH106" s="37"/>
      <c r="BI106" s="7"/>
      <c r="BJ106" s="9"/>
    </row>
    <row r="107" spans="1:62" s="22" customFormat="1" ht="14.4" customHeight="1">
      <c r="A107" s="80" t="s">
        <v>26</v>
      </c>
      <c r="B107" s="81" t="s">
        <v>13</v>
      </c>
      <c r="C107" s="153">
        <v>1965</v>
      </c>
      <c r="D107" s="79" t="s">
        <v>130</v>
      </c>
      <c r="E107" s="7"/>
      <c r="F107" s="37">
        <f>+L107+P107+T107+X107+AB107+AF107+AJ107+AN107+AZ107+AR107+AV107+BD107+BH107</f>
        <v>857.5</v>
      </c>
      <c r="G107" s="9">
        <v>41</v>
      </c>
      <c r="H107" s="6">
        <f>COUNTA(J107,N107,R107,Z107,AL107,AX107,BB107,BF107,AT107,V107,AD107,AH107,AP107)</f>
        <v>9</v>
      </c>
      <c r="I107" s="7"/>
      <c r="J107" s="85">
        <v>18</v>
      </c>
      <c r="K107" s="21" t="s">
        <v>334</v>
      </c>
      <c r="L107" s="21">
        <v>96.5</v>
      </c>
      <c r="M107" s="7"/>
      <c r="N107" s="14">
        <v>16</v>
      </c>
      <c r="O107" s="14" t="s">
        <v>1729</v>
      </c>
      <c r="P107" s="37">
        <v>95.5</v>
      </c>
      <c r="Q107" s="7"/>
      <c r="R107" s="9"/>
      <c r="S107" s="9"/>
      <c r="T107" s="9"/>
      <c r="U107" s="7"/>
      <c r="V107" s="48">
        <v>34</v>
      </c>
      <c r="W107" s="21" t="s">
        <v>1890</v>
      </c>
      <c r="X107" s="21">
        <v>88.5</v>
      </c>
      <c r="Y107" s="7"/>
      <c r="Z107" s="33">
        <v>24</v>
      </c>
      <c r="AA107" s="9" t="s">
        <v>3361</v>
      </c>
      <c r="AB107" s="9">
        <v>95</v>
      </c>
      <c r="AC107" s="7"/>
      <c r="AD107" s="9"/>
      <c r="AE107" s="9"/>
      <c r="AF107" s="9"/>
      <c r="AG107" s="7"/>
      <c r="AH107" s="103">
        <v>18</v>
      </c>
      <c r="AI107" s="9" t="s">
        <v>4321</v>
      </c>
      <c r="AJ107" s="9">
        <v>98</v>
      </c>
      <c r="AK107" s="7"/>
      <c r="AL107" s="9"/>
      <c r="AM107" s="9"/>
      <c r="AN107" s="9"/>
      <c r="AO107" s="7"/>
      <c r="AP107" s="33">
        <v>11</v>
      </c>
      <c r="AQ107" s="9" t="s">
        <v>4585</v>
      </c>
      <c r="AR107" s="9">
        <v>101</v>
      </c>
      <c r="AS107" s="7"/>
      <c r="AT107" s="14"/>
      <c r="AU107" s="14"/>
      <c r="AV107" s="14"/>
      <c r="AW107" s="7"/>
      <c r="AX107" s="41">
        <v>34</v>
      </c>
      <c r="AY107" s="9" t="s">
        <v>6362</v>
      </c>
      <c r="AZ107" s="9">
        <v>90</v>
      </c>
      <c r="BA107" s="7"/>
      <c r="BB107" s="33">
        <v>23</v>
      </c>
      <c r="BC107" s="9" t="s">
        <v>7138</v>
      </c>
      <c r="BD107" s="9">
        <v>95</v>
      </c>
      <c r="BE107" s="7"/>
      <c r="BF107" s="147">
        <v>17</v>
      </c>
      <c r="BG107" s="14" t="s">
        <v>7275</v>
      </c>
      <c r="BH107" s="37">
        <v>98</v>
      </c>
      <c r="BI107" s="7"/>
      <c r="BJ107" s="9"/>
    </row>
    <row r="108" spans="1:62" s="22" customFormat="1" ht="14.4" customHeight="1">
      <c r="A108" s="80" t="s">
        <v>1412</v>
      </c>
      <c r="B108" s="81" t="s">
        <v>13</v>
      </c>
      <c r="C108" s="153">
        <v>1986</v>
      </c>
      <c r="D108" s="79" t="s">
        <v>184</v>
      </c>
      <c r="E108" s="7"/>
      <c r="F108" s="37">
        <f>+L108+P108+T108+X108+AB108+AF108+AJ108+AN108+AZ108+AR108+AV108+BD108+BH108</f>
        <v>857.5</v>
      </c>
      <c r="G108" s="9">
        <v>42</v>
      </c>
      <c r="H108" s="6">
        <f>COUNTA(J108,N108,R108,Z108,AL108,AX108,BB108,BF108,AT108,V108,AD108,AH108,AP108)</f>
        <v>5</v>
      </c>
      <c r="I108" s="7"/>
      <c r="J108" s="86">
        <v>37</v>
      </c>
      <c r="K108" s="21" t="s">
        <v>686</v>
      </c>
      <c r="L108" s="21">
        <v>179</v>
      </c>
      <c r="M108" s="7"/>
      <c r="N108" s="14"/>
      <c r="O108" s="14"/>
      <c r="P108" s="37"/>
      <c r="Q108" s="7"/>
      <c r="R108" s="9"/>
      <c r="S108" s="9"/>
      <c r="T108" s="9"/>
      <c r="U108" s="7"/>
      <c r="V108" s="78">
        <v>47</v>
      </c>
      <c r="W108" s="21" t="s">
        <v>3050</v>
      </c>
      <c r="X108" s="21">
        <v>177</v>
      </c>
      <c r="Y108" s="7"/>
      <c r="Z108" s="9"/>
      <c r="AA108" s="9"/>
      <c r="AB108" s="9"/>
      <c r="AC108" s="7"/>
      <c r="AD108" s="9"/>
      <c r="AE108" s="9"/>
      <c r="AF108" s="9"/>
      <c r="AG108" s="7"/>
      <c r="AH108" s="9"/>
      <c r="AI108" s="9"/>
      <c r="AJ108" s="9"/>
      <c r="AK108" s="7"/>
      <c r="AL108" s="41">
        <v>20</v>
      </c>
      <c r="AM108" s="9" t="s">
        <v>4856</v>
      </c>
      <c r="AN108" s="9">
        <v>201</v>
      </c>
      <c r="AO108" s="7"/>
      <c r="AP108" s="35">
        <v>13</v>
      </c>
      <c r="AQ108" s="9" t="s">
        <v>5400</v>
      </c>
      <c r="AR108" s="9">
        <v>210</v>
      </c>
      <c r="AS108" s="7"/>
      <c r="AT108" s="14"/>
      <c r="AU108" s="14"/>
      <c r="AV108" s="14"/>
      <c r="AW108" s="7"/>
      <c r="AX108" s="9"/>
      <c r="AY108" s="9"/>
      <c r="AZ108" s="9"/>
      <c r="BA108" s="7"/>
      <c r="BB108" s="33">
        <v>32</v>
      </c>
      <c r="BC108" s="9" t="s">
        <v>7153</v>
      </c>
      <c r="BD108" s="9">
        <v>90.5</v>
      </c>
      <c r="BE108" s="7"/>
      <c r="BF108" s="14"/>
      <c r="BG108" s="14"/>
      <c r="BH108" s="37"/>
      <c r="BI108" s="7"/>
      <c r="BJ108" s="9"/>
    </row>
    <row r="109" spans="1:62" s="22" customFormat="1" ht="14.4" customHeight="1">
      <c r="A109" s="32" t="s">
        <v>1626</v>
      </c>
      <c r="B109" s="51" t="s">
        <v>12</v>
      </c>
      <c r="C109" s="156">
        <v>1972</v>
      </c>
      <c r="D109" s="32" t="s">
        <v>1578</v>
      </c>
      <c r="E109" s="7"/>
      <c r="F109" s="37">
        <f>+L109+P109+T109+X109+AB109+AF109+AJ109+AN109+AZ109+AR109+AV109+BD109+BH109</f>
        <v>856</v>
      </c>
      <c r="G109" s="9">
        <v>57</v>
      </c>
      <c r="H109" s="6">
        <f>COUNTA(J109,N109,R109,Z109,AL109,AX109,BB109,BF109,AT109,V109,AD109,AH109,AP109)</f>
        <v>9</v>
      </c>
      <c r="I109" s="7"/>
      <c r="J109" s="39"/>
      <c r="K109" s="39"/>
      <c r="L109" s="21"/>
      <c r="M109" s="7"/>
      <c r="N109" s="14">
        <v>31</v>
      </c>
      <c r="O109" s="14" t="s">
        <v>1706</v>
      </c>
      <c r="P109" s="37">
        <v>88</v>
      </c>
      <c r="Q109" s="7"/>
      <c r="R109" s="9"/>
      <c r="S109" s="9"/>
      <c r="T109" s="9"/>
      <c r="U109" s="7"/>
      <c r="V109" s="21"/>
      <c r="W109" s="21"/>
      <c r="X109" s="21"/>
      <c r="Y109" s="7"/>
      <c r="Z109" s="33">
        <v>17</v>
      </c>
      <c r="AA109" s="9" t="s">
        <v>334</v>
      </c>
      <c r="AB109" s="9">
        <v>98.5</v>
      </c>
      <c r="AC109" s="7"/>
      <c r="AD109" s="47">
        <v>27</v>
      </c>
      <c r="AE109" s="9" t="s">
        <v>3674</v>
      </c>
      <c r="AF109" s="9">
        <v>92</v>
      </c>
      <c r="AG109" s="7"/>
      <c r="AH109" s="103">
        <v>19</v>
      </c>
      <c r="AI109" s="9" t="s">
        <v>4206</v>
      </c>
      <c r="AJ109" s="9">
        <v>97.5</v>
      </c>
      <c r="AK109" s="7"/>
      <c r="AL109" s="9"/>
      <c r="AM109" s="9"/>
      <c r="AN109" s="9"/>
      <c r="AO109" s="7"/>
      <c r="AP109" s="33">
        <v>12</v>
      </c>
      <c r="AQ109" s="9" t="s">
        <v>5069</v>
      </c>
      <c r="AR109" s="9">
        <v>100.5</v>
      </c>
      <c r="AS109" s="7"/>
      <c r="AT109" s="131">
        <v>22</v>
      </c>
      <c r="AU109" s="14" t="s">
        <v>5531</v>
      </c>
      <c r="AV109" s="14">
        <v>96.5</v>
      </c>
      <c r="AW109" s="7"/>
      <c r="AX109" s="41">
        <v>30</v>
      </c>
      <c r="AY109" s="9" t="s">
        <v>6174</v>
      </c>
      <c r="AZ109" s="9">
        <v>92</v>
      </c>
      <c r="BA109" s="7"/>
      <c r="BB109" s="33">
        <v>21</v>
      </c>
      <c r="BC109" s="9" t="s">
        <v>7079</v>
      </c>
      <c r="BD109" s="9">
        <v>96</v>
      </c>
      <c r="BE109" s="7"/>
      <c r="BF109" s="147">
        <v>23</v>
      </c>
      <c r="BG109" s="14" t="s">
        <v>7241</v>
      </c>
      <c r="BH109" s="37">
        <v>95</v>
      </c>
      <c r="BI109" s="7"/>
      <c r="BJ109" s="9"/>
    </row>
    <row r="110" spans="1:62" s="22" customFormat="1" ht="14.4" customHeight="1">
      <c r="A110" s="80" t="s">
        <v>159</v>
      </c>
      <c r="B110" s="81" t="s">
        <v>13</v>
      </c>
      <c r="C110" s="153">
        <v>1977</v>
      </c>
      <c r="D110" s="79" t="s">
        <v>1246</v>
      </c>
      <c r="E110" s="7"/>
      <c r="F110" s="37">
        <f>+L110+P110+T110+X110+AB110+AF110+AJ110+AN110+AZ110+AR110+AV110+BD110+BH110</f>
        <v>855.5</v>
      </c>
      <c r="G110" s="9">
        <v>43</v>
      </c>
      <c r="H110" s="6">
        <f>COUNTA(J110,N110,R110,Z110,AL110,AX110,BB110,BF110,AT110,V110,AD110,AH110,AP110)</f>
        <v>6</v>
      </c>
      <c r="I110" s="7"/>
      <c r="J110" s="86">
        <v>29</v>
      </c>
      <c r="K110" s="21" t="s">
        <v>670</v>
      </c>
      <c r="L110" s="21">
        <v>187</v>
      </c>
      <c r="M110" s="7"/>
      <c r="N110" s="14"/>
      <c r="O110" s="14"/>
      <c r="P110" s="37"/>
      <c r="Q110" s="7"/>
      <c r="R110" s="9"/>
      <c r="S110" s="9"/>
      <c r="T110" s="9"/>
      <c r="U110" s="7"/>
      <c r="V110" s="78">
        <v>42</v>
      </c>
      <c r="W110" s="21" t="s">
        <v>3047</v>
      </c>
      <c r="X110" s="21">
        <v>182</v>
      </c>
      <c r="Y110" s="7"/>
      <c r="Z110" s="9"/>
      <c r="AA110" s="9"/>
      <c r="AB110" s="9"/>
      <c r="AC110" s="7"/>
      <c r="AD110" s="47">
        <v>24</v>
      </c>
      <c r="AE110" s="9" t="s">
        <v>3588</v>
      </c>
      <c r="AF110" s="9">
        <v>93.5</v>
      </c>
      <c r="AG110" s="7"/>
      <c r="AH110" s="103">
        <v>21</v>
      </c>
      <c r="AI110" s="9" t="s">
        <v>4329</v>
      </c>
      <c r="AJ110" s="9">
        <v>96.5</v>
      </c>
      <c r="AK110" s="7"/>
      <c r="AL110" s="103">
        <v>26</v>
      </c>
      <c r="AM110" s="9" t="s">
        <v>4590</v>
      </c>
      <c r="AN110" s="9">
        <v>93.5</v>
      </c>
      <c r="AO110" s="7"/>
      <c r="AP110" s="9"/>
      <c r="AQ110" s="9"/>
      <c r="AR110" s="9"/>
      <c r="AS110" s="7"/>
      <c r="AT110" s="14"/>
      <c r="AU110" s="14"/>
      <c r="AV110" s="14"/>
      <c r="AW110" s="7"/>
      <c r="AX110" s="135">
        <v>22</v>
      </c>
      <c r="AY110" s="9" t="s">
        <v>6751</v>
      </c>
      <c r="AZ110" s="9">
        <v>203</v>
      </c>
      <c r="BA110" s="7"/>
      <c r="BB110" s="9"/>
      <c r="BC110" s="9"/>
      <c r="BD110" s="9"/>
      <c r="BE110" s="7"/>
      <c r="BF110" s="14"/>
      <c r="BG110" s="14"/>
      <c r="BH110" s="37"/>
      <c r="BI110" s="7"/>
      <c r="BJ110" s="9"/>
    </row>
    <row r="111" spans="1:62" s="22" customFormat="1" ht="14.4" customHeight="1">
      <c r="A111" s="79" t="s">
        <v>14</v>
      </c>
      <c r="B111" s="51" t="s">
        <v>12</v>
      </c>
      <c r="C111" s="153">
        <v>1967</v>
      </c>
      <c r="D111" s="79" t="s">
        <v>69</v>
      </c>
      <c r="E111" s="7"/>
      <c r="F111" s="37">
        <f>+L111+P111+T111+X111+AB111+AF111+AJ111+AN111+AZ111+AR111+AV111+BD111+BH111</f>
        <v>855.5</v>
      </c>
      <c r="G111" s="9">
        <v>58</v>
      </c>
      <c r="H111" s="6">
        <f>COUNTA(J111,N111,R111,Z111,AL111,AX111,BB111,BF111,AT111,V111,AD111,AH111,AP111)</f>
        <v>9</v>
      </c>
      <c r="I111" s="7"/>
      <c r="J111" s="86">
        <v>74</v>
      </c>
      <c r="K111" s="21" t="s">
        <v>861</v>
      </c>
      <c r="L111" s="21">
        <v>142</v>
      </c>
      <c r="M111" s="7"/>
      <c r="N111" s="14">
        <v>38</v>
      </c>
      <c r="O111" s="14" t="s">
        <v>1718</v>
      </c>
      <c r="P111" s="37">
        <v>84.5</v>
      </c>
      <c r="Q111" s="7"/>
      <c r="R111" s="9"/>
      <c r="S111" s="9"/>
      <c r="T111" s="9"/>
      <c r="U111" s="7"/>
      <c r="V111" s="48">
        <v>66</v>
      </c>
      <c r="W111" s="21" t="s">
        <v>1842</v>
      </c>
      <c r="X111" s="21">
        <v>72.5</v>
      </c>
      <c r="Y111" s="7"/>
      <c r="Z111" s="33">
        <v>42</v>
      </c>
      <c r="AA111" s="9" t="s">
        <v>861</v>
      </c>
      <c r="AB111" s="9">
        <v>86</v>
      </c>
      <c r="AC111" s="7"/>
      <c r="AD111" s="41">
        <v>51</v>
      </c>
      <c r="AE111" s="9" t="s">
        <v>3872</v>
      </c>
      <c r="AF111" s="9">
        <v>171</v>
      </c>
      <c r="AG111" s="7"/>
      <c r="AH111" s="9"/>
      <c r="AI111" s="9"/>
      <c r="AJ111" s="9"/>
      <c r="AK111" s="7"/>
      <c r="AL111" s="103">
        <v>58</v>
      </c>
      <c r="AM111" s="9" t="s">
        <v>4562</v>
      </c>
      <c r="AN111" s="9">
        <v>77.5</v>
      </c>
      <c r="AO111" s="7"/>
      <c r="AP111" s="9"/>
      <c r="AQ111" s="9"/>
      <c r="AR111" s="9"/>
      <c r="AS111" s="7"/>
      <c r="AT111" s="131">
        <v>75</v>
      </c>
      <c r="AU111" s="14" t="s">
        <v>5623</v>
      </c>
      <c r="AV111" s="14">
        <v>70</v>
      </c>
      <c r="AW111" s="7"/>
      <c r="AX111" s="41">
        <v>54</v>
      </c>
      <c r="AY111" s="9" t="s">
        <v>6239</v>
      </c>
      <c r="AZ111" s="9">
        <v>80</v>
      </c>
      <c r="BA111" s="7"/>
      <c r="BB111" s="9"/>
      <c r="BC111" s="9"/>
      <c r="BD111" s="9"/>
      <c r="BE111" s="7"/>
      <c r="BF111" s="147">
        <v>69</v>
      </c>
      <c r="BG111" s="14" t="s">
        <v>570</v>
      </c>
      <c r="BH111" s="37">
        <v>72</v>
      </c>
      <c r="BI111" s="7"/>
      <c r="BJ111" s="9"/>
    </row>
    <row r="112" spans="1:62" s="22" customFormat="1" ht="14.4" customHeight="1">
      <c r="A112" s="79" t="s">
        <v>4031</v>
      </c>
      <c r="B112" s="51" t="s">
        <v>12</v>
      </c>
      <c r="C112" s="153">
        <v>1981</v>
      </c>
      <c r="D112" s="79" t="s">
        <v>69</v>
      </c>
      <c r="E112" s="7"/>
      <c r="F112" s="37">
        <f>+L112+P112+T112+X112+AB112+AF112+AJ112+AN112+AZ112+AR112+AV112+BD112+BH112</f>
        <v>854</v>
      </c>
      <c r="G112" s="9">
        <v>59</v>
      </c>
      <c r="H112" s="6">
        <f>COUNTA(J112,N112,R112,Z112,AL112,AX112,BB112,BF112,AT112,V112,AD112,AH112,AP112)</f>
        <v>4</v>
      </c>
      <c r="I112" s="7"/>
      <c r="J112" s="9"/>
      <c r="K112" s="9"/>
      <c r="L112" s="9"/>
      <c r="M112" s="7"/>
      <c r="N112" s="14"/>
      <c r="O112" s="15"/>
      <c r="P112" s="37"/>
      <c r="Q112" s="7"/>
      <c r="R112" s="9"/>
      <c r="S112" s="15"/>
      <c r="T112" s="9"/>
      <c r="U112" s="7"/>
      <c r="V112" s="9"/>
      <c r="W112" s="9"/>
      <c r="X112" s="9"/>
      <c r="Y112" s="7"/>
      <c r="Z112" s="9"/>
      <c r="AA112" s="9"/>
      <c r="AB112" s="9"/>
      <c r="AC112" s="7"/>
      <c r="AD112" s="35">
        <v>11</v>
      </c>
      <c r="AE112" s="9" t="s">
        <v>4032</v>
      </c>
      <c r="AF112" s="9">
        <v>240</v>
      </c>
      <c r="AG112" s="7"/>
      <c r="AH112" s="9"/>
      <c r="AI112" s="9"/>
      <c r="AJ112" s="9"/>
      <c r="AK112" s="7"/>
      <c r="AL112" s="9"/>
      <c r="AM112" s="9"/>
      <c r="AN112" s="9"/>
      <c r="AO112" s="7"/>
      <c r="AP112" s="9"/>
      <c r="AQ112" s="9"/>
      <c r="AR112" s="9"/>
      <c r="AS112" s="7"/>
      <c r="AT112" s="35">
        <v>6</v>
      </c>
      <c r="AU112" s="14" t="s">
        <v>5648</v>
      </c>
      <c r="AV112" s="14">
        <v>219</v>
      </c>
      <c r="AW112" s="7"/>
      <c r="AX112" s="35">
        <v>53</v>
      </c>
      <c r="AY112" s="9" t="s">
        <v>6060</v>
      </c>
      <c r="AZ112" s="9">
        <v>191</v>
      </c>
      <c r="BA112" s="7"/>
      <c r="BB112" s="35">
        <v>30</v>
      </c>
      <c r="BC112" s="9" t="s">
        <v>7037</v>
      </c>
      <c r="BD112" s="9">
        <v>204</v>
      </c>
      <c r="BE112" s="7"/>
      <c r="BF112" s="14"/>
      <c r="BG112" s="14"/>
      <c r="BH112" s="37"/>
      <c r="BI112" s="7"/>
      <c r="BJ112" s="9"/>
    </row>
    <row r="113" spans="1:62" s="22" customFormat="1" ht="14.4" customHeight="1">
      <c r="A113" s="80" t="s">
        <v>1481</v>
      </c>
      <c r="B113" s="81" t="s">
        <v>13</v>
      </c>
      <c r="C113" s="153">
        <v>1995</v>
      </c>
      <c r="D113" s="79" t="s">
        <v>131</v>
      </c>
      <c r="E113" s="7"/>
      <c r="F113" s="37">
        <f>+L113+P113+T113+X113+AB113+AF113+AJ113+AN113+AZ113+AR113+AV113+BD113+BH113</f>
        <v>850</v>
      </c>
      <c r="G113" s="9">
        <v>44</v>
      </c>
      <c r="H113" s="6">
        <f>COUNTA(J113,N113,R113,Z113,AL113,AX113,BB113,BF113,AT113,V113,AD113,AH113,AP113)</f>
        <v>3</v>
      </c>
      <c r="I113" s="7"/>
      <c r="J113" s="87">
        <v>1</v>
      </c>
      <c r="K113" s="21" t="s">
        <v>923</v>
      </c>
      <c r="L113" s="21">
        <v>275</v>
      </c>
      <c r="M113" s="7"/>
      <c r="N113" s="14"/>
      <c r="O113" s="14"/>
      <c r="P113" s="37"/>
      <c r="Q113" s="7"/>
      <c r="R113" s="9"/>
      <c r="S113" s="9"/>
      <c r="T113" s="9"/>
      <c r="U113" s="7"/>
      <c r="V113" s="21"/>
      <c r="W113" s="21"/>
      <c r="X113" s="21"/>
      <c r="Y113" s="7"/>
      <c r="Z113" s="9"/>
      <c r="AA113" s="9"/>
      <c r="AB113" s="9"/>
      <c r="AC113" s="7"/>
      <c r="AD113" s="35">
        <v>1</v>
      </c>
      <c r="AE113" s="9" t="s">
        <v>3987</v>
      </c>
      <c r="AF113" s="9">
        <v>300</v>
      </c>
      <c r="AG113" s="7"/>
      <c r="AH113" s="9"/>
      <c r="AI113" s="9"/>
      <c r="AJ113" s="9"/>
      <c r="AK113" s="7"/>
      <c r="AL113" s="9"/>
      <c r="AM113" s="9"/>
      <c r="AN113" s="9"/>
      <c r="AO113" s="7"/>
      <c r="AP113" s="9"/>
      <c r="AQ113" s="9"/>
      <c r="AR113" s="9"/>
      <c r="AS113" s="7"/>
      <c r="AT113" s="14"/>
      <c r="AU113" s="14"/>
      <c r="AV113" s="14"/>
      <c r="AW113" s="7"/>
      <c r="AX113" s="9"/>
      <c r="AY113" s="9"/>
      <c r="AZ113" s="9"/>
      <c r="BA113" s="7"/>
      <c r="BB113" s="9"/>
      <c r="BC113" s="9"/>
      <c r="BD113" s="9"/>
      <c r="BE113" s="7"/>
      <c r="BF113" s="148">
        <v>1</v>
      </c>
      <c r="BG113" s="14" t="s">
        <v>7348</v>
      </c>
      <c r="BH113" s="37">
        <v>275</v>
      </c>
      <c r="BI113" s="7"/>
      <c r="BJ113" s="9"/>
    </row>
    <row r="114" spans="1:62" s="22" customFormat="1" ht="14.4" customHeight="1">
      <c r="A114" s="79" t="s">
        <v>1451</v>
      </c>
      <c r="B114" s="51" t="s">
        <v>12</v>
      </c>
      <c r="C114" s="153">
        <v>1978</v>
      </c>
      <c r="D114" s="79"/>
      <c r="E114" s="7"/>
      <c r="F114" s="37">
        <f>+L114+P114+T114+X114+AB114+AF114+AJ114+AN114+AZ114+AR114+AV114+BD114+BH114</f>
        <v>848</v>
      </c>
      <c r="G114" s="9">
        <v>60</v>
      </c>
      <c r="H114" s="6">
        <f>COUNTA(J114,N114,R114,Z114,AL114,AX114,BB114,BF114,AT114,V114,AD114,AH114,AP114)</f>
        <v>5</v>
      </c>
      <c r="I114" s="7"/>
      <c r="J114" s="86">
        <v>52</v>
      </c>
      <c r="K114" s="21" t="s">
        <v>818</v>
      </c>
      <c r="L114" s="21">
        <v>164</v>
      </c>
      <c r="M114" s="7"/>
      <c r="N114" s="14"/>
      <c r="O114" s="14"/>
      <c r="P114" s="37"/>
      <c r="Q114" s="7"/>
      <c r="R114" s="9"/>
      <c r="S114" s="9"/>
      <c r="T114" s="9"/>
      <c r="U114" s="7"/>
      <c r="V114" s="78">
        <v>104</v>
      </c>
      <c r="W114" s="21" t="s">
        <v>3035</v>
      </c>
      <c r="X114" s="21">
        <v>125</v>
      </c>
      <c r="Y114" s="7"/>
      <c r="Z114" s="9"/>
      <c r="AA114" s="9"/>
      <c r="AB114" s="9"/>
      <c r="AC114" s="7"/>
      <c r="AD114" s="9"/>
      <c r="AE114" s="9"/>
      <c r="AF114" s="9"/>
      <c r="AG114" s="7"/>
      <c r="AH114" s="9"/>
      <c r="AI114" s="9"/>
      <c r="AJ114" s="9"/>
      <c r="AK114" s="7"/>
      <c r="AL114" s="33">
        <v>50</v>
      </c>
      <c r="AM114" s="9" t="s">
        <v>4982</v>
      </c>
      <c r="AN114" s="9">
        <v>182</v>
      </c>
      <c r="AO114" s="7"/>
      <c r="AP114" s="9"/>
      <c r="AQ114" s="9"/>
      <c r="AR114" s="9"/>
      <c r="AS114" s="7"/>
      <c r="AT114" s="14"/>
      <c r="AU114" s="14"/>
      <c r="AV114" s="14"/>
      <c r="AW114" s="7"/>
      <c r="AX114" s="9"/>
      <c r="AY114" s="9"/>
      <c r="AZ114" s="9"/>
      <c r="BA114" s="7"/>
      <c r="BB114" s="35">
        <v>36</v>
      </c>
      <c r="BC114" s="9" t="s">
        <v>7046</v>
      </c>
      <c r="BD114" s="9">
        <v>198</v>
      </c>
      <c r="BE114" s="7"/>
      <c r="BF114" s="148">
        <v>47</v>
      </c>
      <c r="BG114" s="14" t="s">
        <v>7387</v>
      </c>
      <c r="BH114" s="37">
        <v>179</v>
      </c>
      <c r="BI114" s="7"/>
      <c r="BJ114" s="9"/>
    </row>
    <row r="115" spans="1:62" s="22" customFormat="1" ht="14.4" customHeight="1">
      <c r="A115" s="79" t="s">
        <v>1468</v>
      </c>
      <c r="B115" s="51" t="s">
        <v>12</v>
      </c>
      <c r="C115" s="153">
        <v>1980</v>
      </c>
      <c r="D115" s="79" t="s">
        <v>68</v>
      </c>
      <c r="E115" s="7"/>
      <c r="F115" s="37">
        <f>+L115+P115+T115+X115+AB115+AF115+AJ115+AN115+AZ115+AR115+AV115+BD115+BH115</f>
        <v>844</v>
      </c>
      <c r="G115" s="9">
        <v>61</v>
      </c>
      <c r="H115" s="6">
        <f>COUNTA(J115,N115,R115,Z115,AL115,AX115,BB115,BF115,AT115,V115,AD115,AH115,AP115)</f>
        <v>6</v>
      </c>
      <c r="I115" s="7"/>
      <c r="J115" s="86">
        <v>80</v>
      </c>
      <c r="K115" s="21" t="s">
        <v>873</v>
      </c>
      <c r="L115" s="21">
        <v>136</v>
      </c>
      <c r="M115" s="7"/>
      <c r="N115" s="14">
        <v>17</v>
      </c>
      <c r="O115" s="14" t="s">
        <v>1688</v>
      </c>
      <c r="P115" s="37">
        <v>95</v>
      </c>
      <c r="Q115" s="7"/>
      <c r="R115" s="41">
        <v>25</v>
      </c>
      <c r="S115" s="9" t="s">
        <v>2036</v>
      </c>
      <c r="T115" s="9">
        <v>211</v>
      </c>
      <c r="U115" s="7"/>
      <c r="V115" s="21"/>
      <c r="W115" s="21"/>
      <c r="X115" s="21"/>
      <c r="Y115" s="7"/>
      <c r="Z115" s="9"/>
      <c r="AA115" s="9"/>
      <c r="AB115" s="9"/>
      <c r="AC115" s="7"/>
      <c r="AD115" s="47">
        <v>10</v>
      </c>
      <c r="AE115" s="9" t="s">
        <v>3637</v>
      </c>
      <c r="AF115" s="9">
        <v>100.5</v>
      </c>
      <c r="AG115" s="7"/>
      <c r="AH115" s="103">
        <v>9</v>
      </c>
      <c r="AI115" s="9" t="s">
        <v>4169</v>
      </c>
      <c r="AJ115" s="9">
        <v>102.5</v>
      </c>
      <c r="AK115" s="7"/>
      <c r="AL115" s="9"/>
      <c r="AM115" s="9"/>
      <c r="AN115" s="9"/>
      <c r="AO115" s="7"/>
      <c r="AP115" s="9"/>
      <c r="AQ115" s="9"/>
      <c r="AR115" s="9"/>
      <c r="AS115" s="7"/>
      <c r="AT115" s="35">
        <v>26</v>
      </c>
      <c r="AU115" s="14" t="s">
        <v>5688</v>
      </c>
      <c r="AV115" s="14">
        <v>199</v>
      </c>
      <c r="AW115" s="7"/>
      <c r="AX115" s="9"/>
      <c r="AY115" s="9"/>
      <c r="AZ115" s="9"/>
      <c r="BA115" s="7"/>
      <c r="BB115" s="9"/>
      <c r="BC115" s="9"/>
      <c r="BD115" s="9"/>
      <c r="BE115" s="7"/>
      <c r="BF115" s="14"/>
      <c r="BG115" s="14"/>
      <c r="BH115" s="37"/>
      <c r="BI115" s="7"/>
      <c r="BJ115" s="9"/>
    </row>
    <row r="116" spans="1:62" s="22" customFormat="1" ht="14.4" customHeight="1">
      <c r="A116" s="82" t="s">
        <v>2099</v>
      </c>
      <c r="B116" s="81" t="s">
        <v>13</v>
      </c>
      <c r="C116" s="156">
        <v>1983</v>
      </c>
      <c r="D116" s="32" t="s">
        <v>34</v>
      </c>
      <c r="E116" s="7"/>
      <c r="F116" s="37">
        <f>+L116+P116+T116+X116+AB116+AF116+AJ116+AN116+AZ116+AR116+AV116+BD116+BH116</f>
        <v>843</v>
      </c>
      <c r="G116" s="9">
        <v>45</v>
      </c>
      <c r="H116" s="6">
        <f>COUNTA(J116,N116,R116,Z116,AL116,AX116,BB116,BF116,AT116,V116,AD116,AH116,AP116)</f>
        <v>4</v>
      </c>
      <c r="I116" s="7"/>
      <c r="J116" s="9"/>
      <c r="K116" s="9"/>
      <c r="L116" s="9"/>
      <c r="M116" s="7"/>
      <c r="N116" s="14"/>
      <c r="O116" s="29"/>
      <c r="P116" s="37"/>
      <c r="Q116" s="7"/>
      <c r="R116" s="41">
        <v>15</v>
      </c>
      <c r="S116" s="9" t="s">
        <v>2100</v>
      </c>
      <c r="T116" s="9">
        <v>221</v>
      </c>
      <c r="U116" s="7"/>
      <c r="V116" s="78">
        <v>36</v>
      </c>
      <c r="W116" s="21" t="s">
        <v>3040</v>
      </c>
      <c r="X116" s="21">
        <v>188</v>
      </c>
      <c r="Y116" s="7"/>
      <c r="Z116" s="35">
        <v>19</v>
      </c>
      <c r="AA116" s="9" t="s">
        <v>3484</v>
      </c>
      <c r="AB116" s="9">
        <v>207</v>
      </c>
      <c r="AC116" s="7"/>
      <c r="AD116" s="9"/>
      <c r="AE116" s="9"/>
      <c r="AF116" s="9"/>
      <c r="AG116" s="7"/>
      <c r="AH116" s="9"/>
      <c r="AI116" s="9"/>
      <c r="AJ116" s="9"/>
      <c r="AK116" s="7"/>
      <c r="AL116" s="9"/>
      <c r="AM116" s="9"/>
      <c r="AN116" s="9"/>
      <c r="AO116" s="7"/>
      <c r="AP116" s="9"/>
      <c r="AQ116" s="9"/>
      <c r="AR116" s="9"/>
      <c r="AS116" s="7"/>
      <c r="AT116" s="14"/>
      <c r="AU116" s="14"/>
      <c r="AV116" s="14"/>
      <c r="AW116" s="7"/>
      <c r="AX116" s="9"/>
      <c r="AY116" s="9"/>
      <c r="AZ116" s="9"/>
      <c r="BA116" s="7"/>
      <c r="BB116" s="35">
        <v>7</v>
      </c>
      <c r="BC116" s="9" t="s">
        <v>7042</v>
      </c>
      <c r="BD116" s="9">
        <v>227</v>
      </c>
      <c r="BE116" s="7"/>
      <c r="BF116" s="14"/>
      <c r="BG116" s="14"/>
      <c r="BH116" s="37"/>
      <c r="BI116" s="7"/>
      <c r="BJ116" s="9"/>
    </row>
    <row r="117" spans="1:62" s="22" customFormat="1" ht="14.4" customHeight="1">
      <c r="A117" s="80" t="s">
        <v>166</v>
      </c>
      <c r="B117" s="81" t="s">
        <v>13</v>
      </c>
      <c r="C117" s="153">
        <v>1982</v>
      </c>
      <c r="D117" s="79" t="s">
        <v>184</v>
      </c>
      <c r="E117" s="7"/>
      <c r="F117" s="37">
        <f>+L117+P117+T117+X117+AB117+AF117+AJ117+AN117+AZ117+AR117+AV117+BD117+BH117</f>
        <v>840</v>
      </c>
      <c r="G117" s="9">
        <v>46</v>
      </c>
      <c r="H117" s="6">
        <f>COUNTA(J117,N117,R117,Z117,AL117,AX117,BB117,BF117,AT117,V117,AD117,AH117,AP117)</f>
        <v>4</v>
      </c>
      <c r="I117" s="7"/>
      <c r="J117" s="87">
        <v>21</v>
      </c>
      <c r="K117" s="21" t="s">
        <v>967</v>
      </c>
      <c r="L117" s="21">
        <v>205</v>
      </c>
      <c r="M117" s="7"/>
      <c r="N117" s="14"/>
      <c r="O117" s="14"/>
      <c r="P117" s="37"/>
      <c r="Q117" s="7"/>
      <c r="R117" s="9"/>
      <c r="S117" s="9"/>
      <c r="T117" s="9"/>
      <c r="U117" s="7"/>
      <c r="V117" s="78">
        <v>36</v>
      </c>
      <c r="W117" s="21" t="s">
        <v>3040</v>
      </c>
      <c r="X117" s="21">
        <v>188</v>
      </c>
      <c r="Y117" s="7"/>
      <c r="Z117" s="35">
        <v>11</v>
      </c>
      <c r="AA117" s="9" t="s">
        <v>3465</v>
      </c>
      <c r="AB117" s="9">
        <v>215</v>
      </c>
      <c r="AC117" s="7"/>
      <c r="AD117" s="9"/>
      <c r="AE117" s="9"/>
      <c r="AF117" s="9"/>
      <c r="AG117" s="7"/>
      <c r="AH117" s="9"/>
      <c r="AI117" s="9"/>
      <c r="AJ117" s="9"/>
      <c r="AK117" s="7"/>
      <c r="AL117" s="9"/>
      <c r="AM117" s="9"/>
      <c r="AN117" s="9"/>
      <c r="AO117" s="7"/>
      <c r="AP117" s="9"/>
      <c r="AQ117" s="9"/>
      <c r="AR117" s="9"/>
      <c r="AS117" s="7"/>
      <c r="AT117" s="14"/>
      <c r="AU117" s="14"/>
      <c r="AV117" s="14"/>
      <c r="AW117" s="7"/>
      <c r="AX117" s="35">
        <v>12</v>
      </c>
      <c r="AY117" s="9" t="s">
        <v>6056</v>
      </c>
      <c r="AZ117" s="9">
        <v>232</v>
      </c>
      <c r="BA117" s="7"/>
      <c r="BB117" s="9"/>
      <c r="BC117" s="9"/>
      <c r="BD117" s="9"/>
      <c r="BE117" s="7"/>
      <c r="BF117" s="14"/>
      <c r="BG117" s="14"/>
      <c r="BH117" s="37"/>
      <c r="BI117" s="7"/>
      <c r="BJ117" s="9"/>
    </row>
    <row r="118" spans="1:62" s="22" customFormat="1" ht="14.4" customHeight="1">
      <c r="A118" s="80" t="s">
        <v>3481</v>
      </c>
      <c r="B118" s="81" t="s">
        <v>13</v>
      </c>
      <c r="C118" s="150">
        <v>1975</v>
      </c>
      <c r="D118" s="32" t="s">
        <v>3525</v>
      </c>
      <c r="E118" s="7"/>
      <c r="F118" s="37">
        <f>+L118+P118+T118+X118+AB118+AF118+AJ118+AN118+AZ118+AR118+AV118+BD118+BH118</f>
        <v>838</v>
      </c>
      <c r="G118" s="9">
        <v>47</v>
      </c>
      <c r="H118" s="6">
        <f>COUNTA(J118,N118,R118,Z118,AL118,AX118,BB118,BF118,AT118,V118,AD118,AH118,AP118)</f>
        <v>4</v>
      </c>
      <c r="I118" s="7"/>
      <c r="J118" s="9"/>
      <c r="K118" s="9"/>
      <c r="L118" s="9"/>
      <c r="M118" s="7"/>
      <c r="N118" s="14"/>
      <c r="O118" s="15"/>
      <c r="P118" s="37"/>
      <c r="Q118" s="7"/>
      <c r="R118" s="9"/>
      <c r="S118" s="15"/>
      <c r="T118" s="9"/>
      <c r="U118" s="7"/>
      <c r="V118" s="9"/>
      <c r="W118" s="9"/>
      <c r="X118" s="9"/>
      <c r="Y118" s="7"/>
      <c r="Z118" s="35">
        <v>18</v>
      </c>
      <c r="AA118" s="9" t="s">
        <v>3482</v>
      </c>
      <c r="AB118" s="9">
        <v>208</v>
      </c>
      <c r="AC118" s="7"/>
      <c r="AD118" s="41">
        <v>10</v>
      </c>
      <c r="AE118" s="9" t="s">
        <v>3752</v>
      </c>
      <c r="AF118" s="9">
        <v>212</v>
      </c>
      <c r="AG118" s="7"/>
      <c r="AH118" s="9"/>
      <c r="AI118" s="9"/>
      <c r="AJ118" s="9"/>
      <c r="AK118" s="7"/>
      <c r="AL118" s="41">
        <v>11</v>
      </c>
      <c r="AM118" s="9" t="s">
        <v>4816</v>
      </c>
      <c r="AN118" s="9">
        <v>211</v>
      </c>
      <c r="AO118" s="7"/>
      <c r="AP118" s="9"/>
      <c r="AQ118" s="9"/>
      <c r="AR118" s="9"/>
      <c r="AS118" s="7"/>
      <c r="AT118" s="14"/>
      <c r="AU118" s="14"/>
      <c r="AV118" s="14"/>
      <c r="AW118" s="7"/>
      <c r="AX118" s="135">
        <v>18</v>
      </c>
      <c r="AY118" s="9" t="s">
        <v>6711</v>
      </c>
      <c r="AZ118" s="9">
        <v>207</v>
      </c>
      <c r="BA118" s="7"/>
      <c r="BB118" s="9"/>
      <c r="BC118" s="9"/>
      <c r="BD118" s="9"/>
      <c r="BE118" s="7"/>
      <c r="BF118" s="14"/>
      <c r="BG118" s="14"/>
      <c r="BH118" s="37"/>
      <c r="BI118" s="7"/>
      <c r="BJ118" s="9"/>
    </row>
    <row r="119" spans="1:62" s="22" customFormat="1" ht="14.4" customHeight="1">
      <c r="A119" s="80" t="s">
        <v>86</v>
      </c>
      <c r="B119" s="81" t="s">
        <v>13</v>
      </c>
      <c r="C119" s="153">
        <v>1985</v>
      </c>
      <c r="D119" s="79" t="s">
        <v>135</v>
      </c>
      <c r="E119" s="7"/>
      <c r="F119" s="37">
        <f>+L119+P119+T119+X119+AB119+AF119+AJ119+AN119+AZ119+AR119+AV119+BD119+BH119</f>
        <v>837</v>
      </c>
      <c r="G119" s="9">
        <v>48</v>
      </c>
      <c r="H119" s="6">
        <f>COUNTA(J119,N119,R119,Z119,AL119,AX119,BB119,BF119,AT119,V119,AD119,AH119,AP119)</f>
        <v>10</v>
      </c>
      <c r="I119" s="7"/>
      <c r="J119" s="85">
        <v>42</v>
      </c>
      <c r="K119" s="21" t="s">
        <v>380</v>
      </c>
      <c r="L119" s="21">
        <v>84.5</v>
      </c>
      <c r="M119" s="7"/>
      <c r="N119" s="14">
        <v>23</v>
      </c>
      <c r="O119" s="14" t="s">
        <v>1737</v>
      </c>
      <c r="P119" s="37">
        <v>92</v>
      </c>
      <c r="Q119" s="7"/>
      <c r="R119" s="9"/>
      <c r="S119" s="9"/>
      <c r="T119" s="9"/>
      <c r="U119" s="7"/>
      <c r="V119" s="48">
        <v>82</v>
      </c>
      <c r="W119" s="21" t="s">
        <v>1954</v>
      </c>
      <c r="X119" s="48">
        <v>40</v>
      </c>
      <c r="Y119" s="7"/>
      <c r="Z119" s="33">
        <v>40</v>
      </c>
      <c r="AA119" s="9" t="s">
        <v>3391</v>
      </c>
      <c r="AB119" s="9">
        <v>87</v>
      </c>
      <c r="AC119" s="7"/>
      <c r="AD119" s="9"/>
      <c r="AE119" s="9"/>
      <c r="AF119" s="9"/>
      <c r="AG119" s="7"/>
      <c r="AH119" s="9"/>
      <c r="AI119" s="9"/>
      <c r="AJ119" s="9"/>
      <c r="AK119" s="7"/>
      <c r="AL119" s="103">
        <v>49</v>
      </c>
      <c r="AM119" s="9" t="s">
        <v>4636</v>
      </c>
      <c r="AN119" s="9">
        <v>82</v>
      </c>
      <c r="AO119" s="7"/>
      <c r="AP119" s="33">
        <v>20</v>
      </c>
      <c r="AQ119" s="9" t="s">
        <v>5222</v>
      </c>
      <c r="AR119" s="9">
        <v>96.5</v>
      </c>
      <c r="AS119" s="7"/>
      <c r="AT119" s="131">
        <v>31</v>
      </c>
      <c r="AU119" s="14" t="s">
        <v>5481</v>
      </c>
      <c r="AV119" s="14">
        <v>92</v>
      </c>
      <c r="AW119" s="7"/>
      <c r="AX119" s="41">
        <v>44</v>
      </c>
      <c r="AY119" s="9" t="s">
        <v>6404</v>
      </c>
      <c r="AZ119" s="9">
        <v>85</v>
      </c>
      <c r="BA119" s="7"/>
      <c r="BB119" s="33">
        <v>37</v>
      </c>
      <c r="BC119" s="9" t="s">
        <v>7159</v>
      </c>
      <c r="BD119" s="9">
        <v>88</v>
      </c>
      <c r="BE119" s="7"/>
      <c r="BF119" s="147">
        <v>33</v>
      </c>
      <c r="BG119" s="14" t="s">
        <v>7319</v>
      </c>
      <c r="BH119" s="37">
        <v>90</v>
      </c>
      <c r="BI119" s="7"/>
      <c r="BJ119" s="9"/>
    </row>
    <row r="120" spans="1:62" s="22" customFormat="1" ht="14.4" customHeight="1">
      <c r="A120" s="79" t="s">
        <v>236</v>
      </c>
      <c r="B120" s="51" t="s">
        <v>12</v>
      </c>
      <c r="C120" s="153">
        <v>1980</v>
      </c>
      <c r="D120" s="79" t="s">
        <v>77</v>
      </c>
      <c r="E120" s="7"/>
      <c r="F120" s="37">
        <f>+L120+P120+T120+X120+AB120+AF120+AJ120+AN120+AZ120+AR120+AV120+BD120+BH120</f>
        <v>828</v>
      </c>
      <c r="G120" s="9">
        <v>62</v>
      </c>
      <c r="H120" s="6">
        <f>COUNTA(J120,N120,R120,Z120,AL120,AX120,BB120,BF120,AT120,V120,AD120,AH120,AP120)</f>
        <v>7</v>
      </c>
      <c r="I120" s="7"/>
      <c r="J120" s="86">
        <v>55</v>
      </c>
      <c r="K120" s="21" t="s">
        <v>824</v>
      </c>
      <c r="L120" s="21">
        <v>161</v>
      </c>
      <c r="M120" s="7"/>
      <c r="N120" s="14"/>
      <c r="O120" s="14"/>
      <c r="P120" s="37"/>
      <c r="Q120" s="7"/>
      <c r="R120" s="9"/>
      <c r="S120" s="9"/>
      <c r="T120" s="9"/>
      <c r="U120" s="7"/>
      <c r="V120" s="78">
        <v>124</v>
      </c>
      <c r="W120" s="21" t="s">
        <v>3055</v>
      </c>
      <c r="X120" s="21">
        <v>105</v>
      </c>
      <c r="Y120" s="7"/>
      <c r="Z120" s="35">
        <v>52</v>
      </c>
      <c r="AA120" s="9" t="s">
        <v>3474</v>
      </c>
      <c r="AB120" s="9">
        <v>174</v>
      </c>
      <c r="AC120" s="7"/>
      <c r="AD120" s="9"/>
      <c r="AE120" s="9"/>
      <c r="AF120" s="9"/>
      <c r="AG120" s="7"/>
      <c r="AH120" s="103">
        <v>37</v>
      </c>
      <c r="AI120" s="9" t="s">
        <v>4275</v>
      </c>
      <c r="AJ120" s="9">
        <v>88.5</v>
      </c>
      <c r="AK120" s="7"/>
      <c r="AL120" s="103">
        <v>68</v>
      </c>
      <c r="AM120" s="9" t="s">
        <v>4579</v>
      </c>
      <c r="AN120" s="9">
        <v>72.5</v>
      </c>
      <c r="AO120" s="7"/>
      <c r="AP120" s="9"/>
      <c r="AQ120" s="9"/>
      <c r="AR120" s="9"/>
      <c r="AS120" s="7"/>
      <c r="AT120" s="14"/>
      <c r="AU120" s="14"/>
      <c r="AV120" s="14"/>
      <c r="AW120" s="7"/>
      <c r="AX120" s="135">
        <v>85</v>
      </c>
      <c r="AY120" s="9" t="s">
        <v>6699</v>
      </c>
      <c r="AZ120" s="9">
        <v>141</v>
      </c>
      <c r="BA120" s="7"/>
      <c r="BB120" s="33">
        <v>41</v>
      </c>
      <c r="BC120" s="9" t="s">
        <v>7105</v>
      </c>
      <c r="BD120" s="9">
        <v>86</v>
      </c>
      <c r="BE120" s="7"/>
      <c r="BF120" s="14"/>
      <c r="BG120" s="14"/>
      <c r="BH120" s="37"/>
      <c r="BI120" s="7"/>
      <c r="BJ120" s="9"/>
    </row>
    <row r="121" spans="1:62" s="22" customFormat="1" ht="14.4" customHeight="1">
      <c r="A121" s="79" t="s">
        <v>1501</v>
      </c>
      <c r="B121" s="51" t="s">
        <v>12</v>
      </c>
      <c r="C121" s="153">
        <v>1991</v>
      </c>
      <c r="D121" s="79" t="s">
        <v>1248</v>
      </c>
      <c r="E121" s="7"/>
      <c r="F121" s="37">
        <f>+L121+P121+T121+X121+AB121+AF121+AJ121+AN121+AZ121+AR121+AV121+BD121+BH121</f>
        <v>827</v>
      </c>
      <c r="G121" s="9">
        <v>63</v>
      </c>
      <c r="H121" s="6">
        <f>COUNTA(J121,N121,R121,Z121,AL121,AX121,BB121,BF121,AT121,V121,AD121,AH121,AP121)</f>
        <v>4</v>
      </c>
      <c r="I121" s="7"/>
      <c r="J121" s="87">
        <v>13</v>
      </c>
      <c r="K121" s="21" t="s">
        <v>1019</v>
      </c>
      <c r="L121" s="21">
        <v>213</v>
      </c>
      <c r="M121" s="7"/>
      <c r="N121" s="14"/>
      <c r="O121" s="14"/>
      <c r="P121" s="37"/>
      <c r="Q121" s="7"/>
      <c r="R121" s="9"/>
      <c r="S121" s="9"/>
      <c r="T121" s="9"/>
      <c r="U121" s="7"/>
      <c r="V121" s="78">
        <v>32</v>
      </c>
      <c r="W121" s="21" t="s">
        <v>1093</v>
      </c>
      <c r="X121" s="21">
        <v>197</v>
      </c>
      <c r="Y121" s="7"/>
      <c r="Z121" s="9"/>
      <c r="AA121" s="9"/>
      <c r="AB121" s="9"/>
      <c r="AC121" s="7"/>
      <c r="AD121" s="9"/>
      <c r="AE121" s="9"/>
      <c r="AF121" s="9"/>
      <c r="AG121" s="7"/>
      <c r="AH121" s="9"/>
      <c r="AI121" s="9"/>
      <c r="AJ121" s="9"/>
      <c r="AK121" s="7"/>
      <c r="AL121" s="41">
        <v>10</v>
      </c>
      <c r="AM121" s="9" t="s">
        <v>4722</v>
      </c>
      <c r="AN121" s="9">
        <v>212</v>
      </c>
      <c r="AO121" s="7"/>
      <c r="AP121" s="9"/>
      <c r="AQ121" s="9"/>
      <c r="AR121" s="9"/>
      <c r="AS121" s="7"/>
      <c r="AT121" s="14"/>
      <c r="AU121" s="14"/>
      <c r="AV121" s="14"/>
      <c r="AW121" s="7"/>
      <c r="AX121" s="135">
        <v>21</v>
      </c>
      <c r="AY121" s="9" t="s">
        <v>6526</v>
      </c>
      <c r="AZ121" s="9">
        <v>205</v>
      </c>
      <c r="BA121" s="7"/>
      <c r="BB121" s="9"/>
      <c r="BC121" s="9"/>
      <c r="BD121" s="9"/>
      <c r="BE121" s="7"/>
      <c r="BF121" s="14"/>
      <c r="BG121" s="14"/>
      <c r="BH121" s="37"/>
      <c r="BI121" s="7"/>
      <c r="BJ121" s="9"/>
    </row>
    <row r="122" spans="1:62" s="22" customFormat="1" ht="14.4" customHeight="1">
      <c r="A122" s="79" t="s">
        <v>1358</v>
      </c>
      <c r="B122" s="51" t="s">
        <v>12</v>
      </c>
      <c r="C122" s="153">
        <v>1983</v>
      </c>
      <c r="D122" s="79" t="s">
        <v>223</v>
      </c>
      <c r="E122" s="7"/>
      <c r="F122" s="37">
        <f>+L122+P122+T122+X122+AB122+AF122+AJ122+AN122+AZ122+AR122+AV122+BD122+BH122</f>
        <v>815</v>
      </c>
      <c r="G122" s="9">
        <v>64</v>
      </c>
      <c r="H122" s="6">
        <f>COUNTA(J122,N122,R122,Z122,AL122,AX122,BB122,BF122,AT122,V122,AD122,AH122,AP122)</f>
        <v>7</v>
      </c>
      <c r="I122" s="7"/>
      <c r="J122" s="85">
        <v>54</v>
      </c>
      <c r="K122" s="21" t="s">
        <v>516</v>
      </c>
      <c r="L122" s="21">
        <v>78.5</v>
      </c>
      <c r="M122" s="7"/>
      <c r="N122" s="14">
        <v>29</v>
      </c>
      <c r="O122" s="14" t="s">
        <v>1704</v>
      </c>
      <c r="P122" s="37">
        <v>89</v>
      </c>
      <c r="Q122" s="7"/>
      <c r="R122" s="9"/>
      <c r="S122" s="9"/>
      <c r="T122" s="9"/>
      <c r="U122" s="7"/>
      <c r="V122" s="48">
        <v>103</v>
      </c>
      <c r="W122" s="21" t="s">
        <v>483</v>
      </c>
      <c r="X122" s="21">
        <v>54</v>
      </c>
      <c r="Y122" s="7"/>
      <c r="Z122" s="33">
        <v>33</v>
      </c>
      <c r="AA122" s="9" t="s">
        <v>3333</v>
      </c>
      <c r="AB122" s="9">
        <v>90.5</v>
      </c>
      <c r="AC122" s="7"/>
      <c r="AD122" s="41">
        <v>34</v>
      </c>
      <c r="AE122" s="9" t="s">
        <v>3839</v>
      </c>
      <c r="AF122" s="9">
        <v>188</v>
      </c>
      <c r="AG122" s="7"/>
      <c r="AH122" s="9"/>
      <c r="AI122" s="9"/>
      <c r="AJ122" s="9"/>
      <c r="AK122" s="7"/>
      <c r="AL122" s="41">
        <v>61</v>
      </c>
      <c r="AM122" s="9" t="s">
        <v>4828</v>
      </c>
      <c r="AN122" s="9">
        <v>161</v>
      </c>
      <c r="AO122" s="7"/>
      <c r="AP122" s="9"/>
      <c r="AQ122" s="9"/>
      <c r="AR122" s="9"/>
      <c r="AS122" s="7"/>
      <c r="AT122" s="14"/>
      <c r="AU122" s="14"/>
      <c r="AV122" s="14"/>
      <c r="AW122" s="7"/>
      <c r="AX122" s="135">
        <v>72</v>
      </c>
      <c r="AY122" s="9" t="s">
        <v>6659</v>
      </c>
      <c r="AZ122" s="9">
        <v>154</v>
      </c>
      <c r="BA122" s="7"/>
      <c r="BB122" s="9"/>
      <c r="BC122" s="9"/>
      <c r="BD122" s="9"/>
      <c r="BE122" s="7"/>
      <c r="BF122" s="14"/>
      <c r="BG122" s="14"/>
      <c r="BH122" s="37"/>
      <c r="BI122" s="7"/>
      <c r="BJ122" s="9"/>
    </row>
    <row r="123" spans="1:62" s="22" customFormat="1" ht="14.4" customHeight="1">
      <c r="A123" s="80" t="s">
        <v>1494</v>
      </c>
      <c r="B123" s="81" t="s">
        <v>13</v>
      </c>
      <c r="C123" s="153">
        <v>1963</v>
      </c>
      <c r="D123" s="79"/>
      <c r="E123" s="7"/>
      <c r="F123" s="37">
        <f>+L123+P123+T123+X123+AB123+AF123+AJ123+AN123+AZ123+AR123+AV123+BD123+BH123</f>
        <v>814</v>
      </c>
      <c r="G123" s="9">
        <v>49</v>
      </c>
      <c r="H123" s="6">
        <f>COUNTA(J123,N123,R123,Z123,AL123,AX123,BB123,BF123,AT123,V123,AD123,AH123,AP123)</f>
        <v>4</v>
      </c>
      <c r="I123" s="7"/>
      <c r="J123" s="87">
        <v>31</v>
      </c>
      <c r="K123" s="21" t="s">
        <v>988</v>
      </c>
      <c r="L123" s="21">
        <v>195</v>
      </c>
      <c r="M123" s="7"/>
      <c r="N123" s="14"/>
      <c r="O123" s="14"/>
      <c r="P123" s="37"/>
      <c r="Q123" s="7"/>
      <c r="R123" s="41">
        <v>23</v>
      </c>
      <c r="S123" s="9" t="s">
        <v>2153</v>
      </c>
      <c r="T123" s="9">
        <v>213</v>
      </c>
      <c r="U123" s="7"/>
      <c r="V123" s="21"/>
      <c r="W123" s="21"/>
      <c r="X123" s="21"/>
      <c r="Y123" s="7"/>
      <c r="Z123" s="35">
        <v>27</v>
      </c>
      <c r="AA123" s="9" t="s">
        <v>3511</v>
      </c>
      <c r="AB123" s="9">
        <v>199</v>
      </c>
      <c r="AC123" s="7"/>
      <c r="AD123" s="9"/>
      <c r="AE123" s="9"/>
      <c r="AF123" s="9"/>
      <c r="AG123" s="7"/>
      <c r="AH123" s="9"/>
      <c r="AI123" s="9"/>
      <c r="AJ123" s="9"/>
      <c r="AK123" s="7"/>
      <c r="AL123" s="9"/>
      <c r="AM123" s="9"/>
      <c r="AN123" s="9"/>
      <c r="AO123" s="7"/>
      <c r="AP123" s="9"/>
      <c r="AQ123" s="9"/>
      <c r="AR123" s="9"/>
      <c r="AS123" s="7"/>
      <c r="AT123" s="35">
        <v>18</v>
      </c>
      <c r="AU123" s="14" t="s">
        <v>2041</v>
      </c>
      <c r="AV123" s="14">
        <v>207</v>
      </c>
      <c r="AW123" s="7"/>
      <c r="AX123" s="9"/>
      <c r="AY123" s="9"/>
      <c r="AZ123" s="9"/>
      <c r="BA123" s="7"/>
      <c r="BB123" s="9"/>
      <c r="BC123" s="9"/>
      <c r="BD123" s="9"/>
      <c r="BE123" s="7"/>
      <c r="BF123" s="14"/>
      <c r="BG123" s="14"/>
      <c r="BH123" s="37"/>
      <c r="BI123" s="7"/>
      <c r="BJ123" s="9"/>
    </row>
    <row r="124" spans="1:62" s="22" customFormat="1" ht="14.4" customHeight="1">
      <c r="A124" s="79" t="s">
        <v>87</v>
      </c>
      <c r="B124" s="51" t="s">
        <v>12</v>
      </c>
      <c r="C124" s="153">
        <v>1975</v>
      </c>
      <c r="D124" s="79" t="s">
        <v>140</v>
      </c>
      <c r="E124" s="7"/>
      <c r="F124" s="37">
        <f>+L124+P124+T124+X124+AB124+AF124+AJ124+AN124+AZ124+AR124+AV124+BD124+BH124</f>
        <v>807</v>
      </c>
      <c r="G124" s="9">
        <v>65</v>
      </c>
      <c r="H124" s="6">
        <f>COUNTA(J124,N124,R124,Z124,AL124,AX124,BB124,BF124,AT124,V124,AD124,AH124,AP124)</f>
        <v>4</v>
      </c>
      <c r="I124" s="7"/>
      <c r="J124" s="87">
        <v>55</v>
      </c>
      <c r="K124" s="21" t="s">
        <v>1105</v>
      </c>
      <c r="L124" s="21">
        <v>171</v>
      </c>
      <c r="M124" s="7"/>
      <c r="N124" s="14"/>
      <c r="O124" s="14"/>
      <c r="P124" s="37"/>
      <c r="Q124" s="7"/>
      <c r="R124" s="41">
        <v>18</v>
      </c>
      <c r="S124" s="9" t="s">
        <v>2022</v>
      </c>
      <c r="T124" s="9">
        <v>218</v>
      </c>
      <c r="U124" s="7"/>
      <c r="V124" s="21"/>
      <c r="W124" s="21"/>
      <c r="X124" s="21"/>
      <c r="Y124" s="7"/>
      <c r="Z124" s="9"/>
      <c r="AA124" s="9"/>
      <c r="AB124" s="9"/>
      <c r="AC124" s="7"/>
      <c r="AD124" s="35">
        <v>24</v>
      </c>
      <c r="AE124" s="9" t="s">
        <v>4067</v>
      </c>
      <c r="AF124" s="9">
        <v>227</v>
      </c>
      <c r="AG124" s="7"/>
      <c r="AH124" s="9"/>
      <c r="AI124" s="9"/>
      <c r="AJ124" s="9"/>
      <c r="AK124" s="7"/>
      <c r="AL124" s="9"/>
      <c r="AM124" s="9"/>
      <c r="AN124" s="9"/>
      <c r="AO124" s="7"/>
      <c r="AP124" s="9"/>
      <c r="AQ124" s="9"/>
      <c r="AR124" s="9"/>
      <c r="AS124" s="7"/>
      <c r="AT124" s="35">
        <v>34</v>
      </c>
      <c r="AU124" s="14" t="s">
        <v>5708</v>
      </c>
      <c r="AV124" s="14">
        <v>191</v>
      </c>
      <c r="AW124" s="7"/>
      <c r="AX124" s="9"/>
      <c r="AY124" s="9"/>
      <c r="AZ124" s="9"/>
      <c r="BA124" s="7"/>
      <c r="BB124" s="9"/>
      <c r="BC124" s="9"/>
      <c r="BD124" s="9"/>
      <c r="BE124" s="7"/>
      <c r="BF124" s="14"/>
      <c r="BG124" s="14"/>
      <c r="BH124" s="37"/>
      <c r="BI124" s="7"/>
      <c r="BJ124" s="9"/>
    </row>
    <row r="125" spans="1:62" s="22" customFormat="1" ht="14.4" customHeight="1">
      <c r="A125" s="79" t="s">
        <v>3157</v>
      </c>
      <c r="B125" s="51" t="s">
        <v>12</v>
      </c>
      <c r="C125" s="153">
        <v>1983</v>
      </c>
      <c r="D125" s="32" t="s">
        <v>130</v>
      </c>
      <c r="E125" s="7"/>
      <c r="F125" s="37">
        <f>+L125+P125+T125+X125+AB125+AF125+AJ125+AN125+AZ125+AR125+AV125+BD125+BH125</f>
        <v>800.5</v>
      </c>
      <c r="G125" s="9">
        <v>66</v>
      </c>
      <c r="H125" s="6">
        <f>COUNTA(J125,N125,R125,Z125,AL125,AX125,BB125,BF125,AT125,V125,AD125,AH125,AP125)</f>
        <v>8</v>
      </c>
      <c r="I125" s="7"/>
      <c r="J125" s="9"/>
      <c r="K125" s="9"/>
      <c r="L125" s="9"/>
      <c r="M125" s="7"/>
      <c r="N125" s="14"/>
      <c r="O125" s="29"/>
      <c r="P125" s="37"/>
      <c r="Q125" s="7"/>
      <c r="R125" s="9"/>
      <c r="S125" s="15"/>
      <c r="T125" s="9"/>
      <c r="U125" s="7"/>
      <c r="V125" s="48">
        <v>88</v>
      </c>
      <c r="W125" s="21" t="s">
        <v>1868</v>
      </c>
      <c r="X125" s="21">
        <v>61.5</v>
      </c>
      <c r="Y125" s="7"/>
      <c r="Z125" s="33">
        <v>35</v>
      </c>
      <c r="AA125" s="9" t="s">
        <v>632</v>
      </c>
      <c r="AB125" s="9">
        <v>89.5</v>
      </c>
      <c r="AC125" s="7"/>
      <c r="AD125" s="41">
        <v>35</v>
      </c>
      <c r="AE125" s="9" t="s">
        <v>3841</v>
      </c>
      <c r="AF125" s="9">
        <v>187</v>
      </c>
      <c r="AG125" s="7"/>
      <c r="AH125" s="103">
        <v>40</v>
      </c>
      <c r="AI125" s="9" t="s">
        <v>4283</v>
      </c>
      <c r="AJ125" s="9">
        <v>87</v>
      </c>
      <c r="AK125" s="7"/>
      <c r="AL125" s="9"/>
      <c r="AM125" s="9"/>
      <c r="AN125" s="9"/>
      <c r="AO125" s="7"/>
      <c r="AP125" s="9"/>
      <c r="AQ125" s="9"/>
      <c r="AR125" s="9"/>
      <c r="AS125" s="7"/>
      <c r="AT125" s="131">
        <v>56</v>
      </c>
      <c r="AU125" s="14" t="s">
        <v>5587</v>
      </c>
      <c r="AV125" s="14">
        <v>79.5</v>
      </c>
      <c r="AW125" s="7"/>
      <c r="AX125" s="135">
        <v>100</v>
      </c>
      <c r="AY125" s="9" t="s">
        <v>6739</v>
      </c>
      <c r="AZ125" s="9">
        <v>126</v>
      </c>
      <c r="BA125" s="7"/>
      <c r="BB125" s="33">
        <v>39</v>
      </c>
      <c r="BC125" s="9" t="s">
        <v>7101</v>
      </c>
      <c r="BD125" s="9">
        <v>87</v>
      </c>
      <c r="BE125" s="7"/>
      <c r="BF125" s="147">
        <v>47</v>
      </c>
      <c r="BG125" s="14" t="s">
        <v>7284</v>
      </c>
      <c r="BH125" s="37">
        <v>83</v>
      </c>
      <c r="BI125" s="7"/>
      <c r="BJ125" s="9"/>
    </row>
    <row r="126" spans="1:62" s="22" customFormat="1" ht="14.4" customHeight="1">
      <c r="A126" s="79" t="s">
        <v>3446</v>
      </c>
      <c r="B126" s="51" t="s">
        <v>12</v>
      </c>
      <c r="C126" s="150">
        <v>1970</v>
      </c>
      <c r="D126" s="32" t="s">
        <v>3522</v>
      </c>
      <c r="E126" s="7"/>
      <c r="F126" s="37">
        <f>+L126+P126+T126+X126+AB126+AF126+AJ126+AN126+AZ126+AR126+AV126+BD126+BH126</f>
        <v>798</v>
      </c>
      <c r="G126" s="9">
        <v>67</v>
      </c>
      <c r="H126" s="6">
        <f>COUNTA(J126,N126,R126,Z126,AL126,AX126,BB126,BF126,AT126,V126,AD126,AH126,AP126)</f>
        <v>4</v>
      </c>
      <c r="I126" s="7"/>
      <c r="J126" s="9"/>
      <c r="K126" s="9"/>
      <c r="L126" s="9"/>
      <c r="M126" s="7"/>
      <c r="N126" s="14"/>
      <c r="O126" s="15"/>
      <c r="P126" s="37"/>
      <c r="Q126" s="7"/>
      <c r="R126" s="9"/>
      <c r="S126" s="15"/>
      <c r="T126" s="9"/>
      <c r="U126" s="7"/>
      <c r="V126" s="9"/>
      <c r="W126" s="9"/>
      <c r="X126" s="9"/>
      <c r="Y126" s="7"/>
      <c r="Z126" s="35">
        <v>40</v>
      </c>
      <c r="AA126" s="9" t="s">
        <v>3447</v>
      </c>
      <c r="AB126" s="9">
        <v>186</v>
      </c>
      <c r="AC126" s="7"/>
      <c r="AD126" s="35">
        <v>32</v>
      </c>
      <c r="AE126" s="9" t="s">
        <v>4084</v>
      </c>
      <c r="AF126" s="9">
        <v>219</v>
      </c>
      <c r="AG126" s="7"/>
      <c r="AH126" s="9"/>
      <c r="AI126" s="9"/>
      <c r="AJ126" s="9"/>
      <c r="AK126" s="7"/>
      <c r="AL126" s="9"/>
      <c r="AM126" s="9"/>
      <c r="AN126" s="9"/>
      <c r="AO126" s="7"/>
      <c r="AP126" s="9"/>
      <c r="AQ126" s="9"/>
      <c r="AR126" s="9"/>
      <c r="AS126" s="7"/>
      <c r="AT126" s="14"/>
      <c r="AU126" s="14"/>
      <c r="AV126" s="14"/>
      <c r="AW126" s="7"/>
      <c r="AX126" s="35">
        <v>39</v>
      </c>
      <c r="AY126" s="9" t="s">
        <v>6013</v>
      </c>
      <c r="AZ126" s="9">
        <v>205</v>
      </c>
      <c r="BA126" s="7"/>
      <c r="BB126" s="9"/>
      <c r="BC126" s="9"/>
      <c r="BD126" s="9"/>
      <c r="BE126" s="7"/>
      <c r="BF126" s="148">
        <v>38</v>
      </c>
      <c r="BG126" s="14" t="s">
        <v>3428</v>
      </c>
      <c r="BH126" s="37">
        <v>188</v>
      </c>
      <c r="BI126" s="7"/>
      <c r="BJ126" s="9"/>
    </row>
    <row r="127" spans="1:62" s="22" customFormat="1" ht="14.4" customHeight="1">
      <c r="A127" s="79" t="s">
        <v>1322</v>
      </c>
      <c r="B127" s="51" t="s">
        <v>12</v>
      </c>
      <c r="C127" s="153">
        <v>1984</v>
      </c>
      <c r="D127" s="79" t="s">
        <v>1248</v>
      </c>
      <c r="E127" s="7"/>
      <c r="F127" s="37">
        <f>+L127+P127+T127+X127+AB127+AF127+AJ127+AN127+AZ127+AR127+AV127+BD127+BH127</f>
        <v>796.5</v>
      </c>
      <c r="G127" s="9">
        <v>68</v>
      </c>
      <c r="H127" s="6">
        <f>COUNTA(J127,N127,R127,Z127,AL127,AX127,BB127,BF127,AT127,V127,AD127,AH127,AP127)</f>
        <v>6</v>
      </c>
      <c r="I127" s="7"/>
      <c r="J127" s="85">
        <v>5</v>
      </c>
      <c r="K127" s="21" t="s">
        <v>414</v>
      </c>
      <c r="L127" s="21">
        <v>107.5</v>
      </c>
      <c r="M127" s="7"/>
      <c r="N127" s="14">
        <v>5</v>
      </c>
      <c r="O127" s="14" t="s">
        <v>1675</v>
      </c>
      <c r="P127" s="37">
        <v>105.5</v>
      </c>
      <c r="Q127" s="7"/>
      <c r="R127" s="9"/>
      <c r="S127" s="9"/>
      <c r="T127" s="9"/>
      <c r="U127" s="7"/>
      <c r="V127" s="78">
        <v>9</v>
      </c>
      <c r="W127" s="21" t="s">
        <v>2957</v>
      </c>
      <c r="X127" s="21">
        <v>228</v>
      </c>
      <c r="Y127" s="7"/>
      <c r="Z127" s="33">
        <v>3</v>
      </c>
      <c r="AA127" s="9" t="s">
        <v>3286</v>
      </c>
      <c r="AB127" s="9">
        <v>119</v>
      </c>
      <c r="AC127" s="7"/>
      <c r="AD127" s="47">
        <v>3</v>
      </c>
      <c r="AE127" s="9" t="s">
        <v>3623</v>
      </c>
      <c r="AF127" s="9">
        <v>117.5</v>
      </c>
      <c r="AG127" s="7"/>
      <c r="AH127" s="103">
        <v>3</v>
      </c>
      <c r="AI127" s="9" t="s">
        <v>4148</v>
      </c>
      <c r="AJ127" s="9">
        <v>119</v>
      </c>
      <c r="AK127" s="7"/>
      <c r="AL127" s="9"/>
      <c r="AM127" s="9"/>
      <c r="AN127" s="9"/>
      <c r="AO127" s="7"/>
      <c r="AP127" s="9"/>
      <c r="AQ127" s="9"/>
      <c r="AR127" s="9"/>
      <c r="AS127" s="7"/>
      <c r="AT127" s="14"/>
      <c r="AU127" s="14"/>
      <c r="AV127" s="14"/>
      <c r="AW127" s="7"/>
      <c r="AX127" s="9"/>
      <c r="AY127" s="9"/>
      <c r="AZ127" s="9"/>
      <c r="BA127" s="7"/>
      <c r="BB127" s="9"/>
      <c r="BC127" s="9"/>
      <c r="BD127" s="9"/>
      <c r="BE127" s="7"/>
      <c r="BF127" s="14"/>
      <c r="BG127" s="14"/>
      <c r="BH127" s="37"/>
      <c r="BI127" s="7"/>
      <c r="BJ127" s="9"/>
    </row>
    <row r="128" spans="1:62" s="22" customFormat="1" ht="14.4" customHeight="1">
      <c r="A128" s="79" t="s">
        <v>165</v>
      </c>
      <c r="B128" s="51" t="s">
        <v>12</v>
      </c>
      <c r="C128" s="153">
        <v>1979</v>
      </c>
      <c r="D128" s="79" t="s">
        <v>184</v>
      </c>
      <c r="E128" s="7"/>
      <c r="F128" s="37">
        <f>+L128+P128+T128+X128+AB128+AF128+AJ128+AN128+AZ128+AR128+AV128+BD128+BH128</f>
        <v>795</v>
      </c>
      <c r="G128" s="9">
        <v>69</v>
      </c>
      <c r="H128" s="6">
        <f>COUNTA(J128,N128,R128,Z128,AL128,AX128,BB128,BF128,AT128,V128,AD128,AH128,AP128)</f>
        <v>5</v>
      </c>
      <c r="I128" s="7"/>
      <c r="J128" s="87">
        <v>44</v>
      </c>
      <c r="K128" s="21" t="s">
        <v>1083</v>
      </c>
      <c r="L128" s="21">
        <v>182</v>
      </c>
      <c r="M128" s="7"/>
      <c r="N128" s="14"/>
      <c r="O128" s="14"/>
      <c r="P128" s="37"/>
      <c r="Q128" s="7"/>
      <c r="R128" s="9"/>
      <c r="S128" s="9"/>
      <c r="T128" s="9"/>
      <c r="U128" s="7"/>
      <c r="V128" s="78">
        <v>110</v>
      </c>
      <c r="W128" s="21" t="s">
        <v>3040</v>
      </c>
      <c r="X128" s="21">
        <v>119</v>
      </c>
      <c r="Y128" s="7"/>
      <c r="Z128" s="35">
        <v>26</v>
      </c>
      <c r="AA128" s="9" t="s">
        <v>3428</v>
      </c>
      <c r="AB128" s="9">
        <v>200</v>
      </c>
      <c r="AC128" s="7"/>
      <c r="AD128" s="9"/>
      <c r="AE128" s="9"/>
      <c r="AF128" s="9"/>
      <c r="AG128" s="7"/>
      <c r="AH128" s="9"/>
      <c r="AI128" s="9"/>
      <c r="AJ128" s="9"/>
      <c r="AK128" s="7"/>
      <c r="AL128" s="9"/>
      <c r="AM128" s="9"/>
      <c r="AN128" s="9"/>
      <c r="AO128" s="7"/>
      <c r="AP128" s="9"/>
      <c r="AQ128" s="9"/>
      <c r="AR128" s="9"/>
      <c r="AS128" s="7"/>
      <c r="AT128" s="14"/>
      <c r="AU128" s="14"/>
      <c r="AV128" s="14"/>
      <c r="AW128" s="7"/>
      <c r="AX128" s="35">
        <v>47</v>
      </c>
      <c r="AY128" s="9" t="s">
        <v>6038</v>
      </c>
      <c r="AZ128" s="9">
        <v>197</v>
      </c>
      <c r="BA128" s="7"/>
      <c r="BB128" s="33">
        <v>19</v>
      </c>
      <c r="BC128" s="9" t="s">
        <v>7077</v>
      </c>
      <c r="BD128" s="9">
        <v>97</v>
      </c>
      <c r="BE128" s="7"/>
      <c r="BF128" s="14"/>
      <c r="BG128" s="14"/>
      <c r="BH128" s="37"/>
      <c r="BI128" s="7"/>
      <c r="BJ128" s="9"/>
    </row>
    <row r="129" spans="1:62" s="22" customFormat="1" ht="14.4" customHeight="1">
      <c r="A129" s="79" t="s">
        <v>1523</v>
      </c>
      <c r="B129" s="51" t="s">
        <v>12</v>
      </c>
      <c r="C129" s="153">
        <v>1980</v>
      </c>
      <c r="D129" s="79" t="s">
        <v>185</v>
      </c>
      <c r="E129" s="7"/>
      <c r="F129" s="37">
        <f>+L129+P129+T129+X129+AB129+AF129+AJ129+AN129+AZ129+AR129+AV129+BD129+BH129</f>
        <v>784</v>
      </c>
      <c r="G129" s="9">
        <v>70</v>
      </c>
      <c r="H129" s="6">
        <f>COUNTA(J129,N129,R129,Z129,AL129,AX129,BB129,BF129,AT129,V129,AD129,AH129,AP129)</f>
        <v>4</v>
      </c>
      <c r="I129" s="7"/>
      <c r="J129" s="87">
        <v>63</v>
      </c>
      <c r="K129" s="21" t="s">
        <v>1120</v>
      </c>
      <c r="L129" s="21">
        <v>163</v>
      </c>
      <c r="M129" s="7"/>
      <c r="N129" s="14"/>
      <c r="O129" s="14"/>
      <c r="P129" s="37"/>
      <c r="Q129" s="7"/>
      <c r="R129" s="9"/>
      <c r="S129" s="9"/>
      <c r="T129" s="9"/>
      <c r="U129" s="7"/>
      <c r="V129" s="78">
        <v>37</v>
      </c>
      <c r="W129" s="21" t="s">
        <v>2977</v>
      </c>
      <c r="X129" s="21">
        <v>192</v>
      </c>
      <c r="Y129" s="7"/>
      <c r="Z129" s="9"/>
      <c r="AA129" s="9"/>
      <c r="AB129" s="9"/>
      <c r="AC129" s="7"/>
      <c r="AD129" s="9"/>
      <c r="AE129" s="9"/>
      <c r="AF129" s="9"/>
      <c r="AG129" s="7"/>
      <c r="AH129" s="9"/>
      <c r="AI129" s="9"/>
      <c r="AJ129" s="9"/>
      <c r="AK129" s="7"/>
      <c r="AL129" s="33">
        <v>16</v>
      </c>
      <c r="AM129" s="9" t="s">
        <v>4905</v>
      </c>
      <c r="AN129" s="9">
        <v>216</v>
      </c>
      <c r="AO129" s="7"/>
      <c r="AP129" s="9"/>
      <c r="AQ129" s="9"/>
      <c r="AR129" s="9"/>
      <c r="AS129" s="7"/>
      <c r="AT129" s="14"/>
      <c r="AU129" s="14"/>
      <c r="AV129" s="14"/>
      <c r="AW129" s="7"/>
      <c r="AX129" s="35">
        <v>31</v>
      </c>
      <c r="AY129" s="9" t="s">
        <v>5995</v>
      </c>
      <c r="AZ129" s="9">
        <v>213</v>
      </c>
      <c r="BA129" s="7"/>
      <c r="BB129" s="9"/>
      <c r="BC129" s="9"/>
      <c r="BD129" s="9"/>
      <c r="BE129" s="7"/>
      <c r="BF129" s="14"/>
      <c r="BG129" s="14"/>
      <c r="BH129" s="37"/>
      <c r="BI129" s="7"/>
      <c r="BJ129" s="9"/>
    </row>
    <row r="130" spans="1:62" s="22" customFormat="1" ht="14.4" customHeight="1">
      <c r="A130" s="79" t="s">
        <v>3139</v>
      </c>
      <c r="B130" s="51" t="s">
        <v>12</v>
      </c>
      <c r="C130" s="153">
        <v>1956</v>
      </c>
      <c r="D130" s="32" t="s">
        <v>135</v>
      </c>
      <c r="E130" s="7"/>
      <c r="F130" s="37">
        <f>+L130+P130+T130+X130+AB130+AF130+AJ130+AN130+AZ130+AR130+AV130+BD130+BH130</f>
        <v>780.5</v>
      </c>
      <c r="G130" s="9">
        <v>71</v>
      </c>
      <c r="H130" s="6">
        <f>COUNTA(J130,N130,R130,Z130,AL130,AX130,BB130,BF130,AT130,V130,AD130,AH130,AP130)</f>
        <v>7</v>
      </c>
      <c r="I130" s="7"/>
      <c r="J130" s="9"/>
      <c r="K130" s="9"/>
      <c r="L130" s="9"/>
      <c r="M130" s="7"/>
      <c r="N130" s="14"/>
      <c r="O130" s="29"/>
      <c r="P130" s="37"/>
      <c r="Q130" s="7"/>
      <c r="R130" s="9"/>
      <c r="S130" s="15"/>
      <c r="T130" s="9"/>
      <c r="U130" s="7"/>
      <c r="V130" s="48">
        <v>40</v>
      </c>
      <c r="W130" s="21" t="s">
        <v>1801</v>
      </c>
      <c r="X130" s="21">
        <v>85.5</v>
      </c>
      <c r="Y130" s="7"/>
      <c r="Z130" s="33">
        <v>13</v>
      </c>
      <c r="AA130" s="9" t="s">
        <v>3295</v>
      </c>
      <c r="AB130" s="9">
        <v>100.5</v>
      </c>
      <c r="AC130" s="7"/>
      <c r="AD130" s="47">
        <v>19</v>
      </c>
      <c r="AE130" s="9" t="s">
        <v>456</v>
      </c>
      <c r="AF130" s="9">
        <v>96</v>
      </c>
      <c r="AG130" s="7"/>
      <c r="AH130" s="103">
        <v>16</v>
      </c>
      <c r="AI130" s="9" t="s">
        <v>4197</v>
      </c>
      <c r="AJ130" s="9">
        <v>99</v>
      </c>
      <c r="AK130" s="7"/>
      <c r="AL130" s="9"/>
      <c r="AM130" s="9"/>
      <c r="AN130" s="9"/>
      <c r="AO130" s="7"/>
      <c r="AP130" s="33">
        <v>11</v>
      </c>
      <c r="AQ130" s="9" t="s">
        <v>5065</v>
      </c>
      <c r="AR130" s="9">
        <v>101</v>
      </c>
      <c r="AS130" s="7"/>
      <c r="AT130" s="131">
        <v>24</v>
      </c>
      <c r="AU130" s="14" t="s">
        <v>5534</v>
      </c>
      <c r="AV130" s="14">
        <v>95.5</v>
      </c>
      <c r="AW130" s="7"/>
      <c r="AX130" s="9"/>
      <c r="AY130" s="9"/>
      <c r="AZ130" s="9"/>
      <c r="BA130" s="7"/>
      <c r="BB130" s="9"/>
      <c r="BC130" s="9"/>
      <c r="BD130" s="9"/>
      <c r="BE130" s="7"/>
      <c r="BF130" s="148">
        <v>23</v>
      </c>
      <c r="BG130" s="14" t="s">
        <v>7361</v>
      </c>
      <c r="BH130" s="37">
        <v>203</v>
      </c>
      <c r="BI130" s="7"/>
      <c r="BJ130" s="9"/>
    </row>
    <row r="131" spans="1:62" s="22" customFormat="1" ht="14.4" customHeight="1">
      <c r="A131" s="79" t="s">
        <v>1346</v>
      </c>
      <c r="B131" s="51" t="s">
        <v>12</v>
      </c>
      <c r="C131" s="153">
        <v>1964</v>
      </c>
      <c r="D131" s="79" t="s">
        <v>1247</v>
      </c>
      <c r="E131" s="7"/>
      <c r="F131" s="37">
        <f>+L131+P131+T131+X131+AB131+AF131+AJ131+AN131+AZ131+AR131+AV131+BD131+BH131</f>
        <v>780</v>
      </c>
      <c r="G131" s="9">
        <v>72</v>
      </c>
      <c r="H131" s="6">
        <f>COUNTA(J131,N131,R131,Z131,AL131,AX131,BB131,BF131,AT131,V131,AD131,AH131,AP131)</f>
        <v>9</v>
      </c>
      <c r="I131" s="7"/>
      <c r="J131" s="85">
        <v>40</v>
      </c>
      <c r="K131" s="21" t="s">
        <v>490</v>
      </c>
      <c r="L131" s="21">
        <v>85.5</v>
      </c>
      <c r="M131" s="7"/>
      <c r="N131" s="14"/>
      <c r="O131" s="14"/>
      <c r="P131" s="37"/>
      <c r="Q131" s="7"/>
      <c r="R131" s="9"/>
      <c r="S131" s="9"/>
      <c r="T131" s="9"/>
      <c r="U131" s="7"/>
      <c r="V131" s="48">
        <v>54</v>
      </c>
      <c r="W131" s="21" t="s">
        <v>1823</v>
      </c>
      <c r="X131" s="21">
        <v>78.5</v>
      </c>
      <c r="Y131" s="7"/>
      <c r="Z131" s="33">
        <v>24</v>
      </c>
      <c r="AA131" s="9" t="s">
        <v>3311</v>
      </c>
      <c r="AB131" s="9">
        <v>95</v>
      </c>
      <c r="AC131" s="7"/>
      <c r="AD131" s="9"/>
      <c r="AE131" s="9"/>
      <c r="AF131" s="9"/>
      <c r="AG131" s="7"/>
      <c r="AH131" s="9"/>
      <c r="AI131" s="9"/>
      <c r="AJ131" s="9"/>
      <c r="AK131" s="7"/>
      <c r="AL131" s="103">
        <v>27</v>
      </c>
      <c r="AM131" s="9" t="s">
        <v>4514</v>
      </c>
      <c r="AN131" s="9">
        <v>93</v>
      </c>
      <c r="AO131" s="7"/>
      <c r="AP131" s="33">
        <v>20</v>
      </c>
      <c r="AQ131" s="9" t="s">
        <v>5101</v>
      </c>
      <c r="AR131" s="9">
        <v>96.5</v>
      </c>
      <c r="AS131" s="7"/>
      <c r="AT131" s="131">
        <v>47</v>
      </c>
      <c r="AU131" s="14" t="s">
        <v>5443</v>
      </c>
      <c r="AV131" s="14">
        <v>84</v>
      </c>
      <c r="AW131" s="7"/>
      <c r="AX131" s="41">
        <v>42</v>
      </c>
      <c r="AY131" s="9" t="s">
        <v>6211</v>
      </c>
      <c r="AZ131" s="9">
        <v>86</v>
      </c>
      <c r="BA131" s="7"/>
      <c r="BB131" s="33">
        <v>59</v>
      </c>
      <c r="BC131" s="9" t="s">
        <v>7127</v>
      </c>
      <c r="BD131" s="9">
        <v>77</v>
      </c>
      <c r="BE131" s="7"/>
      <c r="BF131" s="147">
        <v>44</v>
      </c>
      <c r="BG131" s="14" t="s">
        <v>7310</v>
      </c>
      <c r="BH131" s="37">
        <v>84.5</v>
      </c>
      <c r="BI131" s="7"/>
      <c r="BJ131" s="9"/>
    </row>
    <row r="132" spans="1:62" s="22" customFormat="1" ht="14.4" customHeight="1">
      <c r="A132" s="32" t="s">
        <v>2013</v>
      </c>
      <c r="B132" s="51" t="s">
        <v>12</v>
      </c>
      <c r="C132" s="156">
        <v>1978</v>
      </c>
      <c r="D132" s="32" t="s">
        <v>68</v>
      </c>
      <c r="E132" s="7"/>
      <c r="F132" s="37">
        <f>+L132+P132+T132+X132+AB132+AF132+AJ132+AN132+AZ132+AR132+AV132+BD132+BH132</f>
        <v>774</v>
      </c>
      <c r="G132" s="9">
        <v>73</v>
      </c>
      <c r="H132" s="6">
        <f>COUNTA(J132,N132,R132,Z132,AL132,AX132,BB132,BF132,AT132,V132,AD132,AH132,AP132)</f>
        <v>4</v>
      </c>
      <c r="I132" s="7"/>
      <c r="J132" s="9"/>
      <c r="K132" s="9"/>
      <c r="L132" s="9"/>
      <c r="M132" s="7"/>
      <c r="N132" s="14"/>
      <c r="O132" s="29"/>
      <c r="P132" s="37"/>
      <c r="Q132" s="7"/>
      <c r="R132" s="41">
        <v>15</v>
      </c>
      <c r="S132" s="9" t="s">
        <v>2014</v>
      </c>
      <c r="T132" s="9">
        <v>221</v>
      </c>
      <c r="U132" s="7"/>
      <c r="V132" s="78">
        <v>87</v>
      </c>
      <c r="W132" s="21" t="s">
        <v>3022</v>
      </c>
      <c r="X132" s="21">
        <v>142</v>
      </c>
      <c r="Y132" s="7"/>
      <c r="Z132" s="9"/>
      <c r="AA132" s="9"/>
      <c r="AB132" s="9"/>
      <c r="AC132" s="7"/>
      <c r="AD132" s="9"/>
      <c r="AE132" s="9"/>
      <c r="AF132" s="9"/>
      <c r="AG132" s="7"/>
      <c r="AH132" s="9"/>
      <c r="AI132" s="9"/>
      <c r="AJ132" s="9"/>
      <c r="AK132" s="7"/>
      <c r="AL132" s="33">
        <v>14</v>
      </c>
      <c r="AM132" s="9" t="s">
        <v>4903</v>
      </c>
      <c r="AN132" s="9">
        <v>218</v>
      </c>
      <c r="AO132" s="7"/>
      <c r="AP132" s="9"/>
      <c r="AQ132" s="9"/>
      <c r="AR132" s="9"/>
      <c r="AS132" s="7"/>
      <c r="AT132" s="14"/>
      <c r="AU132" s="14"/>
      <c r="AV132" s="14"/>
      <c r="AW132" s="7"/>
      <c r="AX132" s="9"/>
      <c r="AY132" s="9"/>
      <c r="AZ132" s="9"/>
      <c r="BA132" s="7"/>
      <c r="BB132" s="9"/>
      <c r="BC132" s="9"/>
      <c r="BD132" s="9"/>
      <c r="BE132" s="7"/>
      <c r="BF132" s="148">
        <v>33</v>
      </c>
      <c r="BG132" s="14" t="s">
        <v>7374</v>
      </c>
      <c r="BH132" s="37">
        <v>193</v>
      </c>
      <c r="BI132" s="7"/>
      <c r="BJ132" s="9"/>
    </row>
    <row r="133" spans="1:62" s="22" customFormat="1" ht="14.4" customHeight="1">
      <c r="A133" s="79" t="s">
        <v>91</v>
      </c>
      <c r="B133" s="51" t="s">
        <v>12</v>
      </c>
      <c r="C133" s="153">
        <v>1965</v>
      </c>
      <c r="D133" s="79" t="s">
        <v>68</v>
      </c>
      <c r="E133" s="7"/>
      <c r="F133" s="37">
        <f>+L133+P133+T133+X133+AB133+AF133+AJ133+AN133+AZ133+AR133+AV133+BD133+BH133</f>
        <v>772.5</v>
      </c>
      <c r="G133" s="9">
        <v>74</v>
      </c>
      <c r="H133" s="6">
        <f>COUNTA(J133,N133,R133,Z133,AL133,AX133,BB133,BF133,AT133,V133,AD133,AH133,AP133)</f>
        <v>8</v>
      </c>
      <c r="I133" s="7"/>
      <c r="J133" s="86">
        <v>85</v>
      </c>
      <c r="K133" s="21" t="s">
        <v>879</v>
      </c>
      <c r="L133" s="21">
        <v>131</v>
      </c>
      <c r="M133" s="7"/>
      <c r="N133" s="14"/>
      <c r="O133" s="14"/>
      <c r="P133" s="37"/>
      <c r="Q133" s="7"/>
      <c r="R133" s="9"/>
      <c r="S133" s="9"/>
      <c r="T133" s="9"/>
      <c r="U133" s="7"/>
      <c r="V133" s="48">
        <v>80</v>
      </c>
      <c r="W133" s="21" t="s">
        <v>1857</v>
      </c>
      <c r="X133" s="21">
        <v>65.5</v>
      </c>
      <c r="Y133" s="7"/>
      <c r="Z133" s="33">
        <v>34</v>
      </c>
      <c r="AA133" s="9" t="s">
        <v>3334</v>
      </c>
      <c r="AB133" s="9">
        <v>90</v>
      </c>
      <c r="AC133" s="7"/>
      <c r="AD133" s="9"/>
      <c r="AE133" s="9"/>
      <c r="AF133" s="9"/>
      <c r="AG133" s="7"/>
      <c r="AH133" s="9"/>
      <c r="AI133" s="9"/>
      <c r="AJ133" s="9"/>
      <c r="AK133" s="7"/>
      <c r="AL133" s="41">
        <v>56</v>
      </c>
      <c r="AM133" s="9" t="s">
        <v>4811</v>
      </c>
      <c r="AN133" s="9">
        <v>166</v>
      </c>
      <c r="AO133" s="7"/>
      <c r="AP133" s="9"/>
      <c r="AQ133" s="9"/>
      <c r="AR133" s="9"/>
      <c r="AS133" s="7"/>
      <c r="AT133" s="131">
        <v>49</v>
      </c>
      <c r="AU133" s="14" t="s">
        <v>5575</v>
      </c>
      <c r="AV133" s="14">
        <v>83</v>
      </c>
      <c r="AW133" s="7"/>
      <c r="AX133" s="41">
        <v>66</v>
      </c>
      <c r="AY133" s="9" t="s">
        <v>6268</v>
      </c>
      <c r="AZ133" s="9">
        <v>74</v>
      </c>
      <c r="BA133" s="7"/>
      <c r="BB133" s="33">
        <v>44</v>
      </c>
      <c r="BC133" s="9" t="s">
        <v>7109</v>
      </c>
      <c r="BD133" s="9">
        <v>84.5</v>
      </c>
      <c r="BE133" s="7"/>
      <c r="BF133" s="147">
        <v>56</v>
      </c>
      <c r="BG133" s="14" t="s">
        <v>7266</v>
      </c>
      <c r="BH133" s="37">
        <v>78.5</v>
      </c>
      <c r="BI133" s="7"/>
      <c r="BJ133" s="9"/>
    </row>
    <row r="134" spans="1:62" s="22" customFormat="1" ht="14.4" customHeight="1">
      <c r="A134" s="79" t="s">
        <v>59</v>
      </c>
      <c r="B134" s="51" t="s">
        <v>12</v>
      </c>
      <c r="C134" s="153">
        <v>1979</v>
      </c>
      <c r="D134" s="79" t="s">
        <v>68</v>
      </c>
      <c r="E134" s="7"/>
      <c r="F134" s="37">
        <f>+L134+P134+T134+X134+AB134+AF134+AJ134+AN134+AZ134+AR134+AV134+BD134+BH134</f>
        <v>768</v>
      </c>
      <c r="G134" s="9">
        <v>75</v>
      </c>
      <c r="H134" s="6">
        <f>COUNTA(J134,N134,R134,Z134,AL134,AX134,BB134,BF134,AT134,V134,AD134,AH134,AP134)</f>
        <v>4</v>
      </c>
      <c r="I134" s="7"/>
      <c r="J134" s="86">
        <v>46</v>
      </c>
      <c r="K134" s="21" t="s">
        <v>806</v>
      </c>
      <c r="L134" s="21">
        <v>170</v>
      </c>
      <c r="M134" s="7"/>
      <c r="N134" s="14"/>
      <c r="O134" s="14"/>
      <c r="P134" s="37"/>
      <c r="Q134" s="7"/>
      <c r="R134" s="9"/>
      <c r="S134" s="9"/>
      <c r="T134" s="9"/>
      <c r="U134" s="7"/>
      <c r="V134" s="21"/>
      <c r="W134" s="21"/>
      <c r="X134" s="21"/>
      <c r="Y134" s="7"/>
      <c r="Z134" s="35">
        <v>35</v>
      </c>
      <c r="AA134" s="9" t="s">
        <v>3438</v>
      </c>
      <c r="AB134" s="9">
        <v>191</v>
      </c>
      <c r="AC134" s="7"/>
      <c r="AD134" s="9"/>
      <c r="AE134" s="9"/>
      <c r="AF134" s="9"/>
      <c r="AG134" s="7"/>
      <c r="AH134" s="41">
        <v>22</v>
      </c>
      <c r="AI134" s="9" t="s">
        <v>4407</v>
      </c>
      <c r="AJ134" s="9">
        <v>205</v>
      </c>
      <c r="AK134" s="7"/>
      <c r="AL134" s="33">
        <v>30</v>
      </c>
      <c r="AM134" s="9" t="s">
        <v>4928</v>
      </c>
      <c r="AN134" s="9">
        <v>202</v>
      </c>
      <c r="AO134" s="7"/>
      <c r="AP134" s="9"/>
      <c r="AQ134" s="9"/>
      <c r="AR134" s="9"/>
      <c r="AS134" s="7"/>
      <c r="AT134" s="14"/>
      <c r="AU134" s="14"/>
      <c r="AV134" s="14"/>
      <c r="AW134" s="7"/>
      <c r="AX134" s="9"/>
      <c r="AY134" s="9"/>
      <c r="AZ134" s="9"/>
      <c r="BA134" s="7"/>
      <c r="BB134" s="9"/>
      <c r="BC134" s="9"/>
      <c r="BD134" s="9"/>
      <c r="BE134" s="7"/>
      <c r="BF134" s="14"/>
      <c r="BG134" s="14"/>
      <c r="BH134" s="37"/>
      <c r="BI134" s="7"/>
      <c r="BJ134" s="9"/>
    </row>
    <row r="135" spans="1:62" s="22" customFormat="1" ht="14.4" customHeight="1">
      <c r="A135" s="80" t="s">
        <v>153</v>
      </c>
      <c r="B135" s="81" t="s">
        <v>13</v>
      </c>
      <c r="C135" s="153">
        <v>1987</v>
      </c>
      <c r="D135" s="79" t="s">
        <v>130</v>
      </c>
      <c r="E135" s="7"/>
      <c r="F135" s="37">
        <f>+L135+P135+T135+X135+AB135+AF135+AJ135+AN135+AZ135+AR135+AV135+BD135+BH135</f>
        <v>763</v>
      </c>
      <c r="G135" s="9">
        <v>50</v>
      </c>
      <c r="H135" s="6">
        <f>COUNTA(J135,N135,R135,Z135,AL135,AX135,BB135,BF135,AT135,V135,AD135,AH135,AP135)</f>
        <v>4</v>
      </c>
      <c r="I135" s="7"/>
      <c r="J135" s="87">
        <v>5</v>
      </c>
      <c r="K135" s="21" t="s">
        <v>934</v>
      </c>
      <c r="L135" s="21">
        <v>230</v>
      </c>
      <c r="M135" s="7"/>
      <c r="N135" s="14"/>
      <c r="O135" s="14"/>
      <c r="P135" s="37"/>
      <c r="Q135" s="7"/>
      <c r="R135" s="9"/>
      <c r="S135" s="9"/>
      <c r="T135" s="9"/>
      <c r="U135" s="7"/>
      <c r="V135" s="78">
        <v>11</v>
      </c>
      <c r="W135" s="21" t="s">
        <v>2996</v>
      </c>
      <c r="X135" s="21">
        <v>213</v>
      </c>
      <c r="Y135" s="7"/>
      <c r="Z135" s="9"/>
      <c r="AA135" s="9"/>
      <c r="AB135" s="9"/>
      <c r="AC135" s="7"/>
      <c r="AD135" s="9"/>
      <c r="AE135" s="9"/>
      <c r="AF135" s="9"/>
      <c r="AG135" s="7"/>
      <c r="AH135" s="103">
        <v>6</v>
      </c>
      <c r="AI135" s="9" t="s">
        <v>4241</v>
      </c>
      <c r="AJ135" s="9">
        <v>104</v>
      </c>
      <c r="AK135" s="7"/>
      <c r="AL135" s="9"/>
      <c r="AM135" s="9"/>
      <c r="AN135" s="9"/>
      <c r="AO135" s="7"/>
      <c r="AP135" s="9"/>
      <c r="AQ135" s="9"/>
      <c r="AR135" s="9"/>
      <c r="AS135" s="7"/>
      <c r="AT135" s="14"/>
      <c r="AU135" s="14"/>
      <c r="AV135" s="14"/>
      <c r="AW135" s="7"/>
      <c r="AX135" s="135">
        <v>9</v>
      </c>
      <c r="AY135" s="9" t="s">
        <v>6609</v>
      </c>
      <c r="AZ135" s="9">
        <v>216</v>
      </c>
      <c r="BA135" s="7"/>
      <c r="BB135" s="9"/>
      <c r="BC135" s="9"/>
      <c r="BD135" s="9"/>
      <c r="BE135" s="7"/>
      <c r="BF135" s="14"/>
      <c r="BG135" s="14"/>
      <c r="BH135" s="37"/>
      <c r="BI135" s="7"/>
      <c r="BJ135" s="9"/>
    </row>
    <row r="136" spans="1:62" s="22" customFormat="1" ht="14.4" customHeight="1">
      <c r="A136" s="79" t="s">
        <v>1326</v>
      </c>
      <c r="B136" s="51" t="s">
        <v>12</v>
      </c>
      <c r="C136" s="153">
        <v>1982</v>
      </c>
      <c r="D136" s="79" t="s">
        <v>1247</v>
      </c>
      <c r="E136" s="7"/>
      <c r="F136" s="37">
        <f>+L136+P136+T136+X136+AB136+AF136+AJ136+AN136+AZ136+AR136+AV136+BD136+BH136</f>
        <v>760.5</v>
      </c>
      <c r="G136" s="9">
        <v>76</v>
      </c>
      <c r="H136" s="6">
        <f>COUNTA(J136,N136,R136,Z136,AL136,AX136,BB136,BF136,AT136,V136,AD136,AH136,AP136)</f>
        <v>7</v>
      </c>
      <c r="I136" s="7"/>
      <c r="J136" s="85">
        <v>9</v>
      </c>
      <c r="K136" s="21" t="s">
        <v>423</v>
      </c>
      <c r="L136" s="21">
        <v>101</v>
      </c>
      <c r="M136" s="7"/>
      <c r="N136" s="14"/>
      <c r="O136" s="14"/>
      <c r="P136" s="37"/>
      <c r="Q136" s="7"/>
      <c r="R136" s="9"/>
      <c r="S136" s="9"/>
      <c r="T136" s="9"/>
      <c r="U136" s="7"/>
      <c r="V136" s="21"/>
      <c r="W136" s="21"/>
      <c r="X136" s="21"/>
      <c r="Y136" s="7"/>
      <c r="Z136" s="9"/>
      <c r="AA136" s="9"/>
      <c r="AB136" s="9"/>
      <c r="AC136" s="7"/>
      <c r="AD136" s="47">
        <v>11</v>
      </c>
      <c r="AE136" s="9" t="s">
        <v>3640</v>
      </c>
      <c r="AF136" s="9">
        <v>100</v>
      </c>
      <c r="AG136" s="7"/>
      <c r="AH136" s="103">
        <v>4</v>
      </c>
      <c r="AI136" s="9" t="s">
        <v>4151</v>
      </c>
      <c r="AJ136" s="9">
        <v>114</v>
      </c>
      <c r="AK136" s="7"/>
      <c r="AL136" s="9"/>
      <c r="AM136" s="9"/>
      <c r="AN136" s="9"/>
      <c r="AO136" s="7"/>
      <c r="AP136" s="33">
        <v>3</v>
      </c>
      <c r="AQ136" s="9" t="s">
        <v>5034</v>
      </c>
      <c r="AR136" s="9">
        <v>118.5</v>
      </c>
      <c r="AS136" s="7"/>
      <c r="AT136" s="131">
        <v>5</v>
      </c>
      <c r="AU136" s="14" t="s">
        <v>5500</v>
      </c>
      <c r="AV136" s="14">
        <v>109.5</v>
      </c>
      <c r="AW136" s="7"/>
      <c r="AX136" s="41">
        <v>5</v>
      </c>
      <c r="AY136" s="9" t="s">
        <v>6114</v>
      </c>
      <c r="AZ136" s="9">
        <v>109</v>
      </c>
      <c r="BA136" s="7"/>
      <c r="BB136" s="33">
        <v>5</v>
      </c>
      <c r="BC136" s="9" t="s">
        <v>7059</v>
      </c>
      <c r="BD136" s="9">
        <v>108.5</v>
      </c>
      <c r="BE136" s="7"/>
      <c r="BF136" s="14"/>
      <c r="BG136" s="14"/>
      <c r="BH136" s="37"/>
      <c r="BI136" s="7"/>
      <c r="BJ136" s="9"/>
    </row>
    <row r="137" spans="1:62" s="22" customFormat="1" ht="14.4" customHeight="1">
      <c r="A137" s="79" t="s">
        <v>84</v>
      </c>
      <c r="B137" s="51" t="s">
        <v>12</v>
      </c>
      <c r="C137" s="153">
        <v>1995</v>
      </c>
      <c r="D137" s="79" t="s">
        <v>69</v>
      </c>
      <c r="E137" s="7"/>
      <c r="F137" s="37">
        <f>+L137+P137+T137+X137+AB137+AF137+AJ137+AN137+AZ137+AR137+AV137+BD137+BH137</f>
        <v>758</v>
      </c>
      <c r="G137" s="9">
        <v>77</v>
      </c>
      <c r="H137" s="6">
        <f>COUNTA(J137,N137,R137,Z137,AL137,AX137,BB137,BF137,AT137,V137,AD137,AH137,AP137)</f>
        <v>4</v>
      </c>
      <c r="I137" s="7"/>
      <c r="J137" s="87">
        <v>17</v>
      </c>
      <c r="K137" s="21" t="s">
        <v>1027</v>
      </c>
      <c r="L137" s="21">
        <v>209</v>
      </c>
      <c r="M137" s="7"/>
      <c r="N137" s="14"/>
      <c r="O137" s="14"/>
      <c r="P137" s="37"/>
      <c r="Q137" s="7"/>
      <c r="R137" s="9"/>
      <c r="S137" s="9"/>
      <c r="T137" s="9"/>
      <c r="U137" s="7"/>
      <c r="V137" s="21"/>
      <c r="W137" s="21"/>
      <c r="X137" s="21"/>
      <c r="Y137" s="7"/>
      <c r="Z137" s="9"/>
      <c r="AA137" s="9"/>
      <c r="AB137" s="9"/>
      <c r="AC137" s="7"/>
      <c r="AD137" s="33">
        <v>12</v>
      </c>
      <c r="AE137" s="9" t="s">
        <v>3960</v>
      </c>
      <c r="AF137" s="9">
        <v>223</v>
      </c>
      <c r="AG137" s="7"/>
      <c r="AH137" s="9"/>
      <c r="AI137" s="9"/>
      <c r="AJ137" s="9"/>
      <c r="AK137" s="7"/>
      <c r="AL137" s="41">
        <v>15</v>
      </c>
      <c r="AM137" s="9" t="s">
        <v>4733</v>
      </c>
      <c r="AN137" s="9">
        <v>207</v>
      </c>
      <c r="AO137" s="7"/>
      <c r="AP137" s="9"/>
      <c r="AQ137" s="9"/>
      <c r="AR137" s="9"/>
      <c r="AS137" s="7"/>
      <c r="AT137" s="14"/>
      <c r="AU137" s="14"/>
      <c r="AV137" s="14"/>
      <c r="AW137" s="7"/>
      <c r="AX137" s="41">
        <v>3</v>
      </c>
      <c r="AY137" s="9" t="s">
        <v>6109</v>
      </c>
      <c r="AZ137" s="9">
        <v>119</v>
      </c>
      <c r="BA137" s="7"/>
      <c r="BB137" s="9"/>
      <c r="BC137" s="9"/>
      <c r="BD137" s="9"/>
      <c r="BE137" s="7"/>
      <c r="BF137" s="14"/>
      <c r="BG137" s="14"/>
      <c r="BH137" s="37"/>
      <c r="BI137" s="7"/>
      <c r="BJ137" s="9"/>
    </row>
    <row r="138" spans="1:62" s="22" customFormat="1" ht="14.4" customHeight="1">
      <c r="A138" s="79" t="s">
        <v>1337</v>
      </c>
      <c r="B138" s="51" t="s">
        <v>12</v>
      </c>
      <c r="C138" s="153">
        <v>1968</v>
      </c>
      <c r="D138" s="79" t="s">
        <v>130</v>
      </c>
      <c r="E138" s="7"/>
      <c r="F138" s="37">
        <f>+L138+P138+T138+X138+AB138+AF138+AJ138+AN138+AZ138+AR138+AV138+BD138+BH138</f>
        <v>753.5</v>
      </c>
      <c r="G138" s="9">
        <v>78</v>
      </c>
      <c r="H138" s="6">
        <f>COUNTA(J138,N138,R138,Z138,AL138,AX138,BB138,BF138,AT138,V138,AD138,AH138,AP138)</f>
        <v>8</v>
      </c>
      <c r="I138" s="7"/>
      <c r="J138" s="85">
        <v>25</v>
      </c>
      <c r="K138" s="21" t="s">
        <v>458</v>
      </c>
      <c r="L138" s="21">
        <v>93</v>
      </c>
      <c r="M138" s="7"/>
      <c r="N138" s="14"/>
      <c r="O138" s="14"/>
      <c r="P138" s="37"/>
      <c r="Q138" s="7"/>
      <c r="R138" s="9"/>
      <c r="S138" s="9"/>
      <c r="T138" s="9"/>
      <c r="U138" s="7"/>
      <c r="V138" s="48">
        <v>52</v>
      </c>
      <c r="W138" s="21" t="s">
        <v>292</v>
      </c>
      <c r="X138" s="21">
        <v>79.5</v>
      </c>
      <c r="Y138" s="7"/>
      <c r="Z138" s="9"/>
      <c r="AA138" s="9"/>
      <c r="AB138" s="9"/>
      <c r="AC138" s="7"/>
      <c r="AD138" s="9"/>
      <c r="AE138" s="9"/>
      <c r="AF138" s="9"/>
      <c r="AG138" s="7"/>
      <c r="AH138" s="103">
        <v>21</v>
      </c>
      <c r="AI138" s="9" t="s">
        <v>4215</v>
      </c>
      <c r="AJ138" s="9">
        <v>96.5</v>
      </c>
      <c r="AK138" s="7"/>
      <c r="AL138" s="103">
        <v>16</v>
      </c>
      <c r="AM138" s="9" t="s">
        <v>4488</v>
      </c>
      <c r="AN138" s="9">
        <v>98.5</v>
      </c>
      <c r="AO138" s="7"/>
      <c r="AP138" s="9"/>
      <c r="AQ138" s="9"/>
      <c r="AR138" s="9"/>
      <c r="AS138" s="7"/>
      <c r="AT138" s="131">
        <v>23</v>
      </c>
      <c r="AU138" s="14" t="s">
        <v>5533</v>
      </c>
      <c r="AV138" s="14">
        <v>96</v>
      </c>
      <c r="AW138" s="7"/>
      <c r="AX138" s="41">
        <v>21</v>
      </c>
      <c r="AY138" s="9" t="s">
        <v>6149</v>
      </c>
      <c r="AZ138" s="9">
        <v>96.5</v>
      </c>
      <c r="BA138" s="7"/>
      <c r="BB138" s="33">
        <v>18</v>
      </c>
      <c r="BC138" s="9" t="s">
        <v>7075</v>
      </c>
      <c r="BD138" s="9">
        <v>97.5</v>
      </c>
      <c r="BE138" s="7"/>
      <c r="BF138" s="147">
        <v>21</v>
      </c>
      <c r="BG138" s="14" t="s">
        <v>3650</v>
      </c>
      <c r="BH138" s="37">
        <v>96</v>
      </c>
      <c r="BI138" s="7"/>
      <c r="BJ138" s="9"/>
    </row>
    <row r="139" spans="1:62" s="22" customFormat="1" ht="14.4" customHeight="1">
      <c r="A139" s="79" t="s">
        <v>3933</v>
      </c>
      <c r="B139" s="51" t="s">
        <v>12</v>
      </c>
      <c r="C139" s="153">
        <v>1973</v>
      </c>
      <c r="D139" s="79" t="s">
        <v>1249</v>
      </c>
      <c r="E139" s="7"/>
      <c r="F139" s="37">
        <f>+L139+P139+T139+X139+AB139+AF139+AJ139+AN139+AZ139+AR139+AV139+BD139+BH139</f>
        <v>751</v>
      </c>
      <c r="G139" s="9">
        <v>79</v>
      </c>
      <c r="H139" s="6">
        <f>COUNTA(J139,N139,R139,Z139,AL139,AX139,BB139,BF139,AT139,V139,AD139,AH139,AP139)</f>
        <v>3</v>
      </c>
      <c r="I139" s="7"/>
      <c r="J139" s="9"/>
      <c r="K139" s="9"/>
      <c r="L139" s="9"/>
      <c r="M139" s="7"/>
      <c r="N139" s="14"/>
      <c r="O139" s="15"/>
      <c r="P139" s="37"/>
      <c r="Q139" s="7"/>
      <c r="R139" s="9"/>
      <c r="S139" s="15"/>
      <c r="T139" s="9"/>
      <c r="U139" s="7"/>
      <c r="V139" s="9"/>
      <c r="W139" s="9"/>
      <c r="X139" s="9"/>
      <c r="Y139" s="7"/>
      <c r="Z139" s="9"/>
      <c r="AA139" s="9"/>
      <c r="AB139" s="9"/>
      <c r="AC139" s="7"/>
      <c r="AD139" s="33">
        <v>2</v>
      </c>
      <c r="AE139" s="9" t="s">
        <v>3934</v>
      </c>
      <c r="AF139" s="9">
        <v>269</v>
      </c>
      <c r="AG139" s="7"/>
      <c r="AH139" s="9"/>
      <c r="AI139" s="9"/>
      <c r="AJ139" s="9"/>
      <c r="AK139" s="7"/>
      <c r="AL139" s="33">
        <v>4</v>
      </c>
      <c r="AM139" s="9" t="s">
        <v>4883</v>
      </c>
      <c r="AN139" s="9">
        <v>246</v>
      </c>
      <c r="AO139" s="7"/>
      <c r="AP139" s="9"/>
      <c r="AQ139" s="9"/>
      <c r="AR139" s="9"/>
      <c r="AS139" s="7"/>
      <c r="AT139" s="14"/>
      <c r="AU139" s="14"/>
      <c r="AV139" s="14"/>
      <c r="AW139" s="7"/>
      <c r="AX139" s="35">
        <v>8</v>
      </c>
      <c r="AY139" s="9" t="s">
        <v>5916</v>
      </c>
      <c r="AZ139" s="9">
        <v>236</v>
      </c>
      <c r="BA139" s="7"/>
      <c r="BB139" s="9"/>
      <c r="BC139" s="9"/>
      <c r="BD139" s="9"/>
      <c r="BE139" s="7"/>
      <c r="BF139" s="14"/>
      <c r="BG139" s="14"/>
      <c r="BH139" s="37"/>
      <c r="BI139" s="7"/>
      <c r="BJ139" s="9"/>
    </row>
    <row r="140" spans="1:62" s="22" customFormat="1" ht="14.4" customHeight="1">
      <c r="A140" s="79" t="s">
        <v>123</v>
      </c>
      <c r="B140" s="51" t="s">
        <v>12</v>
      </c>
      <c r="C140" s="153">
        <v>1964</v>
      </c>
      <c r="D140" s="79" t="s">
        <v>68</v>
      </c>
      <c r="E140" s="7"/>
      <c r="F140" s="37">
        <f>+L140+P140+T140+X140+AB140+AF140+AJ140+AN140+AZ140+AR140+AV140+BD140+BH140</f>
        <v>751</v>
      </c>
      <c r="G140" s="9">
        <v>80</v>
      </c>
      <c r="H140" s="6">
        <f>COUNTA(J140,N140,R140,Z140,AL140,AX140,BB140,BF140,AT140,V140,AD140,AH140,AP140)</f>
        <v>9</v>
      </c>
      <c r="I140" s="7"/>
      <c r="J140" s="85">
        <v>78</v>
      </c>
      <c r="K140" s="21" t="s">
        <v>564</v>
      </c>
      <c r="L140" s="21">
        <v>66.5</v>
      </c>
      <c r="M140" s="7"/>
      <c r="N140" s="14"/>
      <c r="O140" s="14"/>
      <c r="P140" s="37"/>
      <c r="Q140" s="7"/>
      <c r="R140" s="41">
        <v>59</v>
      </c>
      <c r="S140" s="9" t="s">
        <v>2133</v>
      </c>
      <c r="T140" s="9">
        <v>177</v>
      </c>
      <c r="U140" s="7"/>
      <c r="V140" s="48">
        <v>106</v>
      </c>
      <c r="W140" s="21" t="s">
        <v>1899</v>
      </c>
      <c r="X140" s="21">
        <v>52.5</v>
      </c>
      <c r="Y140" s="7"/>
      <c r="Z140" s="33">
        <v>49</v>
      </c>
      <c r="AA140" s="9" t="s">
        <v>3371</v>
      </c>
      <c r="AB140" s="9">
        <v>82.5</v>
      </c>
      <c r="AC140" s="7"/>
      <c r="AD140" s="9"/>
      <c r="AE140" s="9"/>
      <c r="AF140" s="9"/>
      <c r="AG140" s="7"/>
      <c r="AH140" s="103">
        <v>52</v>
      </c>
      <c r="AI140" s="9" t="s">
        <v>4342</v>
      </c>
      <c r="AJ140" s="9">
        <v>81</v>
      </c>
      <c r="AK140" s="7"/>
      <c r="AL140" s="103">
        <v>71</v>
      </c>
      <c r="AM140" s="9" t="s">
        <v>4582</v>
      </c>
      <c r="AN140" s="9">
        <v>71</v>
      </c>
      <c r="AO140" s="7"/>
      <c r="AP140" s="33">
        <v>34</v>
      </c>
      <c r="AQ140" s="9" t="s">
        <v>5157</v>
      </c>
      <c r="AR140" s="9">
        <v>89.5</v>
      </c>
      <c r="AS140" s="7"/>
      <c r="AT140" s="131">
        <v>73</v>
      </c>
      <c r="AU140" s="14" t="s">
        <v>5618</v>
      </c>
      <c r="AV140" s="14">
        <v>71</v>
      </c>
      <c r="AW140" s="7"/>
      <c r="AX140" s="41">
        <v>94</v>
      </c>
      <c r="AY140" s="9" t="s">
        <v>6368</v>
      </c>
      <c r="AZ140" s="9">
        <v>60</v>
      </c>
      <c r="BA140" s="7"/>
      <c r="BB140" s="9"/>
      <c r="BC140" s="9"/>
      <c r="BD140" s="9"/>
      <c r="BE140" s="7"/>
      <c r="BF140" s="14"/>
      <c r="BG140" s="14"/>
      <c r="BH140" s="37"/>
      <c r="BI140" s="7"/>
      <c r="BJ140" s="9"/>
    </row>
    <row r="141" spans="1:62" s="22" customFormat="1" ht="14.4" customHeight="1">
      <c r="A141" s="79" t="s">
        <v>200</v>
      </c>
      <c r="B141" s="51" t="s">
        <v>12</v>
      </c>
      <c r="C141" s="153">
        <v>1979</v>
      </c>
      <c r="D141" s="79" t="s">
        <v>137</v>
      </c>
      <c r="E141" s="7"/>
      <c r="F141" s="37">
        <f>+L141+P141+T141+X141+AB141+AF141+AJ141+AN141+AZ141+AR141+AV141+BD141+BH141</f>
        <v>739.5</v>
      </c>
      <c r="G141" s="9">
        <v>81</v>
      </c>
      <c r="H141" s="6">
        <f>COUNTA(J141,N141,R141,Z141,AL141,AX141,BB141,BF141,AT141,V141,AD141,AH141,AP141)</f>
        <v>8</v>
      </c>
      <c r="I141" s="7"/>
      <c r="J141" s="86">
        <v>60</v>
      </c>
      <c r="K141" s="21" t="s">
        <v>834</v>
      </c>
      <c r="L141" s="21">
        <v>156</v>
      </c>
      <c r="M141" s="7"/>
      <c r="N141" s="14">
        <v>34</v>
      </c>
      <c r="O141" s="14" t="s">
        <v>1711</v>
      </c>
      <c r="P141" s="37">
        <v>86.5</v>
      </c>
      <c r="Q141" s="7"/>
      <c r="R141" s="9"/>
      <c r="S141" s="9"/>
      <c r="T141" s="9"/>
      <c r="U141" s="7"/>
      <c r="V141" s="48">
        <v>64</v>
      </c>
      <c r="W141" s="21" t="s">
        <v>1838</v>
      </c>
      <c r="X141" s="21">
        <v>73.5</v>
      </c>
      <c r="Y141" s="7"/>
      <c r="Z141" s="9"/>
      <c r="AA141" s="9"/>
      <c r="AB141" s="9"/>
      <c r="AC141" s="7"/>
      <c r="AD141" s="47">
        <v>29</v>
      </c>
      <c r="AE141" s="9" t="s">
        <v>3678</v>
      </c>
      <c r="AF141" s="9">
        <v>91</v>
      </c>
      <c r="AG141" s="7"/>
      <c r="AH141" s="9"/>
      <c r="AI141" s="9"/>
      <c r="AJ141" s="9"/>
      <c r="AK141" s="7"/>
      <c r="AL141" s="103">
        <v>45</v>
      </c>
      <c r="AM141" s="9" t="s">
        <v>4540</v>
      </c>
      <c r="AN141" s="9">
        <v>84</v>
      </c>
      <c r="AO141" s="7"/>
      <c r="AP141" s="9"/>
      <c r="AQ141" s="9"/>
      <c r="AR141" s="9"/>
      <c r="AS141" s="7"/>
      <c r="AT141" s="14"/>
      <c r="AU141" s="14"/>
      <c r="AV141" s="14"/>
      <c r="AW141" s="7"/>
      <c r="AX141" s="41">
        <v>65</v>
      </c>
      <c r="AY141" s="9" t="s">
        <v>6265</v>
      </c>
      <c r="AZ141" s="9">
        <v>74.5</v>
      </c>
      <c r="BA141" s="7"/>
      <c r="BB141" s="33">
        <v>33</v>
      </c>
      <c r="BC141" s="9" t="s">
        <v>7094</v>
      </c>
      <c r="BD141" s="9">
        <v>90</v>
      </c>
      <c r="BE141" s="7"/>
      <c r="BF141" s="147">
        <v>45</v>
      </c>
      <c r="BG141" s="14" t="s">
        <v>7258</v>
      </c>
      <c r="BH141" s="37">
        <v>84</v>
      </c>
      <c r="BI141" s="7"/>
      <c r="BJ141" s="9"/>
    </row>
    <row r="142" spans="1:62" s="22" customFormat="1" ht="14.4" customHeight="1">
      <c r="A142" s="32" t="s">
        <v>2247</v>
      </c>
      <c r="B142" s="51" t="s">
        <v>12</v>
      </c>
      <c r="C142" s="156">
        <v>1979</v>
      </c>
      <c r="D142" s="32" t="s">
        <v>140</v>
      </c>
      <c r="E142" s="7"/>
      <c r="F142" s="37">
        <f>+L142+P142+T142+X142+AB142+AF142+AJ142+AN142+AZ142+AR142+AV142+BD142+BH142</f>
        <v>739.5</v>
      </c>
      <c r="G142" s="9">
        <v>82</v>
      </c>
      <c r="H142" s="6">
        <f>COUNTA(J142,N142,R142,Z142,AL142,AX142,BB142,BF142,AT142,V142,AD142,AH142,AP142)</f>
        <v>4</v>
      </c>
      <c r="I142" s="7"/>
      <c r="J142" s="9"/>
      <c r="K142" s="9"/>
      <c r="L142" s="9"/>
      <c r="M142" s="7"/>
      <c r="N142" s="14"/>
      <c r="O142" s="29"/>
      <c r="P142" s="37"/>
      <c r="Q142" s="7"/>
      <c r="R142" s="33">
        <v>19</v>
      </c>
      <c r="S142" s="9" t="s">
        <v>2248</v>
      </c>
      <c r="T142" s="9">
        <v>242</v>
      </c>
      <c r="U142" s="7"/>
      <c r="V142" s="21"/>
      <c r="W142" s="21"/>
      <c r="X142" s="21"/>
      <c r="Y142" s="7"/>
      <c r="Z142" s="35">
        <v>34</v>
      </c>
      <c r="AA142" s="9" t="s">
        <v>3437</v>
      </c>
      <c r="AB142" s="9">
        <v>192</v>
      </c>
      <c r="AC142" s="7"/>
      <c r="AD142" s="35">
        <v>39</v>
      </c>
      <c r="AE142" s="9" t="s">
        <v>4102</v>
      </c>
      <c r="AF142" s="9">
        <v>212</v>
      </c>
      <c r="AG142" s="7"/>
      <c r="AH142" s="9"/>
      <c r="AI142" s="9"/>
      <c r="AJ142" s="9"/>
      <c r="AK142" s="7"/>
      <c r="AL142" s="9"/>
      <c r="AM142" s="9"/>
      <c r="AN142" s="9"/>
      <c r="AO142" s="7"/>
      <c r="AP142" s="9"/>
      <c r="AQ142" s="9"/>
      <c r="AR142" s="9"/>
      <c r="AS142" s="7"/>
      <c r="AT142" s="14"/>
      <c r="AU142" s="14"/>
      <c r="AV142" s="14"/>
      <c r="AW142" s="7"/>
      <c r="AX142" s="9"/>
      <c r="AY142" s="9"/>
      <c r="AZ142" s="9"/>
      <c r="BA142" s="7"/>
      <c r="BB142" s="33">
        <v>26</v>
      </c>
      <c r="BC142" s="9" t="s">
        <v>7085</v>
      </c>
      <c r="BD142" s="9">
        <v>93.5</v>
      </c>
      <c r="BE142" s="7"/>
      <c r="BF142" s="14"/>
      <c r="BG142" s="14"/>
      <c r="BH142" s="37"/>
      <c r="BI142" s="7"/>
      <c r="BJ142" s="9"/>
    </row>
    <row r="143" spans="1:62" s="22" customFormat="1" ht="14.4" customHeight="1">
      <c r="A143" s="82" t="s">
        <v>1663</v>
      </c>
      <c r="B143" s="81" t="s">
        <v>13</v>
      </c>
      <c r="C143" s="156">
        <v>1972</v>
      </c>
      <c r="D143" s="45" t="s">
        <v>135</v>
      </c>
      <c r="E143" s="7"/>
      <c r="F143" s="37">
        <f>+L143+P143+T143+X143+AB143+AF143+AJ143+AN143+AZ143+AR143+AV143+BD143+BH143</f>
        <v>736</v>
      </c>
      <c r="G143" s="9">
        <v>51</v>
      </c>
      <c r="H143" s="6">
        <f>COUNTA(J143,N143,R143,Z143,AL143,AX143,BB143,BF143,AT143,V143,AD143,AH143,AP143)</f>
        <v>8</v>
      </c>
      <c r="I143" s="7"/>
      <c r="J143" s="39"/>
      <c r="K143" s="39"/>
      <c r="L143" s="21"/>
      <c r="M143" s="7"/>
      <c r="N143" s="14">
        <v>21</v>
      </c>
      <c r="O143" s="14" t="s">
        <v>1735</v>
      </c>
      <c r="P143" s="37">
        <v>93</v>
      </c>
      <c r="Q143" s="7"/>
      <c r="R143" s="9"/>
      <c r="S143" s="9"/>
      <c r="T143" s="9"/>
      <c r="U143" s="7"/>
      <c r="V143" s="48">
        <v>48</v>
      </c>
      <c r="W143" s="21" t="s">
        <v>1912</v>
      </c>
      <c r="X143" s="21">
        <v>81.5</v>
      </c>
      <c r="Y143" s="7"/>
      <c r="Z143" s="9"/>
      <c r="AA143" s="9"/>
      <c r="AB143" s="9"/>
      <c r="AC143" s="7"/>
      <c r="AD143" s="47">
        <v>21</v>
      </c>
      <c r="AE143" s="9" t="s">
        <v>3582</v>
      </c>
      <c r="AF143" s="9">
        <v>95</v>
      </c>
      <c r="AG143" s="7"/>
      <c r="AH143" s="103">
        <v>26</v>
      </c>
      <c r="AI143" s="9" t="s">
        <v>4344</v>
      </c>
      <c r="AJ143" s="9">
        <v>94</v>
      </c>
      <c r="AK143" s="7"/>
      <c r="AL143" s="103">
        <v>27</v>
      </c>
      <c r="AM143" s="9" t="s">
        <v>4591</v>
      </c>
      <c r="AN143" s="9">
        <v>93</v>
      </c>
      <c r="AO143" s="7"/>
      <c r="AP143" s="9"/>
      <c r="AQ143" s="9"/>
      <c r="AR143" s="9"/>
      <c r="AS143" s="7"/>
      <c r="AT143" s="131">
        <v>22</v>
      </c>
      <c r="AU143" s="14" t="s">
        <v>5465</v>
      </c>
      <c r="AV143" s="14">
        <v>96.5</v>
      </c>
      <c r="AW143" s="7"/>
      <c r="AX143" s="41">
        <v>42</v>
      </c>
      <c r="AY143" s="9" t="s">
        <v>6395</v>
      </c>
      <c r="AZ143" s="9">
        <v>86</v>
      </c>
      <c r="BA143" s="7"/>
      <c r="BB143" s="9"/>
      <c r="BC143" s="9"/>
      <c r="BD143" s="9"/>
      <c r="BE143" s="7"/>
      <c r="BF143" s="147">
        <v>19</v>
      </c>
      <c r="BG143" s="14" t="s">
        <v>3717</v>
      </c>
      <c r="BH143" s="37">
        <v>97</v>
      </c>
      <c r="BI143" s="7"/>
      <c r="BJ143" s="9"/>
    </row>
    <row r="144" spans="1:62" s="22" customFormat="1" ht="14.4" customHeight="1">
      <c r="A144" s="79" t="s">
        <v>58</v>
      </c>
      <c r="B144" s="51" t="s">
        <v>12</v>
      </c>
      <c r="C144" s="153">
        <v>1972</v>
      </c>
      <c r="D144" s="79" t="s">
        <v>1246</v>
      </c>
      <c r="E144" s="7"/>
      <c r="F144" s="37">
        <f>+L144+P144+T144+X144+AB144+AF144+AJ144+AN144+AZ144+AR144+AV144+BD144+BH144</f>
        <v>727</v>
      </c>
      <c r="G144" s="9">
        <v>83</v>
      </c>
      <c r="H144" s="6">
        <f>COUNTA(J144,N144,R144,Z144,AL144,AX144,BB144,BF144,AT144,V144,AD144,AH144,AP144)</f>
        <v>7</v>
      </c>
      <c r="I144" s="7"/>
      <c r="J144" s="85">
        <v>4</v>
      </c>
      <c r="K144" s="21" t="s">
        <v>411</v>
      </c>
      <c r="L144" s="21">
        <v>112.5</v>
      </c>
      <c r="M144" s="7"/>
      <c r="N144" s="14">
        <v>7</v>
      </c>
      <c r="O144" s="14" t="s">
        <v>1678</v>
      </c>
      <c r="P144" s="37">
        <v>100</v>
      </c>
      <c r="Q144" s="7"/>
      <c r="R144" s="9"/>
      <c r="S144" s="9"/>
      <c r="T144" s="9"/>
      <c r="U144" s="7"/>
      <c r="V144" s="21"/>
      <c r="W144" s="21"/>
      <c r="X144" s="21"/>
      <c r="Y144" s="7"/>
      <c r="Z144" s="9"/>
      <c r="AA144" s="9"/>
      <c r="AB144" s="9"/>
      <c r="AC144" s="7"/>
      <c r="AD144" s="47">
        <v>9</v>
      </c>
      <c r="AE144" s="9" t="s">
        <v>3635</v>
      </c>
      <c r="AF144" s="9">
        <v>101</v>
      </c>
      <c r="AG144" s="7"/>
      <c r="AH144" s="103">
        <v>6</v>
      </c>
      <c r="AI144" s="9" t="s">
        <v>4159</v>
      </c>
      <c r="AJ144" s="9">
        <v>104</v>
      </c>
      <c r="AK144" s="7"/>
      <c r="AL144" s="103">
        <v>8</v>
      </c>
      <c r="AM144" s="9" t="s">
        <v>4473</v>
      </c>
      <c r="AN144" s="9">
        <v>102.5</v>
      </c>
      <c r="AO144" s="7"/>
      <c r="AP144" s="9"/>
      <c r="AQ144" s="9"/>
      <c r="AR144" s="9"/>
      <c r="AS144" s="7"/>
      <c r="AT144" s="131">
        <v>7</v>
      </c>
      <c r="AU144" s="14" t="s">
        <v>4294</v>
      </c>
      <c r="AV144" s="14">
        <v>104</v>
      </c>
      <c r="AW144" s="7"/>
      <c r="AX144" s="9"/>
      <c r="AY144" s="9"/>
      <c r="AZ144" s="9"/>
      <c r="BA144" s="7"/>
      <c r="BB144" s="33">
        <v>7</v>
      </c>
      <c r="BC144" s="9" t="s">
        <v>7061</v>
      </c>
      <c r="BD144" s="9">
        <v>103</v>
      </c>
      <c r="BE144" s="7"/>
      <c r="BF144" s="14"/>
      <c r="BG144" s="14"/>
      <c r="BH144" s="37"/>
      <c r="BI144" s="7"/>
      <c r="BJ144" s="9"/>
    </row>
    <row r="145" spans="1:62" s="22" customFormat="1" ht="14.4" customHeight="1">
      <c r="A145" s="80" t="s">
        <v>1304</v>
      </c>
      <c r="B145" s="81" t="s">
        <v>13</v>
      </c>
      <c r="C145" s="153">
        <v>1987</v>
      </c>
      <c r="D145" s="79" t="s">
        <v>233</v>
      </c>
      <c r="E145" s="7"/>
      <c r="F145" s="37">
        <f>+L145+P145+T145+X145+AB145+AF145+AJ145+AN145+AZ145+AR145+AV145+BD145+BH145</f>
        <v>723.5</v>
      </c>
      <c r="G145" s="9">
        <v>52</v>
      </c>
      <c r="H145" s="6">
        <f>COUNTA(J145,N145,R145,Z145,AL145,AX145,BB145,BF145,AT145,V145,AD145,AH145,AP145)</f>
        <v>8</v>
      </c>
      <c r="I145" s="7"/>
      <c r="J145" s="85">
        <v>29</v>
      </c>
      <c r="K145" s="21" t="s">
        <v>355</v>
      </c>
      <c r="L145" s="21">
        <v>91</v>
      </c>
      <c r="M145" s="7"/>
      <c r="N145" s="14">
        <v>20</v>
      </c>
      <c r="O145" s="14" t="s">
        <v>1733</v>
      </c>
      <c r="P145" s="37">
        <v>93.5</v>
      </c>
      <c r="Q145" s="7"/>
      <c r="R145" s="9"/>
      <c r="S145" s="9"/>
      <c r="T145" s="9"/>
      <c r="U145" s="7"/>
      <c r="V145" s="48">
        <v>64</v>
      </c>
      <c r="W145" s="21" t="s">
        <v>1938</v>
      </c>
      <c r="X145" s="21">
        <v>73.5</v>
      </c>
      <c r="Y145" s="7"/>
      <c r="Z145" s="33">
        <v>38</v>
      </c>
      <c r="AA145" s="9" t="s">
        <v>3388</v>
      </c>
      <c r="AB145" s="9">
        <v>88</v>
      </c>
      <c r="AC145" s="7"/>
      <c r="AD145" s="47">
        <v>25</v>
      </c>
      <c r="AE145" s="9" t="s">
        <v>3590</v>
      </c>
      <c r="AF145" s="9">
        <v>93</v>
      </c>
      <c r="AG145" s="7"/>
      <c r="AH145" s="103">
        <v>24</v>
      </c>
      <c r="AI145" s="9" t="s">
        <v>4336</v>
      </c>
      <c r="AJ145" s="9">
        <v>95</v>
      </c>
      <c r="AK145" s="7"/>
      <c r="AL145" s="103">
        <v>32</v>
      </c>
      <c r="AM145" s="9" t="s">
        <v>4598</v>
      </c>
      <c r="AN145" s="9">
        <v>90.5</v>
      </c>
      <c r="AO145" s="7"/>
      <c r="AP145" s="33">
        <v>15</v>
      </c>
      <c r="AQ145" s="9" t="s">
        <v>5196</v>
      </c>
      <c r="AR145" s="9">
        <v>99</v>
      </c>
      <c r="AS145" s="7"/>
      <c r="AT145" s="14"/>
      <c r="AU145" s="14"/>
      <c r="AV145" s="14"/>
      <c r="AW145" s="7"/>
      <c r="AX145" s="9"/>
      <c r="AY145" s="9"/>
      <c r="AZ145" s="9"/>
      <c r="BA145" s="7"/>
      <c r="BB145" s="9"/>
      <c r="BC145" s="9"/>
      <c r="BD145" s="9"/>
      <c r="BE145" s="7"/>
      <c r="BF145" s="14"/>
      <c r="BG145" s="14"/>
      <c r="BH145" s="37"/>
      <c r="BI145" s="7"/>
      <c r="BJ145" s="9"/>
    </row>
    <row r="146" spans="1:62" s="22" customFormat="1" ht="14.4" customHeight="1">
      <c r="A146" s="79" t="s">
        <v>36</v>
      </c>
      <c r="B146" s="51" t="s">
        <v>12</v>
      </c>
      <c r="C146" s="153">
        <v>1964</v>
      </c>
      <c r="D146" s="79" t="s">
        <v>137</v>
      </c>
      <c r="E146" s="7"/>
      <c r="F146" s="37">
        <f>+L146+P146+T146+X146+AB146+AF146+AJ146+AN146+AZ146+AR146+AV146+BD146+BH146</f>
        <v>722</v>
      </c>
      <c r="G146" s="9">
        <v>84</v>
      </c>
      <c r="H146" s="6">
        <f>COUNTA(J146,N146,R146,Z146,AL146,AX146,BB146,BF146,AT146,V146,AD146,AH146,AP146)</f>
        <v>10</v>
      </c>
      <c r="I146" s="7"/>
      <c r="J146" s="85">
        <v>64</v>
      </c>
      <c r="K146" s="21" t="s">
        <v>536</v>
      </c>
      <c r="L146" s="21">
        <v>73.5</v>
      </c>
      <c r="M146" s="7"/>
      <c r="N146" s="14">
        <v>43</v>
      </c>
      <c r="O146" s="14" t="s">
        <v>1726</v>
      </c>
      <c r="P146" s="37">
        <v>82</v>
      </c>
      <c r="Q146" s="7"/>
      <c r="R146" s="9"/>
      <c r="S146" s="9"/>
      <c r="T146" s="9"/>
      <c r="U146" s="7"/>
      <c r="V146" s="48">
        <v>86</v>
      </c>
      <c r="W146" s="21" t="s">
        <v>1866</v>
      </c>
      <c r="X146" s="48">
        <v>40</v>
      </c>
      <c r="Y146" s="7"/>
      <c r="Z146" s="9"/>
      <c r="AA146" s="9"/>
      <c r="AB146" s="9"/>
      <c r="AC146" s="7"/>
      <c r="AD146" s="47">
        <v>50</v>
      </c>
      <c r="AE146" s="9" t="s">
        <v>3721</v>
      </c>
      <c r="AF146" s="9">
        <v>80.5</v>
      </c>
      <c r="AG146" s="7"/>
      <c r="AH146" s="103">
        <v>50</v>
      </c>
      <c r="AI146" s="9" t="s">
        <v>4329</v>
      </c>
      <c r="AJ146" s="9">
        <v>82</v>
      </c>
      <c r="AK146" s="7"/>
      <c r="AL146" s="103">
        <v>69</v>
      </c>
      <c r="AM146" s="9" t="s">
        <v>4580</v>
      </c>
      <c r="AN146" s="9">
        <v>72</v>
      </c>
      <c r="AO146" s="7"/>
      <c r="AP146" s="33">
        <v>39</v>
      </c>
      <c r="AQ146" s="9" t="s">
        <v>5180</v>
      </c>
      <c r="AR146" s="9">
        <v>87</v>
      </c>
      <c r="AS146" s="7"/>
      <c r="AT146" s="131">
        <v>76</v>
      </c>
      <c r="AU146" s="14" t="s">
        <v>5625</v>
      </c>
      <c r="AV146" s="14">
        <v>69.5</v>
      </c>
      <c r="AW146" s="7"/>
      <c r="AX146" s="41">
        <v>78</v>
      </c>
      <c r="AY146" s="9" t="s">
        <v>6320</v>
      </c>
      <c r="AZ146" s="9">
        <v>68</v>
      </c>
      <c r="BA146" s="7"/>
      <c r="BB146" s="9"/>
      <c r="BC146" s="9"/>
      <c r="BD146" s="9"/>
      <c r="BE146" s="7"/>
      <c r="BF146" s="147">
        <v>78</v>
      </c>
      <c r="BG146" s="14" t="s">
        <v>7305</v>
      </c>
      <c r="BH146" s="37">
        <v>67.5</v>
      </c>
      <c r="BI146" s="7"/>
      <c r="BJ146" s="21"/>
    </row>
    <row r="147" spans="1:62" s="22" customFormat="1" ht="14.4" customHeight="1">
      <c r="A147" s="80" t="s">
        <v>1306</v>
      </c>
      <c r="B147" s="81" t="s">
        <v>13</v>
      </c>
      <c r="C147" s="153">
        <v>1961</v>
      </c>
      <c r="D147" s="79" t="s">
        <v>1247</v>
      </c>
      <c r="E147" s="7"/>
      <c r="F147" s="37">
        <f>+L147+P147+T147+X147+AB147+AF147+AJ147+AN147+AZ147+AR147+AV147+BD147+BH147</f>
        <v>717</v>
      </c>
      <c r="G147" s="9">
        <v>53</v>
      </c>
      <c r="H147" s="6">
        <f>COUNTA(J147,N147,R147,Z147,AL147,AX147,BB147,BF147,AT147,V147,AD147,AH147,AP147)</f>
        <v>7</v>
      </c>
      <c r="I147" s="7"/>
      <c r="J147" s="85">
        <v>33</v>
      </c>
      <c r="K147" s="21" t="s">
        <v>363</v>
      </c>
      <c r="L147" s="21">
        <v>89</v>
      </c>
      <c r="M147" s="7"/>
      <c r="N147" s="14"/>
      <c r="O147" s="14"/>
      <c r="P147" s="37"/>
      <c r="Q147" s="7"/>
      <c r="R147" s="9"/>
      <c r="S147" s="9"/>
      <c r="T147" s="9"/>
      <c r="U147" s="7"/>
      <c r="V147" s="78">
        <v>53</v>
      </c>
      <c r="W147" s="21" t="s">
        <v>3054</v>
      </c>
      <c r="X147" s="21">
        <v>171</v>
      </c>
      <c r="Y147" s="7"/>
      <c r="Z147" s="9"/>
      <c r="AA147" s="9"/>
      <c r="AB147" s="9"/>
      <c r="AC147" s="7"/>
      <c r="AD147" s="9"/>
      <c r="AE147" s="9"/>
      <c r="AF147" s="9"/>
      <c r="AG147" s="7"/>
      <c r="AH147" s="9"/>
      <c r="AI147" s="9"/>
      <c r="AJ147" s="9"/>
      <c r="AK147" s="7"/>
      <c r="AL147" s="103">
        <v>43</v>
      </c>
      <c r="AM147" s="9" t="s">
        <v>4620</v>
      </c>
      <c r="AN147" s="9">
        <v>85</v>
      </c>
      <c r="AO147" s="7"/>
      <c r="AP147" s="33">
        <v>17</v>
      </c>
      <c r="AQ147" s="9" t="s">
        <v>5210</v>
      </c>
      <c r="AR147" s="9">
        <v>98</v>
      </c>
      <c r="AS147" s="7"/>
      <c r="AT147" s="131">
        <v>23</v>
      </c>
      <c r="AU147" s="14" t="s">
        <v>5466</v>
      </c>
      <c r="AV147" s="14">
        <v>96</v>
      </c>
      <c r="AW147" s="7"/>
      <c r="AX147" s="41">
        <v>45</v>
      </c>
      <c r="AY147" s="9" t="s">
        <v>6405</v>
      </c>
      <c r="AZ147" s="9">
        <v>84.5</v>
      </c>
      <c r="BA147" s="7"/>
      <c r="BB147" s="33">
        <v>26</v>
      </c>
      <c r="BC147" s="9" t="s">
        <v>7145</v>
      </c>
      <c r="BD147" s="9">
        <v>93.5</v>
      </c>
      <c r="BE147" s="7"/>
      <c r="BF147" s="14"/>
      <c r="BG147" s="14"/>
      <c r="BH147" s="37"/>
      <c r="BI147" s="7"/>
      <c r="BJ147" s="9"/>
    </row>
    <row r="148" spans="1:62" s="22" customFormat="1" ht="14.4" customHeight="1">
      <c r="A148" s="79" t="s">
        <v>1530</v>
      </c>
      <c r="B148" s="51" t="s">
        <v>12</v>
      </c>
      <c r="C148" s="153">
        <v>1969</v>
      </c>
      <c r="D148" s="79" t="s">
        <v>141</v>
      </c>
      <c r="E148" s="7"/>
      <c r="F148" s="37">
        <f>+L148+P148+T148+X148+AB148+AF148+AJ148+AN148+AZ148+AR148+AV148+BD148+BH148</f>
        <v>716</v>
      </c>
      <c r="G148" s="9">
        <v>85</v>
      </c>
      <c r="H148" s="6">
        <f>COUNTA(J148,N148,R148,Z148,AL148,AX148,BB148,BF148,AT148,V148,AD148,AH148,AP148)</f>
        <v>4</v>
      </c>
      <c r="I148" s="7"/>
      <c r="J148" s="87">
        <v>74</v>
      </c>
      <c r="K148" s="21" t="s">
        <v>1138</v>
      </c>
      <c r="L148" s="21">
        <v>152</v>
      </c>
      <c r="M148" s="7"/>
      <c r="N148" s="14"/>
      <c r="O148" s="14"/>
      <c r="P148" s="37"/>
      <c r="Q148" s="7"/>
      <c r="R148" s="9"/>
      <c r="S148" s="9"/>
      <c r="T148" s="9"/>
      <c r="U148" s="7"/>
      <c r="V148" s="21"/>
      <c r="W148" s="21"/>
      <c r="X148" s="21"/>
      <c r="Y148" s="7"/>
      <c r="Z148" s="35">
        <v>42</v>
      </c>
      <c r="AA148" s="9" t="s">
        <v>3451</v>
      </c>
      <c r="AB148" s="9">
        <v>184</v>
      </c>
      <c r="AC148" s="7"/>
      <c r="AD148" s="9"/>
      <c r="AE148" s="9"/>
      <c r="AF148" s="9"/>
      <c r="AG148" s="7"/>
      <c r="AH148" s="9"/>
      <c r="AI148" s="9"/>
      <c r="AJ148" s="9"/>
      <c r="AK148" s="7"/>
      <c r="AL148" s="33">
        <v>39</v>
      </c>
      <c r="AM148" s="9" t="s">
        <v>4951</v>
      </c>
      <c r="AN148" s="9">
        <v>193</v>
      </c>
      <c r="AO148" s="7"/>
      <c r="AP148" s="9"/>
      <c r="AQ148" s="9"/>
      <c r="AR148" s="9"/>
      <c r="AS148" s="7"/>
      <c r="AT148" s="35">
        <v>38</v>
      </c>
      <c r="AU148" s="14" t="s">
        <v>5716</v>
      </c>
      <c r="AV148" s="14">
        <v>187</v>
      </c>
      <c r="AW148" s="7"/>
      <c r="AX148" s="9"/>
      <c r="AY148" s="9"/>
      <c r="AZ148" s="9"/>
      <c r="BA148" s="7"/>
      <c r="BB148" s="9"/>
      <c r="BC148" s="9"/>
      <c r="BD148" s="9"/>
      <c r="BE148" s="7"/>
      <c r="BF148" s="14"/>
      <c r="BG148" s="14"/>
      <c r="BH148" s="37"/>
      <c r="BI148" s="7"/>
      <c r="BJ148" s="9"/>
    </row>
    <row r="149" spans="1:62" s="22" customFormat="1" ht="14.4" customHeight="1">
      <c r="A149" s="82" t="s">
        <v>2109</v>
      </c>
      <c r="B149" s="81" t="s">
        <v>13</v>
      </c>
      <c r="C149" s="156">
        <v>1978</v>
      </c>
      <c r="D149" s="32" t="s">
        <v>140</v>
      </c>
      <c r="E149" s="7"/>
      <c r="F149" s="37">
        <f>+L149+P149+T149+X149+AB149+AF149+AJ149+AN149+AZ149+AR149+AV149+BD149+BH149</f>
        <v>715.5</v>
      </c>
      <c r="G149" s="9">
        <v>54</v>
      </c>
      <c r="H149" s="6">
        <f>COUNTA(J149,N149,R149,Z149,AL149,AX149,BB149,BF149,AT149,V149,AD149,AH149,AP149)</f>
        <v>5</v>
      </c>
      <c r="I149" s="7"/>
      <c r="J149" s="9"/>
      <c r="K149" s="9"/>
      <c r="L149" s="9"/>
      <c r="M149" s="7"/>
      <c r="N149" s="14"/>
      <c r="O149" s="29"/>
      <c r="P149" s="37"/>
      <c r="Q149" s="7"/>
      <c r="R149" s="41">
        <v>17</v>
      </c>
      <c r="S149" s="9" t="s">
        <v>2110</v>
      </c>
      <c r="T149" s="9">
        <v>219</v>
      </c>
      <c r="U149" s="7"/>
      <c r="V149" s="48">
        <v>43</v>
      </c>
      <c r="W149" s="21" t="s">
        <v>1907</v>
      </c>
      <c r="X149" s="21">
        <v>84</v>
      </c>
      <c r="Y149" s="7"/>
      <c r="Z149" s="9"/>
      <c r="AA149" s="9"/>
      <c r="AB149" s="9"/>
      <c r="AC149" s="7"/>
      <c r="AD149" s="9"/>
      <c r="AE149" s="9"/>
      <c r="AF149" s="9"/>
      <c r="AG149" s="7"/>
      <c r="AH149" s="9"/>
      <c r="AI149" s="9"/>
      <c r="AJ149" s="9"/>
      <c r="AK149" s="7"/>
      <c r="AL149" s="33">
        <v>20</v>
      </c>
      <c r="AM149" s="9" t="s">
        <v>4998</v>
      </c>
      <c r="AN149" s="9">
        <v>212</v>
      </c>
      <c r="AO149" s="7"/>
      <c r="AP149" s="9"/>
      <c r="AQ149" s="9"/>
      <c r="AR149" s="9"/>
      <c r="AS149" s="7"/>
      <c r="AT149" s="131">
        <v>13</v>
      </c>
      <c r="AU149" s="14" t="s">
        <v>5449</v>
      </c>
      <c r="AV149" s="14">
        <v>101</v>
      </c>
      <c r="AW149" s="7"/>
      <c r="AX149" s="9"/>
      <c r="AY149" s="9"/>
      <c r="AZ149" s="9"/>
      <c r="BA149" s="7"/>
      <c r="BB149" s="9"/>
      <c r="BC149" s="9"/>
      <c r="BD149" s="9"/>
      <c r="BE149" s="7"/>
      <c r="BF149" s="147">
        <v>14</v>
      </c>
      <c r="BG149" s="14" t="s">
        <v>7316</v>
      </c>
      <c r="BH149" s="37">
        <v>99.5</v>
      </c>
      <c r="BI149" s="7"/>
      <c r="BJ149" s="9"/>
    </row>
    <row r="150" spans="1:62" s="22" customFormat="1" ht="14.4" customHeight="1">
      <c r="A150" s="79" t="s">
        <v>97</v>
      </c>
      <c r="B150" s="51" t="s">
        <v>12</v>
      </c>
      <c r="C150" s="153">
        <v>1975</v>
      </c>
      <c r="D150" s="79" t="s">
        <v>130</v>
      </c>
      <c r="E150" s="7"/>
      <c r="F150" s="37">
        <f>+L150+P150+T150+X150+AB150+AF150+AJ150+AN150+AZ150+AR150+AV150+BD150+BH150</f>
        <v>713.5</v>
      </c>
      <c r="G150" s="9">
        <v>86</v>
      </c>
      <c r="H150" s="6">
        <f>COUNTA(J150,N150,R150,Z150,AL150,AX150,BB150,BF150,AT150,V150,AD150,AH150,AP150)</f>
        <v>6</v>
      </c>
      <c r="I150" s="7"/>
      <c r="J150" s="86">
        <v>70</v>
      </c>
      <c r="K150" s="21" t="s">
        <v>853</v>
      </c>
      <c r="L150" s="21">
        <v>146</v>
      </c>
      <c r="M150" s="7"/>
      <c r="N150" s="14"/>
      <c r="O150" s="14"/>
      <c r="P150" s="37"/>
      <c r="Q150" s="7"/>
      <c r="R150" s="41">
        <v>55</v>
      </c>
      <c r="S150" s="9" t="s">
        <v>2125</v>
      </c>
      <c r="T150" s="9">
        <v>181</v>
      </c>
      <c r="U150" s="7"/>
      <c r="V150" s="78">
        <v>74</v>
      </c>
      <c r="W150" s="21" t="s">
        <v>3012</v>
      </c>
      <c r="X150" s="21">
        <v>155</v>
      </c>
      <c r="Y150" s="7"/>
      <c r="Z150" s="9"/>
      <c r="AA150" s="9"/>
      <c r="AB150" s="9"/>
      <c r="AC150" s="7"/>
      <c r="AD150" s="9"/>
      <c r="AE150" s="9"/>
      <c r="AF150" s="9"/>
      <c r="AG150" s="7"/>
      <c r="AH150" s="103">
        <v>42</v>
      </c>
      <c r="AI150" s="9" t="s">
        <v>4298</v>
      </c>
      <c r="AJ150" s="9">
        <v>86</v>
      </c>
      <c r="AK150" s="7"/>
      <c r="AL150" s="9"/>
      <c r="AM150" s="9"/>
      <c r="AN150" s="9"/>
      <c r="AO150" s="7"/>
      <c r="AP150" s="9"/>
      <c r="AQ150" s="9"/>
      <c r="AR150" s="9"/>
      <c r="AS150" s="7"/>
      <c r="AT150" s="14"/>
      <c r="AU150" s="14"/>
      <c r="AV150" s="14"/>
      <c r="AW150" s="7"/>
      <c r="AX150" s="41">
        <v>75</v>
      </c>
      <c r="AY150" s="9" t="s">
        <v>6307</v>
      </c>
      <c r="AZ150" s="9">
        <v>69.5</v>
      </c>
      <c r="BA150" s="7"/>
      <c r="BB150" s="9"/>
      <c r="BC150" s="9"/>
      <c r="BD150" s="9"/>
      <c r="BE150" s="7"/>
      <c r="BF150" s="147">
        <v>61</v>
      </c>
      <c r="BG150" s="14" t="s">
        <v>1936</v>
      </c>
      <c r="BH150" s="37">
        <v>76</v>
      </c>
      <c r="BI150" s="7"/>
      <c r="BJ150" s="9"/>
    </row>
    <row r="151" spans="1:62" s="22" customFormat="1" ht="14.4" customHeight="1">
      <c r="A151" s="80" t="s">
        <v>1414</v>
      </c>
      <c r="B151" s="81" t="s">
        <v>13</v>
      </c>
      <c r="C151" s="153">
        <v>1971</v>
      </c>
      <c r="D151" s="79" t="s">
        <v>130</v>
      </c>
      <c r="E151" s="7"/>
      <c r="F151" s="37">
        <f>+L151+P151+T151+X151+AB151+AF151+AJ151+AN151+AZ151+AR151+AV151+BD151+BH151</f>
        <v>708</v>
      </c>
      <c r="G151" s="9">
        <v>55</v>
      </c>
      <c r="H151" s="6">
        <f>COUNTA(J151,N151,R151,Z151,AL151,AX151,BB151,BF151,AT151,V151,AD151,AH151,AP151)</f>
        <v>6</v>
      </c>
      <c r="I151" s="7"/>
      <c r="J151" s="86">
        <v>42</v>
      </c>
      <c r="K151" s="21" t="s">
        <v>696</v>
      </c>
      <c r="L151" s="21">
        <v>174</v>
      </c>
      <c r="M151" s="7"/>
      <c r="N151" s="14"/>
      <c r="O151" s="14"/>
      <c r="P151" s="37"/>
      <c r="Q151" s="7"/>
      <c r="R151" s="9"/>
      <c r="S151" s="9"/>
      <c r="T151" s="9"/>
      <c r="U151" s="7"/>
      <c r="V151" s="78">
        <v>50</v>
      </c>
      <c r="W151" s="21" t="s">
        <v>3052</v>
      </c>
      <c r="X151" s="21">
        <v>174</v>
      </c>
      <c r="Y151" s="7"/>
      <c r="Z151" s="33">
        <v>32</v>
      </c>
      <c r="AA151" s="9" t="s">
        <v>3377</v>
      </c>
      <c r="AB151" s="9">
        <v>91</v>
      </c>
      <c r="AC151" s="7"/>
      <c r="AD151" s="9"/>
      <c r="AE151" s="9"/>
      <c r="AF151" s="9"/>
      <c r="AG151" s="7"/>
      <c r="AH151" s="103">
        <v>32</v>
      </c>
      <c r="AI151" s="9" t="s">
        <v>4363</v>
      </c>
      <c r="AJ151" s="9">
        <v>91</v>
      </c>
      <c r="AK151" s="7"/>
      <c r="AL151" s="103">
        <v>38</v>
      </c>
      <c r="AM151" s="9" t="s">
        <v>4610</v>
      </c>
      <c r="AN151" s="9">
        <v>87.5</v>
      </c>
      <c r="AO151" s="7"/>
      <c r="AP151" s="9"/>
      <c r="AQ151" s="9"/>
      <c r="AR151" s="9"/>
      <c r="AS151" s="7"/>
      <c r="AT151" s="14"/>
      <c r="AU151" s="14"/>
      <c r="AV151" s="14"/>
      <c r="AW151" s="7"/>
      <c r="AX151" s="41">
        <v>33</v>
      </c>
      <c r="AY151" s="9" t="s">
        <v>6362</v>
      </c>
      <c r="AZ151" s="9">
        <v>90.5</v>
      </c>
      <c r="BA151" s="7"/>
      <c r="BB151" s="9"/>
      <c r="BC151" s="9"/>
      <c r="BD151" s="9"/>
      <c r="BE151" s="7"/>
      <c r="BF151" s="14"/>
      <c r="BG151" s="14"/>
      <c r="BH151" s="37"/>
      <c r="BI151" s="7"/>
      <c r="BJ151" s="9"/>
    </row>
    <row r="152" spans="1:62" s="22" customFormat="1" ht="14.4" customHeight="1">
      <c r="A152" s="82" t="s">
        <v>1646</v>
      </c>
      <c r="B152" s="81" t="s">
        <v>13</v>
      </c>
      <c r="C152" s="156">
        <v>1983</v>
      </c>
      <c r="D152" s="32" t="s">
        <v>1578</v>
      </c>
      <c r="E152" s="7"/>
      <c r="F152" s="37">
        <f>+L152+P152+T152+X152+AB152+AF152+AJ152+AN152+AZ152+AR152+AV152+BD152+BH152</f>
        <v>706.5</v>
      </c>
      <c r="G152" s="9">
        <v>56</v>
      </c>
      <c r="H152" s="6">
        <f>COUNTA(J152,N152,R152,Z152,AL152,AX152,BB152,BF152,AT152,V152,AD152,AH152,AP152)</f>
        <v>5</v>
      </c>
      <c r="I152" s="7"/>
      <c r="J152" s="39"/>
      <c r="K152" s="39"/>
      <c r="L152" s="21"/>
      <c r="M152" s="7"/>
      <c r="N152" s="14">
        <v>11</v>
      </c>
      <c r="O152" s="14" t="s">
        <v>1721</v>
      </c>
      <c r="P152" s="37">
        <v>98</v>
      </c>
      <c r="Q152" s="7"/>
      <c r="R152" s="9"/>
      <c r="S152" s="9"/>
      <c r="T152" s="9"/>
      <c r="U152" s="7"/>
      <c r="V152" s="78">
        <v>34</v>
      </c>
      <c r="W152" s="21" t="s">
        <v>3038</v>
      </c>
      <c r="X152" s="21">
        <v>190</v>
      </c>
      <c r="Y152" s="7"/>
      <c r="Z152" s="9"/>
      <c r="AA152" s="9"/>
      <c r="AB152" s="9"/>
      <c r="AC152" s="7"/>
      <c r="AD152" s="9"/>
      <c r="AE152" s="9"/>
      <c r="AF152" s="9"/>
      <c r="AG152" s="7"/>
      <c r="AH152" s="9"/>
      <c r="AI152" s="9"/>
      <c r="AJ152" s="9"/>
      <c r="AK152" s="7"/>
      <c r="AL152" s="103">
        <v>19</v>
      </c>
      <c r="AM152" s="9" t="s">
        <v>4560</v>
      </c>
      <c r="AN152" s="9">
        <v>97</v>
      </c>
      <c r="AO152" s="7"/>
      <c r="AP152" s="9"/>
      <c r="AQ152" s="9"/>
      <c r="AR152" s="9"/>
      <c r="AS152" s="7"/>
      <c r="AT152" s="131">
        <v>14</v>
      </c>
      <c r="AU152" s="14" t="s">
        <v>5451</v>
      </c>
      <c r="AV152" s="14">
        <v>100.5</v>
      </c>
      <c r="AW152" s="7"/>
      <c r="AX152" s="9"/>
      <c r="AY152" s="9"/>
      <c r="AZ152" s="9"/>
      <c r="BA152" s="7"/>
      <c r="BB152" s="35">
        <v>13</v>
      </c>
      <c r="BC152" s="9" t="s">
        <v>7053</v>
      </c>
      <c r="BD152" s="9">
        <v>221</v>
      </c>
      <c r="BE152" s="7"/>
      <c r="BF152" s="14"/>
      <c r="BG152" s="14"/>
      <c r="BH152" s="37"/>
      <c r="BI152" s="7"/>
      <c r="BJ152" s="21"/>
    </row>
    <row r="153" spans="1:62" s="22" customFormat="1" ht="14.4" customHeight="1">
      <c r="A153" s="79" t="s">
        <v>3151</v>
      </c>
      <c r="B153" s="51" t="s">
        <v>12</v>
      </c>
      <c r="C153" s="153">
        <v>1971</v>
      </c>
      <c r="D153" s="32" t="s">
        <v>144</v>
      </c>
      <c r="E153" s="7"/>
      <c r="F153" s="37">
        <f>+L153+P153+T153+X153+AB153+AF153+AJ153+AN153+AZ153+AR153+AV153+BD153+BH153</f>
        <v>704</v>
      </c>
      <c r="G153" s="9">
        <v>87</v>
      </c>
      <c r="H153" s="6">
        <f>COUNTA(J153,N153,R153,Z153,AL153,AX153,BB153,BF153,AT153,V153,AD153,AH153,AP153)</f>
        <v>6</v>
      </c>
      <c r="I153" s="7"/>
      <c r="J153" s="9"/>
      <c r="K153" s="9"/>
      <c r="L153" s="9"/>
      <c r="M153" s="7"/>
      <c r="N153" s="14"/>
      <c r="O153" s="29"/>
      <c r="P153" s="37"/>
      <c r="Q153" s="7"/>
      <c r="R153" s="9"/>
      <c r="S153" s="15"/>
      <c r="T153" s="9"/>
      <c r="U153" s="7"/>
      <c r="V153" s="48">
        <v>76</v>
      </c>
      <c r="W153" s="21" t="s">
        <v>1852</v>
      </c>
      <c r="X153" s="21">
        <v>67.5</v>
      </c>
      <c r="Y153" s="7"/>
      <c r="Z153" s="9"/>
      <c r="AA153" s="9"/>
      <c r="AB153" s="9"/>
      <c r="AC153" s="7"/>
      <c r="AD153" s="41">
        <v>33</v>
      </c>
      <c r="AE153" s="9" t="s">
        <v>3837</v>
      </c>
      <c r="AF153" s="9">
        <v>189</v>
      </c>
      <c r="AG153" s="7"/>
      <c r="AH153" s="9"/>
      <c r="AI153" s="9"/>
      <c r="AJ153" s="9"/>
      <c r="AK153" s="7"/>
      <c r="AL153" s="103">
        <v>31</v>
      </c>
      <c r="AM153" s="9" t="s">
        <v>4519</v>
      </c>
      <c r="AN153" s="9">
        <v>91</v>
      </c>
      <c r="AO153" s="7"/>
      <c r="AP153" s="35">
        <v>33</v>
      </c>
      <c r="AQ153" s="9" t="s">
        <v>5360</v>
      </c>
      <c r="AR153" s="9">
        <v>190</v>
      </c>
      <c r="AS153" s="7"/>
      <c r="AT153" s="14"/>
      <c r="AU153" s="14"/>
      <c r="AV153" s="14"/>
      <c r="AW153" s="7"/>
      <c r="AX153" s="9"/>
      <c r="AY153" s="9"/>
      <c r="AZ153" s="9"/>
      <c r="BA153" s="7"/>
      <c r="BB153" s="33">
        <v>50</v>
      </c>
      <c r="BC153" s="9" t="s">
        <v>7116</v>
      </c>
      <c r="BD153" s="9">
        <v>81.5</v>
      </c>
      <c r="BE153" s="7"/>
      <c r="BF153" s="147">
        <v>43</v>
      </c>
      <c r="BG153" s="14" t="s">
        <v>7273</v>
      </c>
      <c r="BH153" s="37">
        <v>85</v>
      </c>
      <c r="BI153" s="7"/>
      <c r="BJ153" s="9"/>
    </row>
    <row r="154" spans="1:62" s="22" customFormat="1" ht="14.4" customHeight="1">
      <c r="A154" s="79" t="s">
        <v>54</v>
      </c>
      <c r="B154" s="51" t="s">
        <v>12</v>
      </c>
      <c r="C154" s="153">
        <v>1984</v>
      </c>
      <c r="D154" s="79" t="s">
        <v>191</v>
      </c>
      <c r="E154" s="7"/>
      <c r="F154" s="37">
        <f>+L154+P154+T154+X154+AB154+AF154+AJ154+AN154+AZ154+AR154+AV154+BD154+BH154</f>
        <v>693.5</v>
      </c>
      <c r="G154" s="9">
        <v>88</v>
      </c>
      <c r="H154" s="6">
        <f>COUNTA(J154,N154,R154,Z154,AL154,AX154,BB154,BF154,AT154,V154,AD154,AH154,AP154)</f>
        <v>5</v>
      </c>
      <c r="I154" s="7"/>
      <c r="J154" s="87">
        <v>87</v>
      </c>
      <c r="K154" s="21" t="s">
        <v>1163</v>
      </c>
      <c r="L154" s="21">
        <v>139</v>
      </c>
      <c r="M154" s="7"/>
      <c r="N154" s="14"/>
      <c r="O154" s="14"/>
      <c r="P154" s="37"/>
      <c r="Q154" s="7"/>
      <c r="R154" s="9"/>
      <c r="S154" s="9"/>
      <c r="T154" s="9"/>
      <c r="U154" s="7"/>
      <c r="V154" s="48">
        <v>60</v>
      </c>
      <c r="W154" s="21" t="s">
        <v>1832</v>
      </c>
      <c r="X154" s="21">
        <v>75.5</v>
      </c>
      <c r="Y154" s="7"/>
      <c r="Z154" s="9"/>
      <c r="AA154" s="9"/>
      <c r="AB154" s="9"/>
      <c r="AC154" s="7"/>
      <c r="AD154" s="9"/>
      <c r="AE154" s="9"/>
      <c r="AF154" s="9"/>
      <c r="AG154" s="7"/>
      <c r="AH154" s="9"/>
      <c r="AI154" s="9"/>
      <c r="AJ154" s="9"/>
      <c r="AK154" s="7"/>
      <c r="AL154" s="41">
        <v>57</v>
      </c>
      <c r="AM154" s="9" t="s">
        <v>4812</v>
      </c>
      <c r="AN154" s="9">
        <v>165</v>
      </c>
      <c r="AO154" s="7"/>
      <c r="AP154" s="9"/>
      <c r="AQ154" s="9"/>
      <c r="AR154" s="9"/>
      <c r="AS154" s="7"/>
      <c r="AT154" s="14"/>
      <c r="AU154" s="14"/>
      <c r="AV154" s="14"/>
      <c r="AW154" s="7"/>
      <c r="AX154" s="135">
        <v>88</v>
      </c>
      <c r="AY154" s="9" t="s">
        <v>6706</v>
      </c>
      <c r="AZ154" s="9">
        <v>138</v>
      </c>
      <c r="BA154" s="7"/>
      <c r="BB154" s="9"/>
      <c r="BC154" s="9"/>
      <c r="BD154" s="9"/>
      <c r="BE154" s="7"/>
      <c r="BF154" s="148">
        <v>50</v>
      </c>
      <c r="BG154" s="14" t="s">
        <v>7390</v>
      </c>
      <c r="BH154" s="37">
        <v>176</v>
      </c>
      <c r="BI154" s="7"/>
      <c r="BJ154" s="9"/>
    </row>
    <row r="155" spans="1:62" s="22" customFormat="1" ht="14.4" customHeight="1">
      <c r="A155" s="79" t="s">
        <v>1439</v>
      </c>
      <c r="B155" s="51" t="s">
        <v>12</v>
      </c>
      <c r="C155" s="153">
        <v>1981</v>
      </c>
      <c r="D155" s="79" t="s">
        <v>68</v>
      </c>
      <c r="E155" s="7"/>
      <c r="F155" s="37">
        <f>+L155+P155+T155+X155+AB155+AF155+AJ155+AN155+AZ155+AR155+AV155+BD155+BH155</f>
        <v>690.5</v>
      </c>
      <c r="G155" s="9">
        <v>89</v>
      </c>
      <c r="H155" s="6">
        <f>COUNTA(J155,N155,R155,Z155,AL155,AX155,BB155,BF155,AT155,V155,AD155,AH155,AP155)</f>
        <v>4</v>
      </c>
      <c r="I155" s="7"/>
      <c r="J155" s="86">
        <v>33</v>
      </c>
      <c r="K155" s="21" t="s">
        <v>780</v>
      </c>
      <c r="L155" s="21">
        <v>183</v>
      </c>
      <c r="M155" s="7"/>
      <c r="N155" s="14"/>
      <c r="O155" s="14"/>
      <c r="P155" s="37"/>
      <c r="Q155" s="7"/>
      <c r="R155" s="9"/>
      <c r="S155" s="9"/>
      <c r="T155" s="9"/>
      <c r="U155" s="7"/>
      <c r="V155" s="48">
        <v>32</v>
      </c>
      <c r="W155" s="21" t="s">
        <v>1792</v>
      </c>
      <c r="X155" s="21">
        <v>89.5</v>
      </c>
      <c r="Y155" s="7"/>
      <c r="Z155" s="9"/>
      <c r="AA155" s="9"/>
      <c r="AB155" s="9"/>
      <c r="AC155" s="7"/>
      <c r="AD155" s="9"/>
      <c r="AE155" s="9"/>
      <c r="AF155" s="9"/>
      <c r="AG155" s="7"/>
      <c r="AH155" s="41">
        <v>15</v>
      </c>
      <c r="AI155" s="9" t="s">
        <v>4397</v>
      </c>
      <c r="AJ155" s="9">
        <v>212</v>
      </c>
      <c r="AK155" s="7"/>
      <c r="AL155" s="9"/>
      <c r="AM155" s="9"/>
      <c r="AN155" s="9"/>
      <c r="AO155" s="7"/>
      <c r="AP155" s="9"/>
      <c r="AQ155" s="9"/>
      <c r="AR155" s="9"/>
      <c r="AS155" s="7"/>
      <c r="AT155" s="14"/>
      <c r="AU155" s="14"/>
      <c r="AV155" s="14"/>
      <c r="AW155" s="7"/>
      <c r="AX155" s="135">
        <v>20</v>
      </c>
      <c r="AY155" s="9" t="s">
        <v>6524</v>
      </c>
      <c r="AZ155" s="9">
        <v>206</v>
      </c>
      <c r="BA155" s="7"/>
      <c r="BB155" s="9"/>
      <c r="BC155" s="9"/>
      <c r="BD155" s="9"/>
      <c r="BE155" s="7"/>
      <c r="BF155" s="14"/>
      <c r="BG155" s="14"/>
      <c r="BH155" s="37"/>
      <c r="BI155" s="7"/>
      <c r="BJ155" s="9"/>
    </row>
    <row r="156" spans="1:62" s="22" customFormat="1" ht="14.4" customHeight="1">
      <c r="A156" s="79" t="s">
        <v>3140</v>
      </c>
      <c r="B156" s="51" t="s">
        <v>12</v>
      </c>
      <c r="C156" s="153">
        <v>1993</v>
      </c>
      <c r="D156" s="32" t="s">
        <v>137</v>
      </c>
      <c r="E156" s="7"/>
      <c r="F156" s="37">
        <f>+L156+P156+T156+X156+AB156+AF156+AJ156+AN156+AZ156+AR156+AV156+BD156+BH156</f>
        <v>689</v>
      </c>
      <c r="G156" s="9">
        <v>90</v>
      </c>
      <c r="H156" s="6">
        <f>COUNTA(J156,N156,R156,Z156,AL156,AX156,BB156,BF156,AT156,V156,AD156,AH156,AP156)</f>
        <v>4</v>
      </c>
      <c r="I156" s="7"/>
      <c r="J156" s="9"/>
      <c r="K156" s="9"/>
      <c r="L156" s="9"/>
      <c r="M156" s="7"/>
      <c r="N156" s="14"/>
      <c r="O156" s="29"/>
      <c r="P156" s="37"/>
      <c r="Q156" s="7"/>
      <c r="R156" s="9"/>
      <c r="S156" s="15"/>
      <c r="T156" s="9"/>
      <c r="U156" s="7"/>
      <c r="V156" s="48">
        <v>41</v>
      </c>
      <c r="W156" s="21" t="s">
        <v>1804</v>
      </c>
      <c r="X156" s="21">
        <v>85</v>
      </c>
      <c r="Y156" s="7"/>
      <c r="Z156" s="9"/>
      <c r="AA156" s="9"/>
      <c r="AB156" s="9"/>
      <c r="AC156" s="7"/>
      <c r="AD156" s="9"/>
      <c r="AE156" s="9"/>
      <c r="AF156" s="9"/>
      <c r="AG156" s="7"/>
      <c r="AH156" s="9"/>
      <c r="AI156" s="9"/>
      <c r="AJ156" s="9"/>
      <c r="AK156" s="7"/>
      <c r="AL156" s="33">
        <v>35</v>
      </c>
      <c r="AM156" s="146" t="s">
        <v>4938</v>
      </c>
      <c r="AN156" s="9">
        <v>197</v>
      </c>
      <c r="AO156" s="7"/>
      <c r="AP156" s="9"/>
      <c r="AQ156" s="9"/>
      <c r="AR156" s="9"/>
      <c r="AS156" s="7"/>
      <c r="AT156" s="35">
        <v>27</v>
      </c>
      <c r="AU156" s="14" t="s">
        <v>5690</v>
      </c>
      <c r="AV156" s="14">
        <v>198</v>
      </c>
      <c r="AW156" s="7"/>
      <c r="AX156" s="35">
        <v>35</v>
      </c>
      <c r="AY156" s="9" t="s">
        <v>6004</v>
      </c>
      <c r="AZ156" s="9">
        <v>209</v>
      </c>
      <c r="BA156" s="7"/>
      <c r="BB156" s="9"/>
      <c r="BC156" s="9"/>
      <c r="BD156" s="9"/>
      <c r="BE156" s="7"/>
      <c r="BF156" s="14"/>
      <c r="BG156" s="14"/>
      <c r="BH156" s="37"/>
      <c r="BI156" s="7"/>
      <c r="BJ156" s="9"/>
    </row>
    <row r="157" spans="1:62" s="22" customFormat="1" ht="14.4" customHeight="1">
      <c r="A157" s="80" t="s">
        <v>56</v>
      </c>
      <c r="B157" s="81" t="s">
        <v>13</v>
      </c>
      <c r="C157" s="153">
        <v>1979</v>
      </c>
      <c r="D157" s="79" t="s">
        <v>135</v>
      </c>
      <c r="E157" s="7"/>
      <c r="F157" s="37">
        <f>+L157+P157+T157+X157+AB157+AF157+AJ157+AN157+AZ157+AR157+AV157+BD157+BH157</f>
        <v>686.5</v>
      </c>
      <c r="G157" s="9">
        <v>57</v>
      </c>
      <c r="H157" s="6">
        <f>COUNTA(J157,N157,R157,Z157,AL157,AX157,BB157,BF157,AT157,V157,AD157,AH157,AP157)</f>
        <v>8</v>
      </c>
      <c r="I157" s="7"/>
      <c r="J157" s="85">
        <v>48</v>
      </c>
      <c r="K157" s="21" t="s">
        <v>391</v>
      </c>
      <c r="L157" s="21">
        <v>81.5</v>
      </c>
      <c r="M157" s="7"/>
      <c r="N157" s="14"/>
      <c r="O157" s="14"/>
      <c r="P157" s="37"/>
      <c r="Q157" s="7"/>
      <c r="R157" s="9"/>
      <c r="S157" s="9"/>
      <c r="T157" s="9"/>
      <c r="U157" s="7"/>
      <c r="V157" s="21"/>
      <c r="W157" s="21"/>
      <c r="X157" s="21"/>
      <c r="Y157" s="7"/>
      <c r="Z157" s="33">
        <v>42</v>
      </c>
      <c r="AA157" s="9" t="s">
        <v>3393</v>
      </c>
      <c r="AB157" s="9">
        <v>86</v>
      </c>
      <c r="AC157" s="7"/>
      <c r="AD157" s="47">
        <v>34</v>
      </c>
      <c r="AE157" s="9" t="s">
        <v>3606</v>
      </c>
      <c r="AF157" s="9">
        <v>88.5</v>
      </c>
      <c r="AG157" s="7"/>
      <c r="AH157" s="103">
        <v>41</v>
      </c>
      <c r="AI157" s="9" t="s">
        <v>4379</v>
      </c>
      <c r="AJ157" s="9">
        <v>86.5</v>
      </c>
      <c r="AK157" s="7"/>
      <c r="AL157" s="9"/>
      <c r="AM157" s="9"/>
      <c r="AN157" s="9"/>
      <c r="AO157" s="7"/>
      <c r="AP157" s="9"/>
      <c r="AQ157" s="9"/>
      <c r="AR157" s="9"/>
      <c r="AS157" s="7"/>
      <c r="AT157" s="131">
        <v>35</v>
      </c>
      <c r="AU157" s="14" t="s">
        <v>5487</v>
      </c>
      <c r="AV157" s="14">
        <v>90</v>
      </c>
      <c r="AW157" s="7"/>
      <c r="AX157" s="41">
        <v>53</v>
      </c>
      <c r="AY157" s="9" t="s">
        <v>6420</v>
      </c>
      <c r="AZ157" s="9">
        <v>80.5</v>
      </c>
      <c r="BA157" s="7"/>
      <c r="BB157" s="33">
        <v>39</v>
      </c>
      <c r="BC157" s="9" t="s">
        <v>7161</v>
      </c>
      <c r="BD157" s="9">
        <v>87</v>
      </c>
      <c r="BE157" s="7"/>
      <c r="BF157" s="147">
        <v>40</v>
      </c>
      <c r="BG157" s="14" t="s">
        <v>7286</v>
      </c>
      <c r="BH157" s="37">
        <v>86.5</v>
      </c>
      <c r="BI157" s="7"/>
      <c r="BJ157" s="9"/>
    </row>
    <row r="158" spans="1:62" s="22" customFormat="1" ht="14.4" customHeight="1">
      <c r="A158" s="79" t="s">
        <v>3192</v>
      </c>
      <c r="B158" s="51" t="s">
        <v>12</v>
      </c>
      <c r="C158" s="153">
        <v>1994</v>
      </c>
      <c r="D158" s="83" t="s">
        <v>69</v>
      </c>
      <c r="E158" s="7"/>
      <c r="F158" s="37">
        <f>+L158+P158+T158+X158+AB158+AF158+AJ158+AN158+AZ158+AR158+AV158+BD158+BH158</f>
        <v>684</v>
      </c>
      <c r="G158" s="9">
        <v>91</v>
      </c>
      <c r="H158" s="6">
        <f>COUNTA(J158,N158,R158,Z158,AL158,AX158,BB158,BF158,AT158,V158,AD158,AH158,AP158)</f>
        <v>3</v>
      </c>
      <c r="I158" s="7"/>
      <c r="J158" s="39"/>
      <c r="K158" s="39"/>
      <c r="L158" s="21"/>
      <c r="M158" s="7"/>
      <c r="N158" s="14"/>
      <c r="O158" s="29"/>
      <c r="P158" s="37"/>
      <c r="Q158" s="7"/>
      <c r="R158" s="9"/>
      <c r="S158" s="9"/>
      <c r="T158" s="9"/>
      <c r="U158" s="7"/>
      <c r="V158" s="78">
        <v>7</v>
      </c>
      <c r="W158" s="21" t="s">
        <v>676</v>
      </c>
      <c r="X158" s="21">
        <v>238</v>
      </c>
      <c r="Y158" s="7"/>
      <c r="Z158" s="35">
        <v>5</v>
      </c>
      <c r="AA158" s="9" t="s">
        <v>3399</v>
      </c>
      <c r="AB158" s="9">
        <v>230</v>
      </c>
      <c r="AC158" s="7"/>
      <c r="AD158" s="41">
        <v>6</v>
      </c>
      <c r="AE158" s="9" t="s">
        <v>3777</v>
      </c>
      <c r="AF158" s="9">
        <v>216</v>
      </c>
      <c r="AG158" s="7"/>
      <c r="AH158" s="9"/>
      <c r="AI158" s="9"/>
      <c r="AJ158" s="9"/>
      <c r="AK158" s="7"/>
      <c r="AL158" s="9"/>
      <c r="AM158" s="9"/>
      <c r="AN158" s="9"/>
      <c r="AO158" s="7"/>
      <c r="AP158" s="9"/>
      <c r="AQ158" s="9"/>
      <c r="AR158" s="9"/>
      <c r="AS158" s="7"/>
      <c r="AT158" s="14"/>
      <c r="AU158" s="14"/>
      <c r="AV158" s="14"/>
      <c r="AW158" s="7"/>
      <c r="AX158" s="9"/>
      <c r="AY158" s="9"/>
      <c r="AZ158" s="9"/>
      <c r="BA158" s="7"/>
      <c r="BB158" s="9"/>
      <c r="BC158" s="9"/>
      <c r="BD158" s="9"/>
      <c r="BE158" s="7"/>
      <c r="BF158" s="14"/>
      <c r="BG158" s="14"/>
      <c r="BH158" s="37"/>
      <c r="BI158" s="7"/>
      <c r="BJ158" s="9"/>
    </row>
    <row r="159" spans="1:62" s="22" customFormat="1" ht="14.4" customHeight="1">
      <c r="A159" s="79" t="s">
        <v>250</v>
      </c>
      <c r="B159" s="51" t="s">
        <v>12</v>
      </c>
      <c r="C159" s="153">
        <v>1983</v>
      </c>
      <c r="D159" s="79" t="s">
        <v>130</v>
      </c>
      <c r="E159" s="7"/>
      <c r="F159" s="37">
        <f>+L159+P159+T159+X159+AB159+AF159+AJ159+AN159+AZ159+AR159+AV159+BD159+BH159</f>
        <v>682</v>
      </c>
      <c r="G159" s="9">
        <v>92</v>
      </c>
      <c r="H159" s="6">
        <f>COUNTA(J159,N159,R159,Z159,AL159,AX159,BB159,BF159,AT159,V159,AD159,AH159,AP159)</f>
        <v>5</v>
      </c>
      <c r="I159" s="7"/>
      <c r="J159" s="86">
        <v>50</v>
      </c>
      <c r="K159" s="21" t="s">
        <v>814</v>
      </c>
      <c r="L159" s="21">
        <v>166</v>
      </c>
      <c r="M159" s="7"/>
      <c r="N159" s="14"/>
      <c r="O159" s="14"/>
      <c r="P159" s="37"/>
      <c r="Q159" s="7"/>
      <c r="R159" s="9"/>
      <c r="S159" s="9"/>
      <c r="T159" s="9"/>
      <c r="U159" s="7"/>
      <c r="V159" s="21"/>
      <c r="W159" s="21"/>
      <c r="X159" s="21"/>
      <c r="Y159" s="7"/>
      <c r="Z159" s="9"/>
      <c r="AA159" s="9"/>
      <c r="AB159" s="9"/>
      <c r="AC159" s="7"/>
      <c r="AD159" s="41">
        <v>36</v>
      </c>
      <c r="AE159" s="9" t="s">
        <v>3841</v>
      </c>
      <c r="AF159" s="9">
        <v>186</v>
      </c>
      <c r="AG159" s="7"/>
      <c r="AH159" s="9"/>
      <c r="AI159" s="9"/>
      <c r="AJ159" s="9"/>
      <c r="AK159" s="7"/>
      <c r="AL159" s="103">
        <v>37</v>
      </c>
      <c r="AM159" s="9" t="s">
        <v>4527</v>
      </c>
      <c r="AN159" s="9">
        <v>88</v>
      </c>
      <c r="AO159" s="7"/>
      <c r="AP159" s="33">
        <v>21</v>
      </c>
      <c r="AQ159" s="9" t="s">
        <v>5105</v>
      </c>
      <c r="AR159" s="9">
        <v>96</v>
      </c>
      <c r="AS159" s="7"/>
      <c r="AT159" s="14"/>
      <c r="AU159" s="14"/>
      <c r="AV159" s="14"/>
      <c r="AW159" s="7"/>
      <c r="AX159" s="135">
        <v>80</v>
      </c>
      <c r="AY159" s="9" t="s">
        <v>6687</v>
      </c>
      <c r="AZ159" s="9">
        <v>146</v>
      </c>
      <c r="BA159" s="7"/>
      <c r="BB159" s="9"/>
      <c r="BC159" s="9"/>
      <c r="BD159" s="9"/>
      <c r="BE159" s="7"/>
      <c r="BF159" s="14"/>
      <c r="BG159" s="14"/>
      <c r="BH159" s="37"/>
      <c r="BI159" s="7"/>
      <c r="BJ159" s="9"/>
    </row>
    <row r="160" spans="1:62" s="22" customFormat="1" ht="14.4" customHeight="1">
      <c r="A160" s="79" t="s">
        <v>1518</v>
      </c>
      <c r="B160" s="51" t="s">
        <v>12</v>
      </c>
      <c r="C160" s="153">
        <v>1970</v>
      </c>
      <c r="D160" s="79" t="s">
        <v>137</v>
      </c>
      <c r="E160" s="7"/>
      <c r="F160" s="37">
        <f>+L160+P160+T160+X160+AB160+AF160+AJ160+AN160+AZ160+AR160+AV160+BD160+BH160</f>
        <v>677.5</v>
      </c>
      <c r="G160" s="9">
        <v>93</v>
      </c>
      <c r="H160" s="6">
        <f>COUNTA(J160,N160,R160,Z160,AL160,AX160,BB160,BF160,AT160,V160,AD160,AH160,AP160)</f>
        <v>4</v>
      </c>
      <c r="I160" s="7"/>
      <c r="J160" s="87">
        <v>51</v>
      </c>
      <c r="K160" s="21" t="s">
        <v>1097</v>
      </c>
      <c r="L160" s="21">
        <v>175</v>
      </c>
      <c r="M160" s="7"/>
      <c r="N160" s="14"/>
      <c r="O160" s="14"/>
      <c r="P160" s="37"/>
      <c r="Q160" s="7"/>
      <c r="R160" s="9"/>
      <c r="S160" s="9"/>
      <c r="T160" s="9"/>
      <c r="U160" s="7"/>
      <c r="V160" s="78">
        <v>37</v>
      </c>
      <c r="W160" s="21" t="s">
        <v>2977</v>
      </c>
      <c r="X160" s="21">
        <v>192</v>
      </c>
      <c r="Y160" s="7"/>
      <c r="Z160" s="9"/>
      <c r="AA160" s="9"/>
      <c r="AB160" s="9"/>
      <c r="AC160" s="7"/>
      <c r="AD160" s="9"/>
      <c r="AE160" s="9"/>
      <c r="AF160" s="9"/>
      <c r="AG160" s="7"/>
      <c r="AH160" s="9"/>
      <c r="AI160" s="9"/>
      <c r="AJ160" s="9"/>
      <c r="AK160" s="7"/>
      <c r="AL160" s="33">
        <v>17</v>
      </c>
      <c r="AM160" s="9" t="s">
        <v>4906</v>
      </c>
      <c r="AN160" s="9">
        <v>215</v>
      </c>
      <c r="AO160" s="7"/>
      <c r="AP160" s="9"/>
      <c r="AQ160" s="9"/>
      <c r="AR160" s="9"/>
      <c r="AS160" s="7"/>
      <c r="AT160" s="14"/>
      <c r="AU160" s="14"/>
      <c r="AV160" s="14"/>
      <c r="AW160" s="7"/>
      <c r="AX160" s="41">
        <v>23</v>
      </c>
      <c r="AY160" s="9" t="s">
        <v>6153</v>
      </c>
      <c r="AZ160" s="9">
        <v>95.5</v>
      </c>
      <c r="BA160" s="7"/>
      <c r="BB160" s="9"/>
      <c r="BC160" s="9"/>
      <c r="BD160" s="9"/>
      <c r="BE160" s="7"/>
      <c r="BF160" s="14"/>
      <c r="BG160" s="14"/>
      <c r="BH160" s="37"/>
      <c r="BI160" s="7"/>
      <c r="BJ160" s="9"/>
    </row>
    <row r="161" spans="1:62" s="22" customFormat="1" ht="14.4" customHeight="1">
      <c r="A161" s="32" t="s">
        <v>2015</v>
      </c>
      <c r="B161" s="51" t="s">
        <v>12</v>
      </c>
      <c r="C161" s="156">
        <v>1967</v>
      </c>
      <c r="D161" s="32" t="s">
        <v>2017</v>
      </c>
      <c r="E161" s="7"/>
      <c r="F161" s="37">
        <f>+L161+P161+T161+X161+AB161+AF161+AJ161+AN161+AZ161+AR161+AV161+BD161+BH161</f>
        <v>677</v>
      </c>
      <c r="G161" s="9">
        <v>94</v>
      </c>
      <c r="H161" s="6">
        <f>COUNTA(J161,N161,R161,Z161,AL161,AX161,BB161,BF161,AT161,V161,AD161,AH161,AP161)</f>
        <v>3</v>
      </c>
      <c r="I161" s="7"/>
      <c r="J161" s="9"/>
      <c r="K161" s="9"/>
      <c r="L161" s="9"/>
      <c r="M161" s="7"/>
      <c r="N161" s="14"/>
      <c r="O161" s="29"/>
      <c r="P161" s="37"/>
      <c r="Q161" s="7"/>
      <c r="R161" s="41">
        <v>16</v>
      </c>
      <c r="S161" s="9" t="s">
        <v>2016</v>
      </c>
      <c r="T161" s="9">
        <v>220</v>
      </c>
      <c r="U161" s="7"/>
      <c r="V161" s="21"/>
      <c r="W161" s="21"/>
      <c r="X161" s="21"/>
      <c r="Y161" s="7"/>
      <c r="Z161" s="9"/>
      <c r="AA161" s="9"/>
      <c r="AB161" s="9"/>
      <c r="AC161" s="7"/>
      <c r="AD161" s="9"/>
      <c r="AE161" s="9"/>
      <c r="AF161" s="9"/>
      <c r="AG161" s="7"/>
      <c r="AH161" s="9"/>
      <c r="AI161" s="9"/>
      <c r="AJ161" s="9"/>
      <c r="AK161" s="7"/>
      <c r="AL161" s="33">
        <v>8</v>
      </c>
      <c r="AM161" s="9" t="s">
        <v>4894</v>
      </c>
      <c r="AN161" s="9">
        <v>224</v>
      </c>
      <c r="AO161" s="7"/>
      <c r="AP161" s="9"/>
      <c r="AQ161" s="9"/>
      <c r="AR161" s="9"/>
      <c r="AS161" s="7"/>
      <c r="AT161" s="14"/>
      <c r="AU161" s="14"/>
      <c r="AV161" s="14"/>
      <c r="AW161" s="7"/>
      <c r="AX161" s="35">
        <v>11</v>
      </c>
      <c r="AY161" s="9" t="s">
        <v>5925</v>
      </c>
      <c r="AZ161" s="9">
        <v>233</v>
      </c>
      <c r="BA161" s="7"/>
      <c r="BB161" s="9"/>
      <c r="BC161" s="9"/>
      <c r="BD161" s="9"/>
      <c r="BE161" s="7"/>
      <c r="BF161" s="14"/>
      <c r="BG161" s="14"/>
      <c r="BH161" s="37"/>
      <c r="BI161" s="7"/>
      <c r="BJ161" s="9"/>
    </row>
    <row r="162" spans="1:62" s="22" customFormat="1" ht="14.4" customHeight="1">
      <c r="A162" s="32" t="s">
        <v>2000</v>
      </c>
      <c r="B162" s="51" t="s">
        <v>12</v>
      </c>
      <c r="C162" s="155">
        <v>1992</v>
      </c>
      <c r="D162" s="32" t="s">
        <v>69</v>
      </c>
      <c r="E162" s="7"/>
      <c r="F162" s="37">
        <f>+L162+P162+T162+X162+AB162+AF162+AJ162+AN162+AZ162+AR162+AV162+BD162+BH162</f>
        <v>677</v>
      </c>
      <c r="G162" s="9">
        <v>95</v>
      </c>
      <c r="H162" s="6">
        <f>COUNTA(J162,N162,R162,Z162,AL162,AX162,BB162,BF162,AT162,V162,AD162,AH162,AP162)</f>
        <v>4</v>
      </c>
      <c r="I162" s="7"/>
      <c r="J162" s="9"/>
      <c r="K162" s="9"/>
      <c r="L162" s="9"/>
      <c r="M162" s="7"/>
      <c r="N162" s="14"/>
      <c r="O162" s="29"/>
      <c r="P162" s="37"/>
      <c r="Q162" s="7"/>
      <c r="R162" s="41">
        <v>8</v>
      </c>
      <c r="S162" s="9" t="s">
        <v>2001</v>
      </c>
      <c r="T162" s="9">
        <v>228</v>
      </c>
      <c r="U162" s="7"/>
      <c r="V162" s="21"/>
      <c r="W162" s="21"/>
      <c r="X162" s="21"/>
      <c r="Y162" s="7"/>
      <c r="Z162" s="9"/>
      <c r="AA162" s="9"/>
      <c r="AB162" s="9"/>
      <c r="AC162" s="7"/>
      <c r="AD162" s="41">
        <v>10</v>
      </c>
      <c r="AE162" s="9" t="s">
        <v>3784</v>
      </c>
      <c r="AF162" s="9">
        <v>212</v>
      </c>
      <c r="AG162" s="7"/>
      <c r="AH162" s="9"/>
      <c r="AI162" s="9"/>
      <c r="AJ162" s="9"/>
      <c r="AK162" s="7"/>
      <c r="AL162" s="9"/>
      <c r="AM162" s="9"/>
      <c r="AN162" s="9"/>
      <c r="AO162" s="7"/>
      <c r="AP162" s="9"/>
      <c r="AQ162" s="9"/>
      <c r="AR162" s="9"/>
      <c r="AS162" s="7"/>
      <c r="AT162" s="14"/>
      <c r="AU162" s="14"/>
      <c r="AV162" s="14"/>
      <c r="AW162" s="7"/>
      <c r="AX162" s="135"/>
      <c r="AY162" s="9"/>
      <c r="AZ162" s="9"/>
      <c r="BA162" s="7"/>
      <c r="BB162" s="33">
        <v>2</v>
      </c>
      <c r="BC162" s="9" t="s">
        <v>7057</v>
      </c>
      <c r="BD162" s="9">
        <v>123.5</v>
      </c>
      <c r="BE162" s="7"/>
      <c r="BF162" s="147">
        <v>4</v>
      </c>
      <c r="BG162" s="14" t="s">
        <v>7302</v>
      </c>
      <c r="BH162" s="37">
        <v>113.5</v>
      </c>
      <c r="BI162" s="7"/>
      <c r="BJ162" s="9"/>
    </row>
    <row r="163" spans="1:62" s="22" customFormat="1" ht="14.4" customHeight="1">
      <c r="A163" s="32" t="s">
        <v>1607</v>
      </c>
      <c r="B163" s="51" t="s">
        <v>12</v>
      </c>
      <c r="C163" s="156">
        <v>1978</v>
      </c>
      <c r="D163" s="32" t="s">
        <v>69</v>
      </c>
      <c r="E163" s="7"/>
      <c r="F163" s="37">
        <f>+L163+P163+T163+X163+AB163+AF163+AJ163+AN163+AZ163+AR163+AV163+BD163+BH163</f>
        <v>671.5</v>
      </c>
      <c r="G163" s="9">
        <v>96</v>
      </c>
      <c r="H163" s="6">
        <f>COUNTA(J163,N163,R163,Z163,AL163,AX163,BB163,BF163,AT163,V163,AD163,AH163,AP163)</f>
        <v>5</v>
      </c>
      <c r="I163" s="7"/>
      <c r="J163" s="9"/>
      <c r="K163" s="9"/>
      <c r="L163" s="9"/>
      <c r="M163" s="7"/>
      <c r="N163" s="14">
        <v>22</v>
      </c>
      <c r="O163" s="14" t="s">
        <v>1694</v>
      </c>
      <c r="P163" s="37">
        <v>92.5</v>
      </c>
      <c r="Q163" s="7"/>
      <c r="R163" s="9"/>
      <c r="S163" s="9"/>
      <c r="T163" s="9"/>
      <c r="U163" s="7"/>
      <c r="V163" s="48">
        <v>38</v>
      </c>
      <c r="W163" s="21" t="s">
        <v>1798</v>
      </c>
      <c r="X163" s="21">
        <v>86.5</v>
      </c>
      <c r="Y163" s="7"/>
      <c r="Z163" s="9"/>
      <c r="AA163" s="9"/>
      <c r="AB163" s="9"/>
      <c r="AC163" s="7"/>
      <c r="AD163" s="9"/>
      <c r="AE163" s="9"/>
      <c r="AF163" s="9"/>
      <c r="AG163" s="7"/>
      <c r="AH163" s="9"/>
      <c r="AI163" s="9"/>
      <c r="AJ163" s="9"/>
      <c r="AK163" s="7"/>
      <c r="AL163" s="33">
        <v>26</v>
      </c>
      <c r="AM163" s="9" t="s">
        <v>4921</v>
      </c>
      <c r="AN163" s="9">
        <v>206</v>
      </c>
      <c r="AO163" s="7"/>
      <c r="AP163" s="35">
        <v>25</v>
      </c>
      <c r="AQ163" s="9" t="s">
        <v>5323</v>
      </c>
      <c r="AR163" s="9">
        <v>198</v>
      </c>
      <c r="AS163" s="7"/>
      <c r="AT163" s="14"/>
      <c r="AU163" s="14"/>
      <c r="AV163" s="14"/>
      <c r="AW163" s="7"/>
      <c r="AX163" s="9"/>
      <c r="AY163" s="9"/>
      <c r="AZ163" s="9"/>
      <c r="BA163" s="7"/>
      <c r="BB163" s="33">
        <v>36</v>
      </c>
      <c r="BC163" s="9" t="s">
        <v>7098</v>
      </c>
      <c r="BD163" s="9">
        <v>88.5</v>
      </c>
      <c r="BE163" s="7"/>
      <c r="BF163" s="14"/>
      <c r="BG163" s="14"/>
      <c r="BH163" s="37"/>
      <c r="BI163" s="7"/>
      <c r="BJ163" s="9"/>
    </row>
    <row r="164" spans="1:62" s="22" customFormat="1" ht="14.4" customHeight="1">
      <c r="A164" s="80" t="s">
        <v>5864</v>
      </c>
      <c r="B164" s="81" t="s">
        <v>13</v>
      </c>
      <c r="C164" s="153">
        <v>1982</v>
      </c>
      <c r="D164" s="79" t="s">
        <v>233</v>
      </c>
      <c r="E164" s="7"/>
      <c r="F164" s="37">
        <f>+L164+P164+T164+X164+AB164+AF164+AJ164+AN164+AZ164+AR164+AV164+BD164+BH164</f>
        <v>669</v>
      </c>
      <c r="G164" s="9">
        <v>58</v>
      </c>
      <c r="H164" s="6">
        <f>COUNTA(J164,N164,R164,Z164,AL164,AX164,BB164,BF164,AT164,V164,AD164,AH164,AP164)</f>
        <v>3</v>
      </c>
      <c r="I164" s="7"/>
      <c r="J164" s="9"/>
      <c r="K164" s="9"/>
      <c r="L164" s="9"/>
      <c r="M164" s="7"/>
      <c r="N164" s="14"/>
      <c r="O164" s="15"/>
      <c r="P164" s="37"/>
      <c r="Q164" s="7"/>
      <c r="R164" s="9"/>
      <c r="S164" s="15"/>
      <c r="T164" s="9"/>
      <c r="U164" s="7"/>
      <c r="V164" s="9"/>
      <c r="W164" s="9"/>
      <c r="X164" s="9"/>
      <c r="Y164" s="7"/>
      <c r="Z164" s="9"/>
      <c r="AA164" s="9"/>
      <c r="AB164" s="9"/>
      <c r="AC164" s="7"/>
      <c r="AD164" s="9"/>
      <c r="AE164" s="9"/>
      <c r="AF164" s="14"/>
      <c r="AG164" s="7"/>
      <c r="AH164" s="9"/>
      <c r="AI164" s="9"/>
      <c r="AJ164" s="9"/>
      <c r="AK164" s="7"/>
      <c r="AL164" s="9"/>
      <c r="AM164" s="9"/>
      <c r="AN164" s="9"/>
      <c r="AO164" s="7"/>
      <c r="AP164" s="9"/>
      <c r="AQ164" s="9"/>
      <c r="AR164" s="9"/>
      <c r="AS164" s="7"/>
      <c r="AT164" s="35">
        <v>11</v>
      </c>
      <c r="AU164" s="14" t="s">
        <v>5735</v>
      </c>
      <c r="AV164" s="14">
        <v>214</v>
      </c>
      <c r="AW164" s="7"/>
      <c r="AX164" s="35">
        <v>11</v>
      </c>
      <c r="AY164" s="9" t="s">
        <v>6053</v>
      </c>
      <c r="AZ164" s="9">
        <v>233</v>
      </c>
      <c r="BA164" s="7"/>
      <c r="BB164" s="35">
        <v>12</v>
      </c>
      <c r="BC164" s="9" t="s">
        <v>7051</v>
      </c>
      <c r="BD164" s="9">
        <v>222</v>
      </c>
      <c r="BE164" s="7"/>
      <c r="BF164" s="14"/>
      <c r="BG164" s="14"/>
      <c r="BH164" s="37"/>
      <c r="BI164" s="7"/>
      <c r="BJ164" s="9"/>
    </row>
    <row r="165" spans="1:62" s="22" customFormat="1" ht="14.4" customHeight="1">
      <c r="A165" s="79" t="s">
        <v>3223</v>
      </c>
      <c r="B165" s="51" t="s">
        <v>12</v>
      </c>
      <c r="C165" s="153">
        <v>1963</v>
      </c>
      <c r="D165" s="83" t="s">
        <v>1256</v>
      </c>
      <c r="E165" s="7"/>
      <c r="F165" s="37">
        <f>+L165+P165+T165+X165+AB165+AF165+AJ165+AN165+AZ165+AR165+AV165+BD165+BH165</f>
        <v>668</v>
      </c>
      <c r="G165" s="9">
        <v>97</v>
      </c>
      <c r="H165" s="6">
        <f>COUNTA(J165,N165,R165,Z165,AL165,AX165,BB165,BF165,AT165,V165,AD165,AH165,AP165)</f>
        <v>4</v>
      </c>
      <c r="I165" s="7"/>
      <c r="J165" s="9"/>
      <c r="K165" s="9"/>
      <c r="L165" s="9"/>
      <c r="M165" s="7"/>
      <c r="N165" s="14"/>
      <c r="O165" s="29"/>
      <c r="P165" s="37"/>
      <c r="Q165" s="7"/>
      <c r="R165" s="9"/>
      <c r="S165" s="15"/>
      <c r="T165" s="9"/>
      <c r="U165" s="7"/>
      <c r="V165" s="78">
        <v>63</v>
      </c>
      <c r="W165" s="21" t="s">
        <v>3002</v>
      </c>
      <c r="X165" s="21">
        <v>166</v>
      </c>
      <c r="Y165" s="7"/>
      <c r="Z165" s="35">
        <v>44</v>
      </c>
      <c r="AA165" s="9" t="s">
        <v>3455</v>
      </c>
      <c r="AB165" s="9">
        <v>182</v>
      </c>
      <c r="AC165" s="7"/>
      <c r="AD165" s="41">
        <v>42</v>
      </c>
      <c r="AE165" s="9" t="s">
        <v>3855</v>
      </c>
      <c r="AF165" s="9">
        <v>180</v>
      </c>
      <c r="AG165" s="7"/>
      <c r="AH165" s="9"/>
      <c r="AI165" s="9"/>
      <c r="AJ165" s="9"/>
      <c r="AK165" s="7"/>
      <c r="AL165" s="9"/>
      <c r="AM165" s="9"/>
      <c r="AN165" s="9"/>
      <c r="AO165" s="7"/>
      <c r="AP165" s="9"/>
      <c r="AQ165" s="9"/>
      <c r="AR165" s="9"/>
      <c r="AS165" s="7"/>
      <c r="AT165" s="14"/>
      <c r="AU165" s="14"/>
      <c r="AV165" s="14"/>
      <c r="AW165" s="7"/>
      <c r="AX165" s="135">
        <v>86</v>
      </c>
      <c r="AY165" s="9" t="s">
        <v>6701</v>
      </c>
      <c r="AZ165" s="9">
        <v>140</v>
      </c>
      <c r="BA165" s="7"/>
      <c r="BB165" s="9"/>
      <c r="BC165" s="9"/>
      <c r="BD165" s="9"/>
      <c r="BE165" s="7"/>
      <c r="BF165" s="14"/>
      <c r="BG165" s="14"/>
      <c r="BH165" s="37"/>
      <c r="BI165" s="7"/>
      <c r="BJ165" s="9"/>
    </row>
    <row r="166" spans="1:62" s="22" customFormat="1" ht="14.4" customHeight="1">
      <c r="A166" s="79" t="s">
        <v>92</v>
      </c>
      <c r="B166" s="51" t="s">
        <v>12</v>
      </c>
      <c r="C166" s="153">
        <v>1985</v>
      </c>
      <c r="D166" s="79" t="s">
        <v>184</v>
      </c>
      <c r="E166" s="7"/>
      <c r="F166" s="37">
        <f>+L166+P166+T166+X166+AB166+AF166+AJ166+AN166+AZ166+AR166+AV166+BD166+BH166</f>
        <v>665.5</v>
      </c>
      <c r="G166" s="9">
        <v>98</v>
      </c>
      <c r="H166" s="6">
        <f>COUNTA(J166,N166,R166,Z166,AL166,AX166,BB166,BF166,AT166,V166,AD166,AH166,AP166)</f>
        <v>4</v>
      </c>
      <c r="I166" s="7"/>
      <c r="J166" s="86">
        <v>9</v>
      </c>
      <c r="K166" s="21" t="s">
        <v>730</v>
      </c>
      <c r="L166" s="21">
        <v>207</v>
      </c>
      <c r="M166" s="7"/>
      <c r="N166" s="14"/>
      <c r="O166" s="14"/>
      <c r="P166" s="37"/>
      <c r="Q166" s="7"/>
      <c r="R166" s="9"/>
      <c r="S166" s="9"/>
      <c r="T166" s="9"/>
      <c r="U166" s="7"/>
      <c r="V166" s="48">
        <v>9</v>
      </c>
      <c r="W166" s="21" t="s">
        <v>1765</v>
      </c>
      <c r="X166" s="21">
        <v>101</v>
      </c>
      <c r="Y166" s="7"/>
      <c r="Z166" s="9"/>
      <c r="AA166" s="9"/>
      <c r="AB166" s="9"/>
      <c r="AC166" s="7"/>
      <c r="AD166" s="9"/>
      <c r="AE166" s="9"/>
      <c r="AF166" s="9"/>
      <c r="AG166" s="7"/>
      <c r="AH166" s="9"/>
      <c r="AI166" s="9"/>
      <c r="AJ166" s="9"/>
      <c r="AK166" s="7"/>
      <c r="AL166" s="9"/>
      <c r="AM166" s="9"/>
      <c r="AN166" s="9"/>
      <c r="AO166" s="7"/>
      <c r="AP166" s="9"/>
      <c r="AQ166" s="9"/>
      <c r="AR166" s="9"/>
      <c r="AS166" s="7"/>
      <c r="AT166" s="131">
        <v>3</v>
      </c>
      <c r="AU166" s="14" t="s">
        <v>5496</v>
      </c>
      <c r="AV166" s="14">
        <v>119.5</v>
      </c>
      <c r="AW166" s="7"/>
      <c r="AX166" s="9"/>
      <c r="AY166" s="9"/>
      <c r="AZ166" s="9"/>
      <c r="BA166" s="7"/>
      <c r="BB166" s="35">
        <v>5</v>
      </c>
      <c r="BC166" s="9" t="s">
        <v>7007</v>
      </c>
      <c r="BD166" s="9">
        <v>238</v>
      </c>
      <c r="BE166" s="7"/>
      <c r="BF166" s="14"/>
      <c r="BG166" s="14"/>
      <c r="BH166" s="37"/>
      <c r="BI166" s="7"/>
      <c r="BJ166" s="9"/>
    </row>
    <row r="167" spans="1:62" s="22" customFormat="1" ht="14.4" customHeight="1">
      <c r="A167" s="32" t="s">
        <v>2469</v>
      </c>
      <c r="B167" s="51" t="s">
        <v>12</v>
      </c>
      <c r="C167" s="156">
        <v>1975</v>
      </c>
      <c r="D167" s="32" t="s">
        <v>2089</v>
      </c>
      <c r="E167" s="7"/>
      <c r="F167" s="37">
        <f>+L167+P167+T167+X167+AB167+AF167+AJ167+AN167+AZ167+AR167+AV167+BD167+BH167</f>
        <v>663</v>
      </c>
      <c r="G167" s="9">
        <v>99</v>
      </c>
      <c r="H167" s="6">
        <f>COUNTA(J167,N167,R167,Z167,AL167,AX167,BB167,BF167,AT167,V167,AD167,AH167,AP167)</f>
        <v>2</v>
      </c>
      <c r="I167" s="7"/>
      <c r="J167" s="9"/>
      <c r="K167" s="9"/>
      <c r="L167" s="9"/>
      <c r="M167" s="7"/>
      <c r="N167" s="14"/>
      <c r="O167" s="29"/>
      <c r="P167" s="37"/>
      <c r="Q167" s="7"/>
      <c r="R167" s="35">
        <v>4</v>
      </c>
      <c r="S167" s="9" t="s">
        <v>2470</v>
      </c>
      <c r="T167" s="9">
        <v>363</v>
      </c>
      <c r="U167" s="7"/>
      <c r="V167" s="21"/>
      <c r="W167" s="21"/>
      <c r="X167" s="21"/>
      <c r="Y167" s="7"/>
      <c r="Z167" s="9"/>
      <c r="AA167" s="9"/>
      <c r="AB167" s="9"/>
      <c r="AC167" s="7"/>
      <c r="AD167" s="35">
        <v>1</v>
      </c>
      <c r="AE167" s="9" t="s">
        <v>4006</v>
      </c>
      <c r="AF167" s="9">
        <v>300</v>
      </c>
      <c r="AG167" s="7"/>
      <c r="AH167" s="9"/>
      <c r="AI167" s="9"/>
      <c r="AJ167" s="9"/>
      <c r="AK167" s="7"/>
      <c r="AL167" s="9"/>
      <c r="AM167" s="9"/>
      <c r="AN167" s="9"/>
      <c r="AO167" s="7"/>
      <c r="AP167" s="9"/>
      <c r="AQ167" s="9"/>
      <c r="AR167" s="9"/>
      <c r="AS167" s="7"/>
      <c r="AT167" s="14"/>
      <c r="AU167" s="14"/>
      <c r="AV167" s="14"/>
      <c r="AW167" s="7"/>
      <c r="AX167" s="9"/>
      <c r="AY167" s="9"/>
      <c r="AZ167" s="9"/>
      <c r="BA167" s="7"/>
      <c r="BB167" s="9"/>
      <c r="BC167" s="9"/>
      <c r="BD167" s="9"/>
      <c r="BE167" s="7"/>
      <c r="BF167" s="14"/>
      <c r="BG167" s="14"/>
      <c r="BH167" s="37"/>
      <c r="BI167" s="7"/>
      <c r="BJ167" s="9"/>
    </row>
    <row r="168" spans="1:62" s="22" customFormat="1" ht="14.4" customHeight="1">
      <c r="A168" s="80" t="s">
        <v>90</v>
      </c>
      <c r="B168" s="81" t="s">
        <v>13</v>
      </c>
      <c r="C168" s="153">
        <v>1971</v>
      </c>
      <c r="D168" s="79" t="s">
        <v>137</v>
      </c>
      <c r="E168" s="7"/>
      <c r="F168" s="37">
        <f>+L168+P168+T168+X168+AB168+AF168+AJ168+AN168+AZ168+AR168+AV168+BD168+BH168</f>
        <v>662</v>
      </c>
      <c r="G168" s="9">
        <v>59</v>
      </c>
      <c r="H168" s="6">
        <f>COUNTA(J168,N168,R168,Z168,AL168,AX168,BB168,BF168,AT168,V168,AD168,AH168,AP168)</f>
        <v>3</v>
      </c>
      <c r="I168" s="7"/>
      <c r="J168" s="87">
        <v>9</v>
      </c>
      <c r="K168" s="21" t="s">
        <v>942</v>
      </c>
      <c r="L168" s="21">
        <v>217</v>
      </c>
      <c r="M168" s="7"/>
      <c r="N168" s="14"/>
      <c r="O168" s="14"/>
      <c r="P168" s="37"/>
      <c r="Q168" s="7"/>
      <c r="R168" s="9"/>
      <c r="S168" s="9"/>
      <c r="T168" s="9"/>
      <c r="U168" s="7"/>
      <c r="V168" s="21"/>
      <c r="W168" s="21"/>
      <c r="X168" s="21"/>
      <c r="Y168" s="7"/>
      <c r="Z168" s="35">
        <v>5</v>
      </c>
      <c r="AA168" s="9" t="s">
        <v>3440</v>
      </c>
      <c r="AB168" s="9">
        <v>230</v>
      </c>
      <c r="AC168" s="7"/>
      <c r="AD168" s="9"/>
      <c r="AE168" s="9"/>
      <c r="AF168" s="9"/>
      <c r="AG168" s="7"/>
      <c r="AH168" s="9"/>
      <c r="AI168" s="9"/>
      <c r="AJ168" s="9"/>
      <c r="AK168" s="7"/>
      <c r="AL168" s="9"/>
      <c r="AM168" s="9"/>
      <c r="AN168" s="9"/>
      <c r="AO168" s="7"/>
      <c r="AP168" s="9"/>
      <c r="AQ168" s="9"/>
      <c r="AR168" s="9"/>
      <c r="AS168" s="7"/>
      <c r="AT168" s="14"/>
      <c r="AU168" s="14"/>
      <c r="AV168" s="14"/>
      <c r="AW168" s="7"/>
      <c r="AX168" s="135">
        <v>10</v>
      </c>
      <c r="AY168" s="9" t="s">
        <v>6630</v>
      </c>
      <c r="AZ168" s="9">
        <v>215</v>
      </c>
      <c r="BA168" s="7"/>
      <c r="BB168" s="9"/>
      <c r="BC168" s="9"/>
      <c r="BD168" s="9"/>
      <c r="BE168" s="7"/>
      <c r="BF168" s="14"/>
      <c r="BG168" s="14"/>
      <c r="BH168" s="37"/>
      <c r="BI168" s="7"/>
      <c r="BJ168" s="9"/>
    </row>
    <row r="169" spans="1:62" s="22" customFormat="1" ht="14.4" customHeight="1">
      <c r="A169" s="82" t="s">
        <v>2058</v>
      </c>
      <c r="B169" s="81" t="s">
        <v>13</v>
      </c>
      <c r="C169" s="156">
        <v>1992</v>
      </c>
      <c r="D169" s="32" t="s">
        <v>1250</v>
      </c>
      <c r="E169" s="7"/>
      <c r="F169" s="37">
        <f>+L169+P169+T169+X169+AB169+AF169+AJ169+AN169+AZ169+AR169+AV169+BD169+BH169</f>
        <v>656</v>
      </c>
      <c r="G169" s="9">
        <v>60</v>
      </c>
      <c r="H169" s="6">
        <f>COUNTA(J169,N169,R169,Z169,AL169,AX169,BB169,BF169,AT169,V169,AD169,AH169,AP169)</f>
        <v>3</v>
      </c>
      <c r="I169" s="7"/>
      <c r="J169" s="39"/>
      <c r="K169" s="39"/>
      <c r="L169" s="21"/>
      <c r="M169" s="7"/>
      <c r="N169" s="14"/>
      <c r="O169" s="29"/>
      <c r="P169" s="37"/>
      <c r="Q169" s="7"/>
      <c r="R169" s="41">
        <v>6</v>
      </c>
      <c r="S169" s="9" t="s">
        <v>2059</v>
      </c>
      <c r="T169" s="9">
        <v>230</v>
      </c>
      <c r="U169" s="7"/>
      <c r="V169" s="78">
        <v>15</v>
      </c>
      <c r="W169" s="21" t="s">
        <v>3004</v>
      </c>
      <c r="X169" s="21">
        <v>209</v>
      </c>
      <c r="Y169" s="7"/>
      <c r="Z169" s="9"/>
      <c r="AA169" s="9"/>
      <c r="AB169" s="9"/>
      <c r="AC169" s="7"/>
      <c r="AD169" s="9"/>
      <c r="AE169" s="9"/>
      <c r="AF169" s="9"/>
      <c r="AG169" s="7"/>
      <c r="AH169" s="9"/>
      <c r="AI169" s="9"/>
      <c r="AJ169" s="9"/>
      <c r="AK169" s="7"/>
      <c r="AL169" s="33">
        <v>15</v>
      </c>
      <c r="AM169" s="9" t="s">
        <v>4969</v>
      </c>
      <c r="AN169" s="9">
        <v>217</v>
      </c>
      <c r="AO169" s="7"/>
      <c r="AP169" s="9"/>
      <c r="AQ169" s="9"/>
      <c r="AR169" s="9"/>
      <c r="AS169" s="7"/>
      <c r="AT169" s="14"/>
      <c r="AU169" s="14"/>
      <c r="AV169" s="14"/>
      <c r="AW169" s="7"/>
      <c r="AX169" s="9"/>
      <c r="AY169" s="9"/>
      <c r="AZ169" s="9"/>
      <c r="BA169" s="7"/>
      <c r="BB169" s="9"/>
      <c r="BC169" s="9"/>
      <c r="BD169" s="9"/>
      <c r="BE169" s="7"/>
      <c r="BF169" s="14"/>
      <c r="BG169" s="14"/>
      <c r="BH169" s="37"/>
      <c r="BI169" s="7"/>
      <c r="BJ169" s="9"/>
    </row>
    <row r="170" spans="1:62" s="22" customFormat="1" ht="14.4" customHeight="1">
      <c r="A170" s="79" t="s">
        <v>3168</v>
      </c>
      <c r="B170" s="51" t="s">
        <v>12</v>
      </c>
      <c r="C170" s="153">
        <v>1970</v>
      </c>
      <c r="D170" s="32" t="s">
        <v>135</v>
      </c>
      <c r="E170" s="7"/>
      <c r="F170" s="37">
        <f>+L170+P170+T170+X170+AB170+AF170+AJ170+AN170+AZ170+AR170+AV170+BD170+BH170</f>
        <v>656</v>
      </c>
      <c r="G170" s="9">
        <v>100</v>
      </c>
      <c r="H170" s="6">
        <f>COUNTA(J170,N170,R170,Z170,AL170,AX170,BB170,BF170,AT170,V170,AD170,AH170,AP170)</f>
        <v>8</v>
      </c>
      <c r="I170" s="7"/>
      <c r="J170" s="9"/>
      <c r="K170" s="9"/>
      <c r="L170" s="9"/>
      <c r="M170" s="7"/>
      <c r="N170" s="14"/>
      <c r="O170" s="29"/>
      <c r="P170" s="37"/>
      <c r="Q170" s="7"/>
      <c r="R170" s="9"/>
      <c r="S170" s="15"/>
      <c r="T170" s="9"/>
      <c r="U170" s="7"/>
      <c r="V170" s="48">
        <v>121</v>
      </c>
      <c r="W170" s="21" t="s">
        <v>1932</v>
      </c>
      <c r="X170" s="21">
        <v>45</v>
      </c>
      <c r="Y170" s="7"/>
      <c r="Z170" s="33">
        <v>51</v>
      </c>
      <c r="AA170" s="9" t="s">
        <v>3375</v>
      </c>
      <c r="AB170" s="9">
        <v>81.5</v>
      </c>
      <c r="AC170" s="7"/>
      <c r="AD170" s="9"/>
      <c r="AE170" s="9"/>
      <c r="AF170" s="9"/>
      <c r="AG170" s="7"/>
      <c r="AH170" s="103">
        <v>49</v>
      </c>
      <c r="AI170" s="9" t="s">
        <v>4327</v>
      </c>
      <c r="AJ170" s="9">
        <v>82.5</v>
      </c>
      <c r="AK170" s="7"/>
      <c r="AL170" s="103">
        <v>76</v>
      </c>
      <c r="AM170" s="9" t="s">
        <v>4596</v>
      </c>
      <c r="AN170" s="9">
        <v>68.5</v>
      </c>
      <c r="AO170" s="7"/>
      <c r="AP170" s="33">
        <v>38</v>
      </c>
      <c r="AQ170" s="9" t="s">
        <v>5173</v>
      </c>
      <c r="AR170" s="9">
        <v>87.5</v>
      </c>
      <c r="AS170" s="7"/>
      <c r="AT170" s="131">
        <v>82</v>
      </c>
      <c r="AU170" s="14" t="s">
        <v>5290</v>
      </c>
      <c r="AV170" s="14">
        <v>66.5</v>
      </c>
      <c r="AW170" s="7"/>
      <c r="AX170" s="9"/>
      <c r="AY170" s="9"/>
      <c r="AZ170" s="9"/>
      <c r="BA170" s="7"/>
      <c r="BB170" s="33">
        <v>70</v>
      </c>
      <c r="BC170" s="9" t="s">
        <v>7143</v>
      </c>
      <c r="BD170" s="9">
        <v>71.5</v>
      </c>
      <c r="BE170" s="7"/>
      <c r="BF170" s="148">
        <v>73</v>
      </c>
      <c r="BG170" s="14" t="s">
        <v>7433</v>
      </c>
      <c r="BH170" s="37">
        <v>153</v>
      </c>
      <c r="BI170" s="7"/>
      <c r="BJ170" s="9"/>
    </row>
    <row r="171" spans="1:62" s="22" customFormat="1" ht="14.4" customHeight="1">
      <c r="A171" s="79" t="s">
        <v>60</v>
      </c>
      <c r="B171" s="51" t="s">
        <v>12</v>
      </c>
      <c r="C171" s="153">
        <v>1973</v>
      </c>
      <c r="D171" s="79" t="s">
        <v>130</v>
      </c>
      <c r="E171" s="7"/>
      <c r="F171" s="37">
        <f>+L171+P171+T171+X171+AB171+AF171+AJ171+AN171+AZ171+AR171+AV171+BD171+BH171</f>
        <v>652.5</v>
      </c>
      <c r="G171" s="9">
        <v>101</v>
      </c>
      <c r="H171" s="6">
        <f>COUNTA(J171,N171,R171,Z171,AL171,AX171,BB171,BF171,AT171,V171,AD171,AH171,AP171)</f>
        <v>5</v>
      </c>
      <c r="I171" s="7"/>
      <c r="J171" s="86">
        <v>68</v>
      </c>
      <c r="K171" s="21" t="s">
        <v>850</v>
      </c>
      <c r="L171" s="21">
        <v>148</v>
      </c>
      <c r="M171" s="7"/>
      <c r="N171" s="14"/>
      <c r="O171" s="14"/>
      <c r="P171" s="37"/>
      <c r="Q171" s="7"/>
      <c r="R171" s="9"/>
      <c r="S171" s="9"/>
      <c r="T171" s="9"/>
      <c r="U171" s="7"/>
      <c r="V171" s="21"/>
      <c r="W171" s="21"/>
      <c r="X171" s="21"/>
      <c r="Y171" s="7"/>
      <c r="Z171" s="9"/>
      <c r="AA171" s="9"/>
      <c r="AB171" s="9"/>
      <c r="AC171" s="7"/>
      <c r="AD171" s="47">
        <v>25</v>
      </c>
      <c r="AE171" s="9" t="s">
        <v>3670</v>
      </c>
      <c r="AF171" s="9">
        <v>93</v>
      </c>
      <c r="AG171" s="7"/>
      <c r="AH171" s="9"/>
      <c r="AI171" s="9"/>
      <c r="AJ171" s="9"/>
      <c r="AK171" s="7"/>
      <c r="AL171" s="103">
        <v>13</v>
      </c>
      <c r="AM171" s="9" t="s">
        <v>4483</v>
      </c>
      <c r="AN171" s="9">
        <v>100</v>
      </c>
      <c r="AO171" s="7"/>
      <c r="AP171" s="9"/>
      <c r="AQ171" s="9"/>
      <c r="AR171" s="9"/>
      <c r="AS171" s="7"/>
      <c r="AT171" s="131">
        <v>12</v>
      </c>
      <c r="AU171" s="14" t="s">
        <v>5513</v>
      </c>
      <c r="AV171" s="14">
        <v>101.5</v>
      </c>
      <c r="AW171" s="7"/>
      <c r="AX171" s="35">
        <v>34</v>
      </c>
      <c r="AY171" s="9" t="s">
        <v>6001</v>
      </c>
      <c r="AZ171" s="9">
        <v>210</v>
      </c>
      <c r="BA171" s="7"/>
      <c r="BB171" s="9"/>
      <c r="BC171" s="9"/>
      <c r="BD171" s="9"/>
      <c r="BE171" s="7"/>
      <c r="BF171" s="14"/>
      <c r="BG171" s="14"/>
      <c r="BH171" s="37"/>
      <c r="BI171" s="7"/>
      <c r="BJ171" s="9"/>
    </row>
    <row r="172" spans="1:62" s="22" customFormat="1" ht="14.4" customHeight="1">
      <c r="A172" s="32" t="s">
        <v>2103</v>
      </c>
      <c r="B172" s="51" t="s">
        <v>12</v>
      </c>
      <c r="C172" s="156">
        <v>1981</v>
      </c>
      <c r="D172" s="45" t="s">
        <v>69</v>
      </c>
      <c r="E172" s="7"/>
      <c r="F172" s="37">
        <f>+L172+P172+T172+X172+AB172+AF172+AJ172+AN172+AZ172+AR172+AV172+BD172+BH172</f>
        <v>652.5</v>
      </c>
      <c r="G172" s="9">
        <v>102</v>
      </c>
      <c r="H172" s="6">
        <f>COUNTA(J172,N172,R172,Z172,AL172,AX172,BB172,BF172,AT172,V172,AD172,AH172,AP172)</f>
        <v>4</v>
      </c>
      <c r="I172" s="7"/>
      <c r="J172" s="9"/>
      <c r="K172" s="9"/>
      <c r="L172" s="9"/>
      <c r="M172" s="7"/>
      <c r="N172" s="14"/>
      <c r="O172" s="29"/>
      <c r="P172" s="37"/>
      <c r="Q172" s="7"/>
      <c r="R172" s="41">
        <v>47</v>
      </c>
      <c r="S172" s="9" t="s">
        <v>2104</v>
      </c>
      <c r="T172" s="9">
        <v>189</v>
      </c>
      <c r="U172" s="7"/>
      <c r="V172" s="21"/>
      <c r="W172" s="21"/>
      <c r="X172" s="21"/>
      <c r="Y172" s="7"/>
      <c r="Z172" s="9"/>
      <c r="AA172" s="9"/>
      <c r="AB172" s="9"/>
      <c r="AC172" s="7"/>
      <c r="AD172" s="41">
        <v>41</v>
      </c>
      <c r="AE172" s="9" t="s">
        <v>3853</v>
      </c>
      <c r="AF172" s="9">
        <v>181</v>
      </c>
      <c r="AG172" s="7"/>
      <c r="AH172" s="41">
        <v>25</v>
      </c>
      <c r="AI172" s="9" t="s">
        <v>4411</v>
      </c>
      <c r="AJ172" s="9">
        <v>202</v>
      </c>
      <c r="AK172" s="7"/>
      <c r="AL172" s="9"/>
      <c r="AM172" s="9"/>
      <c r="AN172" s="9"/>
      <c r="AO172" s="7"/>
      <c r="AP172" s="9"/>
      <c r="AQ172" s="9"/>
      <c r="AR172" s="9"/>
      <c r="AS172" s="7"/>
      <c r="AT172" s="14"/>
      <c r="AU172" s="14"/>
      <c r="AV172" s="14"/>
      <c r="AW172" s="7"/>
      <c r="AX172" s="41">
        <v>53</v>
      </c>
      <c r="AY172" s="9" t="s">
        <v>6234</v>
      </c>
      <c r="AZ172" s="9">
        <v>80.5</v>
      </c>
      <c r="BA172" s="7"/>
      <c r="BB172" s="9"/>
      <c r="BC172" s="9"/>
      <c r="BD172" s="9"/>
      <c r="BE172" s="7"/>
      <c r="BF172" s="14"/>
      <c r="BG172" s="14"/>
      <c r="BH172" s="37"/>
      <c r="BI172" s="7"/>
      <c r="BJ172" s="9"/>
    </row>
    <row r="173" spans="1:62" s="22" customFormat="1" ht="14.4" customHeight="1">
      <c r="A173" s="80" t="s">
        <v>1310</v>
      </c>
      <c r="B173" s="81" t="s">
        <v>13</v>
      </c>
      <c r="C173" s="153">
        <v>1965</v>
      </c>
      <c r="D173" s="79" t="s">
        <v>135</v>
      </c>
      <c r="E173" s="7"/>
      <c r="F173" s="37">
        <f>+L173+P173+T173+X173+AB173+AF173+AJ173+AN173+AZ173+AR173+AV173+BD173+BH173</f>
        <v>651</v>
      </c>
      <c r="G173" s="9">
        <v>61</v>
      </c>
      <c r="H173" s="6">
        <f>COUNTA(J173,N173,R173,Z173,AL173,AX173,BB173,BF173,AT173,V173,AD173,AH173,AP173)</f>
        <v>6</v>
      </c>
      <c r="I173" s="7"/>
      <c r="J173" s="85">
        <v>39</v>
      </c>
      <c r="K173" s="21" t="s">
        <v>375</v>
      </c>
      <c r="L173" s="21">
        <v>86</v>
      </c>
      <c r="M173" s="7"/>
      <c r="N173" s="14">
        <v>19</v>
      </c>
      <c r="O173" s="14" t="s">
        <v>1732</v>
      </c>
      <c r="P173" s="37">
        <v>94</v>
      </c>
      <c r="Q173" s="7"/>
      <c r="R173" s="9"/>
      <c r="S173" s="9"/>
      <c r="T173" s="9"/>
      <c r="U173" s="7"/>
      <c r="V173" s="48">
        <v>66</v>
      </c>
      <c r="W173" s="21" t="s">
        <v>1942</v>
      </c>
      <c r="X173" s="21">
        <v>72.5</v>
      </c>
      <c r="Y173" s="7"/>
      <c r="Z173" s="33">
        <v>37</v>
      </c>
      <c r="AA173" s="9" t="s">
        <v>3387</v>
      </c>
      <c r="AB173" s="9">
        <v>88.5</v>
      </c>
      <c r="AC173" s="7"/>
      <c r="AD173" s="9"/>
      <c r="AE173" s="9"/>
      <c r="AF173" s="9"/>
      <c r="AG173" s="7"/>
      <c r="AH173" s="103">
        <v>34</v>
      </c>
      <c r="AI173" s="9" t="s">
        <v>4367</v>
      </c>
      <c r="AJ173" s="9">
        <v>90</v>
      </c>
      <c r="AK173" s="7"/>
      <c r="AL173" s="9"/>
      <c r="AM173" s="9"/>
      <c r="AN173" s="9"/>
      <c r="AO173" s="7"/>
      <c r="AP173" s="9"/>
      <c r="AQ173" s="9"/>
      <c r="AR173" s="9"/>
      <c r="AS173" s="7"/>
      <c r="AT173" s="14"/>
      <c r="AU173" s="14"/>
      <c r="AV173" s="14"/>
      <c r="AW173" s="7"/>
      <c r="AX173" s="9"/>
      <c r="AY173" s="9"/>
      <c r="AZ173" s="9"/>
      <c r="BA173" s="7"/>
      <c r="BB173" s="35">
        <v>14</v>
      </c>
      <c r="BC173" s="9" t="s">
        <v>7054</v>
      </c>
      <c r="BD173" s="9">
        <v>220</v>
      </c>
      <c r="BE173" s="7"/>
      <c r="BF173" s="14"/>
      <c r="BG173" s="14"/>
      <c r="BH173" s="37"/>
      <c r="BI173" s="7"/>
      <c r="BJ173" s="9"/>
    </row>
    <row r="174" spans="1:62" s="22" customFormat="1" ht="14.4" customHeight="1">
      <c r="A174" s="32" t="s">
        <v>2210</v>
      </c>
      <c r="B174" s="51" t="s">
        <v>12</v>
      </c>
      <c r="C174" s="156">
        <v>1974</v>
      </c>
      <c r="D174" s="32" t="s">
        <v>68</v>
      </c>
      <c r="E174" s="7"/>
      <c r="F174" s="37">
        <f>+L174+P174+T174+X174+AB174+AF174+AJ174+AN174+AZ174+AR174+AV174+BD174+BH174</f>
        <v>650</v>
      </c>
      <c r="G174" s="9">
        <v>103</v>
      </c>
      <c r="H174" s="6">
        <f>COUNTA(J174,N174,R174,Z174,AL174,AX174,BB174,BF174,AT174,V174,AD174,AH174,AP174)</f>
        <v>3</v>
      </c>
      <c r="I174" s="7"/>
      <c r="J174" s="9"/>
      <c r="K174" s="9"/>
      <c r="L174" s="9"/>
      <c r="M174" s="7"/>
      <c r="N174" s="14"/>
      <c r="O174" s="29"/>
      <c r="P174" s="37"/>
      <c r="Q174" s="7"/>
      <c r="R174" s="33">
        <v>9</v>
      </c>
      <c r="S174" s="9" t="s">
        <v>2211</v>
      </c>
      <c r="T174" s="9">
        <v>252</v>
      </c>
      <c r="U174" s="7"/>
      <c r="V174" s="21"/>
      <c r="W174" s="21"/>
      <c r="X174" s="21"/>
      <c r="Y174" s="7"/>
      <c r="Z174" s="9"/>
      <c r="AA174" s="9"/>
      <c r="AB174" s="9"/>
      <c r="AC174" s="7"/>
      <c r="AD174" s="9"/>
      <c r="AE174" s="9"/>
      <c r="AF174" s="9"/>
      <c r="AG174" s="7"/>
      <c r="AH174" s="9"/>
      <c r="AI174" s="9"/>
      <c r="AJ174" s="9"/>
      <c r="AK174" s="7"/>
      <c r="AL174" s="33">
        <v>31</v>
      </c>
      <c r="AM174" s="9" t="s">
        <v>4929</v>
      </c>
      <c r="AN174" s="9">
        <v>201</v>
      </c>
      <c r="AO174" s="7"/>
      <c r="AP174" s="9"/>
      <c r="AQ174" s="9"/>
      <c r="AR174" s="9"/>
      <c r="AS174" s="7"/>
      <c r="AT174" s="14"/>
      <c r="AU174" s="14"/>
      <c r="AV174" s="14"/>
      <c r="AW174" s="7"/>
      <c r="AX174" s="9"/>
      <c r="AY174" s="9"/>
      <c r="AZ174" s="9"/>
      <c r="BA174" s="7"/>
      <c r="BB174" s="9"/>
      <c r="BC174" s="9"/>
      <c r="BD174" s="9"/>
      <c r="BE174" s="7"/>
      <c r="BF174" s="148">
        <v>29</v>
      </c>
      <c r="BG174" s="14" t="s">
        <v>7368</v>
      </c>
      <c r="BH174" s="37">
        <v>197</v>
      </c>
      <c r="BI174" s="7"/>
      <c r="BJ174" s="9"/>
    </row>
    <row r="175" spans="1:62" s="22" customFormat="1" ht="14.4" customHeight="1">
      <c r="A175" s="79" t="s">
        <v>126</v>
      </c>
      <c r="B175" s="51" t="s">
        <v>12</v>
      </c>
      <c r="C175" s="153">
        <v>1980</v>
      </c>
      <c r="D175" s="79" t="s">
        <v>184</v>
      </c>
      <c r="E175" s="7"/>
      <c r="F175" s="37">
        <f>+L175+P175+T175+X175+AB175+AF175+AJ175+AN175+AZ175+AR175+AV175+BD175+BH175</f>
        <v>648</v>
      </c>
      <c r="G175" s="9">
        <v>104</v>
      </c>
      <c r="H175" s="6">
        <f>COUNTA(J175,N175,R175,Z175,AL175,AX175,BB175,BF175,AT175,V175,AD175,AH175,AP175)</f>
        <v>3</v>
      </c>
      <c r="I175" s="7"/>
      <c r="J175" s="87">
        <v>16</v>
      </c>
      <c r="K175" s="21" t="s">
        <v>1025</v>
      </c>
      <c r="L175" s="21">
        <v>210</v>
      </c>
      <c r="M175" s="7"/>
      <c r="N175" s="14"/>
      <c r="O175" s="14"/>
      <c r="P175" s="37"/>
      <c r="Q175" s="7"/>
      <c r="R175" s="9"/>
      <c r="S175" s="9"/>
      <c r="T175" s="9"/>
      <c r="U175" s="7"/>
      <c r="V175" s="21"/>
      <c r="W175" s="21"/>
      <c r="X175" s="21"/>
      <c r="Y175" s="7"/>
      <c r="Z175" s="9"/>
      <c r="AA175" s="9"/>
      <c r="AB175" s="9"/>
      <c r="AC175" s="7"/>
      <c r="AD175" s="9"/>
      <c r="AE175" s="9"/>
      <c r="AF175" s="9"/>
      <c r="AG175" s="7"/>
      <c r="AH175" s="9"/>
      <c r="AI175" s="9"/>
      <c r="AJ175" s="9"/>
      <c r="AK175" s="7"/>
      <c r="AL175" s="9"/>
      <c r="AM175" s="9"/>
      <c r="AN175" s="9"/>
      <c r="AO175" s="7"/>
      <c r="AP175" s="9"/>
      <c r="AQ175" s="9"/>
      <c r="AR175" s="9"/>
      <c r="AS175" s="7"/>
      <c r="AT175" s="14"/>
      <c r="AU175" s="14"/>
      <c r="AV175" s="14"/>
      <c r="AW175" s="7"/>
      <c r="AX175" s="135">
        <v>11</v>
      </c>
      <c r="AY175" s="9" t="s">
        <v>6501</v>
      </c>
      <c r="AZ175" s="9">
        <v>214</v>
      </c>
      <c r="BA175" s="7"/>
      <c r="BB175" s="35">
        <v>10</v>
      </c>
      <c r="BC175" s="9" t="s">
        <v>7012</v>
      </c>
      <c r="BD175" s="9">
        <v>224</v>
      </c>
      <c r="BE175" s="7"/>
      <c r="BF175" s="14"/>
      <c r="BG175" s="14"/>
      <c r="BH175" s="37"/>
      <c r="BI175" s="7"/>
      <c r="BJ175" s="9"/>
    </row>
    <row r="176" spans="1:62" s="22" customFormat="1" ht="14.4" customHeight="1">
      <c r="A176" s="80" t="s">
        <v>1290</v>
      </c>
      <c r="B176" s="81" t="s">
        <v>13</v>
      </c>
      <c r="C176" s="153">
        <v>2002</v>
      </c>
      <c r="D176" s="79" t="s">
        <v>184</v>
      </c>
      <c r="E176" s="7"/>
      <c r="F176" s="37">
        <f>+L176+P176+T176+X176+AB176+AF176+AJ176+AN176+AZ176+AR176+AV176+BD176+BH176</f>
        <v>647</v>
      </c>
      <c r="G176" s="9">
        <v>62</v>
      </c>
      <c r="H176" s="6">
        <f>COUNTA(J176,N176,R176,Z176,AL176,AX176,BB176,BF176,AT176,V176,AD176,AH176,AP176)</f>
        <v>4</v>
      </c>
      <c r="I176" s="7"/>
      <c r="J176" s="85">
        <v>5</v>
      </c>
      <c r="K176" s="21" t="s">
        <v>303</v>
      </c>
      <c r="L176" s="21">
        <v>107.5</v>
      </c>
      <c r="M176" s="7"/>
      <c r="N176" s="14"/>
      <c r="O176" s="14"/>
      <c r="P176" s="37"/>
      <c r="Q176" s="7"/>
      <c r="R176" s="9"/>
      <c r="S176" s="9"/>
      <c r="T176" s="9"/>
      <c r="U176" s="7"/>
      <c r="V176" s="78">
        <v>12</v>
      </c>
      <c r="W176" s="21" t="s">
        <v>2998</v>
      </c>
      <c r="X176" s="21">
        <v>212</v>
      </c>
      <c r="Y176" s="7"/>
      <c r="Z176" s="9"/>
      <c r="AA176" s="9"/>
      <c r="AB176" s="9"/>
      <c r="AC176" s="7"/>
      <c r="AD176" s="41">
        <v>5</v>
      </c>
      <c r="AE176" s="9" t="s">
        <v>3744</v>
      </c>
      <c r="AF176" s="9">
        <v>226</v>
      </c>
      <c r="AG176" s="7"/>
      <c r="AH176" s="9"/>
      <c r="AI176" s="9"/>
      <c r="AJ176" s="9"/>
      <c r="AK176" s="7"/>
      <c r="AL176" s="9"/>
      <c r="AM176" s="9"/>
      <c r="AN176" s="9"/>
      <c r="AO176" s="7"/>
      <c r="AP176" s="9"/>
      <c r="AQ176" s="9"/>
      <c r="AR176" s="9"/>
      <c r="AS176" s="7"/>
      <c r="AT176" s="14"/>
      <c r="AU176" s="14"/>
      <c r="AV176" s="14"/>
      <c r="AW176" s="7"/>
      <c r="AX176" s="9"/>
      <c r="AY176" s="9"/>
      <c r="AZ176" s="9"/>
      <c r="BA176" s="7"/>
      <c r="BB176" s="33">
        <v>10</v>
      </c>
      <c r="BC176" s="9" t="s">
        <v>7103</v>
      </c>
      <c r="BD176" s="9">
        <v>101.5</v>
      </c>
      <c r="BE176" s="7"/>
      <c r="BF176" s="14"/>
      <c r="BG176" s="14"/>
      <c r="BH176" s="37"/>
      <c r="BI176" s="7"/>
      <c r="BJ176" s="9"/>
    </row>
    <row r="177" spans="1:62" s="22" customFormat="1" ht="14.4" customHeight="1">
      <c r="A177" s="79" t="s">
        <v>3404</v>
      </c>
      <c r="B177" s="51" t="s">
        <v>12</v>
      </c>
      <c r="C177" s="150">
        <v>1988</v>
      </c>
      <c r="D177" s="32" t="s">
        <v>3518</v>
      </c>
      <c r="E177" s="7"/>
      <c r="F177" s="37">
        <f>+L177+P177+T177+X177+AB177+AF177+AJ177+AN177+AZ177+AR177+AV177+BD177+BH177</f>
        <v>646</v>
      </c>
      <c r="G177" s="9">
        <v>105</v>
      </c>
      <c r="H177" s="6">
        <f>COUNTA(J177,N177,R177,Z177,AL177,AX177,BB177,BF177,AT177,V177,AD177,AH177,AP177)</f>
        <v>3</v>
      </c>
      <c r="I177" s="7"/>
      <c r="J177" s="9"/>
      <c r="K177" s="9"/>
      <c r="L177" s="9"/>
      <c r="M177" s="7"/>
      <c r="N177" s="14"/>
      <c r="O177" s="15"/>
      <c r="P177" s="37"/>
      <c r="Q177" s="7"/>
      <c r="R177" s="9"/>
      <c r="S177" s="15"/>
      <c r="T177" s="9"/>
      <c r="U177" s="7"/>
      <c r="V177" s="9"/>
      <c r="W177" s="9"/>
      <c r="X177" s="9"/>
      <c r="Y177" s="7"/>
      <c r="Z177" s="35">
        <v>9</v>
      </c>
      <c r="AA177" s="9" t="s">
        <v>3405</v>
      </c>
      <c r="AB177" s="9">
        <v>217</v>
      </c>
      <c r="AC177" s="7"/>
      <c r="AD177" s="35">
        <v>28</v>
      </c>
      <c r="AE177" s="9" t="s">
        <v>3993</v>
      </c>
      <c r="AF177" s="9">
        <v>223</v>
      </c>
      <c r="AG177" s="7"/>
      <c r="AH177" s="9"/>
      <c r="AI177" s="9"/>
      <c r="AJ177" s="9"/>
      <c r="AK177" s="7"/>
      <c r="AL177" s="9"/>
      <c r="AM177" s="9"/>
      <c r="AN177" s="9"/>
      <c r="AO177" s="7"/>
      <c r="AP177" s="9"/>
      <c r="AQ177" s="9"/>
      <c r="AR177" s="9"/>
      <c r="AS177" s="7"/>
      <c r="AT177" s="14"/>
      <c r="AU177" s="14"/>
      <c r="AV177" s="14"/>
      <c r="AW177" s="7"/>
      <c r="AX177" s="9"/>
      <c r="AY177" s="9"/>
      <c r="AZ177" s="9"/>
      <c r="BA177" s="7"/>
      <c r="BB177" s="9"/>
      <c r="BC177" s="9"/>
      <c r="BD177" s="9"/>
      <c r="BE177" s="7"/>
      <c r="BF177" s="148">
        <v>20</v>
      </c>
      <c r="BG177" s="14" t="s">
        <v>7358</v>
      </c>
      <c r="BH177" s="37">
        <v>206</v>
      </c>
      <c r="BI177" s="7"/>
      <c r="BJ177" s="9"/>
    </row>
    <row r="178" spans="1:62" s="22" customFormat="1" ht="14.4" customHeight="1">
      <c r="A178" s="32" t="s">
        <v>1610</v>
      </c>
      <c r="B178" s="51" t="s">
        <v>12</v>
      </c>
      <c r="C178" s="156">
        <v>1976</v>
      </c>
      <c r="D178" s="32"/>
      <c r="E178" s="7"/>
      <c r="F178" s="37">
        <f>+L178+P178+T178+X178+AB178+AF178+AJ178+AN178+AZ178+AR178+AV178+BD178+BH178</f>
        <v>644</v>
      </c>
      <c r="G178" s="9">
        <v>106</v>
      </c>
      <c r="H178" s="6">
        <f>COUNTA(J178,N178,R178,Z178,AL178,AX178,BB178,BF178,AT178,V178,AD178,AH178,AP178)</f>
        <v>7</v>
      </c>
      <c r="I178" s="7"/>
      <c r="J178" s="9"/>
      <c r="K178" s="9"/>
      <c r="L178" s="9"/>
      <c r="M178" s="7"/>
      <c r="N178" s="14">
        <v>23</v>
      </c>
      <c r="O178" s="14" t="s">
        <v>1696</v>
      </c>
      <c r="P178" s="37">
        <v>92</v>
      </c>
      <c r="Q178" s="7"/>
      <c r="R178" s="9"/>
      <c r="S178" s="9"/>
      <c r="T178" s="9"/>
      <c r="U178" s="7"/>
      <c r="V178" s="21"/>
      <c r="W178" s="21"/>
      <c r="X178" s="21"/>
      <c r="Y178" s="7"/>
      <c r="Z178" s="33">
        <v>21</v>
      </c>
      <c r="AA178" s="9" t="s">
        <v>3306</v>
      </c>
      <c r="AB178" s="9">
        <v>96.5</v>
      </c>
      <c r="AC178" s="7"/>
      <c r="AD178" s="9"/>
      <c r="AE178" s="9"/>
      <c r="AF178" s="9"/>
      <c r="AG178" s="7"/>
      <c r="AH178" s="103">
        <v>22</v>
      </c>
      <c r="AI178" s="9" t="s">
        <v>4217</v>
      </c>
      <c r="AJ178" s="9">
        <v>96</v>
      </c>
      <c r="AK178" s="7"/>
      <c r="AL178" s="103">
        <v>25</v>
      </c>
      <c r="AM178" s="9" t="s">
        <v>4506</v>
      </c>
      <c r="AN178" s="9">
        <v>94</v>
      </c>
      <c r="AO178" s="7"/>
      <c r="AP178" s="33">
        <v>17</v>
      </c>
      <c r="AQ178" s="9" t="s">
        <v>5092</v>
      </c>
      <c r="AR178" s="9">
        <v>98</v>
      </c>
      <c r="AS178" s="7"/>
      <c r="AT178" s="14"/>
      <c r="AU178" s="14"/>
      <c r="AV178" s="14"/>
      <c r="AW178" s="7"/>
      <c r="AX178" s="9"/>
      <c r="AY178" s="9"/>
      <c r="AZ178" s="9"/>
      <c r="BA178" s="7"/>
      <c r="BB178" s="33">
        <v>40</v>
      </c>
      <c r="BC178" s="9" t="s">
        <v>7102</v>
      </c>
      <c r="BD178" s="9">
        <v>86.5</v>
      </c>
      <c r="BE178" s="7"/>
      <c r="BF178" s="147">
        <v>51</v>
      </c>
      <c r="BG178" s="14" t="s">
        <v>7307</v>
      </c>
      <c r="BH178" s="37">
        <v>81</v>
      </c>
      <c r="BI178" s="7"/>
      <c r="BJ178" s="9"/>
    </row>
    <row r="179" spans="1:62" s="22" customFormat="1" ht="14.4" customHeight="1">
      <c r="A179" s="79" t="s">
        <v>85</v>
      </c>
      <c r="B179" s="51" t="s">
        <v>12</v>
      </c>
      <c r="C179" s="153">
        <v>1954</v>
      </c>
      <c r="D179" s="79" t="s">
        <v>185</v>
      </c>
      <c r="E179" s="7"/>
      <c r="F179" s="37">
        <f>+L179+P179+T179+X179+AB179+AF179+AJ179+AN179+AZ179+AR179+AV179+BD179+BH179</f>
        <v>642.5</v>
      </c>
      <c r="G179" s="9">
        <v>107</v>
      </c>
      <c r="H179" s="6">
        <f>COUNTA(J179,N179,R179,Z179,AL179,AX179,BB179,BF179,AT179,V179,AD179,AH179,AP179)</f>
        <v>8</v>
      </c>
      <c r="I179" s="7"/>
      <c r="J179" s="86">
        <v>101</v>
      </c>
      <c r="K179" s="21" t="s">
        <v>910</v>
      </c>
      <c r="L179" s="21">
        <v>115</v>
      </c>
      <c r="M179" s="7"/>
      <c r="N179" s="14"/>
      <c r="O179" s="14"/>
      <c r="P179" s="37"/>
      <c r="Q179" s="7"/>
      <c r="R179" s="9"/>
      <c r="S179" s="9"/>
      <c r="T179" s="9"/>
      <c r="U179" s="7"/>
      <c r="V179" s="48">
        <v>99</v>
      </c>
      <c r="W179" s="21" t="s">
        <v>479</v>
      </c>
      <c r="X179" s="21">
        <v>56</v>
      </c>
      <c r="Y179" s="7"/>
      <c r="Z179" s="9"/>
      <c r="AA179" s="9"/>
      <c r="AB179" s="9"/>
      <c r="AC179" s="7"/>
      <c r="AD179" s="9"/>
      <c r="AE179" s="9"/>
      <c r="AF179" s="9"/>
      <c r="AG179" s="7"/>
      <c r="AH179" s="9"/>
      <c r="AI179" s="9"/>
      <c r="AJ179" s="9"/>
      <c r="AK179" s="7"/>
      <c r="AL179" s="103">
        <v>59</v>
      </c>
      <c r="AM179" s="9" t="s">
        <v>4564</v>
      </c>
      <c r="AN179" s="9">
        <v>77</v>
      </c>
      <c r="AO179" s="7"/>
      <c r="AP179" s="33">
        <v>35</v>
      </c>
      <c r="AQ179" s="9" t="s">
        <v>5159</v>
      </c>
      <c r="AR179" s="9">
        <v>89</v>
      </c>
      <c r="AS179" s="7"/>
      <c r="AT179" s="131">
        <v>50</v>
      </c>
      <c r="AU179" s="14" t="s">
        <v>5575</v>
      </c>
      <c r="AV179" s="14">
        <v>82.5</v>
      </c>
      <c r="AW179" s="7"/>
      <c r="AX179" s="41">
        <v>84</v>
      </c>
      <c r="AY179" s="9" t="s">
        <v>6334</v>
      </c>
      <c r="AZ179" s="9">
        <v>65</v>
      </c>
      <c r="BA179" s="7"/>
      <c r="BB179" s="33">
        <v>52</v>
      </c>
      <c r="BC179" s="9" t="s">
        <v>7119</v>
      </c>
      <c r="BD179" s="9">
        <v>80.5</v>
      </c>
      <c r="BE179" s="7"/>
      <c r="BF179" s="147">
        <v>58</v>
      </c>
      <c r="BG179" s="14" t="s">
        <v>7282</v>
      </c>
      <c r="BH179" s="37">
        <v>77.5</v>
      </c>
      <c r="BI179" s="7"/>
      <c r="BJ179" s="9"/>
    </row>
    <row r="180" spans="1:62" s="22" customFormat="1" ht="14.4" customHeight="1">
      <c r="A180" s="79" t="s">
        <v>93</v>
      </c>
      <c r="B180" s="51" t="s">
        <v>12</v>
      </c>
      <c r="C180" s="153">
        <v>1978</v>
      </c>
      <c r="D180" s="79" t="s">
        <v>130</v>
      </c>
      <c r="E180" s="7"/>
      <c r="F180" s="37">
        <f>+L180+P180+T180+X180+AB180+AF180+AJ180+AN180+AZ180+AR180+AV180+BD180+BH180</f>
        <v>642</v>
      </c>
      <c r="G180" s="9">
        <v>108</v>
      </c>
      <c r="H180" s="6">
        <f>COUNTA(J180,N180,R180,Z180,AL180,AX180,BB180,BF180,AT180,V180,AD180,AH180,AP180)</f>
        <v>5</v>
      </c>
      <c r="I180" s="7"/>
      <c r="J180" s="86">
        <v>71</v>
      </c>
      <c r="K180" s="21" t="s">
        <v>853</v>
      </c>
      <c r="L180" s="21">
        <v>145</v>
      </c>
      <c r="M180" s="7"/>
      <c r="N180" s="14"/>
      <c r="O180" s="14"/>
      <c r="P180" s="37"/>
      <c r="Q180" s="7"/>
      <c r="R180" s="41">
        <v>56</v>
      </c>
      <c r="S180" s="9" t="s">
        <v>2126</v>
      </c>
      <c r="T180" s="9">
        <v>180</v>
      </c>
      <c r="U180" s="7"/>
      <c r="V180" s="78">
        <v>74</v>
      </c>
      <c r="W180" s="21" t="s">
        <v>3012</v>
      </c>
      <c r="X180" s="21">
        <v>155</v>
      </c>
      <c r="Y180" s="7"/>
      <c r="Z180" s="9"/>
      <c r="AA180" s="9"/>
      <c r="AB180" s="9"/>
      <c r="AC180" s="7"/>
      <c r="AD180" s="9"/>
      <c r="AE180" s="9"/>
      <c r="AF180" s="9"/>
      <c r="AG180" s="7"/>
      <c r="AH180" s="103">
        <v>43</v>
      </c>
      <c r="AI180" s="9" t="s">
        <v>4298</v>
      </c>
      <c r="AJ180" s="9">
        <v>85.5</v>
      </c>
      <c r="AK180" s="7"/>
      <c r="AL180" s="9"/>
      <c r="AM180" s="9"/>
      <c r="AN180" s="9"/>
      <c r="AO180" s="7"/>
      <c r="AP180" s="9"/>
      <c r="AQ180" s="9"/>
      <c r="AR180" s="9"/>
      <c r="AS180" s="7"/>
      <c r="AT180" s="14"/>
      <c r="AU180" s="14"/>
      <c r="AV180" s="14"/>
      <c r="AW180" s="7"/>
      <c r="AX180" s="9"/>
      <c r="AY180" s="9"/>
      <c r="AZ180" s="9"/>
      <c r="BA180" s="7"/>
      <c r="BB180" s="9"/>
      <c r="BC180" s="9"/>
      <c r="BD180" s="9"/>
      <c r="BE180" s="7"/>
      <c r="BF180" s="147">
        <v>60</v>
      </c>
      <c r="BG180" s="14" t="s">
        <v>3559</v>
      </c>
      <c r="BH180" s="37">
        <v>76.5</v>
      </c>
      <c r="BI180" s="7"/>
      <c r="BJ180" s="9"/>
    </row>
    <row r="181" spans="1:62" s="22" customFormat="1" ht="14.4" customHeight="1">
      <c r="A181" s="79" t="s">
        <v>4718</v>
      </c>
      <c r="B181" s="51" t="s">
        <v>12</v>
      </c>
      <c r="C181" s="153">
        <v>1999</v>
      </c>
      <c r="D181" s="79" t="s">
        <v>4719</v>
      </c>
      <c r="E181" s="7"/>
      <c r="F181" s="37">
        <f>+L181+P181+T181+X181+AB181+AF181+AJ181+AN181+AZ181+AR181+AV181+BD181+BH181</f>
        <v>640</v>
      </c>
      <c r="G181" s="9">
        <v>109</v>
      </c>
      <c r="H181" s="6">
        <f>COUNTA(J181,N181,R181,Z181,AL181,AX181,BB181,BF181,AT181,V181,AD181,AH181,AP181)</f>
        <v>3</v>
      </c>
      <c r="I181" s="7"/>
      <c r="J181" s="9"/>
      <c r="K181" s="9"/>
      <c r="L181" s="9"/>
      <c r="M181" s="7"/>
      <c r="N181" s="14"/>
      <c r="O181" s="15"/>
      <c r="P181" s="37"/>
      <c r="Q181" s="7"/>
      <c r="R181" s="9"/>
      <c r="S181" s="15"/>
      <c r="T181" s="9"/>
      <c r="U181" s="7"/>
      <c r="V181" s="9"/>
      <c r="W181" s="9"/>
      <c r="X181" s="9"/>
      <c r="Y181" s="7"/>
      <c r="Z181" s="9"/>
      <c r="AA181" s="9"/>
      <c r="AB181" s="9"/>
      <c r="AC181" s="7"/>
      <c r="AD181" s="9"/>
      <c r="AE181" s="9"/>
      <c r="AF181" s="14"/>
      <c r="AG181" s="7"/>
      <c r="AH181" s="9"/>
      <c r="AI181" s="9"/>
      <c r="AJ181" s="9"/>
      <c r="AK181" s="7"/>
      <c r="AL181" s="41">
        <v>8</v>
      </c>
      <c r="AM181" s="9" t="s">
        <v>4720</v>
      </c>
      <c r="AN181" s="9">
        <v>214</v>
      </c>
      <c r="AO181" s="7"/>
      <c r="AP181" s="35">
        <v>14</v>
      </c>
      <c r="AQ181" s="9" t="s">
        <v>5283</v>
      </c>
      <c r="AR181" s="9">
        <v>209</v>
      </c>
      <c r="AS181" s="7"/>
      <c r="AT181" s="35">
        <v>8</v>
      </c>
      <c r="AU181" s="14" t="s">
        <v>5652</v>
      </c>
      <c r="AV181" s="14">
        <v>217</v>
      </c>
      <c r="AW181" s="7"/>
      <c r="AX181" s="9"/>
      <c r="AY181" s="9"/>
      <c r="AZ181" s="9"/>
      <c r="BA181" s="7"/>
      <c r="BB181" s="9"/>
      <c r="BC181" s="9"/>
      <c r="BD181" s="9"/>
      <c r="BE181" s="7"/>
      <c r="BF181" s="14"/>
      <c r="BG181" s="14"/>
      <c r="BH181" s="37"/>
      <c r="BI181" s="7"/>
      <c r="BJ181" s="9"/>
    </row>
    <row r="182" spans="1:62" s="22" customFormat="1" ht="14.4" customHeight="1">
      <c r="A182" s="79" t="s">
        <v>3201</v>
      </c>
      <c r="B182" s="51" t="s">
        <v>12</v>
      </c>
      <c r="C182" s="153">
        <v>1993</v>
      </c>
      <c r="D182" s="83" t="s">
        <v>69</v>
      </c>
      <c r="E182" s="7"/>
      <c r="F182" s="37">
        <f>+L182+P182+T182+X182+AB182+AF182+AJ182+AN182+AZ182+AR182+AV182+BD182+BH182</f>
        <v>637</v>
      </c>
      <c r="G182" s="9">
        <v>110</v>
      </c>
      <c r="H182" s="6">
        <f>COUNTA(J182,N182,R182,Z182,AL182,AX182,BB182,BF182,AT182,V182,AD182,AH182,AP182)</f>
        <v>3</v>
      </c>
      <c r="I182" s="7"/>
      <c r="J182" s="9"/>
      <c r="K182" s="9"/>
      <c r="L182" s="9"/>
      <c r="M182" s="7"/>
      <c r="N182" s="14"/>
      <c r="O182" s="29"/>
      <c r="P182" s="37"/>
      <c r="Q182" s="7"/>
      <c r="R182" s="9"/>
      <c r="S182" s="15"/>
      <c r="T182" s="9"/>
      <c r="U182" s="7"/>
      <c r="V182" s="78">
        <v>26</v>
      </c>
      <c r="W182" s="21" t="s">
        <v>2971</v>
      </c>
      <c r="X182" s="21">
        <v>203</v>
      </c>
      <c r="Y182" s="7"/>
      <c r="Z182" s="9"/>
      <c r="AA182" s="9"/>
      <c r="AB182" s="9"/>
      <c r="AC182" s="7"/>
      <c r="AD182" s="33">
        <v>14</v>
      </c>
      <c r="AE182" s="9" t="s">
        <v>3965</v>
      </c>
      <c r="AF182" s="9">
        <v>221</v>
      </c>
      <c r="AG182" s="7"/>
      <c r="AH182" s="41">
        <v>14</v>
      </c>
      <c r="AI182" s="9" t="s">
        <v>4394</v>
      </c>
      <c r="AJ182" s="9">
        <v>213</v>
      </c>
      <c r="AK182" s="7"/>
      <c r="AL182" s="9"/>
      <c r="AM182" s="9"/>
      <c r="AN182" s="9"/>
      <c r="AO182" s="7"/>
      <c r="AP182" s="9"/>
      <c r="AQ182" s="9"/>
      <c r="AR182" s="9"/>
      <c r="AS182" s="7"/>
      <c r="AT182" s="14"/>
      <c r="AU182" s="14"/>
      <c r="AV182" s="14"/>
      <c r="AW182" s="7"/>
      <c r="AX182" s="9"/>
      <c r="AY182" s="9"/>
      <c r="AZ182" s="9"/>
      <c r="BA182" s="7"/>
      <c r="BB182" s="9"/>
      <c r="BC182" s="9"/>
      <c r="BD182" s="9"/>
      <c r="BE182" s="7"/>
      <c r="BF182" s="14"/>
      <c r="BG182" s="14"/>
      <c r="BH182" s="37"/>
      <c r="BI182" s="7"/>
      <c r="BJ182" s="9"/>
    </row>
    <row r="183" spans="1:62" s="22" customFormat="1" ht="14.4" customHeight="1">
      <c r="A183" s="80" t="s">
        <v>1405</v>
      </c>
      <c r="B183" s="81" t="s">
        <v>13</v>
      </c>
      <c r="C183" s="153">
        <v>1980</v>
      </c>
      <c r="D183" s="79" t="s">
        <v>1261</v>
      </c>
      <c r="E183" s="7"/>
      <c r="F183" s="37">
        <f>+L183+P183+T183+X183+AB183+AF183+AJ183+AN183+AZ183+AR183+AV183+BD183+BH183</f>
        <v>633</v>
      </c>
      <c r="G183" s="9">
        <v>63</v>
      </c>
      <c r="H183" s="6">
        <f>COUNTA(J183,N183,R183,Z183,AL183,AX183,BB183,BF183,AT183,V183,AD183,AH183,AP183)</f>
        <v>3</v>
      </c>
      <c r="I183" s="7"/>
      <c r="J183" s="86">
        <v>28</v>
      </c>
      <c r="K183" s="21" t="s">
        <v>668</v>
      </c>
      <c r="L183" s="21">
        <v>188</v>
      </c>
      <c r="M183" s="7"/>
      <c r="N183" s="14"/>
      <c r="O183" s="14"/>
      <c r="P183" s="37"/>
      <c r="Q183" s="7"/>
      <c r="R183" s="9"/>
      <c r="S183" s="9"/>
      <c r="T183" s="9"/>
      <c r="U183" s="7"/>
      <c r="V183" s="21"/>
      <c r="W183" s="21"/>
      <c r="X183" s="21"/>
      <c r="Y183" s="7"/>
      <c r="Z183" s="9"/>
      <c r="AA183" s="9"/>
      <c r="AB183" s="9"/>
      <c r="AC183" s="7"/>
      <c r="AD183" s="41">
        <v>12</v>
      </c>
      <c r="AE183" s="9" t="s">
        <v>3448</v>
      </c>
      <c r="AF183" s="9">
        <v>210</v>
      </c>
      <c r="AG183" s="7"/>
      <c r="AH183" s="9"/>
      <c r="AI183" s="9"/>
      <c r="AJ183" s="9"/>
      <c r="AK183" s="7"/>
      <c r="AL183" s="9"/>
      <c r="AM183" s="9"/>
      <c r="AN183" s="9"/>
      <c r="AO183" s="7"/>
      <c r="AP183" s="9"/>
      <c r="AQ183" s="9"/>
      <c r="AR183" s="9"/>
      <c r="AS183" s="7"/>
      <c r="AT183" s="14"/>
      <c r="AU183" s="14"/>
      <c r="AV183" s="14"/>
      <c r="AW183" s="7"/>
      <c r="AX183" s="35">
        <v>9</v>
      </c>
      <c r="AY183" s="9" t="s">
        <v>6048</v>
      </c>
      <c r="AZ183" s="9">
        <v>235</v>
      </c>
      <c r="BA183" s="7"/>
      <c r="BB183" s="9"/>
      <c r="BC183" s="9"/>
      <c r="BD183" s="9"/>
      <c r="BE183" s="7"/>
      <c r="BF183" s="14"/>
      <c r="BG183" s="14"/>
      <c r="BH183" s="37"/>
      <c r="BI183" s="7"/>
      <c r="BJ183" s="9"/>
    </row>
    <row r="184" spans="1:62" s="22" customFormat="1" ht="13.8" customHeight="1">
      <c r="A184" s="79" t="s">
        <v>243</v>
      </c>
      <c r="B184" s="51" t="s">
        <v>12</v>
      </c>
      <c r="C184" s="153">
        <v>1973</v>
      </c>
      <c r="D184" s="79" t="s">
        <v>1247</v>
      </c>
      <c r="E184" s="7"/>
      <c r="F184" s="37">
        <f>+L184+P184+T184+X184+AB184+AF184+AJ184+AN184+AZ184+AR184+AV184+BD184+BH184</f>
        <v>631</v>
      </c>
      <c r="G184" s="9">
        <v>111</v>
      </c>
      <c r="H184" s="6">
        <f>COUNTA(J184,N184,R184,Z184,AL184,AX184,BB184,BF184,AT184,V184,AD184,AH184,AP184)</f>
        <v>8</v>
      </c>
      <c r="I184" s="7"/>
      <c r="J184" s="85">
        <v>57</v>
      </c>
      <c r="K184" s="21" t="s">
        <v>522</v>
      </c>
      <c r="L184" s="21">
        <v>77</v>
      </c>
      <c r="M184" s="7"/>
      <c r="N184" s="14">
        <v>36</v>
      </c>
      <c r="O184" s="14" t="s">
        <v>1715</v>
      </c>
      <c r="P184" s="37">
        <v>85.5</v>
      </c>
      <c r="Q184" s="7"/>
      <c r="R184" s="9"/>
      <c r="S184" s="9"/>
      <c r="T184" s="9"/>
      <c r="U184" s="7"/>
      <c r="V184" s="48">
        <v>77</v>
      </c>
      <c r="W184" s="21" t="s">
        <v>1854</v>
      </c>
      <c r="X184" s="21">
        <v>67</v>
      </c>
      <c r="Y184" s="7"/>
      <c r="Z184" s="9"/>
      <c r="AA184" s="9"/>
      <c r="AB184" s="9"/>
      <c r="AC184" s="7"/>
      <c r="AD184" s="47">
        <v>38</v>
      </c>
      <c r="AE184" s="9" t="s">
        <v>3696</v>
      </c>
      <c r="AF184" s="9">
        <v>86.5</v>
      </c>
      <c r="AG184" s="7"/>
      <c r="AH184" s="9"/>
      <c r="AI184" s="9"/>
      <c r="AJ184" s="9"/>
      <c r="AK184" s="7"/>
      <c r="AL184" s="9"/>
      <c r="AM184" s="9"/>
      <c r="AN184" s="9"/>
      <c r="AO184" s="7"/>
      <c r="AP184" s="33">
        <v>32</v>
      </c>
      <c r="AQ184" s="9" t="s">
        <v>5146</v>
      </c>
      <c r="AR184" s="9">
        <v>90.5</v>
      </c>
      <c r="AS184" s="7"/>
      <c r="AT184" s="14"/>
      <c r="AU184" s="14"/>
      <c r="AV184" s="14"/>
      <c r="AW184" s="7"/>
      <c r="AX184" s="41">
        <v>69</v>
      </c>
      <c r="AY184" s="9" t="s">
        <v>6281</v>
      </c>
      <c r="AZ184" s="9">
        <v>72.5</v>
      </c>
      <c r="BA184" s="7"/>
      <c r="BB184" s="33">
        <v>57</v>
      </c>
      <c r="BC184" s="9" t="s">
        <v>7126</v>
      </c>
      <c r="BD184" s="9">
        <v>78</v>
      </c>
      <c r="BE184" s="7"/>
      <c r="BF184" s="147">
        <v>65</v>
      </c>
      <c r="BG184" s="14" t="s">
        <v>7254</v>
      </c>
      <c r="BH184" s="37">
        <v>74</v>
      </c>
      <c r="BI184" s="7"/>
      <c r="BJ184" s="9"/>
    </row>
    <row r="185" spans="1:62" s="22" customFormat="1" ht="13.8" customHeight="1">
      <c r="A185" s="80" t="s">
        <v>124</v>
      </c>
      <c r="B185" s="81" t="s">
        <v>13</v>
      </c>
      <c r="C185" s="153">
        <v>1959</v>
      </c>
      <c r="D185" s="79" t="s">
        <v>191</v>
      </c>
      <c r="E185" s="7"/>
      <c r="F185" s="37">
        <f>+L185+P185+T185+X185+AB185+AF185+AJ185+AN185+AZ185+AR185+AV185+BD185+BH185</f>
        <v>630.5</v>
      </c>
      <c r="G185" s="9">
        <v>64</v>
      </c>
      <c r="H185" s="6">
        <f>COUNTA(J185,N185,R185,Z185,AL185,AX185,BB185,BF185,AT185,V185,AD185,AH185,AP185)</f>
        <v>4</v>
      </c>
      <c r="I185" s="7"/>
      <c r="J185" s="86">
        <v>47</v>
      </c>
      <c r="K185" s="21" t="s">
        <v>706</v>
      </c>
      <c r="L185" s="21">
        <v>169</v>
      </c>
      <c r="M185" s="7"/>
      <c r="N185" s="14"/>
      <c r="O185" s="14"/>
      <c r="P185" s="37"/>
      <c r="Q185" s="7"/>
      <c r="R185" s="9"/>
      <c r="S185" s="9"/>
      <c r="T185" s="9"/>
      <c r="U185" s="7"/>
      <c r="V185" s="48">
        <v>80</v>
      </c>
      <c r="W185" s="21" t="s">
        <v>1953</v>
      </c>
      <c r="X185" s="21">
        <v>65.5</v>
      </c>
      <c r="Y185" s="7"/>
      <c r="Z185" s="9"/>
      <c r="AA185" s="9"/>
      <c r="AB185" s="9"/>
      <c r="AC185" s="7"/>
      <c r="AD185" s="9"/>
      <c r="AE185" s="9"/>
      <c r="AF185" s="9"/>
      <c r="AG185" s="7"/>
      <c r="AH185" s="9"/>
      <c r="AI185" s="9"/>
      <c r="AJ185" s="9"/>
      <c r="AK185" s="7"/>
      <c r="AL185" s="41">
        <v>24</v>
      </c>
      <c r="AM185" s="9" t="s">
        <v>4869</v>
      </c>
      <c r="AN185" s="9">
        <v>197</v>
      </c>
      <c r="AO185" s="7"/>
      <c r="AP185" s="9"/>
      <c r="AQ185" s="9"/>
      <c r="AR185" s="9"/>
      <c r="AS185" s="7"/>
      <c r="AT185" s="14"/>
      <c r="AU185" s="14"/>
      <c r="AV185" s="14"/>
      <c r="AW185" s="7"/>
      <c r="AX185" s="135">
        <v>26</v>
      </c>
      <c r="AY185" s="9" t="s">
        <v>6773</v>
      </c>
      <c r="AZ185" s="9">
        <v>199</v>
      </c>
      <c r="BA185" s="7"/>
      <c r="BB185" s="9"/>
      <c r="BC185" s="9"/>
      <c r="BD185" s="9"/>
      <c r="BE185" s="7"/>
      <c r="BF185" s="14"/>
      <c r="BG185" s="14"/>
      <c r="BH185" s="37"/>
      <c r="BI185" s="7"/>
      <c r="BJ185" s="9"/>
    </row>
    <row r="186" spans="1:62" s="22" customFormat="1" ht="13.8" customHeight="1">
      <c r="A186" s="79" t="s">
        <v>3278</v>
      </c>
      <c r="B186" s="51" t="s">
        <v>12</v>
      </c>
      <c r="C186" s="153">
        <v>1964</v>
      </c>
      <c r="D186" s="83" t="s">
        <v>3063</v>
      </c>
      <c r="E186" s="7"/>
      <c r="F186" s="37">
        <f>+L186+P186+T186+X186+AB186+AF186+AJ186+AN186+AZ186+AR186+AV186+BD186+BH186</f>
        <v>630.5</v>
      </c>
      <c r="G186" s="9">
        <v>112</v>
      </c>
      <c r="H186" s="6">
        <f>COUNTA(J186,N186,R186,Z186,AL186,AX186,BB186,BF186,AT186,V186,AD186,AH186,AP186)</f>
        <v>5</v>
      </c>
      <c r="I186" s="7"/>
      <c r="J186" s="39"/>
      <c r="K186" s="39"/>
      <c r="L186" s="21"/>
      <c r="M186" s="7"/>
      <c r="N186" s="14"/>
      <c r="O186" s="29"/>
      <c r="P186" s="37"/>
      <c r="Q186" s="7"/>
      <c r="R186" s="9"/>
      <c r="S186" s="9"/>
      <c r="T186" s="9"/>
      <c r="U186" s="7"/>
      <c r="V186" s="78">
        <v>127</v>
      </c>
      <c r="W186" s="21" t="s">
        <v>3058</v>
      </c>
      <c r="X186" s="21">
        <v>102</v>
      </c>
      <c r="Y186" s="7"/>
      <c r="Z186" s="33">
        <v>41</v>
      </c>
      <c r="AA186" s="9" t="s">
        <v>3349</v>
      </c>
      <c r="AB186" s="9">
        <v>86.5</v>
      </c>
      <c r="AC186" s="7"/>
      <c r="AD186" s="9"/>
      <c r="AE186" s="9"/>
      <c r="AF186" s="9"/>
      <c r="AG186" s="7"/>
      <c r="AH186" s="9"/>
      <c r="AI186" s="9"/>
      <c r="AJ186" s="9"/>
      <c r="AK186" s="7"/>
      <c r="AL186" s="41">
        <v>63</v>
      </c>
      <c r="AM186" s="9" t="s">
        <v>4832</v>
      </c>
      <c r="AN186" s="9">
        <v>159</v>
      </c>
      <c r="AO186" s="7"/>
      <c r="AP186" s="9"/>
      <c r="AQ186" s="9"/>
      <c r="AR186" s="9"/>
      <c r="AS186" s="7"/>
      <c r="AT186" s="35">
        <v>51</v>
      </c>
      <c r="AU186" s="14" t="s">
        <v>5764</v>
      </c>
      <c r="AV186" s="14">
        <v>174</v>
      </c>
      <c r="AW186" s="7"/>
      <c r="AX186" s="135">
        <v>117</v>
      </c>
      <c r="AY186" s="9" t="s">
        <v>6775</v>
      </c>
      <c r="AZ186" s="9">
        <v>109</v>
      </c>
      <c r="BA186" s="7"/>
      <c r="BB186" s="9"/>
      <c r="BC186" s="9"/>
      <c r="BD186" s="9"/>
      <c r="BE186" s="7"/>
      <c r="BF186" s="14"/>
      <c r="BG186" s="14"/>
      <c r="BH186" s="37"/>
      <c r="BI186" s="7"/>
      <c r="BJ186" s="9"/>
    </row>
    <row r="187" spans="1:62" s="22" customFormat="1" ht="13.8" customHeight="1">
      <c r="A187" s="79" t="s">
        <v>3422</v>
      </c>
      <c r="B187" s="51" t="s">
        <v>12</v>
      </c>
      <c r="C187" s="150">
        <v>1974</v>
      </c>
      <c r="D187" s="32" t="s">
        <v>2047</v>
      </c>
      <c r="E187" s="7"/>
      <c r="F187" s="37">
        <f>+L187+P187+T187+X187+AB187+AF187+AJ187+AN187+AZ187+AR187+AV187+BD187+BH187</f>
        <v>626</v>
      </c>
      <c r="G187" s="9">
        <v>113</v>
      </c>
      <c r="H187" s="6">
        <f>COUNTA(J187,N187,R187,Z187,AL187,AX187,BB187,BF187,AT187,V187,AD187,AH187,AP187)</f>
        <v>3</v>
      </c>
      <c r="I187" s="7"/>
      <c r="J187" s="9"/>
      <c r="K187" s="9"/>
      <c r="L187" s="9"/>
      <c r="M187" s="7"/>
      <c r="N187" s="14"/>
      <c r="O187" s="15"/>
      <c r="P187" s="37"/>
      <c r="Q187" s="7"/>
      <c r="R187" s="9"/>
      <c r="S187" s="15"/>
      <c r="T187" s="9"/>
      <c r="U187" s="7"/>
      <c r="V187" s="9"/>
      <c r="W187" s="9"/>
      <c r="X187" s="9"/>
      <c r="Y187" s="7"/>
      <c r="Z187" s="35">
        <v>22</v>
      </c>
      <c r="AA187" s="9" t="s">
        <v>3423</v>
      </c>
      <c r="AB187" s="9">
        <v>204</v>
      </c>
      <c r="AC187" s="7"/>
      <c r="AD187" s="41">
        <v>11</v>
      </c>
      <c r="AE187" s="9" t="s">
        <v>3786</v>
      </c>
      <c r="AF187" s="9">
        <v>211</v>
      </c>
      <c r="AG187" s="7"/>
      <c r="AH187" s="9"/>
      <c r="AI187" s="9"/>
      <c r="AJ187" s="9"/>
      <c r="AK187" s="7"/>
      <c r="AL187" s="9"/>
      <c r="AM187" s="9"/>
      <c r="AN187" s="9"/>
      <c r="AO187" s="7"/>
      <c r="AP187" s="9"/>
      <c r="AQ187" s="9"/>
      <c r="AR187" s="9"/>
      <c r="AS187" s="7"/>
      <c r="AT187" s="14"/>
      <c r="AU187" s="14"/>
      <c r="AV187" s="14"/>
      <c r="AW187" s="7"/>
      <c r="AX187" s="135">
        <v>14</v>
      </c>
      <c r="AY187" s="9" t="s">
        <v>4781</v>
      </c>
      <c r="AZ187" s="9">
        <v>211</v>
      </c>
      <c r="BA187" s="7"/>
      <c r="BB187" s="9"/>
      <c r="BC187" s="9"/>
      <c r="BD187" s="9"/>
      <c r="BE187" s="7"/>
      <c r="BF187" s="14"/>
      <c r="BG187" s="14"/>
      <c r="BH187" s="37"/>
      <c r="BI187" s="7"/>
      <c r="BJ187" s="9"/>
    </row>
    <row r="188" spans="1:62" s="22" customFormat="1" ht="13.8" customHeight="1">
      <c r="A188" s="79" t="s">
        <v>15</v>
      </c>
      <c r="B188" s="51" t="s">
        <v>12</v>
      </c>
      <c r="C188" s="153">
        <v>1967</v>
      </c>
      <c r="D188" s="79" t="s">
        <v>1247</v>
      </c>
      <c r="E188" s="7"/>
      <c r="F188" s="37">
        <f>+L188+P188+T188+X188+AB188+AF188+AJ188+AN188+AZ188+AR188+AV188+BD188+BH188</f>
        <v>624</v>
      </c>
      <c r="G188" s="9">
        <v>114</v>
      </c>
      <c r="H188" s="6">
        <f>COUNTA(J188,N188,R188,Z188,AL188,AX188,BB188,BF188,AT188,V188,AD188,AH188,AP188)</f>
        <v>7</v>
      </c>
      <c r="I188" s="7"/>
      <c r="J188" s="85">
        <v>34</v>
      </c>
      <c r="K188" s="21" t="s">
        <v>477</v>
      </c>
      <c r="L188" s="21">
        <v>88.5</v>
      </c>
      <c r="M188" s="7"/>
      <c r="N188" s="14"/>
      <c r="O188" s="14"/>
      <c r="P188" s="37"/>
      <c r="Q188" s="7"/>
      <c r="R188" s="9"/>
      <c r="S188" s="9"/>
      <c r="T188" s="9"/>
      <c r="U188" s="7"/>
      <c r="V188" s="78">
        <v>129</v>
      </c>
      <c r="W188" s="21" t="s">
        <v>3059</v>
      </c>
      <c r="X188" s="21">
        <v>100</v>
      </c>
      <c r="Y188" s="7"/>
      <c r="Z188" s="33">
        <v>31</v>
      </c>
      <c r="AA188" s="9" t="s">
        <v>3328</v>
      </c>
      <c r="AB188" s="9">
        <v>91.5</v>
      </c>
      <c r="AC188" s="7"/>
      <c r="AD188" s="9"/>
      <c r="AE188" s="9"/>
      <c r="AF188" s="9"/>
      <c r="AG188" s="7"/>
      <c r="AH188" s="9"/>
      <c r="AI188" s="9"/>
      <c r="AJ188" s="9"/>
      <c r="AK188" s="7"/>
      <c r="AL188" s="9"/>
      <c r="AM188" s="9"/>
      <c r="AN188" s="9"/>
      <c r="AO188" s="7"/>
      <c r="AP188" s="33">
        <v>30</v>
      </c>
      <c r="AQ188" s="9" t="s">
        <v>5141</v>
      </c>
      <c r="AR188" s="9">
        <v>91.5</v>
      </c>
      <c r="AS188" s="7"/>
      <c r="AT188" s="131">
        <v>45</v>
      </c>
      <c r="AU188" s="14" t="s">
        <v>5572</v>
      </c>
      <c r="AV188" s="14">
        <v>85</v>
      </c>
      <c r="AW188" s="7"/>
      <c r="AX188" s="9"/>
      <c r="AY188" s="9"/>
      <c r="AZ188" s="9"/>
      <c r="BA188" s="7"/>
      <c r="BB188" s="33">
        <v>45</v>
      </c>
      <c r="BC188" s="9" t="s">
        <v>7110</v>
      </c>
      <c r="BD188" s="9">
        <v>84</v>
      </c>
      <c r="BE188" s="7"/>
      <c r="BF188" s="147">
        <v>46</v>
      </c>
      <c r="BG188" s="14" t="s">
        <v>7242</v>
      </c>
      <c r="BH188" s="37">
        <v>83.5</v>
      </c>
      <c r="BI188" s="7"/>
      <c r="BJ188" s="9"/>
    </row>
    <row r="189" spans="1:62" s="22" customFormat="1" ht="13.8" customHeight="1">
      <c r="A189" s="79" t="s">
        <v>1458</v>
      </c>
      <c r="B189" s="51" t="s">
        <v>12</v>
      </c>
      <c r="C189" s="153">
        <v>1999</v>
      </c>
      <c r="D189" s="79" t="s">
        <v>137</v>
      </c>
      <c r="E189" s="7"/>
      <c r="F189" s="37">
        <f>+L189+P189+T189+X189+AB189+AF189+AJ189+AN189+AZ189+AR189+AV189+BD189+BH189</f>
        <v>622.5</v>
      </c>
      <c r="G189" s="9">
        <v>115</v>
      </c>
      <c r="H189" s="6">
        <f>COUNTA(J189,N189,R189,Z189,AL189,AX189,BB189,BF189,AT189,V189,AD189,AH189,AP189)</f>
        <v>4</v>
      </c>
      <c r="I189" s="7"/>
      <c r="J189" s="86">
        <v>64</v>
      </c>
      <c r="K189" s="21" t="s">
        <v>842</v>
      </c>
      <c r="L189" s="21">
        <v>152</v>
      </c>
      <c r="M189" s="7"/>
      <c r="N189" s="14">
        <v>26</v>
      </c>
      <c r="O189" s="14" t="s">
        <v>1700</v>
      </c>
      <c r="P189" s="37">
        <v>90.5</v>
      </c>
      <c r="Q189" s="7"/>
      <c r="R189" s="9"/>
      <c r="S189" s="9"/>
      <c r="T189" s="9"/>
      <c r="U189" s="7"/>
      <c r="V189" s="78">
        <v>55</v>
      </c>
      <c r="W189" s="21" t="s">
        <v>2991</v>
      </c>
      <c r="X189" s="21">
        <v>174</v>
      </c>
      <c r="Y189" s="7"/>
      <c r="Z189" s="9"/>
      <c r="AA189" s="9"/>
      <c r="AB189" s="9"/>
      <c r="AC189" s="7"/>
      <c r="AD189" s="9"/>
      <c r="AE189" s="9"/>
      <c r="AF189" s="9"/>
      <c r="AG189" s="7"/>
      <c r="AH189" s="41">
        <v>21</v>
      </c>
      <c r="AI189" s="9" t="s">
        <v>4406</v>
      </c>
      <c r="AJ189" s="9">
        <v>206</v>
      </c>
      <c r="AK189" s="7"/>
      <c r="AL189" s="9"/>
      <c r="AM189" s="9"/>
      <c r="AN189" s="9"/>
      <c r="AO189" s="7"/>
      <c r="AP189" s="9"/>
      <c r="AQ189" s="9"/>
      <c r="AR189" s="9"/>
      <c r="AS189" s="7"/>
      <c r="AT189" s="14"/>
      <c r="AU189" s="14"/>
      <c r="AV189" s="14"/>
      <c r="AW189" s="7"/>
      <c r="AX189" s="9"/>
      <c r="AY189" s="9"/>
      <c r="AZ189" s="9"/>
      <c r="BA189" s="7"/>
      <c r="BB189" s="9"/>
      <c r="BC189" s="9"/>
      <c r="BD189" s="9"/>
      <c r="BE189" s="7"/>
      <c r="BF189" s="14"/>
      <c r="BG189" s="14"/>
      <c r="BH189" s="37"/>
      <c r="BI189" s="7"/>
      <c r="BJ189" s="9"/>
    </row>
    <row r="190" spans="1:62" s="22" customFormat="1" ht="13.8" customHeight="1">
      <c r="A190" s="80" t="s">
        <v>1413</v>
      </c>
      <c r="B190" s="81" t="s">
        <v>13</v>
      </c>
      <c r="C190" s="153">
        <v>1971</v>
      </c>
      <c r="D190" s="79" t="s">
        <v>130</v>
      </c>
      <c r="E190" s="7"/>
      <c r="F190" s="37">
        <f>+L190+P190+T190+X190+AB190+AF190+AJ190+AN190+AZ190+AR190+AV190+BD190+BH190</f>
        <v>620</v>
      </c>
      <c r="G190" s="9">
        <v>65</v>
      </c>
      <c r="H190" s="6">
        <f>COUNTA(J190,N190,R190,Z190,AL190,AX190,BB190,BF190,AT190,V190,AD190,AH190,AP190)</f>
        <v>5</v>
      </c>
      <c r="I190" s="7"/>
      <c r="J190" s="86">
        <v>41</v>
      </c>
      <c r="K190" s="21" t="s">
        <v>694</v>
      </c>
      <c r="L190" s="21">
        <v>175</v>
      </c>
      <c r="M190" s="7"/>
      <c r="N190" s="14"/>
      <c r="O190" s="14"/>
      <c r="P190" s="37"/>
      <c r="Q190" s="7"/>
      <c r="R190" s="9"/>
      <c r="S190" s="9"/>
      <c r="T190" s="9"/>
      <c r="U190" s="7"/>
      <c r="V190" s="78">
        <v>50</v>
      </c>
      <c r="W190" s="21" t="s">
        <v>3052</v>
      </c>
      <c r="X190" s="21">
        <v>174</v>
      </c>
      <c r="Y190" s="7"/>
      <c r="Z190" s="33">
        <v>31</v>
      </c>
      <c r="AA190" s="9" t="s">
        <v>668</v>
      </c>
      <c r="AB190" s="9">
        <v>91.5</v>
      </c>
      <c r="AC190" s="7"/>
      <c r="AD190" s="9"/>
      <c r="AE190" s="9"/>
      <c r="AF190" s="9"/>
      <c r="AG190" s="7"/>
      <c r="AH190" s="9"/>
      <c r="AI190" s="9"/>
      <c r="AJ190" s="9"/>
      <c r="AK190" s="7"/>
      <c r="AL190" s="103">
        <v>39</v>
      </c>
      <c r="AM190" s="9" t="s">
        <v>4611</v>
      </c>
      <c r="AN190" s="9">
        <v>87</v>
      </c>
      <c r="AO190" s="7"/>
      <c r="AP190" s="9"/>
      <c r="AQ190" s="9"/>
      <c r="AR190" s="9"/>
      <c r="AS190" s="7"/>
      <c r="AT190" s="14"/>
      <c r="AU190" s="14"/>
      <c r="AV190" s="14"/>
      <c r="AW190" s="7"/>
      <c r="AX190" s="9"/>
      <c r="AY190" s="9"/>
      <c r="AZ190" s="9"/>
      <c r="BA190" s="7"/>
      <c r="BB190" s="9"/>
      <c r="BC190" s="9"/>
      <c r="BD190" s="9"/>
      <c r="BE190" s="7"/>
      <c r="BF190" s="147">
        <v>28</v>
      </c>
      <c r="BG190" s="14" t="s">
        <v>7247</v>
      </c>
      <c r="BH190" s="37">
        <v>92.5</v>
      </c>
      <c r="BI190" s="7"/>
      <c r="BJ190" s="9"/>
    </row>
    <row r="191" spans="1:62" s="22" customFormat="1" ht="13.8" customHeight="1">
      <c r="A191" s="79" t="s">
        <v>1431</v>
      </c>
      <c r="B191" s="51" t="s">
        <v>12</v>
      </c>
      <c r="C191" s="153">
        <v>1970</v>
      </c>
      <c r="D191" s="79" t="s">
        <v>1266</v>
      </c>
      <c r="E191" s="7"/>
      <c r="F191" s="37">
        <f>+L191+P191+T191+X191+AB191+AF191+AJ191+AN191+AZ191+AR191+AV191+BD191+BH191</f>
        <v>618</v>
      </c>
      <c r="G191" s="9">
        <v>116</v>
      </c>
      <c r="H191" s="6">
        <f>COUNTA(J191,N191,R191,Z191,AL191,AX191,BB191,BF191,AT191,V191,AD191,AH191,AP191)</f>
        <v>3</v>
      </c>
      <c r="I191" s="7"/>
      <c r="J191" s="86">
        <v>23</v>
      </c>
      <c r="K191" s="21" t="s">
        <v>760</v>
      </c>
      <c r="L191" s="21">
        <v>193</v>
      </c>
      <c r="M191" s="7"/>
      <c r="N191" s="14"/>
      <c r="O191" s="14"/>
      <c r="P191" s="37"/>
      <c r="Q191" s="7"/>
      <c r="R191" s="9"/>
      <c r="S191" s="9"/>
      <c r="T191" s="9"/>
      <c r="U191" s="7"/>
      <c r="V191" s="21"/>
      <c r="W191" s="21"/>
      <c r="X191" s="21"/>
      <c r="Y191" s="7"/>
      <c r="Z191" s="9"/>
      <c r="AA191" s="9"/>
      <c r="AB191" s="9"/>
      <c r="AC191" s="7"/>
      <c r="AD191" s="41">
        <v>12</v>
      </c>
      <c r="AE191" s="9" t="s">
        <v>3786</v>
      </c>
      <c r="AF191" s="9">
        <v>210</v>
      </c>
      <c r="AG191" s="7"/>
      <c r="AH191" s="9"/>
      <c r="AI191" s="9"/>
      <c r="AJ191" s="9"/>
      <c r="AK191" s="7"/>
      <c r="AL191" s="9"/>
      <c r="AM191" s="9"/>
      <c r="AN191" s="9"/>
      <c r="AO191" s="7"/>
      <c r="AP191" s="9"/>
      <c r="AQ191" s="9"/>
      <c r="AR191" s="9"/>
      <c r="AS191" s="7"/>
      <c r="AT191" s="14"/>
      <c r="AU191" s="14"/>
      <c r="AV191" s="14"/>
      <c r="AW191" s="7"/>
      <c r="AX191" s="9"/>
      <c r="AY191" s="9"/>
      <c r="AZ191" s="9"/>
      <c r="BA191" s="7"/>
      <c r="BB191" s="35">
        <v>19</v>
      </c>
      <c r="BC191" s="9" t="s">
        <v>7022</v>
      </c>
      <c r="BD191" s="9">
        <v>215</v>
      </c>
      <c r="BE191" s="7"/>
      <c r="BF191" s="14"/>
      <c r="BG191" s="14"/>
      <c r="BH191" s="37"/>
      <c r="BI191" s="7"/>
      <c r="BJ191" s="9"/>
    </row>
    <row r="192" spans="1:62" s="22" customFormat="1" ht="13.8" customHeight="1">
      <c r="A192" s="80" t="s">
        <v>3094</v>
      </c>
      <c r="B192" s="81" t="s">
        <v>13</v>
      </c>
      <c r="C192" s="153">
        <v>1966</v>
      </c>
      <c r="D192" s="32" t="s">
        <v>73</v>
      </c>
      <c r="E192" s="7"/>
      <c r="F192" s="37">
        <f>+L192+P192+T192+X192+AB192+AF192+AJ192+AN192+AZ192+AR192+AV192+BD192+BH192</f>
        <v>615</v>
      </c>
      <c r="G192" s="9">
        <v>66</v>
      </c>
      <c r="H192" s="6">
        <f>COUNTA(J192,N192,R192,Z192,AL192,AX192,BB192,BF192,AT192,V192,AD192,AH192,AP192)</f>
        <v>4</v>
      </c>
      <c r="I192" s="7"/>
      <c r="J192" s="9"/>
      <c r="K192" s="9"/>
      <c r="L192" s="9"/>
      <c r="M192" s="7"/>
      <c r="N192" s="14"/>
      <c r="O192" s="29"/>
      <c r="P192" s="37"/>
      <c r="Q192" s="7"/>
      <c r="R192" s="9"/>
      <c r="S192" s="15"/>
      <c r="T192" s="9"/>
      <c r="U192" s="7"/>
      <c r="V192" s="48">
        <v>42</v>
      </c>
      <c r="W192" s="21" t="s">
        <v>494</v>
      </c>
      <c r="X192" s="21">
        <v>84.5</v>
      </c>
      <c r="Y192" s="7"/>
      <c r="Z192" s="9"/>
      <c r="AA192" s="9"/>
      <c r="AB192" s="9"/>
      <c r="AC192" s="7"/>
      <c r="AD192" s="33">
        <v>8</v>
      </c>
      <c r="AE192" s="9" t="s">
        <v>3923</v>
      </c>
      <c r="AF192" s="9">
        <v>227</v>
      </c>
      <c r="AG192" s="7"/>
      <c r="AH192" s="9"/>
      <c r="AI192" s="9"/>
      <c r="AJ192" s="9"/>
      <c r="AK192" s="7"/>
      <c r="AL192" s="9"/>
      <c r="AM192" s="9"/>
      <c r="AN192" s="9"/>
      <c r="AO192" s="7"/>
      <c r="AP192" s="9"/>
      <c r="AQ192" s="9"/>
      <c r="AR192" s="9"/>
      <c r="AS192" s="7"/>
      <c r="AT192" s="14"/>
      <c r="AU192" s="14"/>
      <c r="AV192" s="14"/>
      <c r="AW192" s="7"/>
      <c r="AX192" s="135">
        <v>19</v>
      </c>
      <c r="AY192" s="9" t="s">
        <v>6718</v>
      </c>
      <c r="AZ192" s="9">
        <v>206</v>
      </c>
      <c r="BA192" s="7"/>
      <c r="BB192" s="9"/>
      <c r="BC192" s="9"/>
      <c r="BD192" s="9"/>
      <c r="BE192" s="7"/>
      <c r="BF192" s="147">
        <v>18</v>
      </c>
      <c r="BG192" s="14" t="s">
        <v>7296</v>
      </c>
      <c r="BH192" s="37">
        <v>97.5</v>
      </c>
      <c r="BI192" s="7"/>
      <c r="BJ192" s="9"/>
    </row>
    <row r="193" spans="1:62" s="22" customFormat="1" ht="13.8" customHeight="1">
      <c r="A193" s="79" t="s">
        <v>167</v>
      </c>
      <c r="B193" s="51" t="s">
        <v>12</v>
      </c>
      <c r="C193" s="153">
        <v>1969</v>
      </c>
      <c r="D193" s="79" t="s">
        <v>1247</v>
      </c>
      <c r="E193" s="7"/>
      <c r="F193" s="37">
        <f>+L193+P193+T193+X193+AB193+AF193+AJ193+AN193+AZ193+AR193+AV193+BD193+BH193</f>
        <v>614.5</v>
      </c>
      <c r="G193" s="9">
        <v>117</v>
      </c>
      <c r="H193" s="6">
        <f>COUNTA(J193,N193,R193,Z193,AL193,AX193,BB193,BF193,AT193,V193,AD193,AH193,AP193)</f>
        <v>4</v>
      </c>
      <c r="I193" s="7"/>
      <c r="J193" s="86">
        <v>41</v>
      </c>
      <c r="K193" s="21" t="s">
        <v>796</v>
      </c>
      <c r="L193" s="21">
        <v>175</v>
      </c>
      <c r="M193" s="7"/>
      <c r="N193" s="14"/>
      <c r="O193" s="14"/>
      <c r="P193" s="37"/>
      <c r="Q193" s="7"/>
      <c r="R193" s="9"/>
      <c r="S193" s="9"/>
      <c r="T193" s="9"/>
      <c r="U193" s="7"/>
      <c r="V193" s="48">
        <v>50</v>
      </c>
      <c r="W193" s="21" t="s">
        <v>1818</v>
      </c>
      <c r="X193" s="21">
        <v>80.5</v>
      </c>
      <c r="Y193" s="7"/>
      <c r="Z193" s="9"/>
      <c r="AA193" s="9"/>
      <c r="AB193" s="9"/>
      <c r="AC193" s="7"/>
      <c r="AD193" s="9"/>
      <c r="AE193" s="9"/>
      <c r="AF193" s="9"/>
      <c r="AG193" s="7"/>
      <c r="AH193" s="9"/>
      <c r="AI193" s="9"/>
      <c r="AJ193" s="9"/>
      <c r="AK193" s="7"/>
      <c r="AL193" s="41">
        <v>40</v>
      </c>
      <c r="AM193" s="9" t="s">
        <v>4779</v>
      </c>
      <c r="AN193" s="9">
        <v>182</v>
      </c>
      <c r="AO193" s="7"/>
      <c r="AP193" s="9"/>
      <c r="AQ193" s="9"/>
      <c r="AR193" s="9"/>
      <c r="AS193" s="7"/>
      <c r="AT193" s="14"/>
      <c r="AU193" s="14"/>
      <c r="AV193" s="14"/>
      <c r="AW193" s="7"/>
      <c r="AX193" s="135">
        <v>49</v>
      </c>
      <c r="AY193" s="9" t="s">
        <v>6597</v>
      </c>
      <c r="AZ193" s="9">
        <v>177</v>
      </c>
      <c r="BA193" s="7"/>
      <c r="BB193" s="9"/>
      <c r="BC193" s="9"/>
      <c r="BD193" s="9"/>
      <c r="BE193" s="7"/>
      <c r="BF193" s="14"/>
      <c r="BG193" s="14"/>
      <c r="BH193" s="37"/>
      <c r="BI193" s="7"/>
      <c r="BJ193" s="9"/>
    </row>
    <row r="194" spans="1:62" s="22" customFormat="1" ht="13.8" customHeight="1">
      <c r="A194" s="80" t="s">
        <v>4862</v>
      </c>
      <c r="B194" s="81" t="s">
        <v>13</v>
      </c>
      <c r="C194" s="153">
        <v>1971</v>
      </c>
      <c r="D194" s="79" t="s">
        <v>1250</v>
      </c>
      <c r="E194" s="7"/>
      <c r="F194" s="37">
        <f>+L194+P194+T194+X194+AB194+AF194+AJ194+AN194+AZ194+AR194+AV194+BD194+BH194</f>
        <v>611</v>
      </c>
      <c r="G194" s="9">
        <v>67</v>
      </c>
      <c r="H194" s="6">
        <f>COUNTA(J194,N194,R194,Z194,AL194,AX194,BB194,BF194,AT194,V194,AD194,AH194,AP194)</f>
        <v>3</v>
      </c>
      <c r="I194" s="7"/>
      <c r="J194" s="9"/>
      <c r="K194" s="9"/>
      <c r="L194" s="9"/>
      <c r="M194" s="7"/>
      <c r="N194" s="14"/>
      <c r="O194" s="15"/>
      <c r="P194" s="37"/>
      <c r="Q194" s="7"/>
      <c r="R194" s="9"/>
      <c r="S194" s="15"/>
      <c r="T194" s="9"/>
      <c r="U194" s="7"/>
      <c r="V194" s="9"/>
      <c r="W194" s="9"/>
      <c r="X194" s="9"/>
      <c r="Y194" s="7"/>
      <c r="Z194" s="9"/>
      <c r="AA194" s="9"/>
      <c r="AB194" s="9"/>
      <c r="AC194" s="7"/>
      <c r="AD194" s="9"/>
      <c r="AE194" s="9"/>
      <c r="AF194" s="14"/>
      <c r="AG194" s="7"/>
      <c r="AH194" s="9"/>
      <c r="AI194" s="9"/>
      <c r="AJ194" s="9"/>
      <c r="AK194" s="7"/>
      <c r="AL194" s="41">
        <v>23</v>
      </c>
      <c r="AM194" s="9" t="s">
        <v>4863</v>
      </c>
      <c r="AN194" s="9">
        <v>198</v>
      </c>
      <c r="AO194" s="7"/>
      <c r="AP194" s="35">
        <v>14</v>
      </c>
      <c r="AQ194" s="9" t="s">
        <v>5405</v>
      </c>
      <c r="AR194" s="9">
        <v>209</v>
      </c>
      <c r="AS194" s="7"/>
      <c r="AT194" s="14"/>
      <c r="AU194" s="14"/>
      <c r="AV194" s="14"/>
      <c r="AW194" s="7"/>
      <c r="AX194" s="135">
        <v>21</v>
      </c>
      <c r="AY194" s="9" t="s">
        <v>2636</v>
      </c>
      <c r="AZ194" s="9">
        <v>204</v>
      </c>
      <c r="BA194" s="7"/>
      <c r="BB194" s="9"/>
      <c r="BC194" s="9"/>
      <c r="BD194" s="9"/>
      <c r="BE194" s="7"/>
      <c r="BF194" s="14"/>
      <c r="BG194" s="14"/>
      <c r="BH194" s="37"/>
      <c r="BI194" s="7"/>
      <c r="BJ194" s="9"/>
    </row>
    <row r="195" spans="1:62" s="22" customFormat="1" ht="13.8" customHeight="1">
      <c r="A195" s="82" t="s">
        <v>2183</v>
      </c>
      <c r="B195" s="81" t="s">
        <v>13</v>
      </c>
      <c r="C195" s="156">
        <v>1979</v>
      </c>
      <c r="D195" s="32" t="s">
        <v>2185</v>
      </c>
      <c r="E195" s="7"/>
      <c r="F195" s="37">
        <f>+L195+P195+T195+X195+AB195+AF195+AJ195+AN195+AZ195+AR195+AV195+BD195+BH195</f>
        <v>603</v>
      </c>
      <c r="G195" s="9">
        <v>68</v>
      </c>
      <c r="H195" s="6">
        <f>COUNTA(J195,N195,R195,Z195,AL195,AX195,BB195,BF195,AT195,V195,AD195,AH195,AP195)</f>
        <v>2</v>
      </c>
      <c r="I195" s="7"/>
      <c r="J195" s="9"/>
      <c r="K195" s="9"/>
      <c r="L195" s="9"/>
      <c r="M195" s="7"/>
      <c r="N195" s="14"/>
      <c r="O195" s="29"/>
      <c r="P195" s="37"/>
      <c r="Q195" s="7"/>
      <c r="R195" s="33">
        <v>1</v>
      </c>
      <c r="S195" s="9" t="s">
        <v>2184</v>
      </c>
      <c r="T195" s="9">
        <v>310</v>
      </c>
      <c r="U195" s="7"/>
      <c r="V195" s="21"/>
      <c r="W195" s="21"/>
      <c r="X195" s="21"/>
      <c r="Y195" s="7"/>
      <c r="Z195" s="9"/>
      <c r="AA195" s="9"/>
      <c r="AB195" s="9"/>
      <c r="AC195" s="7"/>
      <c r="AD195" s="9"/>
      <c r="AE195" s="9"/>
      <c r="AF195" s="9"/>
      <c r="AG195" s="7"/>
      <c r="AH195" s="9"/>
      <c r="AI195" s="9"/>
      <c r="AJ195" s="9"/>
      <c r="AK195" s="7"/>
      <c r="AL195" s="9"/>
      <c r="AM195" s="9"/>
      <c r="AN195" s="9"/>
      <c r="AO195" s="7"/>
      <c r="AP195" s="9"/>
      <c r="AQ195" s="9"/>
      <c r="AR195" s="9"/>
      <c r="AS195" s="7"/>
      <c r="AT195" s="14"/>
      <c r="AU195" s="14"/>
      <c r="AV195" s="14"/>
      <c r="AW195" s="7"/>
      <c r="AX195" s="35">
        <v>1</v>
      </c>
      <c r="AY195" s="9" t="s">
        <v>5941</v>
      </c>
      <c r="AZ195" s="9">
        <v>293</v>
      </c>
      <c r="BA195" s="7"/>
      <c r="BB195" s="9"/>
      <c r="BC195" s="9"/>
      <c r="BD195" s="9"/>
      <c r="BE195" s="7"/>
      <c r="BF195" s="14"/>
      <c r="BG195" s="14"/>
      <c r="BH195" s="37"/>
      <c r="BI195" s="7"/>
      <c r="BJ195" s="9"/>
    </row>
    <row r="196" spans="1:62" s="22" customFormat="1" ht="13.8" customHeight="1">
      <c r="A196" s="79" t="s">
        <v>1559</v>
      </c>
      <c r="B196" s="51" t="s">
        <v>12</v>
      </c>
      <c r="C196" s="153">
        <v>1959</v>
      </c>
      <c r="D196" s="79"/>
      <c r="E196" s="7"/>
      <c r="F196" s="37">
        <f>+L196+P196+T196+X196+AB196+AF196+AJ196+AN196+AZ196+AR196+AV196+BD196+BH196</f>
        <v>601</v>
      </c>
      <c r="G196" s="9">
        <v>118</v>
      </c>
      <c r="H196" s="6">
        <f>COUNTA(J196,N196,R196,Z196,AL196,AX196,BB196,BF196,AT196,V196,AD196,AH196,AP196)</f>
        <v>4</v>
      </c>
      <c r="I196" s="7"/>
      <c r="J196" s="87">
        <v>116</v>
      </c>
      <c r="K196" s="21" t="s">
        <v>1222</v>
      </c>
      <c r="L196" s="21">
        <v>110</v>
      </c>
      <c r="M196" s="7"/>
      <c r="N196" s="14"/>
      <c r="O196" s="14"/>
      <c r="P196" s="37"/>
      <c r="Q196" s="7"/>
      <c r="R196" s="41">
        <v>64</v>
      </c>
      <c r="S196" s="9" t="s">
        <v>2151</v>
      </c>
      <c r="T196" s="9">
        <v>172</v>
      </c>
      <c r="U196" s="7"/>
      <c r="V196" s="21"/>
      <c r="W196" s="21"/>
      <c r="X196" s="21"/>
      <c r="Y196" s="7"/>
      <c r="Z196" s="35">
        <v>68</v>
      </c>
      <c r="AA196" s="9" t="s">
        <v>3510</v>
      </c>
      <c r="AB196" s="9">
        <v>158</v>
      </c>
      <c r="AC196" s="7"/>
      <c r="AD196" s="9"/>
      <c r="AE196" s="9"/>
      <c r="AF196" s="9"/>
      <c r="AG196" s="7"/>
      <c r="AH196" s="9"/>
      <c r="AI196" s="9"/>
      <c r="AJ196" s="9"/>
      <c r="AK196" s="7"/>
      <c r="AL196" s="9"/>
      <c r="AM196" s="9"/>
      <c r="AN196" s="9"/>
      <c r="AO196" s="7"/>
      <c r="AP196" s="9"/>
      <c r="AQ196" s="9"/>
      <c r="AR196" s="9"/>
      <c r="AS196" s="7"/>
      <c r="AT196" s="35">
        <v>64</v>
      </c>
      <c r="AU196" s="14" t="s">
        <v>2041</v>
      </c>
      <c r="AV196" s="14">
        <v>161</v>
      </c>
      <c r="AW196" s="7"/>
      <c r="AX196" s="9"/>
      <c r="AY196" s="9"/>
      <c r="AZ196" s="9"/>
      <c r="BA196" s="7"/>
      <c r="BB196" s="9"/>
      <c r="BC196" s="9"/>
      <c r="BD196" s="9"/>
      <c r="BE196" s="7"/>
      <c r="BF196" s="14"/>
      <c r="BG196" s="14"/>
      <c r="BH196" s="37"/>
      <c r="BI196" s="7"/>
      <c r="BJ196" s="9"/>
    </row>
    <row r="197" spans="1:62" s="22" customFormat="1" ht="13.8" customHeight="1">
      <c r="A197" s="80" t="s">
        <v>169</v>
      </c>
      <c r="B197" s="81" t="s">
        <v>13</v>
      </c>
      <c r="C197" s="153">
        <v>1970</v>
      </c>
      <c r="D197" s="79" t="s">
        <v>1247</v>
      </c>
      <c r="E197" s="7"/>
      <c r="F197" s="37">
        <f>+L197+P197+T197+X197+AB197+AF197+AJ197+AN197+AZ197+AR197+AV197+BD197+BH197</f>
        <v>600</v>
      </c>
      <c r="G197" s="9">
        <v>69</v>
      </c>
      <c r="H197" s="6">
        <f>COUNTA(J197,N197,R197,Z197,AL197,AX197,BB197,BF197,AT197,V197,AD197,AH197,AP197)</f>
        <v>3</v>
      </c>
      <c r="I197" s="7"/>
      <c r="J197" s="86">
        <v>26</v>
      </c>
      <c r="K197" s="21" t="s">
        <v>663</v>
      </c>
      <c r="L197" s="21">
        <v>190</v>
      </c>
      <c r="M197" s="7"/>
      <c r="N197" s="14"/>
      <c r="O197" s="14"/>
      <c r="P197" s="37"/>
      <c r="Q197" s="7"/>
      <c r="R197" s="9"/>
      <c r="S197" s="9"/>
      <c r="T197" s="9"/>
      <c r="U197" s="7"/>
      <c r="V197" s="78">
        <v>25</v>
      </c>
      <c r="W197" s="21" t="s">
        <v>3023</v>
      </c>
      <c r="X197" s="21">
        <v>199</v>
      </c>
      <c r="Y197" s="7"/>
      <c r="Z197" s="9"/>
      <c r="AA197" s="9"/>
      <c r="AB197" s="9"/>
      <c r="AC197" s="7"/>
      <c r="AD197" s="41">
        <v>11</v>
      </c>
      <c r="AE197" s="9" t="s">
        <v>3754</v>
      </c>
      <c r="AF197" s="9">
        <v>211</v>
      </c>
      <c r="AG197" s="7"/>
      <c r="AH197" s="9"/>
      <c r="AI197" s="9"/>
      <c r="AJ197" s="9"/>
      <c r="AK197" s="7"/>
      <c r="AL197" s="9"/>
      <c r="AM197" s="9"/>
      <c r="AN197" s="9"/>
      <c r="AO197" s="7"/>
      <c r="AP197" s="9"/>
      <c r="AQ197" s="9"/>
      <c r="AR197" s="9"/>
      <c r="AS197" s="7"/>
      <c r="AT197" s="14"/>
      <c r="AU197" s="14"/>
      <c r="AV197" s="14"/>
      <c r="AW197" s="7"/>
      <c r="AX197" s="9"/>
      <c r="AY197" s="9"/>
      <c r="AZ197" s="9"/>
      <c r="BA197" s="7"/>
      <c r="BB197" s="9"/>
      <c r="BC197" s="9"/>
      <c r="BD197" s="9"/>
      <c r="BE197" s="7"/>
      <c r="BF197" s="14"/>
      <c r="BG197" s="14"/>
      <c r="BH197" s="37"/>
      <c r="BI197" s="7"/>
      <c r="BJ197" s="9"/>
    </row>
    <row r="198" spans="1:62" s="22" customFormat="1" ht="13.8" customHeight="1">
      <c r="A198" s="79" t="s">
        <v>1330</v>
      </c>
      <c r="B198" s="51" t="s">
        <v>12</v>
      </c>
      <c r="C198" s="153">
        <v>1983</v>
      </c>
      <c r="D198" s="79" t="s">
        <v>1252</v>
      </c>
      <c r="E198" s="7"/>
      <c r="F198" s="37">
        <f>+L198+P198+T198+X198+AB198+AF198+AJ198+AN198+AZ198+AR198+AV198+BD198+BH198</f>
        <v>600</v>
      </c>
      <c r="G198" s="9">
        <v>119</v>
      </c>
      <c r="H198" s="6">
        <f>COUNTA(J198,N198,R198,Z198,AL198,AX198,BB198,BF198,AT198,V198,AD198,AH198,AP198)</f>
        <v>6</v>
      </c>
      <c r="I198" s="7"/>
      <c r="J198" s="85">
        <v>15</v>
      </c>
      <c r="K198" s="21" t="s">
        <v>437</v>
      </c>
      <c r="L198" s="21">
        <v>98</v>
      </c>
      <c r="M198" s="7"/>
      <c r="N198" s="14"/>
      <c r="O198" s="14"/>
      <c r="P198" s="37"/>
      <c r="Q198" s="7"/>
      <c r="R198" s="9"/>
      <c r="S198" s="9"/>
      <c r="T198" s="9"/>
      <c r="U198" s="7"/>
      <c r="V198" s="48">
        <v>16</v>
      </c>
      <c r="W198" s="21" t="s">
        <v>1778</v>
      </c>
      <c r="X198" s="21">
        <v>97.5</v>
      </c>
      <c r="Y198" s="7"/>
      <c r="Z198" s="33">
        <v>7</v>
      </c>
      <c r="AA198" s="9" t="s">
        <v>3291</v>
      </c>
      <c r="AB198" s="9">
        <v>103.5</v>
      </c>
      <c r="AC198" s="7"/>
      <c r="AD198" s="9"/>
      <c r="AE198" s="9"/>
      <c r="AF198" s="9"/>
      <c r="AG198" s="7"/>
      <c r="AH198" s="9"/>
      <c r="AI198" s="9"/>
      <c r="AJ198" s="9"/>
      <c r="AK198" s="7"/>
      <c r="AL198" s="9"/>
      <c r="AM198" s="9"/>
      <c r="AN198" s="9"/>
      <c r="AO198" s="7"/>
      <c r="AP198" s="9"/>
      <c r="AQ198" s="9"/>
      <c r="AR198" s="9"/>
      <c r="AS198" s="7"/>
      <c r="AT198" s="14"/>
      <c r="AU198" s="14"/>
      <c r="AV198" s="14"/>
      <c r="AW198" s="7"/>
      <c r="AX198" s="41">
        <v>15</v>
      </c>
      <c r="AY198" s="9" t="s">
        <v>6135</v>
      </c>
      <c r="AZ198" s="9">
        <v>99.5</v>
      </c>
      <c r="BA198" s="7"/>
      <c r="BB198" s="33">
        <v>13</v>
      </c>
      <c r="BC198" s="9" t="s">
        <v>7068</v>
      </c>
      <c r="BD198" s="9">
        <v>100</v>
      </c>
      <c r="BE198" s="7"/>
      <c r="BF198" s="147">
        <v>10</v>
      </c>
      <c r="BG198" s="14" t="s">
        <v>7270</v>
      </c>
      <c r="BH198" s="37">
        <v>101.5</v>
      </c>
      <c r="BI198" s="7"/>
      <c r="BJ198" s="21"/>
    </row>
    <row r="199" spans="1:62" s="22" customFormat="1" ht="13.8" customHeight="1">
      <c r="A199" s="79" t="s">
        <v>1547</v>
      </c>
      <c r="B199" s="51" t="s">
        <v>12</v>
      </c>
      <c r="C199" s="153">
        <v>1966</v>
      </c>
      <c r="D199" s="79" t="s">
        <v>1283</v>
      </c>
      <c r="E199" s="7"/>
      <c r="F199" s="37">
        <f>+L199+P199+T199+X199+AB199+AF199+AJ199+AN199+AZ199+AR199+AV199+BD199+BH199</f>
        <v>596.5</v>
      </c>
      <c r="G199" s="9">
        <v>120</v>
      </c>
      <c r="H199" s="6">
        <f>COUNTA(J199,N199,R199,Z199,AL199,AX199,BB199,BF199,AT199,V199,AD199,AH199,AP199)</f>
        <v>4</v>
      </c>
      <c r="I199" s="7"/>
      <c r="J199" s="87">
        <v>100</v>
      </c>
      <c r="K199" s="21" t="s">
        <v>1189</v>
      </c>
      <c r="L199" s="21">
        <v>126</v>
      </c>
      <c r="M199" s="7"/>
      <c r="N199" s="14"/>
      <c r="O199" s="14"/>
      <c r="P199" s="37"/>
      <c r="Q199" s="7"/>
      <c r="R199" s="9"/>
      <c r="S199" s="9"/>
      <c r="T199" s="9"/>
      <c r="U199" s="7"/>
      <c r="V199" s="21"/>
      <c r="W199" s="21"/>
      <c r="X199" s="21"/>
      <c r="Y199" s="7"/>
      <c r="Z199" s="9"/>
      <c r="AA199" s="9"/>
      <c r="AB199" s="9"/>
      <c r="AC199" s="7"/>
      <c r="AD199" s="9"/>
      <c r="AE199" s="9"/>
      <c r="AF199" s="9"/>
      <c r="AG199" s="7"/>
      <c r="AH199" s="9"/>
      <c r="AI199" s="9"/>
      <c r="AJ199" s="9"/>
      <c r="AK199" s="7"/>
      <c r="AL199" s="41">
        <v>32</v>
      </c>
      <c r="AM199" s="9" t="s">
        <v>4402</v>
      </c>
      <c r="AN199" s="9">
        <v>190</v>
      </c>
      <c r="AO199" s="7"/>
      <c r="AP199" s="9"/>
      <c r="AQ199" s="9"/>
      <c r="AR199" s="9"/>
      <c r="AS199" s="7"/>
      <c r="AT199" s="35">
        <v>35</v>
      </c>
      <c r="AU199" s="14" t="s">
        <v>5710</v>
      </c>
      <c r="AV199" s="14">
        <v>190</v>
      </c>
      <c r="AW199" s="7"/>
      <c r="AX199" s="41">
        <v>33</v>
      </c>
      <c r="AY199" s="9" t="s">
        <v>5495</v>
      </c>
      <c r="AZ199" s="9">
        <v>90.5</v>
      </c>
      <c r="BA199" s="7"/>
      <c r="BB199" s="9"/>
      <c r="BC199" s="9"/>
      <c r="BD199" s="9"/>
      <c r="BE199" s="7"/>
      <c r="BF199" s="14"/>
      <c r="BG199" s="14"/>
      <c r="BH199" s="37"/>
      <c r="BI199" s="7"/>
      <c r="BJ199" s="9"/>
    </row>
    <row r="200" spans="1:62" s="22" customFormat="1" ht="13.8" customHeight="1">
      <c r="A200" s="79" t="s">
        <v>1558</v>
      </c>
      <c r="B200" s="51" t="s">
        <v>12</v>
      </c>
      <c r="C200" s="153">
        <v>1988</v>
      </c>
      <c r="D200" s="79" t="s">
        <v>77</v>
      </c>
      <c r="E200" s="7"/>
      <c r="F200" s="37">
        <f>+L200+P200+T200+X200+AB200+AF200+AJ200+AN200+AZ200+AR200+AV200+BD200+BH200</f>
        <v>595</v>
      </c>
      <c r="G200" s="9">
        <v>121</v>
      </c>
      <c r="H200" s="6">
        <f>COUNTA(J200,N200,R200,Z200,AL200,AX200,BB200,BF200,AT200,V200,AD200,AH200,AP200)</f>
        <v>4</v>
      </c>
      <c r="I200" s="7"/>
      <c r="J200" s="87">
        <v>115</v>
      </c>
      <c r="K200" s="21" t="s">
        <v>1220</v>
      </c>
      <c r="L200" s="21">
        <v>111</v>
      </c>
      <c r="M200" s="7"/>
      <c r="N200" s="14"/>
      <c r="O200" s="14"/>
      <c r="P200" s="37"/>
      <c r="Q200" s="7"/>
      <c r="R200" s="9"/>
      <c r="S200" s="9"/>
      <c r="T200" s="9"/>
      <c r="U200" s="7"/>
      <c r="V200" s="78">
        <v>101</v>
      </c>
      <c r="W200" s="21" t="s">
        <v>3033</v>
      </c>
      <c r="X200" s="21">
        <v>128</v>
      </c>
      <c r="Y200" s="7"/>
      <c r="Z200" s="9"/>
      <c r="AA200" s="9"/>
      <c r="AB200" s="9"/>
      <c r="AC200" s="7"/>
      <c r="AD200" s="9"/>
      <c r="AE200" s="9"/>
      <c r="AF200" s="9"/>
      <c r="AG200" s="7"/>
      <c r="AH200" s="9"/>
      <c r="AI200" s="9"/>
      <c r="AJ200" s="9"/>
      <c r="AK200" s="7"/>
      <c r="AL200" s="9"/>
      <c r="AM200" s="9"/>
      <c r="AN200" s="9"/>
      <c r="AO200" s="7"/>
      <c r="AP200" s="35">
        <v>36</v>
      </c>
      <c r="AQ200" s="9" t="s">
        <v>5370</v>
      </c>
      <c r="AR200" s="9">
        <v>187</v>
      </c>
      <c r="AS200" s="7"/>
      <c r="AT200" s="14"/>
      <c r="AU200" s="14"/>
      <c r="AV200" s="14"/>
      <c r="AW200" s="7"/>
      <c r="AX200" s="9"/>
      <c r="AY200" s="9"/>
      <c r="AZ200" s="9"/>
      <c r="BA200" s="7"/>
      <c r="BB200" s="9"/>
      <c r="BC200" s="9"/>
      <c r="BD200" s="9"/>
      <c r="BE200" s="7"/>
      <c r="BF200" s="148">
        <v>57</v>
      </c>
      <c r="BG200" s="14" t="s">
        <v>7403</v>
      </c>
      <c r="BH200" s="37">
        <v>169</v>
      </c>
      <c r="BI200" s="7"/>
      <c r="BJ200" s="9"/>
    </row>
    <row r="201" spans="1:62" s="22" customFormat="1" ht="13.8" customHeight="1">
      <c r="A201" s="80" t="s">
        <v>1417</v>
      </c>
      <c r="B201" s="81" t="s">
        <v>13</v>
      </c>
      <c r="C201" s="153">
        <v>1964</v>
      </c>
      <c r="D201" s="79" t="s">
        <v>69</v>
      </c>
      <c r="E201" s="7"/>
      <c r="F201" s="37">
        <f>+L201+P201+T201+X201+AB201+AF201+AJ201+AN201+AZ201+AR201+AV201+BD201+BH201</f>
        <v>592</v>
      </c>
      <c r="G201" s="9">
        <v>70</v>
      </c>
      <c r="H201" s="6">
        <f>COUNTA(J201,N201,R201,Z201,AL201,AX201,BB201,BF201,AT201,V201,AD201,AH201,AP201)</f>
        <v>6</v>
      </c>
      <c r="I201" s="7"/>
      <c r="J201" s="86">
        <v>46</v>
      </c>
      <c r="K201" s="21" t="s">
        <v>704</v>
      </c>
      <c r="L201" s="21">
        <v>170</v>
      </c>
      <c r="M201" s="7"/>
      <c r="N201" s="14"/>
      <c r="O201" s="14"/>
      <c r="P201" s="37"/>
      <c r="Q201" s="7"/>
      <c r="R201" s="9"/>
      <c r="S201" s="9"/>
      <c r="T201" s="9"/>
      <c r="U201" s="7"/>
      <c r="V201" s="48">
        <v>78</v>
      </c>
      <c r="W201" s="21" t="s">
        <v>1952</v>
      </c>
      <c r="X201" s="21">
        <v>66.5</v>
      </c>
      <c r="Y201" s="7"/>
      <c r="Z201" s="9"/>
      <c r="AA201" s="9"/>
      <c r="AB201" s="9"/>
      <c r="AC201" s="7"/>
      <c r="AD201" s="9"/>
      <c r="AE201" s="9"/>
      <c r="AF201" s="9"/>
      <c r="AG201" s="7"/>
      <c r="AH201" s="103">
        <v>36</v>
      </c>
      <c r="AI201" s="9" t="s">
        <v>4374</v>
      </c>
      <c r="AJ201" s="9">
        <v>89</v>
      </c>
      <c r="AK201" s="7"/>
      <c r="AL201" s="9"/>
      <c r="AM201" s="9"/>
      <c r="AN201" s="9"/>
      <c r="AO201" s="7"/>
      <c r="AP201" s="9"/>
      <c r="AQ201" s="9"/>
      <c r="AR201" s="9"/>
      <c r="AS201" s="7"/>
      <c r="AT201" s="131">
        <v>32</v>
      </c>
      <c r="AU201" s="14" t="s">
        <v>5483</v>
      </c>
      <c r="AV201" s="14">
        <v>91.5</v>
      </c>
      <c r="AW201" s="7"/>
      <c r="AX201" s="41">
        <v>47</v>
      </c>
      <c r="AY201" s="9" t="s">
        <v>6406</v>
      </c>
      <c r="AZ201" s="9">
        <v>83.5</v>
      </c>
      <c r="BA201" s="7"/>
      <c r="BB201" s="9"/>
      <c r="BC201" s="9"/>
      <c r="BD201" s="9"/>
      <c r="BE201" s="7"/>
      <c r="BF201" s="147">
        <v>30</v>
      </c>
      <c r="BG201" s="14" t="s">
        <v>7309</v>
      </c>
      <c r="BH201" s="37">
        <v>91.5</v>
      </c>
      <c r="BI201" s="7"/>
      <c r="BJ201" s="9"/>
    </row>
    <row r="202" spans="1:62" s="22" customFormat="1" ht="13.8" customHeight="1">
      <c r="A202" s="79" t="s">
        <v>232</v>
      </c>
      <c r="B202" s="51" t="s">
        <v>12</v>
      </c>
      <c r="C202" s="153">
        <v>1982</v>
      </c>
      <c r="D202" s="79" t="s">
        <v>137</v>
      </c>
      <c r="E202" s="7"/>
      <c r="F202" s="37">
        <f>+L202+P202+T202+X202+AB202+AF202+AJ202+AN202+AZ202+AR202+AV202+BD202+BH202</f>
        <v>592</v>
      </c>
      <c r="G202" s="9">
        <v>122</v>
      </c>
      <c r="H202" s="6">
        <f>COUNTA(J202,N202,R202,Z202,AL202,AX202,BB202,BF202,AT202,V202,AD202,AH202,AP202)</f>
        <v>4</v>
      </c>
      <c r="I202" s="7"/>
      <c r="J202" s="87">
        <v>80</v>
      </c>
      <c r="K202" s="21" t="s">
        <v>1150</v>
      </c>
      <c r="L202" s="21">
        <v>146</v>
      </c>
      <c r="M202" s="7"/>
      <c r="N202" s="14"/>
      <c r="O202" s="14"/>
      <c r="P202" s="37"/>
      <c r="Q202" s="7"/>
      <c r="R202" s="9"/>
      <c r="S202" s="9"/>
      <c r="T202" s="9"/>
      <c r="U202" s="7"/>
      <c r="V202" s="78">
        <v>112</v>
      </c>
      <c r="W202" s="21" t="s">
        <v>3041</v>
      </c>
      <c r="X202" s="21">
        <v>117</v>
      </c>
      <c r="Y202" s="7"/>
      <c r="Z202" s="9"/>
      <c r="AA202" s="9"/>
      <c r="AB202" s="9"/>
      <c r="AC202" s="7"/>
      <c r="AD202" s="9"/>
      <c r="AE202" s="9"/>
      <c r="AF202" s="9"/>
      <c r="AG202" s="7"/>
      <c r="AH202" s="9"/>
      <c r="AI202" s="9"/>
      <c r="AJ202" s="9"/>
      <c r="AK202" s="7"/>
      <c r="AL202" s="41">
        <v>52</v>
      </c>
      <c r="AM202" s="9" t="s">
        <v>4805</v>
      </c>
      <c r="AN202" s="9">
        <v>170</v>
      </c>
      <c r="AO202" s="7"/>
      <c r="AP202" s="9"/>
      <c r="AQ202" s="9"/>
      <c r="AR202" s="9"/>
      <c r="AS202" s="7"/>
      <c r="AT202" s="14"/>
      <c r="AU202" s="14"/>
      <c r="AV202" s="14"/>
      <c r="AW202" s="7"/>
      <c r="AX202" s="135">
        <v>67</v>
      </c>
      <c r="AY202" s="9" t="s">
        <v>6649</v>
      </c>
      <c r="AZ202" s="9">
        <v>159</v>
      </c>
      <c r="BA202" s="7"/>
      <c r="BB202" s="9"/>
      <c r="BC202" s="9"/>
      <c r="BD202" s="9"/>
      <c r="BE202" s="7"/>
      <c r="BF202" s="14"/>
      <c r="BG202" s="14"/>
      <c r="BH202" s="37"/>
      <c r="BI202" s="7"/>
      <c r="BJ202" s="9"/>
    </row>
    <row r="203" spans="1:62" s="22" customFormat="1" ht="13.8" customHeight="1">
      <c r="A203" s="79" t="s">
        <v>3228</v>
      </c>
      <c r="B203" s="51" t="s">
        <v>12</v>
      </c>
      <c r="C203" s="153">
        <v>1991</v>
      </c>
      <c r="D203" s="79" t="s">
        <v>1965</v>
      </c>
      <c r="E203" s="7"/>
      <c r="F203" s="37">
        <f>+L203+P203+T203+X203+AB203+AF203+AJ203+AN203+AZ203+AR203+AV203+BD203+BH203</f>
        <v>587</v>
      </c>
      <c r="G203" s="9">
        <v>123</v>
      </c>
      <c r="H203" s="6">
        <f>COUNTA(J203,N203,R203,Z203,AL203,AX203,BB203,BF203,AT203,V203,AD203,AH203,AP203)</f>
        <v>3</v>
      </c>
      <c r="I203" s="7"/>
      <c r="J203" s="9"/>
      <c r="K203" s="9"/>
      <c r="L203" s="9"/>
      <c r="M203" s="7"/>
      <c r="N203" s="14"/>
      <c r="O203" s="29"/>
      <c r="P203" s="37"/>
      <c r="Q203" s="7"/>
      <c r="R203" s="9"/>
      <c r="S203" s="15"/>
      <c r="T203" s="9"/>
      <c r="U203" s="7"/>
      <c r="V203" s="78">
        <v>68</v>
      </c>
      <c r="W203" s="21" t="s">
        <v>3008</v>
      </c>
      <c r="X203" s="21">
        <v>161</v>
      </c>
      <c r="Y203" s="7"/>
      <c r="Z203" s="9"/>
      <c r="AA203" s="9"/>
      <c r="AB203" s="9"/>
      <c r="AC203" s="7"/>
      <c r="AD203" s="9"/>
      <c r="AE203" s="9"/>
      <c r="AF203" s="9"/>
      <c r="AG203" s="7"/>
      <c r="AH203" s="9"/>
      <c r="AI203" s="9"/>
      <c r="AJ203" s="9"/>
      <c r="AK203" s="7"/>
      <c r="AL203" s="9"/>
      <c r="AM203" s="9"/>
      <c r="AN203" s="9"/>
      <c r="AO203" s="7"/>
      <c r="AP203" s="9"/>
      <c r="AQ203" s="9"/>
      <c r="AR203" s="9"/>
      <c r="AS203" s="7"/>
      <c r="AT203" s="35">
        <v>12</v>
      </c>
      <c r="AU203" s="14" t="s">
        <v>5660</v>
      </c>
      <c r="AV203" s="14">
        <v>213</v>
      </c>
      <c r="AW203" s="7"/>
      <c r="AX203" s="135">
        <v>12</v>
      </c>
      <c r="AY203" s="9" t="s">
        <v>6504</v>
      </c>
      <c r="AZ203" s="9">
        <v>213</v>
      </c>
      <c r="BA203" s="7"/>
      <c r="BB203" s="9"/>
      <c r="BC203" s="9"/>
      <c r="BD203" s="9"/>
      <c r="BE203" s="7"/>
      <c r="BF203" s="14"/>
      <c r="BG203" s="14"/>
      <c r="BH203" s="37"/>
      <c r="BI203" s="7"/>
      <c r="BJ203" s="9"/>
    </row>
    <row r="204" spans="1:62" s="22" customFormat="1" ht="13.8" customHeight="1">
      <c r="A204" s="79" t="s">
        <v>1522</v>
      </c>
      <c r="B204" s="51" t="s">
        <v>12</v>
      </c>
      <c r="C204" s="153">
        <v>1961</v>
      </c>
      <c r="D204" s="79"/>
      <c r="E204" s="7"/>
      <c r="F204" s="37">
        <f>+L204+P204+T204+X204+AB204+AF204+AJ204+AN204+AZ204+AR204+AV204+BD204+BH204</f>
        <v>586</v>
      </c>
      <c r="G204" s="9">
        <v>124</v>
      </c>
      <c r="H204" s="6">
        <f>COUNTA(J204,N204,R204,Z204,AL204,AX204,BB204,BF204,AT204,V204,AD204,AH204,AP204)</f>
        <v>3</v>
      </c>
      <c r="I204" s="7"/>
      <c r="J204" s="87">
        <v>62</v>
      </c>
      <c r="K204" s="21" t="s">
        <v>1118</v>
      </c>
      <c r="L204" s="21">
        <v>164</v>
      </c>
      <c r="M204" s="7"/>
      <c r="N204" s="14"/>
      <c r="O204" s="14"/>
      <c r="P204" s="37"/>
      <c r="Q204" s="7"/>
      <c r="R204" s="9"/>
      <c r="S204" s="9"/>
      <c r="T204" s="9"/>
      <c r="U204" s="7"/>
      <c r="V204" s="21"/>
      <c r="W204" s="21"/>
      <c r="X204" s="21"/>
      <c r="Y204" s="7"/>
      <c r="Z204" s="9"/>
      <c r="AA204" s="9"/>
      <c r="AB204" s="9"/>
      <c r="AC204" s="7"/>
      <c r="AD204" s="9"/>
      <c r="AE204" s="9"/>
      <c r="AF204" s="9"/>
      <c r="AG204" s="7"/>
      <c r="AH204" s="9"/>
      <c r="AI204" s="9"/>
      <c r="AJ204" s="9"/>
      <c r="AK204" s="7"/>
      <c r="AL204" s="9"/>
      <c r="AM204" s="9"/>
      <c r="AN204" s="9"/>
      <c r="AO204" s="7"/>
      <c r="AP204" s="9"/>
      <c r="AQ204" s="9"/>
      <c r="AR204" s="9"/>
      <c r="AS204" s="7"/>
      <c r="AT204" s="14"/>
      <c r="AU204" s="14"/>
      <c r="AV204" s="14"/>
      <c r="AW204" s="7"/>
      <c r="AX204" s="35">
        <v>22</v>
      </c>
      <c r="AY204" s="9" t="s">
        <v>5964</v>
      </c>
      <c r="AZ204" s="9">
        <v>222</v>
      </c>
      <c r="BA204" s="7"/>
      <c r="BB204" s="9"/>
      <c r="BC204" s="9"/>
      <c r="BD204" s="9"/>
      <c r="BE204" s="7"/>
      <c r="BF204" s="148">
        <v>26</v>
      </c>
      <c r="BG204" s="14" t="s">
        <v>7365</v>
      </c>
      <c r="BH204" s="37">
        <v>200</v>
      </c>
      <c r="BI204" s="7"/>
      <c r="BJ204" s="9"/>
    </row>
    <row r="205" spans="1:62" s="22" customFormat="1" ht="13.8" customHeight="1">
      <c r="A205" s="80" t="s">
        <v>3113</v>
      </c>
      <c r="B205" s="81" t="s">
        <v>13</v>
      </c>
      <c r="C205" s="153">
        <v>1964</v>
      </c>
      <c r="D205" s="32" t="s">
        <v>69</v>
      </c>
      <c r="E205" s="7"/>
      <c r="F205" s="37">
        <f>+L205+P205+T205+X205+AB205+AF205+AJ205+AN205+AZ205+AR205+AV205+BD205+BH205</f>
        <v>583.5</v>
      </c>
      <c r="G205" s="9">
        <v>71</v>
      </c>
      <c r="H205" s="6">
        <f>COUNTA(J205,N205,R205,Z205,AL205,AX205,BB205,BF205,AT205,V205,AD205,AH205,AP205)</f>
        <v>7</v>
      </c>
      <c r="I205" s="7"/>
      <c r="J205" s="39"/>
      <c r="K205" s="39"/>
      <c r="L205" s="21"/>
      <c r="M205" s="7"/>
      <c r="N205" s="14"/>
      <c r="O205" s="29"/>
      <c r="P205" s="37"/>
      <c r="Q205" s="7"/>
      <c r="R205" s="9"/>
      <c r="S205" s="9"/>
      <c r="T205" s="9"/>
      <c r="U205" s="7"/>
      <c r="V205" s="48">
        <v>83</v>
      </c>
      <c r="W205" s="21" t="s">
        <v>1956</v>
      </c>
      <c r="X205" s="21">
        <v>64</v>
      </c>
      <c r="Y205" s="7"/>
      <c r="Z205" s="33">
        <v>43</v>
      </c>
      <c r="AA205" s="9" t="s">
        <v>3394</v>
      </c>
      <c r="AB205" s="9">
        <v>85.5</v>
      </c>
      <c r="AC205" s="7"/>
      <c r="AD205" s="47">
        <v>36</v>
      </c>
      <c r="AE205" s="9" t="s">
        <v>3608</v>
      </c>
      <c r="AF205" s="9">
        <v>87.5</v>
      </c>
      <c r="AG205" s="7"/>
      <c r="AH205" s="9"/>
      <c r="AI205" s="9"/>
      <c r="AJ205" s="9"/>
      <c r="AK205" s="7"/>
      <c r="AL205" s="9"/>
      <c r="AM205" s="9"/>
      <c r="AN205" s="9"/>
      <c r="AO205" s="7"/>
      <c r="AP205" s="33">
        <v>25</v>
      </c>
      <c r="AQ205" s="9" t="s">
        <v>5237</v>
      </c>
      <c r="AR205" s="9">
        <v>94</v>
      </c>
      <c r="AS205" s="7"/>
      <c r="AT205" s="14"/>
      <c r="AU205" s="14"/>
      <c r="AV205" s="14"/>
      <c r="AW205" s="7"/>
      <c r="AX205" s="41">
        <v>58</v>
      </c>
      <c r="AY205" s="9" t="s">
        <v>6435</v>
      </c>
      <c r="AZ205" s="9">
        <v>78</v>
      </c>
      <c r="BA205" s="7"/>
      <c r="BB205" s="33">
        <v>35</v>
      </c>
      <c r="BC205" s="9" t="s">
        <v>7157</v>
      </c>
      <c r="BD205" s="9">
        <v>89</v>
      </c>
      <c r="BE205" s="7"/>
      <c r="BF205" s="147">
        <v>42</v>
      </c>
      <c r="BG205" s="14" t="s">
        <v>7303</v>
      </c>
      <c r="BH205" s="37">
        <v>85.5</v>
      </c>
      <c r="BI205" s="7"/>
      <c r="BJ205" s="9"/>
    </row>
    <row r="206" spans="1:62" s="22" customFormat="1" ht="13.8" customHeight="1">
      <c r="A206" s="79" t="s">
        <v>177</v>
      </c>
      <c r="B206" s="51" t="s">
        <v>12</v>
      </c>
      <c r="C206" s="153">
        <v>1979</v>
      </c>
      <c r="D206" s="79" t="s">
        <v>184</v>
      </c>
      <c r="E206" s="7"/>
      <c r="F206" s="37">
        <f>+L206+P206+T206+X206+AB206+AF206+AJ206+AN206+AZ206+AR206+AV206+BD206+BH206</f>
        <v>583</v>
      </c>
      <c r="G206" s="9">
        <v>125</v>
      </c>
      <c r="H206" s="6">
        <f>COUNTA(J206,N206,R206,Z206,AL206,AX206,BB206,BF206,AT206,V206,AD206,AH206,AP206)</f>
        <v>5</v>
      </c>
      <c r="I206" s="7"/>
      <c r="J206" s="87">
        <v>111</v>
      </c>
      <c r="K206" s="21" t="s">
        <v>1209</v>
      </c>
      <c r="L206" s="21">
        <v>115</v>
      </c>
      <c r="M206" s="7"/>
      <c r="N206" s="14"/>
      <c r="O206" s="14"/>
      <c r="P206" s="37"/>
      <c r="Q206" s="7"/>
      <c r="R206" s="9"/>
      <c r="S206" s="9"/>
      <c r="T206" s="9"/>
      <c r="U206" s="7"/>
      <c r="V206" s="78">
        <v>121</v>
      </c>
      <c r="W206" s="21" t="s">
        <v>3050</v>
      </c>
      <c r="X206" s="21">
        <v>108</v>
      </c>
      <c r="Y206" s="7"/>
      <c r="Z206" s="9"/>
      <c r="AA206" s="9"/>
      <c r="AB206" s="9"/>
      <c r="AC206" s="7"/>
      <c r="AD206" s="47">
        <v>35</v>
      </c>
      <c r="AE206" s="9" t="s">
        <v>3691</v>
      </c>
      <c r="AF206" s="9">
        <v>88</v>
      </c>
      <c r="AG206" s="7"/>
      <c r="AH206" s="103">
        <v>26</v>
      </c>
      <c r="AI206" s="9" t="s">
        <v>4235</v>
      </c>
      <c r="AJ206" s="9">
        <v>94</v>
      </c>
      <c r="AK206" s="7"/>
      <c r="AL206" s="9"/>
      <c r="AM206" s="9"/>
      <c r="AN206" s="9"/>
      <c r="AO206" s="7"/>
      <c r="AP206" s="9"/>
      <c r="AQ206" s="9"/>
      <c r="AR206" s="9"/>
      <c r="AS206" s="7"/>
      <c r="AT206" s="14"/>
      <c r="AU206" s="14"/>
      <c r="AV206" s="14"/>
      <c r="AW206" s="7"/>
      <c r="AX206" s="135">
        <v>48</v>
      </c>
      <c r="AY206" s="9" t="s">
        <v>6594</v>
      </c>
      <c r="AZ206" s="9">
        <v>178</v>
      </c>
      <c r="BA206" s="7"/>
      <c r="BB206" s="9"/>
      <c r="BC206" s="9"/>
      <c r="BD206" s="9"/>
      <c r="BE206" s="7"/>
      <c r="BF206" s="14"/>
      <c r="BG206" s="14"/>
      <c r="BH206" s="37"/>
      <c r="BI206" s="7"/>
      <c r="BJ206" s="9"/>
    </row>
    <row r="207" spans="1:62" s="22" customFormat="1" ht="13.8" customHeight="1">
      <c r="A207" s="79" t="s">
        <v>1561</v>
      </c>
      <c r="B207" s="51" t="s">
        <v>12</v>
      </c>
      <c r="C207" s="153">
        <v>1970</v>
      </c>
      <c r="D207" s="79" t="s">
        <v>68</v>
      </c>
      <c r="E207" s="7"/>
      <c r="F207" s="37">
        <f>+L207+P207+T207+X207+AB207+AF207+AJ207+AN207+AZ207+AR207+AV207+BD207+BH207</f>
        <v>580.5</v>
      </c>
      <c r="G207" s="9">
        <v>126</v>
      </c>
      <c r="H207" s="6">
        <f>COUNTA(J207,N207,R207,Z207,AL207,AX207,BB207,BF207,AT207,V207,AD207,AH207,AP207)</f>
        <v>5</v>
      </c>
      <c r="I207" s="7"/>
      <c r="J207" s="87">
        <v>117</v>
      </c>
      <c r="K207" s="21" t="s">
        <v>1226</v>
      </c>
      <c r="L207" s="21">
        <v>109</v>
      </c>
      <c r="M207" s="7"/>
      <c r="N207" s="14"/>
      <c r="O207" s="14"/>
      <c r="P207" s="37"/>
      <c r="Q207" s="7"/>
      <c r="R207" s="9"/>
      <c r="S207" s="9"/>
      <c r="T207" s="9"/>
      <c r="U207" s="7"/>
      <c r="V207" s="48">
        <v>116</v>
      </c>
      <c r="W207" s="21" t="s">
        <v>1920</v>
      </c>
      <c r="X207" s="21">
        <v>47.5</v>
      </c>
      <c r="Y207" s="7"/>
      <c r="Z207" s="35">
        <v>67</v>
      </c>
      <c r="AA207" s="9" t="s">
        <v>3508</v>
      </c>
      <c r="AB207" s="9">
        <v>159</v>
      </c>
      <c r="AC207" s="7"/>
      <c r="AD207" s="9"/>
      <c r="AE207" s="9"/>
      <c r="AF207" s="9"/>
      <c r="AG207" s="7"/>
      <c r="AH207" s="9"/>
      <c r="AI207" s="9"/>
      <c r="AJ207" s="9"/>
      <c r="AK207" s="7"/>
      <c r="AL207" s="9"/>
      <c r="AM207" s="9"/>
      <c r="AN207" s="9"/>
      <c r="AO207" s="7"/>
      <c r="AP207" s="9"/>
      <c r="AQ207" s="9"/>
      <c r="AR207" s="9"/>
      <c r="AS207" s="7"/>
      <c r="AT207" s="14"/>
      <c r="AU207" s="14"/>
      <c r="AV207" s="14"/>
      <c r="AW207" s="7"/>
      <c r="AX207" s="135">
        <v>115</v>
      </c>
      <c r="AY207" s="9" t="s">
        <v>6766</v>
      </c>
      <c r="AZ207" s="9">
        <v>111</v>
      </c>
      <c r="BA207" s="7"/>
      <c r="BB207" s="9"/>
      <c r="BC207" s="9"/>
      <c r="BD207" s="9"/>
      <c r="BE207" s="7"/>
      <c r="BF207" s="148">
        <v>72</v>
      </c>
      <c r="BG207" s="14" t="s">
        <v>7431</v>
      </c>
      <c r="BH207" s="37">
        <v>154</v>
      </c>
      <c r="BI207" s="7"/>
      <c r="BJ207" s="9"/>
    </row>
    <row r="208" spans="1:62" s="22" customFormat="1" ht="13.8" customHeight="1">
      <c r="A208" s="79" t="s">
        <v>128</v>
      </c>
      <c r="B208" s="51" t="s">
        <v>12</v>
      </c>
      <c r="C208" s="153">
        <v>1976</v>
      </c>
      <c r="D208" s="79" t="s">
        <v>1243</v>
      </c>
      <c r="E208" s="7"/>
      <c r="F208" s="37">
        <f>+L208+P208+T208+X208+AB208+AF208+AJ208+AN208+AZ208+AR208+AV208+BD208+BH208</f>
        <v>580</v>
      </c>
      <c r="G208" s="9">
        <v>127</v>
      </c>
      <c r="H208" s="6">
        <f>COUNTA(J208,N208,R208,Z208,AL208,AX208,BB208,BF208,AT208,V208,AD208,AH208,AP208)</f>
        <v>3</v>
      </c>
      <c r="I208" s="7"/>
      <c r="J208" s="87">
        <v>58</v>
      </c>
      <c r="K208" s="21" t="s">
        <v>1111</v>
      </c>
      <c r="L208" s="21">
        <v>168</v>
      </c>
      <c r="M208" s="7"/>
      <c r="N208" s="14"/>
      <c r="O208" s="14"/>
      <c r="P208" s="37"/>
      <c r="Q208" s="7"/>
      <c r="R208" s="41">
        <v>19</v>
      </c>
      <c r="S208" s="9" t="s">
        <v>2024</v>
      </c>
      <c r="T208" s="9">
        <v>217</v>
      </c>
      <c r="U208" s="7"/>
      <c r="V208" s="21"/>
      <c r="W208" s="21"/>
      <c r="X208" s="21"/>
      <c r="Y208" s="7"/>
      <c r="Z208" s="35">
        <v>31</v>
      </c>
      <c r="AA208" s="9" t="s">
        <v>3434</v>
      </c>
      <c r="AB208" s="9">
        <v>195</v>
      </c>
      <c r="AC208" s="7"/>
      <c r="AD208" s="9"/>
      <c r="AE208" s="9"/>
      <c r="AF208" s="9"/>
      <c r="AG208" s="7"/>
      <c r="AH208" s="9"/>
      <c r="AI208" s="9"/>
      <c r="AJ208" s="9"/>
      <c r="AK208" s="7"/>
      <c r="AL208" s="9"/>
      <c r="AM208" s="9"/>
      <c r="AN208" s="9"/>
      <c r="AO208" s="7"/>
      <c r="AP208" s="9"/>
      <c r="AQ208" s="9"/>
      <c r="AR208" s="9"/>
      <c r="AS208" s="7"/>
      <c r="AT208" s="14"/>
      <c r="AU208" s="14"/>
      <c r="AV208" s="14"/>
      <c r="AW208" s="7"/>
      <c r="AX208" s="9"/>
      <c r="AY208" s="9"/>
      <c r="AZ208" s="9"/>
      <c r="BA208" s="7"/>
      <c r="BB208" s="9"/>
      <c r="BC208" s="9"/>
      <c r="BD208" s="9"/>
      <c r="BE208" s="7"/>
      <c r="BF208" s="14"/>
      <c r="BG208" s="14"/>
      <c r="BH208" s="37"/>
      <c r="BI208" s="7"/>
      <c r="BJ208" s="9"/>
    </row>
    <row r="209" spans="1:62" s="22" customFormat="1" ht="13.8" customHeight="1">
      <c r="A209" s="79" t="s">
        <v>1526</v>
      </c>
      <c r="B209" s="51" t="s">
        <v>12</v>
      </c>
      <c r="C209" s="153">
        <v>1981</v>
      </c>
      <c r="D209" s="79" t="s">
        <v>255</v>
      </c>
      <c r="E209" s="7"/>
      <c r="F209" s="37">
        <f>+L209+P209+T209+X209+AB209+AF209+AJ209+AN209+AZ209+AR209+AV209+BD209+BH209</f>
        <v>579</v>
      </c>
      <c r="G209" s="9">
        <v>128</v>
      </c>
      <c r="H209" s="6">
        <f>COUNTA(J209,N209,R209,Z209,AL209,AX209,BB209,BF209,AT209,V209,AD209,AH209,AP209)</f>
        <v>3</v>
      </c>
      <c r="I209" s="7"/>
      <c r="J209" s="87">
        <v>68</v>
      </c>
      <c r="K209" s="21" t="s">
        <v>1128</v>
      </c>
      <c r="L209" s="21">
        <v>158</v>
      </c>
      <c r="M209" s="7"/>
      <c r="N209" s="14"/>
      <c r="O209" s="14"/>
      <c r="P209" s="37"/>
      <c r="Q209" s="7"/>
      <c r="R209" s="9"/>
      <c r="S209" s="9"/>
      <c r="T209" s="9"/>
      <c r="U209" s="7"/>
      <c r="V209" s="21"/>
      <c r="W209" s="21"/>
      <c r="X209" s="21"/>
      <c r="Y209" s="7"/>
      <c r="Z209" s="9"/>
      <c r="AA209" s="9"/>
      <c r="AB209" s="9"/>
      <c r="AC209" s="7"/>
      <c r="AD209" s="9"/>
      <c r="AE209" s="9"/>
      <c r="AF209" s="9"/>
      <c r="AG209" s="7"/>
      <c r="AH209" s="9"/>
      <c r="AI209" s="9"/>
      <c r="AJ209" s="9"/>
      <c r="AK209" s="7"/>
      <c r="AL209" s="9"/>
      <c r="AM209" s="9"/>
      <c r="AN209" s="9"/>
      <c r="AO209" s="7"/>
      <c r="AP209" s="9"/>
      <c r="AQ209" s="9"/>
      <c r="AR209" s="9"/>
      <c r="AS209" s="7"/>
      <c r="AT209" s="14"/>
      <c r="AU209" s="14"/>
      <c r="AV209" s="14"/>
      <c r="AW209" s="7"/>
      <c r="AX209" s="135">
        <v>15</v>
      </c>
      <c r="AY209" s="9" t="s">
        <v>6512</v>
      </c>
      <c r="AZ209" s="9">
        <v>210</v>
      </c>
      <c r="BA209" s="7"/>
      <c r="BB209" s="9"/>
      <c r="BC209" s="9"/>
      <c r="BD209" s="9"/>
      <c r="BE209" s="7"/>
      <c r="BF209" s="148">
        <v>15</v>
      </c>
      <c r="BG209" s="14" t="s">
        <v>7352</v>
      </c>
      <c r="BH209" s="37">
        <v>211</v>
      </c>
      <c r="BI209" s="7"/>
      <c r="BJ209" s="9"/>
    </row>
    <row r="210" spans="1:62" s="22" customFormat="1" ht="13.8" customHeight="1">
      <c r="A210" s="80" t="s">
        <v>1297</v>
      </c>
      <c r="B210" s="81" t="s">
        <v>13</v>
      </c>
      <c r="C210" s="153">
        <v>1979</v>
      </c>
      <c r="D210" s="79" t="s">
        <v>1244</v>
      </c>
      <c r="E210" s="7"/>
      <c r="F210" s="37">
        <f>+L210+P210+T210+X210+AB210+AF210+AJ210+AN210+AZ210+AR210+AV210+BD210+BH210</f>
        <v>578</v>
      </c>
      <c r="G210" s="9">
        <v>72</v>
      </c>
      <c r="H210" s="6">
        <f>COUNTA(J210,N210,R210,Z210,AL210,AX210,BB210,BF210,AT210,V210,AD210,AH210,AP210)</f>
        <v>4</v>
      </c>
      <c r="I210" s="7"/>
      <c r="J210" s="85">
        <v>19</v>
      </c>
      <c r="K210" s="21" t="s">
        <v>336</v>
      </c>
      <c r="L210" s="21">
        <v>96</v>
      </c>
      <c r="M210" s="7"/>
      <c r="N210" s="14"/>
      <c r="O210" s="14"/>
      <c r="P210" s="37"/>
      <c r="Q210" s="7"/>
      <c r="R210" s="9"/>
      <c r="S210" s="9"/>
      <c r="T210" s="9"/>
      <c r="U210" s="7"/>
      <c r="V210" s="78">
        <v>39</v>
      </c>
      <c r="W210" s="21" t="s">
        <v>3044</v>
      </c>
      <c r="X210" s="21">
        <v>185</v>
      </c>
      <c r="Y210" s="7"/>
      <c r="Z210" s="35">
        <v>22</v>
      </c>
      <c r="AA210" s="9" t="s">
        <v>3497</v>
      </c>
      <c r="AB210" s="9">
        <v>204</v>
      </c>
      <c r="AC210" s="7"/>
      <c r="AD210" s="9"/>
      <c r="AE210" s="9"/>
      <c r="AF210" s="9"/>
      <c r="AG210" s="7"/>
      <c r="AH210" s="9"/>
      <c r="AI210" s="9"/>
      <c r="AJ210" s="9"/>
      <c r="AK210" s="7"/>
      <c r="AL210" s="9"/>
      <c r="AM210" s="9"/>
      <c r="AN210" s="9"/>
      <c r="AO210" s="7"/>
      <c r="AP210" s="9"/>
      <c r="AQ210" s="9"/>
      <c r="AR210" s="9"/>
      <c r="AS210" s="7"/>
      <c r="AT210" s="131">
        <v>29</v>
      </c>
      <c r="AU210" s="14" t="s">
        <v>5477</v>
      </c>
      <c r="AV210" s="14">
        <v>93</v>
      </c>
      <c r="AW210" s="7"/>
      <c r="AX210" s="9"/>
      <c r="AY210" s="9"/>
      <c r="AZ210" s="9"/>
      <c r="BA210" s="7"/>
      <c r="BB210" s="9"/>
      <c r="BC210" s="9"/>
      <c r="BD210" s="9"/>
      <c r="BE210" s="7"/>
      <c r="BF210" s="14"/>
      <c r="BG210" s="14"/>
      <c r="BH210" s="37"/>
      <c r="BI210" s="7"/>
      <c r="BJ210" s="9"/>
    </row>
    <row r="211" spans="1:62" s="22" customFormat="1" ht="13.8" customHeight="1">
      <c r="A211" s="79" t="s">
        <v>1382</v>
      </c>
      <c r="B211" s="51" t="s">
        <v>12</v>
      </c>
      <c r="C211" s="153">
        <v>1975</v>
      </c>
      <c r="D211" s="79" t="s">
        <v>233</v>
      </c>
      <c r="E211" s="7"/>
      <c r="F211" s="37">
        <f>+L211+P211+T211+X211+AB211+AF211+AJ211+AN211+AZ211+AR211+AV211+BD211+BH211</f>
        <v>577</v>
      </c>
      <c r="G211" s="9">
        <v>129</v>
      </c>
      <c r="H211" s="6">
        <f>COUNTA(J211,N211,R211,Z211,AL211,AX211,BB211,BF211,AT211,V211,AD211,AH211,AP211)</f>
        <v>8</v>
      </c>
      <c r="I211" s="7"/>
      <c r="J211" s="85">
        <v>92</v>
      </c>
      <c r="K211" s="21" t="s">
        <v>355</v>
      </c>
      <c r="L211" s="21">
        <v>59.5</v>
      </c>
      <c r="M211" s="7"/>
      <c r="N211" s="14">
        <v>44</v>
      </c>
      <c r="O211" s="14" t="s">
        <v>1734</v>
      </c>
      <c r="P211" s="37">
        <v>81.5</v>
      </c>
      <c r="Q211" s="7"/>
      <c r="R211" s="9"/>
      <c r="S211" s="9"/>
      <c r="T211" s="9"/>
      <c r="U211" s="7"/>
      <c r="V211" s="48">
        <v>125</v>
      </c>
      <c r="W211" s="21" t="s">
        <v>1938</v>
      </c>
      <c r="X211" s="21">
        <v>43</v>
      </c>
      <c r="Y211" s="7"/>
      <c r="Z211" s="33">
        <v>55</v>
      </c>
      <c r="AA211" s="9" t="s">
        <v>3389</v>
      </c>
      <c r="AB211" s="9">
        <v>79.5</v>
      </c>
      <c r="AC211" s="7"/>
      <c r="AD211" s="47">
        <v>53</v>
      </c>
      <c r="AE211" s="9" t="s">
        <v>3590</v>
      </c>
      <c r="AF211" s="9">
        <v>79</v>
      </c>
      <c r="AG211" s="7"/>
      <c r="AH211" s="103">
        <v>51</v>
      </c>
      <c r="AI211" s="9" t="s">
        <v>4336</v>
      </c>
      <c r="AJ211" s="9">
        <v>81.5</v>
      </c>
      <c r="AK211" s="7"/>
      <c r="AL211" s="103">
        <v>77</v>
      </c>
      <c r="AM211" s="9" t="s">
        <v>4598</v>
      </c>
      <c r="AN211" s="9">
        <v>68</v>
      </c>
      <c r="AO211" s="7"/>
      <c r="AP211" s="33">
        <v>43</v>
      </c>
      <c r="AQ211" s="9" t="s">
        <v>5200</v>
      </c>
      <c r="AR211" s="9">
        <v>85</v>
      </c>
      <c r="AS211" s="7"/>
      <c r="AT211" s="14"/>
      <c r="AU211" s="14"/>
      <c r="AV211" s="14"/>
      <c r="AW211" s="7"/>
      <c r="AX211" s="9"/>
      <c r="AY211" s="9"/>
      <c r="AZ211" s="9"/>
      <c r="BA211" s="7"/>
      <c r="BB211" s="9"/>
      <c r="BC211" s="9"/>
      <c r="BD211" s="9"/>
      <c r="BE211" s="7"/>
      <c r="BF211" s="14"/>
      <c r="BG211" s="14"/>
      <c r="BH211" s="37"/>
      <c r="BI211" s="7"/>
      <c r="BJ211" s="9"/>
    </row>
    <row r="212" spans="1:62" s="22" customFormat="1" ht="13.8" customHeight="1">
      <c r="A212" s="79" t="s">
        <v>195</v>
      </c>
      <c r="B212" s="51" t="s">
        <v>12</v>
      </c>
      <c r="C212" s="153">
        <v>1974</v>
      </c>
      <c r="D212" s="79" t="s">
        <v>68</v>
      </c>
      <c r="E212" s="7"/>
      <c r="F212" s="37">
        <f>+L212+P212+T212+X212+AB212+AF212+AJ212+AN212+AZ212+AR212+AV212+BD212+BH212</f>
        <v>576</v>
      </c>
      <c r="G212" s="9">
        <v>130</v>
      </c>
      <c r="H212" s="6">
        <f>COUNTA(J212,N212,R212,Z212,AL212,AX212,BB212,BF212,AT212,V212,AD212,AH212,AP212)</f>
        <v>3</v>
      </c>
      <c r="I212" s="7"/>
      <c r="J212" s="87">
        <v>45</v>
      </c>
      <c r="K212" s="21" t="s">
        <v>1085</v>
      </c>
      <c r="L212" s="21">
        <v>181</v>
      </c>
      <c r="M212" s="7"/>
      <c r="N212" s="14"/>
      <c r="O212" s="14"/>
      <c r="P212" s="37"/>
      <c r="Q212" s="7"/>
      <c r="R212" s="9"/>
      <c r="S212" s="9"/>
      <c r="T212" s="9"/>
      <c r="U212" s="7"/>
      <c r="V212" s="21"/>
      <c r="W212" s="21"/>
      <c r="X212" s="21"/>
      <c r="Y212" s="7"/>
      <c r="Z212" s="9"/>
      <c r="AA212" s="9"/>
      <c r="AB212" s="9"/>
      <c r="AC212" s="7"/>
      <c r="AD212" s="9"/>
      <c r="AE212" s="9"/>
      <c r="AF212" s="9"/>
      <c r="AG212" s="7"/>
      <c r="AH212" s="9"/>
      <c r="AI212" s="9"/>
      <c r="AJ212" s="9"/>
      <c r="AK212" s="7"/>
      <c r="AL212" s="33">
        <v>29</v>
      </c>
      <c r="AM212" s="9" t="s">
        <v>4927</v>
      </c>
      <c r="AN212" s="9">
        <v>203</v>
      </c>
      <c r="AO212" s="7"/>
      <c r="AP212" s="9"/>
      <c r="AQ212" s="9"/>
      <c r="AR212" s="9"/>
      <c r="AS212" s="7"/>
      <c r="AT212" s="35">
        <v>33</v>
      </c>
      <c r="AU212" s="14" t="s">
        <v>5705</v>
      </c>
      <c r="AV212" s="14">
        <v>192</v>
      </c>
      <c r="AW212" s="7"/>
      <c r="AX212" s="9"/>
      <c r="AY212" s="9"/>
      <c r="AZ212" s="9"/>
      <c r="BA212" s="7"/>
      <c r="BB212" s="9"/>
      <c r="BC212" s="9"/>
      <c r="BD212" s="9"/>
      <c r="BE212" s="7"/>
      <c r="BF212" s="14"/>
      <c r="BG212" s="14"/>
      <c r="BH212" s="37"/>
      <c r="BI212" s="7"/>
      <c r="BJ212" s="9"/>
    </row>
    <row r="213" spans="1:62" s="22" customFormat="1" ht="13.8" customHeight="1">
      <c r="A213" s="79" t="s">
        <v>1329</v>
      </c>
      <c r="B213" s="51" t="s">
        <v>12</v>
      </c>
      <c r="C213" s="153">
        <v>1977</v>
      </c>
      <c r="D213" s="79" t="s">
        <v>135</v>
      </c>
      <c r="E213" s="7"/>
      <c r="F213" s="37">
        <f>+L213+P213+T213+X213+AB213+AF213+AJ213+AN213+AZ213+AR213+AV213+BD213+BH213</f>
        <v>575.5</v>
      </c>
      <c r="G213" s="9">
        <v>131</v>
      </c>
      <c r="H213" s="6">
        <f>COUNTA(J213,N213,R213,Z213,AL213,AX213,BB213,BF213,AT213,V213,AD213,AH213,AP213)</f>
        <v>6</v>
      </c>
      <c r="I213" s="7"/>
      <c r="J213" s="85">
        <v>14</v>
      </c>
      <c r="K213" s="21" t="s">
        <v>435</v>
      </c>
      <c r="L213" s="21">
        <v>98.5</v>
      </c>
      <c r="M213" s="7"/>
      <c r="N213" s="14"/>
      <c r="O213" s="14"/>
      <c r="P213" s="37"/>
      <c r="Q213" s="7"/>
      <c r="R213" s="9"/>
      <c r="S213" s="9"/>
      <c r="T213" s="9"/>
      <c r="U213" s="7"/>
      <c r="V213" s="48">
        <v>18</v>
      </c>
      <c r="W213" s="21" t="s">
        <v>405</v>
      </c>
      <c r="X213" s="21">
        <v>96.5</v>
      </c>
      <c r="Y213" s="7"/>
      <c r="Z213" s="9"/>
      <c r="AA213" s="9"/>
      <c r="AB213" s="9"/>
      <c r="AC213" s="7"/>
      <c r="AD213" s="47">
        <v>24</v>
      </c>
      <c r="AE213" s="9" t="s">
        <v>3668</v>
      </c>
      <c r="AF213" s="9">
        <v>93.5</v>
      </c>
      <c r="AG213" s="7"/>
      <c r="AH213" s="9"/>
      <c r="AI213" s="9"/>
      <c r="AJ213" s="9"/>
      <c r="AK213" s="7"/>
      <c r="AL213" s="9"/>
      <c r="AM213" s="9"/>
      <c r="AN213" s="9"/>
      <c r="AO213" s="7"/>
      <c r="AP213" s="33">
        <v>13</v>
      </c>
      <c r="AQ213" s="9" t="s">
        <v>5072</v>
      </c>
      <c r="AR213" s="9">
        <v>100</v>
      </c>
      <c r="AS213" s="7"/>
      <c r="AT213" s="131">
        <v>26</v>
      </c>
      <c r="AU213" s="14" t="s">
        <v>5538</v>
      </c>
      <c r="AV213" s="14">
        <v>94.5</v>
      </c>
      <c r="AW213" s="7"/>
      <c r="AX213" s="9"/>
      <c r="AY213" s="9"/>
      <c r="AZ213" s="9"/>
      <c r="BA213" s="7"/>
      <c r="BB213" s="9"/>
      <c r="BC213" s="9"/>
      <c r="BD213" s="9"/>
      <c r="BE213" s="7"/>
      <c r="BF213" s="147">
        <v>28</v>
      </c>
      <c r="BG213" s="14" t="s">
        <v>7300</v>
      </c>
      <c r="BH213" s="37">
        <v>92.5</v>
      </c>
      <c r="BI213" s="7"/>
      <c r="BJ213" s="9"/>
    </row>
    <row r="214" spans="1:62" s="22" customFormat="1" ht="13.8" customHeight="1">
      <c r="A214" s="80" t="s">
        <v>3274</v>
      </c>
      <c r="B214" s="81" t="s">
        <v>13</v>
      </c>
      <c r="C214" s="153">
        <v>1984</v>
      </c>
      <c r="D214" s="83" t="s">
        <v>137</v>
      </c>
      <c r="E214" s="7"/>
      <c r="F214" s="37">
        <f>+L214+P214+T214+X214+AB214+AF214+AJ214+AN214+AZ214+AR214+AV214+BD214+BH214</f>
        <v>575</v>
      </c>
      <c r="G214" s="9">
        <v>73</v>
      </c>
      <c r="H214" s="6">
        <f>COUNTA(J214,N214,R214,Z214,AL214,AX214,BB214,BF214,AT214,V214,AD214,AH214,AP214)</f>
        <v>3</v>
      </c>
      <c r="I214" s="7"/>
      <c r="J214" s="39"/>
      <c r="K214" s="39"/>
      <c r="L214" s="21"/>
      <c r="M214" s="7"/>
      <c r="N214" s="14"/>
      <c r="O214" s="29"/>
      <c r="P214" s="37"/>
      <c r="Q214" s="7"/>
      <c r="R214" s="9"/>
      <c r="S214" s="9"/>
      <c r="T214" s="9"/>
      <c r="U214" s="7"/>
      <c r="V214" s="78">
        <v>55</v>
      </c>
      <c r="W214" s="21" t="s">
        <v>3056</v>
      </c>
      <c r="X214" s="21">
        <v>169</v>
      </c>
      <c r="Y214" s="7"/>
      <c r="Z214" s="9"/>
      <c r="AA214" s="9"/>
      <c r="AB214" s="9"/>
      <c r="AC214" s="7"/>
      <c r="AD214" s="9"/>
      <c r="AE214" s="9"/>
      <c r="AF214" s="9"/>
      <c r="AG214" s="7"/>
      <c r="AH214" s="9"/>
      <c r="AI214" s="9"/>
      <c r="AJ214" s="9"/>
      <c r="AK214" s="7"/>
      <c r="AL214" s="33">
        <v>23</v>
      </c>
      <c r="AM214" s="9" t="s">
        <v>5016</v>
      </c>
      <c r="AN214" s="9">
        <v>209</v>
      </c>
      <c r="AO214" s="7"/>
      <c r="AP214" s="9"/>
      <c r="AQ214" s="9"/>
      <c r="AR214" s="9"/>
      <c r="AS214" s="7"/>
      <c r="AT214" s="14"/>
      <c r="AU214" s="14"/>
      <c r="AV214" s="14"/>
      <c r="AW214" s="7"/>
      <c r="AX214" s="9"/>
      <c r="AY214" s="9"/>
      <c r="AZ214" s="9"/>
      <c r="BA214" s="7"/>
      <c r="BB214" s="9"/>
      <c r="BC214" s="9"/>
      <c r="BD214" s="9"/>
      <c r="BE214" s="7"/>
      <c r="BF214" s="148">
        <v>29</v>
      </c>
      <c r="BG214" s="14" t="s">
        <v>7440</v>
      </c>
      <c r="BH214" s="37">
        <v>197</v>
      </c>
      <c r="BI214" s="7"/>
      <c r="BJ214" s="9"/>
    </row>
    <row r="215" spans="1:62" s="22" customFormat="1" ht="13.8" customHeight="1">
      <c r="A215" s="79" t="s">
        <v>1464</v>
      </c>
      <c r="B215" s="51" t="s">
        <v>12</v>
      </c>
      <c r="C215" s="153">
        <v>1977</v>
      </c>
      <c r="D215" s="79" t="s">
        <v>1249</v>
      </c>
      <c r="E215" s="7"/>
      <c r="F215" s="37">
        <f>+L215+P215+T215+X215+AB215+AF215+AJ215+AN215+AZ215+AR215+AV215+BD215+BH215</f>
        <v>575</v>
      </c>
      <c r="G215" s="9">
        <v>132</v>
      </c>
      <c r="H215" s="6">
        <f>COUNTA(J215,N215,R215,Z215,AL215,AX215,BB215,BF215,AT215,V215,AD215,AH215,AP215)</f>
        <v>4</v>
      </c>
      <c r="I215" s="7"/>
      <c r="J215" s="86">
        <v>75</v>
      </c>
      <c r="K215" s="21" t="s">
        <v>863</v>
      </c>
      <c r="L215" s="21">
        <v>141</v>
      </c>
      <c r="M215" s="7"/>
      <c r="N215" s="14"/>
      <c r="O215" s="14"/>
      <c r="P215" s="37"/>
      <c r="Q215" s="7"/>
      <c r="R215" s="41">
        <v>43</v>
      </c>
      <c r="S215" s="9" t="s">
        <v>2090</v>
      </c>
      <c r="T215" s="9">
        <v>193</v>
      </c>
      <c r="U215" s="7"/>
      <c r="V215" s="21"/>
      <c r="W215" s="21"/>
      <c r="X215" s="21"/>
      <c r="Y215" s="7"/>
      <c r="Z215" s="35">
        <v>69</v>
      </c>
      <c r="AA215" s="9" t="s">
        <v>3512</v>
      </c>
      <c r="AB215" s="9">
        <v>157</v>
      </c>
      <c r="AC215" s="7"/>
      <c r="AD215" s="47">
        <v>43</v>
      </c>
      <c r="AE215" s="9" t="s">
        <v>3706</v>
      </c>
      <c r="AF215" s="9">
        <v>84</v>
      </c>
      <c r="AG215" s="7"/>
      <c r="AH215" s="9"/>
      <c r="AI215" s="9"/>
      <c r="AJ215" s="9"/>
      <c r="AK215" s="7"/>
      <c r="AL215" s="9"/>
      <c r="AM215" s="9"/>
      <c r="AN215" s="9"/>
      <c r="AO215" s="7"/>
      <c r="AP215" s="9"/>
      <c r="AQ215" s="9"/>
      <c r="AR215" s="9"/>
      <c r="AS215" s="7"/>
      <c r="AT215" s="14"/>
      <c r="AU215" s="14"/>
      <c r="AV215" s="14"/>
      <c r="AW215" s="7"/>
      <c r="AX215" s="9"/>
      <c r="AY215" s="9"/>
      <c r="AZ215" s="9"/>
      <c r="BA215" s="7"/>
      <c r="BB215" s="9"/>
      <c r="BC215" s="9"/>
      <c r="BD215" s="9"/>
      <c r="BE215" s="7"/>
      <c r="BF215" s="14"/>
      <c r="BG215" s="14"/>
      <c r="BH215" s="37"/>
      <c r="BI215" s="7"/>
      <c r="BJ215" s="9"/>
    </row>
    <row r="216" spans="1:62" s="22" customFormat="1" ht="13.8" customHeight="1">
      <c r="A216" s="79" t="s">
        <v>147</v>
      </c>
      <c r="B216" s="51" t="s">
        <v>12</v>
      </c>
      <c r="C216" s="153">
        <v>1974</v>
      </c>
      <c r="D216" s="79" t="s">
        <v>137</v>
      </c>
      <c r="E216" s="7"/>
      <c r="F216" s="37">
        <f>+L216+P216+T216+X216+AB216+AF216+AJ216+AN216+AZ216+AR216+AV216+BD216+BH216</f>
        <v>573</v>
      </c>
      <c r="G216" s="9">
        <v>133</v>
      </c>
      <c r="H216" s="6">
        <f>COUNTA(J216,N216,R216,Z216,AL216,AX216,BB216,BF216,AT216,V216,AD216,AH216,AP216)</f>
        <v>5</v>
      </c>
      <c r="I216" s="7"/>
      <c r="J216" s="87">
        <v>67</v>
      </c>
      <c r="K216" s="21" t="s">
        <v>1126</v>
      </c>
      <c r="L216" s="21">
        <v>159</v>
      </c>
      <c r="M216" s="7"/>
      <c r="N216" s="14"/>
      <c r="O216" s="14"/>
      <c r="P216" s="37"/>
      <c r="Q216" s="7"/>
      <c r="R216" s="9"/>
      <c r="S216" s="9"/>
      <c r="T216" s="9"/>
      <c r="U216" s="7"/>
      <c r="V216" s="78">
        <v>67</v>
      </c>
      <c r="W216" s="21" t="s">
        <v>3007</v>
      </c>
      <c r="X216" s="21">
        <v>162</v>
      </c>
      <c r="Y216" s="7"/>
      <c r="Z216" s="9"/>
      <c r="AA216" s="9"/>
      <c r="AB216" s="9"/>
      <c r="AC216" s="7"/>
      <c r="AD216" s="9"/>
      <c r="AE216" s="9"/>
      <c r="AF216" s="9"/>
      <c r="AG216" s="7"/>
      <c r="AH216" s="9"/>
      <c r="AI216" s="9"/>
      <c r="AJ216" s="9"/>
      <c r="AK216" s="7"/>
      <c r="AL216" s="9"/>
      <c r="AM216" s="9"/>
      <c r="AN216" s="9"/>
      <c r="AO216" s="7"/>
      <c r="AP216" s="9"/>
      <c r="AQ216" s="9"/>
      <c r="AR216" s="9"/>
      <c r="AS216" s="7"/>
      <c r="AT216" s="131">
        <v>41</v>
      </c>
      <c r="AU216" s="14" t="s">
        <v>5564</v>
      </c>
      <c r="AV216" s="14">
        <v>87</v>
      </c>
      <c r="AW216" s="7"/>
      <c r="AX216" s="41">
        <v>55</v>
      </c>
      <c r="AY216" s="9" t="s">
        <v>6242</v>
      </c>
      <c r="AZ216" s="9">
        <v>79.5</v>
      </c>
      <c r="BA216" s="7"/>
      <c r="BB216" s="9"/>
      <c r="BC216" s="9"/>
      <c r="BD216" s="9"/>
      <c r="BE216" s="7"/>
      <c r="BF216" s="147">
        <v>42</v>
      </c>
      <c r="BG216" s="14" t="s">
        <v>1915</v>
      </c>
      <c r="BH216" s="37">
        <v>85.5</v>
      </c>
      <c r="BI216" s="7"/>
      <c r="BJ216" s="9"/>
    </row>
    <row r="217" spans="1:62" s="22" customFormat="1" ht="13.8" customHeight="1">
      <c r="A217" s="79" t="s">
        <v>1469</v>
      </c>
      <c r="B217" s="51" t="s">
        <v>12</v>
      </c>
      <c r="C217" s="153">
        <v>1977</v>
      </c>
      <c r="D217" s="79" t="s">
        <v>140</v>
      </c>
      <c r="E217" s="7"/>
      <c r="F217" s="37">
        <f>+L217+P217+T217+X217+AB217+AF217+AJ217+AN217+AZ217+AR217+AV217+BD217+BH217</f>
        <v>570</v>
      </c>
      <c r="G217" s="9">
        <v>134</v>
      </c>
      <c r="H217" s="6">
        <f>COUNTA(J217,N217,R217,Z217,AL217,AX217,BB217,BF217,AT217,V217,AD217,AH217,AP217)</f>
        <v>5</v>
      </c>
      <c r="I217" s="7"/>
      <c r="J217" s="86">
        <v>81</v>
      </c>
      <c r="K217" s="21" t="s">
        <v>875</v>
      </c>
      <c r="L217" s="21">
        <v>135</v>
      </c>
      <c r="M217" s="7"/>
      <c r="N217" s="14"/>
      <c r="O217" s="14"/>
      <c r="P217" s="37"/>
      <c r="Q217" s="7"/>
      <c r="R217" s="9"/>
      <c r="S217" s="9"/>
      <c r="T217" s="9"/>
      <c r="U217" s="7"/>
      <c r="V217" s="48">
        <v>68</v>
      </c>
      <c r="W217" s="21" t="s">
        <v>1844</v>
      </c>
      <c r="X217" s="21">
        <v>71.5</v>
      </c>
      <c r="Y217" s="7"/>
      <c r="Z217" s="9"/>
      <c r="AA217" s="9"/>
      <c r="AB217" s="9"/>
      <c r="AC217" s="7"/>
      <c r="AD217" s="41">
        <v>46</v>
      </c>
      <c r="AE217" s="9" t="s">
        <v>3862</v>
      </c>
      <c r="AF217" s="9">
        <v>176</v>
      </c>
      <c r="AG217" s="7"/>
      <c r="AH217" s="9"/>
      <c r="AI217" s="9"/>
      <c r="AJ217" s="9"/>
      <c r="AK217" s="7"/>
      <c r="AL217" s="9"/>
      <c r="AM217" s="9"/>
      <c r="AN217" s="9"/>
      <c r="AO217" s="7"/>
      <c r="AP217" s="9"/>
      <c r="AQ217" s="9"/>
      <c r="AR217" s="9"/>
      <c r="AS217" s="7"/>
      <c r="AT217" s="14"/>
      <c r="AU217" s="14"/>
      <c r="AV217" s="14"/>
      <c r="AW217" s="7"/>
      <c r="AX217" s="135">
        <v>118</v>
      </c>
      <c r="AY217" s="9" t="s">
        <v>6779</v>
      </c>
      <c r="AZ217" s="9">
        <v>108</v>
      </c>
      <c r="BA217" s="7"/>
      <c r="BB217" s="9"/>
      <c r="BC217" s="9"/>
      <c r="BD217" s="9"/>
      <c r="BE217" s="7"/>
      <c r="BF217" s="147">
        <v>54</v>
      </c>
      <c r="BG217" s="14" t="s">
        <v>7280</v>
      </c>
      <c r="BH217" s="37">
        <v>79.5</v>
      </c>
      <c r="BI217" s="7"/>
      <c r="BJ217" s="9"/>
    </row>
    <row r="218" spans="1:62" s="22" customFormat="1" ht="13.8" customHeight="1">
      <c r="A218" s="79" t="s">
        <v>25</v>
      </c>
      <c r="B218" s="51" t="s">
        <v>12</v>
      </c>
      <c r="C218" s="153">
        <v>1962</v>
      </c>
      <c r="D218" s="79" t="s">
        <v>130</v>
      </c>
      <c r="E218" s="7"/>
      <c r="F218" s="37">
        <f>+L218+P218+T218+X218+AB218+AF218+AJ218+AN218+AZ218+AR218+AV218+BD218+BH218</f>
        <v>569.5</v>
      </c>
      <c r="G218" s="9">
        <v>135</v>
      </c>
      <c r="H218" s="6">
        <f>COUNTA(J218,N218,R218,Z218,AL218,AX218,BB218,BF218,AT218,V218,AD218,AH218,AP218)</f>
        <v>7</v>
      </c>
      <c r="I218" s="7"/>
      <c r="J218" s="85">
        <v>48</v>
      </c>
      <c r="K218" s="21" t="s">
        <v>504</v>
      </c>
      <c r="L218" s="21">
        <v>81.5</v>
      </c>
      <c r="M218" s="7"/>
      <c r="N218" s="14">
        <v>37</v>
      </c>
      <c r="O218" s="14" t="s">
        <v>1716</v>
      </c>
      <c r="P218" s="37">
        <v>85</v>
      </c>
      <c r="Q218" s="7"/>
      <c r="R218" s="9"/>
      <c r="S218" s="9"/>
      <c r="T218" s="9"/>
      <c r="U218" s="7"/>
      <c r="V218" s="48">
        <v>75</v>
      </c>
      <c r="W218" s="21" t="s">
        <v>1851</v>
      </c>
      <c r="X218" s="21">
        <v>68</v>
      </c>
      <c r="Y218" s="7"/>
      <c r="Z218" s="9"/>
      <c r="AA218" s="9"/>
      <c r="AB218" s="9"/>
      <c r="AC218" s="7"/>
      <c r="AD218" s="47">
        <v>45</v>
      </c>
      <c r="AE218" s="9" t="s">
        <v>572</v>
      </c>
      <c r="AF218" s="9">
        <v>83</v>
      </c>
      <c r="AG218" s="7"/>
      <c r="AH218" s="103">
        <v>38</v>
      </c>
      <c r="AI218" s="9" t="s">
        <v>4277</v>
      </c>
      <c r="AJ218" s="9">
        <v>88</v>
      </c>
      <c r="AK218" s="7"/>
      <c r="AL218" s="9"/>
      <c r="AM218" s="9"/>
      <c r="AN218" s="9"/>
      <c r="AO218" s="7"/>
      <c r="AP218" s="33">
        <v>29</v>
      </c>
      <c r="AQ218" s="9" t="s">
        <v>5138</v>
      </c>
      <c r="AR218" s="9">
        <v>92</v>
      </c>
      <c r="AS218" s="7"/>
      <c r="AT218" s="131">
        <v>71</v>
      </c>
      <c r="AU218" s="14" t="s">
        <v>5615</v>
      </c>
      <c r="AV218" s="14">
        <v>72</v>
      </c>
      <c r="AW218" s="7"/>
      <c r="AX218" s="9"/>
      <c r="AY218" s="9"/>
      <c r="AZ218" s="9"/>
      <c r="BA218" s="7"/>
      <c r="BB218" s="9"/>
      <c r="BC218" s="9"/>
      <c r="BD218" s="9"/>
      <c r="BE218" s="7"/>
      <c r="BF218" s="14"/>
      <c r="BG218" s="14"/>
      <c r="BH218" s="37"/>
      <c r="BI218" s="7"/>
      <c r="BJ218" s="9"/>
    </row>
    <row r="219" spans="1:62" s="22" customFormat="1" ht="13.8" customHeight="1">
      <c r="A219" s="80" t="s">
        <v>3363</v>
      </c>
      <c r="B219" s="81" t="s">
        <v>13</v>
      </c>
      <c r="C219" s="153">
        <v>1985</v>
      </c>
      <c r="D219" s="32" t="s">
        <v>3518</v>
      </c>
      <c r="E219" s="7"/>
      <c r="F219" s="37">
        <f>+L219+P219+T219+X219+AB219+AF219+AJ219+AN219+AZ219+AR219+AV219+BD219+BH219</f>
        <v>569</v>
      </c>
      <c r="G219" s="9">
        <v>74</v>
      </c>
      <c r="H219" s="6">
        <f>COUNTA(J219,N219,R219,Z219,AL219,AX219,BB219,BF219,AT219,V219,AD219,AH219,AP219)</f>
        <v>3</v>
      </c>
      <c r="I219" s="7"/>
      <c r="J219" s="9"/>
      <c r="K219" s="9"/>
      <c r="L219" s="9"/>
      <c r="M219" s="7"/>
      <c r="N219" s="14"/>
      <c r="O219" s="15"/>
      <c r="P219" s="37"/>
      <c r="Q219" s="7"/>
      <c r="R219" s="9"/>
      <c r="S219" s="15"/>
      <c r="T219" s="9"/>
      <c r="U219" s="7"/>
      <c r="V219" s="9"/>
      <c r="W219" s="9"/>
      <c r="X219" s="9"/>
      <c r="Y219" s="7"/>
      <c r="Z219" s="33">
        <v>26</v>
      </c>
      <c r="AA219" s="9" t="s">
        <v>3364</v>
      </c>
      <c r="AB219" s="9">
        <v>94</v>
      </c>
      <c r="AC219" s="7"/>
      <c r="AD219" s="35">
        <v>4</v>
      </c>
      <c r="AE219" s="9" t="s">
        <v>3995</v>
      </c>
      <c r="AF219" s="9">
        <v>265</v>
      </c>
      <c r="AG219" s="7"/>
      <c r="AH219" s="9"/>
      <c r="AI219" s="9"/>
      <c r="AJ219" s="9"/>
      <c r="AK219" s="7"/>
      <c r="AL219" s="9"/>
      <c r="AM219" s="9"/>
      <c r="AN219" s="9"/>
      <c r="AO219" s="7"/>
      <c r="AP219" s="9"/>
      <c r="AQ219" s="9"/>
      <c r="AR219" s="9"/>
      <c r="AS219" s="7"/>
      <c r="AT219" s="14"/>
      <c r="AU219" s="14"/>
      <c r="AV219" s="14"/>
      <c r="AW219" s="7"/>
      <c r="AX219" s="9"/>
      <c r="AY219" s="9"/>
      <c r="AZ219" s="9"/>
      <c r="BA219" s="7"/>
      <c r="BB219" s="9"/>
      <c r="BC219" s="9"/>
      <c r="BD219" s="9"/>
      <c r="BE219" s="7"/>
      <c r="BF219" s="148">
        <v>16</v>
      </c>
      <c r="BG219" s="14" t="s">
        <v>7413</v>
      </c>
      <c r="BH219" s="37">
        <v>210</v>
      </c>
      <c r="BI219" s="7"/>
      <c r="BJ219" s="9"/>
    </row>
    <row r="220" spans="1:62" s="22" customFormat="1" ht="13.8" customHeight="1">
      <c r="A220" s="80" t="s">
        <v>3989</v>
      </c>
      <c r="B220" s="81" t="s">
        <v>13</v>
      </c>
      <c r="C220" s="153">
        <v>1992</v>
      </c>
      <c r="D220" s="79" t="s">
        <v>133</v>
      </c>
      <c r="E220" s="7"/>
      <c r="F220" s="37">
        <f>+L220+P220+T220+X220+AB220+AF220+AJ220+AN220+AZ220+AR220+AV220+BD220+BH220</f>
        <v>563</v>
      </c>
      <c r="G220" s="9">
        <v>75</v>
      </c>
      <c r="H220" s="6">
        <f>COUNTA(J220,N220,R220,Z220,AL220,AX220,BB220,BF220,AT220,V220,AD220,AH220,AP220)</f>
        <v>2</v>
      </c>
      <c r="I220" s="7"/>
      <c r="J220" s="9"/>
      <c r="K220" s="9"/>
      <c r="L220" s="9"/>
      <c r="M220" s="7"/>
      <c r="N220" s="14"/>
      <c r="O220" s="15"/>
      <c r="P220" s="37"/>
      <c r="Q220" s="7"/>
      <c r="R220" s="9"/>
      <c r="S220" s="15"/>
      <c r="T220" s="9"/>
      <c r="U220" s="7"/>
      <c r="V220" s="9"/>
      <c r="W220" s="9"/>
      <c r="X220" s="9"/>
      <c r="Y220" s="7"/>
      <c r="Z220" s="9"/>
      <c r="AA220" s="9"/>
      <c r="AB220" s="9"/>
      <c r="AC220" s="7"/>
      <c r="AD220" s="35">
        <v>2</v>
      </c>
      <c r="AE220" s="9" t="s">
        <v>3990</v>
      </c>
      <c r="AF220" s="9">
        <v>285</v>
      </c>
      <c r="AG220" s="7"/>
      <c r="AH220" s="9"/>
      <c r="AI220" s="9"/>
      <c r="AJ220" s="9"/>
      <c r="AK220" s="7"/>
      <c r="AL220" s="9"/>
      <c r="AM220" s="9"/>
      <c r="AN220" s="9"/>
      <c r="AO220" s="7"/>
      <c r="AP220" s="9"/>
      <c r="AQ220" s="9"/>
      <c r="AR220" s="9"/>
      <c r="AS220" s="7"/>
      <c r="AT220" s="14"/>
      <c r="AU220" s="14"/>
      <c r="AV220" s="14"/>
      <c r="AW220" s="7"/>
      <c r="AX220" s="35">
        <v>2</v>
      </c>
      <c r="AY220" s="9" t="s">
        <v>5948</v>
      </c>
      <c r="AZ220" s="9">
        <v>278</v>
      </c>
      <c r="BA220" s="7"/>
      <c r="BB220" s="9"/>
      <c r="BC220" s="9"/>
      <c r="BD220" s="9"/>
      <c r="BE220" s="7"/>
      <c r="BF220" s="14"/>
      <c r="BG220" s="14"/>
      <c r="BH220" s="37"/>
      <c r="BI220" s="7"/>
      <c r="BJ220" s="9"/>
    </row>
    <row r="221" spans="1:62" s="22" customFormat="1" ht="13.8" customHeight="1">
      <c r="A221" s="32" t="s">
        <v>2048</v>
      </c>
      <c r="B221" s="51" t="s">
        <v>12</v>
      </c>
      <c r="C221" s="156">
        <v>1975</v>
      </c>
      <c r="D221" s="32" t="s">
        <v>1250</v>
      </c>
      <c r="E221" s="7"/>
      <c r="F221" s="37">
        <f>+L221+P221+T221+X221+AB221+AF221+AJ221+AN221+AZ221+AR221+AV221+BD221+BH221</f>
        <v>560</v>
      </c>
      <c r="G221" s="9">
        <v>136</v>
      </c>
      <c r="H221" s="6">
        <f>COUNTA(J221,N221,R221,Z221,AL221,AX221,BB221,BF221,AT221,V221,AD221,AH221,AP221)</f>
        <v>3</v>
      </c>
      <c r="I221" s="7"/>
      <c r="J221" s="39"/>
      <c r="K221" s="39"/>
      <c r="L221" s="21"/>
      <c r="M221" s="7"/>
      <c r="N221" s="14"/>
      <c r="O221" s="29"/>
      <c r="P221" s="37"/>
      <c r="Q221" s="7"/>
      <c r="R221" s="41">
        <v>31</v>
      </c>
      <c r="S221" s="9" t="s">
        <v>2049</v>
      </c>
      <c r="T221" s="9">
        <v>205</v>
      </c>
      <c r="U221" s="7"/>
      <c r="V221" s="78">
        <v>72</v>
      </c>
      <c r="W221" s="21" t="s">
        <v>3011</v>
      </c>
      <c r="X221" s="21">
        <v>157</v>
      </c>
      <c r="Y221" s="7"/>
      <c r="Z221" s="9"/>
      <c r="AA221" s="9"/>
      <c r="AB221" s="9"/>
      <c r="AC221" s="7"/>
      <c r="AD221" s="41">
        <v>24</v>
      </c>
      <c r="AE221" s="9" t="s">
        <v>3815</v>
      </c>
      <c r="AF221" s="9">
        <v>198</v>
      </c>
      <c r="AG221" s="7"/>
      <c r="AH221" s="9"/>
      <c r="AI221" s="9"/>
      <c r="AJ221" s="9"/>
      <c r="AK221" s="7"/>
      <c r="AL221" s="9"/>
      <c r="AM221" s="9"/>
      <c r="AN221" s="9"/>
      <c r="AO221" s="7"/>
      <c r="AP221" s="9"/>
      <c r="AQ221" s="9"/>
      <c r="AR221" s="9"/>
      <c r="AS221" s="7"/>
      <c r="AT221" s="14"/>
      <c r="AU221" s="14"/>
      <c r="AV221" s="14"/>
      <c r="AW221" s="7"/>
      <c r="AX221" s="9"/>
      <c r="AY221" s="9"/>
      <c r="AZ221" s="9"/>
      <c r="BA221" s="7"/>
      <c r="BB221" s="9"/>
      <c r="BC221" s="9"/>
      <c r="BD221" s="9"/>
      <c r="BE221" s="7"/>
      <c r="BF221" s="14"/>
      <c r="BG221" s="14"/>
      <c r="BH221" s="37"/>
      <c r="BI221" s="7"/>
      <c r="BJ221" s="9"/>
    </row>
    <row r="222" spans="1:62" s="22" customFormat="1" ht="13.8" customHeight="1">
      <c r="A222" s="32" t="s">
        <v>1643</v>
      </c>
      <c r="B222" s="51" t="s">
        <v>12</v>
      </c>
      <c r="C222" s="156">
        <v>1971</v>
      </c>
      <c r="D222" s="32" t="s">
        <v>1578</v>
      </c>
      <c r="E222" s="7"/>
      <c r="F222" s="37">
        <f>+L222+P222+T222+X222+AB222+AF222+AJ222+AN222+AZ222+AR222+AV222+BD222+BH222</f>
        <v>559</v>
      </c>
      <c r="G222" s="9">
        <v>137</v>
      </c>
      <c r="H222" s="6">
        <f>COUNTA(J222,N222,R222,Z222,AL222,AX222,BB222,BF222,AT222,V222,AD222,AH222,AP222)</f>
        <v>5</v>
      </c>
      <c r="I222" s="7"/>
      <c r="J222" s="9"/>
      <c r="K222" s="9"/>
      <c r="L222" s="9"/>
      <c r="M222" s="7"/>
      <c r="N222" s="14">
        <v>39</v>
      </c>
      <c r="O222" s="14" t="s">
        <v>1719</v>
      </c>
      <c r="P222" s="37">
        <v>84</v>
      </c>
      <c r="Q222" s="7"/>
      <c r="R222" s="9"/>
      <c r="S222" s="9"/>
      <c r="T222" s="9"/>
      <c r="U222" s="7"/>
      <c r="V222" s="78">
        <v>108</v>
      </c>
      <c r="W222" s="21" t="s">
        <v>3038</v>
      </c>
      <c r="X222" s="21">
        <v>121</v>
      </c>
      <c r="Y222" s="7"/>
      <c r="Z222" s="9"/>
      <c r="AA222" s="9"/>
      <c r="AB222" s="9"/>
      <c r="AC222" s="7"/>
      <c r="AD222" s="9"/>
      <c r="AE222" s="9"/>
      <c r="AF222" s="9"/>
      <c r="AG222" s="7"/>
      <c r="AH222" s="9"/>
      <c r="AI222" s="9"/>
      <c r="AJ222" s="9"/>
      <c r="AK222" s="7"/>
      <c r="AL222" s="103">
        <v>48</v>
      </c>
      <c r="AM222" s="9" t="s">
        <v>4544</v>
      </c>
      <c r="AN222" s="9">
        <v>82.5</v>
      </c>
      <c r="AO222" s="7"/>
      <c r="AP222" s="9"/>
      <c r="AQ222" s="9"/>
      <c r="AR222" s="9"/>
      <c r="AS222" s="7"/>
      <c r="AT222" s="131">
        <v>60</v>
      </c>
      <c r="AU222" s="14" t="s">
        <v>5595</v>
      </c>
      <c r="AV222" s="14">
        <v>77.5</v>
      </c>
      <c r="AW222" s="7"/>
      <c r="AX222" s="9"/>
      <c r="AY222" s="9"/>
      <c r="AZ222" s="9"/>
      <c r="BA222" s="7"/>
      <c r="BB222" s="35">
        <v>40</v>
      </c>
      <c r="BC222" s="9" t="s">
        <v>7053</v>
      </c>
      <c r="BD222" s="9">
        <v>194</v>
      </c>
      <c r="BE222" s="7"/>
      <c r="BF222" s="14"/>
      <c r="BG222" s="14"/>
      <c r="BH222" s="37"/>
      <c r="BI222" s="7"/>
      <c r="BJ222" s="9"/>
    </row>
    <row r="223" spans="1:62" s="22" customFormat="1" ht="13.8" customHeight="1">
      <c r="A223" s="80" t="s">
        <v>1415</v>
      </c>
      <c r="B223" s="81" t="s">
        <v>13</v>
      </c>
      <c r="C223" s="153">
        <v>1977</v>
      </c>
      <c r="D223" s="79" t="s">
        <v>135</v>
      </c>
      <c r="E223" s="7"/>
      <c r="F223" s="37">
        <f>+L223+P223+T223+X223+AB223+AF223+AJ223+AN223+AZ223+AR223+AV223+BD223+BH223</f>
        <v>552.5</v>
      </c>
      <c r="G223" s="9">
        <v>76</v>
      </c>
      <c r="H223" s="6">
        <f>COUNTA(J223,N223,R223,Z223,AL223,AX223,BB223,BF223,AT223,V223,AD223,AH223,AP223)</f>
        <v>4</v>
      </c>
      <c r="I223" s="7"/>
      <c r="J223" s="86">
        <v>44</v>
      </c>
      <c r="K223" s="21" t="s">
        <v>700</v>
      </c>
      <c r="L223" s="21">
        <v>172</v>
      </c>
      <c r="M223" s="7"/>
      <c r="N223" s="14">
        <v>17</v>
      </c>
      <c r="O223" s="14" t="s">
        <v>1730</v>
      </c>
      <c r="P223" s="37">
        <v>95</v>
      </c>
      <c r="Q223" s="7"/>
      <c r="R223" s="9"/>
      <c r="S223" s="9"/>
      <c r="T223" s="9"/>
      <c r="U223" s="7"/>
      <c r="V223" s="21"/>
      <c r="W223" s="21"/>
      <c r="X223" s="21"/>
      <c r="Y223" s="7"/>
      <c r="Z223" s="9"/>
      <c r="AA223" s="9"/>
      <c r="AB223" s="9"/>
      <c r="AC223" s="7"/>
      <c r="AD223" s="9"/>
      <c r="AE223" s="9"/>
      <c r="AF223" s="9"/>
      <c r="AG223" s="7"/>
      <c r="AH223" s="9"/>
      <c r="AI223" s="9"/>
      <c r="AJ223" s="9"/>
      <c r="AK223" s="7"/>
      <c r="AL223" s="9"/>
      <c r="AM223" s="9"/>
      <c r="AN223" s="9"/>
      <c r="AO223" s="7"/>
      <c r="AP223" s="9"/>
      <c r="AQ223" s="9"/>
      <c r="AR223" s="9"/>
      <c r="AS223" s="7"/>
      <c r="AT223" s="14"/>
      <c r="AU223" s="14"/>
      <c r="AV223" s="14"/>
      <c r="AW223" s="7"/>
      <c r="AX223" s="9"/>
      <c r="AY223" s="9"/>
      <c r="AZ223" s="9"/>
      <c r="BA223" s="7"/>
      <c r="BB223" s="33">
        <v>34</v>
      </c>
      <c r="BC223" s="9" t="s">
        <v>7155</v>
      </c>
      <c r="BD223" s="9">
        <v>89.5</v>
      </c>
      <c r="BE223" s="7"/>
      <c r="BF223" s="148">
        <v>30</v>
      </c>
      <c r="BG223" s="14" t="s">
        <v>7441</v>
      </c>
      <c r="BH223" s="37">
        <v>196</v>
      </c>
      <c r="BI223" s="7"/>
      <c r="BJ223" s="9"/>
    </row>
    <row r="224" spans="1:62" s="22" customFormat="1" ht="13.8" customHeight="1">
      <c r="A224" s="80" t="s">
        <v>45</v>
      </c>
      <c r="B224" s="81" t="s">
        <v>13</v>
      </c>
      <c r="C224" s="153">
        <v>1969</v>
      </c>
      <c r="D224" s="79" t="s">
        <v>185</v>
      </c>
      <c r="E224" s="7"/>
      <c r="F224" s="37">
        <f>+L224+P224+T224+X224+AB224+AF224+AJ224+AN224+AZ224+AR224+AV224+BD224+BH224</f>
        <v>551</v>
      </c>
      <c r="G224" s="9">
        <v>77</v>
      </c>
      <c r="H224" s="6">
        <f>COUNTA(J224,N224,R224,Z224,AL224,AX224,BB224,BF224,AT224,V224,AD224,AH224,AP224)</f>
        <v>6</v>
      </c>
      <c r="I224" s="7"/>
      <c r="J224" s="85">
        <v>15</v>
      </c>
      <c r="K224" s="21" t="s">
        <v>328</v>
      </c>
      <c r="L224" s="21">
        <v>98</v>
      </c>
      <c r="M224" s="7"/>
      <c r="N224" s="14"/>
      <c r="O224" s="14"/>
      <c r="P224" s="37"/>
      <c r="Q224" s="7"/>
      <c r="R224" s="9"/>
      <c r="S224" s="9"/>
      <c r="T224" s="9"/>
      <c r="U224" s="7"/>
      <c r="V224" s="48">
        <v>47</v>
      </c>
      <c r="W224" s="21" t="s">
        <v>1911</v>
      </c>
      <c r="X224" s="21">
        <v>82</v>
      </c>
      <c r="Y224" s="7"/>
      <c r="Z224" s="33">
        <v>23</v>
      </c>
      <c r="AA224" s="9" t="s">
        <v>3358</v>
      </c>
      <c r="AB224" s="9">
        <v>95.5</v>
      </c>
      <c r="AC224" s="7"/>
      <c r="AD224" s="47">
        <v>28</v>
      </c>
      <c r="AE224" s="9" t="s">
        <v>3334</v>
      </c>
      <c r="AF224" s="9">
        <v>91.5</v>
      </c>
      <c r="AG224" s="7"/>
      <c r="AH224" s="9"/>
      <c r="AI224" s="9"/>
      <c r="AJ224" s="9"/>
      <c r="AK224" s="7"/>
      <c r="AL224" s="103">
        <v>29</v>
      </c>
      <c r="AM224" s="9" t="s">
        <v>4593</v>
      </c>
      <c r="AN224" s="9">
        <v>92</v>
      </c>
      <c r="AO224" s="7"/>
      <c r="AP224" s="9"/>
      <c r="AQ224" s="9"/>
      <c r="AR224" s="9"/>
      <c r="AS224" s="7"/>
      <c r="AT224" s="14"/>
      <c r="AU224" s="14"/>
      <c r="AV224" s="14"/>
      <c r="AW224" s="7"/>
      <c r="AX224" s="9"/>
      <c r="AY224" s="9"/>
      <c r="AZ224" s="9"/>
      <c r="BA224" s="7"/>
      <c r="BB224" s="33">
        <v>29</v>
      </c>
      <c r="BC224" s="9" t="s">
        <v>7148</v>
      </c>
      <c r="BD224" s="9">
        <v>92</v>
      </c>
      <c r="BE224" s="7"/>
      <c r="BF224" s="14"/>
      <c r="BG224" s="14"/>
      <c r="BH224" s="37"/>
      <c r="BI224" s="7"/>
      <c r="BJ224" s="9"/>
    </row>
    <row r="225" spans="1:62" s="22" customFormat="1" ht="13.8" customHeight="1">
      <c r="A225" s="79" t="s">
        <v>3931</v>
      </c>
      <c r="B225" s="51" t="s">
        <v>12</v>
      </c>
      <c r="C225" s="153">
        <v>1975</v>
      </c>
      <c r="D225" s="79" t="s">
        <v>184</v>
      </c>
      <c r="E225" s="7"/>
      <c r="F225" s="37">
        <f>+L225+P225+T225+X225+AB225+AF225+AJ225+AN225+AZ225+AR225+AV225+BD225+BH225</f>
        <v>550</v>
      </c>
      <c r="G225" s="9">
        <v>138</v>
      </c>
      <c r="H225" s="6">
        <f>COUNTA(J225,N225,R225,Z225,AL225,AX225,BB225,BF225,AT225,V225,AD225,AH225,AP225)</f>
        <v>2</v>
      </c>
      <c r="I225" s="7"/>
      <c r="J225" s="9"/>
      <c r="K225" s="9"/>
      <c r="L225" s="9"/>
      <c r="M225" s="7"/>
      <c r="N225" s="14"/>
      <c r="O225" s="15"/>
      <c r="P225" s="37"/>
      <c r="Q225" s="7"/>
      <c r="R225" s="9"/>
      <c r="S225" s="15"/>
      <c r="T225" s="9"/>
      <c r="U225" s="7"/>
      <c r="V225" s="9"/>
      <c r="W225" s="9"/>
      <c r="X225" s="9"/>
      <c r="Y225" s="7"/>
      <c r="Z225" s="9"/>
      <c r="AA225" s="9"/>
      <c r="AB225" s="9"/>
      <c r="AC225" s="7"/>
      <c r="AD225" s="33">
        <v>1</v>
      </c>
      <c r="AE225" s="9" t="s">
        <v>3932</v>
      </c>
      <c r="AF225" s="9">
        <v>284</v>
      </c>
      <c r="AG225" s="7"/>
      <c r="AH225" s="9"/>
      <c r="AI225" s="9"/>
      <c r="AJ225" s="9"/>
      <c r="AK225" s="7"/>
      <c r="AL225" s="33">
        <v>2</v>
      </c>
      <c r="AM225" s="9" t="s">
        <v>4881</v>
      </c>
      <c r="AN225" s="9">
        <v>266</v>
      </c>
      <c r="AO225" s="7"/>
      <c r="AP225" s="9"/>
      <c r="AQ225" s="9"/>
      <c r="AR225" s="9"/>
      <c r="AS225" s="7"/>
      <c r="AT225" s="14"/>
      <c r="AU225" s="14"/>
      <c r="AV225" s="14"/>
      <c r="AW225" s="7"/>
      <c r="AX225" s="9"/>
      <c r="AY225" s="9"/>
      <c r="AZ225" s="9"/>
      <c r="BA225" s="7"/>
      <c r="BB225" s="9"/>
      <c r="BC225" s="9"/>
      <c r="BD225" s="9"/>
      <c r="BE225" s="7"/>
      <c r="BF225" s="14"/>
      <c r="BG225" s="14"/>
      <c r="BH225" s="37"/>
      <c r="BI225" s="7"/>
      <c r="BJ225" s="9"/>
    </row>
    <row r="226" spans="1:62" s="22" customFormat="1" ht="13.8" customHeight="1">
      <c r="A226" s="80" t="s">
        <v>1409</v>
      </c>
      <c r="B226" s="81" t="s">
        <v>13</v>
      </c>
      <c r="C226" s="153">
        <v>1969</v>
      </c>
      <c r="D226" s="79" t="s">
        <v>69</v>
      </c>
      <c r="E226" s="7"/>
      <c r="F226" s="37">
        <f>+L226+P226+T226+X226+AB226+AF226+AJ226+AN226+AZ226+AR226+AV226+BD226+BH226</f>
        <v>547</v>
      </c>
      <c r="G226" s="9">
        <v>78</v>
      </c>
      <c r="H226" s="6">
        <f>COUNTA(J226,N226,R226,Z226,AL226,AX226,BB226,BF226,AT226,V226,AD226,AH226,AP226)</f>
        <v>5</v>
      </c>
      <c r="I226" s="7"/>
      <c r="J226" s="86">
        <v>34</v>
      </c>
      <c r="K226" s="21" t="s">
        <v>680</v>
      </c>
      <c r="L226" s="21">
        <v>182</v>
      </c>
      <c r="M226" s="7"/>
      <c r="N226" s="14"/>
      <c r="O226" s="14"/>
      <c r="P226" s="37"/>
      <c r="Q226" s="7"/>
      <c r="R226" s="9"/>
      <c r="S226" s="9"/>
      <c r="T226" s="9"/>
      <c r="U226" s="7"/>
      <c r="V226" s="48">
        <v>50</v>
      </c>
      <c r="W226" s="21" t="s">
        <v>1916</v>
      </c>
      <c r="X226" s="21">
        <v>80.5</v>
      </c>
      <c r="Y226" s="7"/>
      <c r="Z226" s="9"/>
      <c r="AA226" s="9"/>
      <c r="AB226" s="9"/>
      <c r="AC226" s="7"/>
      <c r="AD226" s="9"/>
      <c r="AE226" s="9"/>
      <c r="AF226" s="9"/>
      <c r="AG226" s="7"/>
      <c r="AH226" s="103">
        <v>27</v>
      </c>
      <c r="AI226" s="9" t="s">
        <v>4346</v>
      </c>
      <c r="AJ226" s="9">
        <v>93.5</v>
      </c>
      <c r="AK226" s="7"/>
      <c r="AL226" s="9"/>
      <c r="AM226" s="9"/>
      <c r="AN226" s="9"/>
      <c r="AO226" s="7"/>
      <c r="AP226" s="9"/>
      <c r="AQ226" s="9"/>
      <c r="AR226" s="9"/>
      <c r="AS226" s="7"/>
      <c r="AT226" s="131">
        <v>21</v>
      </c>
      <c r="AU226" s="14" t="s">
        <v>5463</v>
      </c>
      <c r="AV226" s="14">
        <v>97</v>
      </c>
      <c r="AW226" s="7"/>
      <c r="AX226" s="9"/>
      <c r="AY226" s="9"/>
      <c r="AZ226" s="9"/>
      <c r="BA226" s="7"/>
      <c r="BB226" s="9"/>
      <c r="BC226" s="9"/>
      <c r="BD226" s="9"/>
      <c r="BE226" s="7"/>
      <c r="BF226" s="147">
        <v>25</v>
      </c>
      <c r="BG226" s="14" t="s">
        <v>7259</v>
      </c>
      <c r="BH226" s="37">
        <v>94</v>
      </c>
      <c r="BI226" s="7"/>
      <c r="BJ226" s="9"/>
    </row>
    <row r="227" spans="1:62" s="22" customFormat="1" ht="13.8" customHeight="1">
      <c r="A227" s="80" t="s">
        <v>44</v>
      </c>
      <c r="B227" s="81" t="s">
        <v>13</v>
      </c>
      <c r="C227" s="153">
        <v>1975</v>
      </c>
      <c r="D227" s="79" t="s">
        <v>1243</v>
      </c>
      <c r="E227" s="7"/>
      <c r="F227" s="37">
        <f>+L227+P227+T227+X227+AB227+AF227+AJ227+AN227+AZ227+AR227+AV227+BD227+BH227</f>
        <v>547</v>
      </c>
      <c r="G227" s="9">
        <v>79</v>
      </c>
      <c r="H227" s="6">
        <f>COUNTA(J227,N227,R227,Z227,AL227,AX227,BB227,BF227,AT227,V227,AD227,AH227,AP227)</f>
        <v>3</v>
      </c>
      <c r="I227" s="7"/>
      <c r="J227" s="87">
        <v>10</v>
      </c>
      <c r="K227" s="21" t="s">
        <v>944</v>
      </c>
      <c r="L227" s="21">
        <v>216</v>
      </c>
      <c r="M227" s="7"/>
      <c r="N227" s="14"/>
      <c r="O227" s="14"/>
      <c r="P227" s="37"/>
      <c r="Q227" s="7"/>
      <c r="R227" s="9"/>
      <c r="S227" s="9"/>
      <c r="T227" s="9"/>
      <c r="U227" s="7"/>
      <c r="V227" s="21"/>
      <c r="W227" s="21"/>
      <c r="X227" s="21"/>
      <c r="Y227" s="7"/>
      <c r="Z227" s="33">
        <v>8</v>
      </c>
      <c r="AA227" s="9" t="s">
        <v>3320</v>
      </c>
      <c r="AB227" s="9">
        <v>103</v>
      </c>
      <c r="AC227" s="7"/>
      <c r="AD227" s="9"/>
      <c r="AE227" s="9"/>
      <c r="AF227" s="9"/>
      <c r="AG227" s="7"/>
      <c r="AH227" s="9"/>
      <c r="AI227" s="9"/>
      <c r="AJ227" s="9"/>
      <c r="AK227" s="7"/>
      <c r="AL227" s="9"/>
      <c r="AM227" s="9"/>
      <c r="AN227" s="9"/>
      <c r="AO227" s="7"/>
      <c r="AP227" s="9"/>
      <c r="AQ227" s="9"/>
      <c r="AR227" s="9"/>
      <c r="AS227" s="7"/>
      <c r="AT227" s="14"/>
      <c r="AU227" s="14"/>
      <c r="AV227" s="14"/>
      <c r="AW227" s="7"/>
      <c r="AX227" s="9"/>
      <c r="AY227" s="9"/>
      <c r="AZ227" s="9"/>
      <c r="BA227" s="7"/>
      <c r="BB227" s="35">
        <v>6</v>
      </c>
      <c r="BC227" s="9" t="s">
        <v>7039</v>
      </c>
      <c r="BD227" s="9">
        <v>228</v>
      </c>
      <c r="BE227" s="7"/>
      <c r="BF227" s="14"/>
      <c r="BG227" s="14"/>
      <c r="BH227" s="37"/>
      <c r="BI227" s="7"/>
      <c r="BJ227" s="9"/>
    </row>
    <row r="228" spans="1:62" s="22" customFormat="1" ht="13.8" customHeight="1">
      <c r="A228" s="79" t="s">
        <v>3314</v>
      </c>
      <c r="B228" s="51" t="s">
        <v>12</v>
      </c>
      <c r="C228" s="153">
        <v>1980</v>
      </c>
      <c r="D228" s="32" t="s">
        <v>34</v>
      </c>
      <c r="E228" s="7"/>
      <c r="F228" s="37">
        <f>+L228+P228+T228+X228+AB228+AF228+AJ228+AN228+AZ228+AR228+AV228+BD228+BH228</f>
        <v>545</v>
      </c>
      <c r="G228" s="9">
        <v>139</v>
      </c>
      <c r="H228" s="6">
        <f>COUNTA(J228,N228,R228,Z228,AL228,AX228,BB228,BF228,AT228,V228,AD228,AH228,AP228)</f>
        <v>6</v>
      </c>
      <c r="I228" s="7"/>
      <c r="J228" s="9"/>
      <c r="K228" s="9"/>
      <c r="L228" s="9"/>
      <c r="M228" s="7"/>
      <c r="N228" s="14"/>
      <c r="O228" s="15"/>
      <c r="P228" s="37"/>
      <c r="Q228" s="7"/>
      <c r="R228" s="9"/>
      <c r="S228" s="15"/>
      <c r="T228" s="9"/>
      <c r="U228" s="7"/>
      <c r="V228" s="9"/>
      <c r="W228" s="9"/>
      <c r="X228" s="9"/>
      <c r="Y228" s="7"/>
      <c r="Z228" s="33">
        <v>26</v>
      </c>
      <c r="AA228" s="9" t="s">
        <v>3315</v>
      </c>
      <c r="AB228" s="9">
        <v>94</v>
      </c>
      <c r="AC228" s="7"/>
      <c r="AD228" s="47">
        <v>32</v>
      </c>
      <c r="AE228" s="9" t="s">
        <v>3684</v>
      </c>
      <c r="AF228" s="9">
        <v>89.5</v>
      </c>
      <c r="AG228" s="7"/>
      <c r="AH228" s="103">
        <v>20</v>
      </c>
      <c r="AI228" s="9" t="s">
        <v>4209</v>
      </c>
      <c r="AJ228" s="9">
        <v>97</v>
      </c>
      <c r="AK228" s="7"/>
      <c r="AL228" s="103">
        <v>29</v>
      </c>
      <c r="AM228" s="9" t="s">
        <v>4516</v>
      </c>
      <c r="AN228" s="9">
        <v>92</v>
      </c>
      <c r="AO228" s="7"/>
      <c r="AP228" s="9"/>
      <c r="AQ228" s="9"/>
      <c r="AR228" s="9"/>
      <c r="AS228" s="7"/>
      <c r="AT228" s="131">
        <v>39</v>
      </c>
      <c r="AU228" s="14" t="s">
        <v>5561</v>
      </c>
      <c r="AV228" s="14">
        <v>88</v>
      </c>
      <c r="AW228" s="7"/>
      <c r="AX228" s="41">
        <v>45</v>
      </c>
      <c r="AY228" s="9" t="s">
        <v>6217</v>
      </c>
      <c r="AZ228" s="9">
        <v>84.5</v>
      </c>
      <c r="BA228" s="7"/>
      <c r="BB228" s="9"/>
      <c r="BC228" s="9"/>
      <c r="BD228" s="9"/>
      <c r="BE228" s="7"/>
      <c r="BF228" s="14"/>
      <c r="BG228" s="14"/>
      <c r="BH228" s="37"/>
      <c r="BI228" s="7"/>
      <c r="BJ228" s="9"/>
    </row>
    <row r="229" spans="1:62" s="22" customFormat="1" ht="13.8" customHeight="1">
      <c r="A229" s="80" t="s">
        <v>96</v>
      </c>
      <c r="B229" s="81" t="s">
        <v>13</v>
      </c>
      <c r="C229" s="153">
        <v>1973</v>
      </c>
      <c r="D229" s="79" t="s">
        <v>130</v>
      </c>
      <c r="E229" s="7"/>
      <c r="F229" s="37">
        <f>+L229+P229+T229+X229+AB229+AF229+AJ229+AN229+AZ229+AR229+AV229+BD229+BH229</f>
        <v>541.5</v>
      </c>
      <c r="G229" s="9">
        <v>80</v>
      </c>
      <c r="H229" s="6">
        <f>COUNTA(J229,N229,R229,Z229,AL229,AX229,BB229,BF229,AT229,V229,AD229,AH229,AP229)</f>
        <v>6</v>
      </c>
      <c r="I229" s="7"/>
      <c r="J229" s="85">
        <v>37</v>
      </c>
      <c r="K229" s="21" t="s">
        <v>371</v>
      </c>
      <c r="L229" s="21">
        <v>87</v>
      </c>
      <c r="M229" s="7"/>
      <c r="N229" s="14">
        <v>14</v>
      </c>
      <c r="O229" s="14" t="s">
        <v>1727</v>
      </c>
      <c r="P229" s="37">
        <v>96.5</v>
      </c>
      <c r="Q229" s="7"/>
      <c r="R229" s="9"/>
      <c r="S229" s="9"/>
      <c r="T229" s="9"/>
      <c r="U229" s="7"/>
      <c r="V229" s="21"/>
      <c r="W229" s="21"/>
      <c r="X229" s="21"/>
      <c r="Y229" s="7"/>
      <c r="Z229" s="9"/>
      <c r="AA229" s="9"/>
      <c r="AB229" s="9"/>
      <c r="AC229" s="7"/>
      <c r="AD229" s="9"/>
      <c r="AE229" s="9"/>
      <c r="AF229" s="9"/>
      <c r="AG229" s="7"/>
      <c r="AH229" s="103">
        <v>40</v>
      </c>
      <c r="AI229" s="9" t="s">
        <v>4379</v>
      </c>
      <c r="AJ229" s="9">
        <v>87</v>
      </c>
      <c r="AK229" s="7"/>
      <c r="AL229" s="103">
        <v>28</v>
      </c>
      <c r="AM229" s="9" t="s">
        <v>4592</v>
      </c>
      <c r="AN229" s="9">
        <v>92.5</v>
      </c>
      <c r="AO229" s="7"/>
      <c r="AP229" s="9"/>
      <c r="AQ229" s="9"/>
      <c r="AR229" s="9"/>
      <c r="AS229" s="7"/>
      <c r="AT229" s="14"/>
      <c r="AU229" s="14"/>
      <c r="AV229" s="14"/>
      <c r="AW229" s="7"/>
      <c r="AX229" s="41">
        <v>43</v>
      </c>
      <c r="AY229" s="9" t="s">
        <v>6398</v>
      </c>
      <c r="AZ229" s="9">
        <v>85.5</v>
      </c>
      <c r="BA229" s="7"/>
      <c r="BB229" s="33">
        <v>27</v>
      </c>
      <c r="BC229" s="9" t="s">
        <v>7146</v>
      </c>
      <c r="BD229" s="9">
        <v>93</v>
      </c>
      <c r="BE229" s="7"/>
      <c r="BF229" s="14"/>
      <c r="BG229" s="14"/>
      <c r="BH229" s="37"/>
      <c r="BI229" s="7"/>
      <c r="BJ229" s="9"/>
    </row>
    <row r="230" spans="1:62" s="22" customFormat="1" ht="13.8" customHeight="1">
      <c r="A230" s="80" t="s">
        <v>3412</v>
      </c>
      <c r="B230" s="81" t="s">
        <v>13</v>
      </c>
      <c r="C230" s="150">
        <v>1980</v>
      </c>
      <c r="D230" s="32" t="s">
        <v>186</v>
      </c>
      <c r="E230" s="7"/>
      <c r="F230" s="37">
        <f>+L230+P230+T230+X230+AB230+AF230+AJ230+AN230+AZ230+AR230+AV230+BD230+BH230</f>
        <v>541</v>
      </c>
      <c r="G230" s="9">
        <v>81</v>
      </c>
      <c r="H230" s="6">
        <f>COUNTA(J230,N230,R230,Z230,AL230,AX230,BB230,BF230,AT230,V230,AD230,AH230,AP230)</f>
        <v>2</v>
      </c>
      <c r="I230" s="7"/>
      <c r="J230" s="9"/>
      <c r="K230" s="9"/>
      <c r="L230" s="9"/>
      <c r="M230" s="7"/>
      <c r="N230" s="14"/>
      <c r="O230" s="15"/>
      <c r="P230" s="37"/>
      <c r="Q230" s="7"/>
      <c r="R230" s="9"/>
      <c r="S230" s="15"/>
      <c r="T230" s="9"/>
      <c r="U230" s="7"/>
      <c r="V230" s="9"/>
      <c r="W230" s="9"/>
      <c r="X230" s="9"/>
      <c r="Y230" s="7"/>
      <c r="Z230" s="35">
        <v>1</v>
      </c>
      <c r="AA230" s="9" t="s">
        <v>3413</v>
      </c>
      <c r="AB230" s="9">
        <v>275</v>
      </c>
      <c r="AC230" s="7"/>
      <c r="AD230" s="9"/>
      <c r="AE230" s="9"/>
      <c r="AF230" s="9"/>
      <c r="AG230" s="7"/>
      <c r="AH230" s="9"/>
      <c r="AI230" s="9"/>
      <c r="AJ230" s="9"/>
      <c r="AK230" s="7"/>
      <c r="AL230" s="33">
        <v>2</v>
      </c>
      <c r="AM230" s="9" t="s">
        <v>4892</v>
      </c>
      <c r="AN230" s="9">
        <v>266</v>
      </c>
      <c r="AO230" s="7"/>
      <c r="AP230" s="9"/>
      <c r="AQ230" s="9"/>
      <c r="AR230" s="9"/>
      <c r="AS230" s="7"/>
      <c r="AT230" s="14"/>
      <c r="AU230" s="14"/>
      <c r="AV230" s="14"/>
      <c r="AW230" s="7"/>
      <c r="AX230" s="9"/>
      <c r="AY230" s="9"/>
      <c r="AZ230" s="9"/>
      <c r="BA230" s="7"/>
      <c r="BB230" s="9"/>
      <c r="BC230" s="9"/>
      <c r="BD230" s="9"/>
      <c r="BE230" s="7"/>
      <c r="BF230" s="14"/>
      <c r="BG230" s="14"/>
      <c r="BH230" s="37"/>
      <c r="BI230" s="7"/>
      <c r="BJ230" s="9"/>
    </row>
    <row r="231" spans="1:62" s="22" customFormat="1" ht="13.8" customHeight="1">
      <c r="A231" s="80" t="s">
        <v>3074</v>
      </c>
      <c r="B231" s="81" t="s">
        <v>13</v>
      </c>
      <c r="C231" s="153">
        <v>1999</v>
      </c>
      <c r="D231" s="32" t="s">
        <v>135</v>
      </c>
      <c r="E231" s="7"/>
      <c r="F231" s="37">
        <f>+L231+P231+T231+X231+AB231+AF231+AJ231+AN231+AZ231+AR231+AV231+BD231+BH231</f>
        <v>540.5</v>
      </c>
      <c r="G231" s="9">
        <v>82</v>
      </c>
      <c r="H231" s="6">
        <f>COUNTA(J231,N231,R231,Z231,AL231,AX231,BB231,BF231,AT231,V231,AD231,AH231,AP231)</f>
        <v>5</v>
      </c>
      <c r="I231" s="7"/>
      <c r="J231" s="9"/>
      <c r="K231" s="9"/>
      <c r="L231" s="9"/>
      <c r="M231" s="7"/>
      <c r="N231" s="14"/>
      <c r="O231" s="29"/>
      <c r="P231" s="37"/>
      <c r="Q231" s="7"/>
      <c r="R231" s="9"/>
      <c r="S231" s="9"/>
      <c r="T231" s="9"/>
      <c r="U231" s="7"/>
      <c r="V231" s="48">
        <v>6</v>
      </c>
      <c r="W231" s="21" t="s">
        <v>1816</v>
      </c>
      <c r="X231" s="21">
        <v>102.5</v>
      </c>
      <c r="Y231" s="7"/>
      <c r="Z231" s="9"/>
      <c r="AA231" s="9"/>
      <c r="AB231" s="9"/>
      <c r="AC231" s="7"/>
      <c r="AD231" s="47">
        <v>5</v>
      </c>
      <c r="AE231" s="9" t="s">
        <v>3551</v>
      </c>
      <c r="AF231" s="9">
        <v>107.5</v>
      </c>
      <c r="AG231" s="7"/>
      <c r="AH231" s="103">
        <v>4</v>
      </c>
      <c r="AI231" s="9" t="s">
        <v>4223</v>
      </c>
      <c r="AJ231" s="9">
        <v>114</v>
      </c>
      <c r="AK231" s="7"/>
      <c r="AL231" s="103">
        <v>4</v>
      </c>
      <c r="AM231" s="9" t="s">
        <v>4280</v>
      </c>
      <c r="AN231" s="9">
        <v>113.5</v>
      </c>
      <c r="AO231" s="7"/>
      <c r="AP231" s="9"/>
      <c r="AQ231" s="9"/>
      <c r="AR231" s="9"/>
      <c r="AS231" s="7"/>
      <c r="AT231" s="14"/>
      <c r="AU231" s="14"/>
      <c r="AV231" s="14"/>
      <c r="AW231" s="7"/>
      <c r="AX231" s="9"/>
      <c r="AY231" s="9"/>
      <c r="AZ231" s="9"/>
      <c r="BA231" s="7"/>
      <c r="BB231" s="9"/>
      <c r="BC231" s="9"/>
      <c r="BD231" s="9"/>
      <c r="BE231" s="7"/>
      <c r="BF231" s="147">
        <v>7</v>
      </c>
      <c r="BG231" s="14" t="s">
        <v>7304</v>
      </c>
      <c r="BH231" s="37">
        <v>103</v>
      </c>
      <c r="BI231" s="7"/>
      <c r="BJ231" s="9"/>
    </row>
    <row r="232" spans="1:62" s="22" customFormat="1" ht="13.8" customHeight="1">
      <c r="A232" s="80" t="s">
        <v>5825</v>
      </c>
      <c r="B232" s="81" t="s">
        <v>13</v>
      </c>
      <c r="C232" s="153">
        <v>1987</v>
      </c>
      <c r="D232" s="79" t="s">
        <v>1578</v>
      </c>
      <c r="E232" s="7"/>
      <c r="F232" s="37">
        <f>+L232+P232+T232+X232+AB232+AF232+AJ232+AN232+AZ232+AR232+AV232+BD232+BH232</f>
        <v>540</v>
      </c>
      <c r="G232" s="9">
        <v>83</v>
      </c>
      <c r="H232" s="6">
        <f>COUNTA(J232,N232,R232,Z232,AL232,AX232,BB232,BF232,AT232,V232,AD232,AH232,AP232)</f>
        <v>4</v>
      </c>
      <c r="I232" s="7"/>
      <c r="J232" s="9"/>
      <c r="K232" s="9"/>
      <c r="L232" s="9"/>
      <c r="M232" s="7"/>
      <c r="N232" s="14"/>
      <c r="O232" s="15"/>
      <c r="P232" s="37"/>
      <c r="Q232" s="7"/>
      <c r="R232" s="9"/>
      <c r="S232" s="15"/>
      <c r="T232" s="9"/>
      <c r="U232" s="7"/>
      <c r="V232" s="9"/>
      <c r="W232" s="9"/>
      <c r="X232" s="9"/>
      <c r="Y232" s="7"/>
      <c r="Z232" s="9"/>
      <c r="AA232" s="9"/>
      <c r="AB232" s="9"/>
      <c r="AC232" s="7"/>
      <c r="AD232" s="9"/>
      <c r="AE232" s="9"/>
      <c r="AF232" s="14"/>
      <c r="AG232" s="7"/>
      <c r="AH232" s="9"/>
      <c r="AI232" s="9"/>
      <c r="AJ232" s="9"/>
      <c r="AK232" s="7"/>
      <c r="AL232" s="9"/>
      <c r="AM232" s="9"/>
      <c r="AN232" s="9"/>
      <c r="AO232" s="7"/>
      <c r="AP232" s="9"/>
      <c r="AQ232" s="9"/>
      <c r="AR232" s="9"/>
      <c r="AS232" s="7"/>
      <c r="AT232" s="131">
        <v>7</v>
      </c>
      <c r="AU232" s="14" t="s">
        <v>5437</v>
      </c>
      <c r="AV232" s="14">
        <v>104</v>
      </c>
      <c r="AW232" s="7"/>
      <c r="AX232" s="135">
        <v>11</v>
      </c>
      <c r="AY232" s="9" t="s">
        <v>6647</v>
      </c>
      <c r="AZ232" s="9">
        <v>214</v>
      </c>
      <c r="BA232" s="7"/>
      <c r="BB232" s="33">
        <v>5</v>
      </c>
      <c r="BC232" s="9" t="s">
        <v>7081</v>
      </c>
      <c r="BD232" s="9">
        <v>108.5</v>
      </c>
      <c r="BE232" s="7"/>
      <c r="BF232" s="147">
        <v>4</v>
      </c>
      <c r="BG232" s="14" t="s">
        <v>7328</v>
      </c>
      <c r="BH232" s="37">
        <v>113.5</v>
      </c>
      <c r="BI232" s="7"/>
      <c r="BJ232" s="9"/>
    </row>
    <row r="233" spans="1:62" s="22" customFormat="1" ht="13.8" customHeight="1">
      <c r="A233" s="79" t="s">
        <v>80</v>
      </c>
      <c r="B233" s="51" t="s">
        <v>12</v>
      </c>
      <c r="C233" s="153">
        <v>1965</v>
      </c>
      <c r="D233" s="79" t="s">
        <v>185</v>
      </c>
      <c r="E233" s="7"/>
      <c r="F233" s="37">
        <f>+L233+P233+T233+X233+AB233+AF233+AJ233+AN233+AZ233+AR233+AV233+BD233+BH233</f>
        <v>540</v>
      </c>
      <c r="G233" s="9">
        <v>140</v>
      </c>
      <c r="H233" s="6">
        <f>COUNTA(J233,N233,R233,Z233,AL233,AX233,BB233,BF233,AT233,V233,AD233,AH233,AP233)</f>
        <v>6</v>
      </c>
      <c r="I233" s="7"/>
      <c r="J233" s="86">
        <v>83</v>
      </c>
      <c r="K233" s="21" t="s">
        <v>879</v>
      </c>
      <c r="L233" s="21">
        <v>133</v>
      </c>
      <c r="M233" s="7"/>
      <c r="N233" s="14"/>
      <c r="O233" s="14"/>
      <c r="P233" s="37"/>
      <c r="Q233" s="7"/>
      <c r="R233" s="9"/>
      <c r="S233" s="9"/>
      <c r="T233" s="9"/>
      <c r="U233" s="7"/>
      <c r="V233" s="48">
        <v>71</v>
      </c>
      <c r="W233" s="21" t="s">
        <v>1847</v>
      </c>
      <c r="X233" s="21">
        <v>70</v>
      </c>
      <c r="Y233" s="7"/>
      <c r="Z233" s="33">
        <v>54</v>
      </c>
      <c r="AA233" s="9" t="s">
        <v>3386</v>
      </c>
      <c r="AB233" s="9">
        <v>80</v>
      </c>
      <c r="AC233" s="7"/>
      <c r="AD233" s="47">
        <v>39</v>
      </c>
      <c r="AE233" s="9" t="s">
        <v>3698</v>
      </c>
      <c r="AF233" s="9">
        <v>86</v>
      </c>
      <c r="AG233" s="7"/>
      <c r="AH233" s="9"/>
      <c r="AI233" s="9"/>
      <c r="AJ233" s="9"/>
      <c r="AK233" s="7"/>
      <c r="AL233" s="103">
        <v>41</v>
      </c>
      <c r="AM233" s="9" t="s">
        <v>4533</v>
      </c>
      <c r="AN233" s="9">
        <v>86</v>
      </c>
      <c r="AO233" s="7"/>
      <c r="AP233" s="9"/>
      <c r="AQ233" s="9"/>
      <c r="AR233" s="9"/>
      <c r="AS233" s="7"/>
      <c r="AT233" s="14"/>
      <c r="AU233" s="14"/>
      <c r="AV233" s="14"/>
      <c r="AW233" s="7"/>
      <c r="AX233" s="9"/>
      <c r="AY233" s="9"/>
      <c r="AZ233" s="9"/>
      <c r="BA233" s="7"/>
      <c r="BB233" s="33">
        <v>43</v>
      </c>
      <c r="BC233" s="9" t="s">
        <v>7107</v>
      </c>
      <c r="BD233" s="9">
        <v>85</v>
      </c>
      <c r="BE233" s="7"/>
      <c r="BF233" s="14"/>
      <c r="BG233" s="14"/>
      <c r="BH233" s="37"/>
      <c r="BI233" s="7"/>
      <c r="BJ233" s="9"/>
    </row>
    <row r="234" spans="1:62" s="22" customFormat="1" ht="13.8" customHeight="1">
      <c r="A234" s="79" t="s">
        <v>168</v>
      </c>
      <c r="B234" s="51" t="s">
        <v>12</v>
      </c>
      <c r="C234" s="153">
        <v>1973</v>
      </c>
      <c r="D234" s="79" t="s">
        <v>144</v>
      </c>
      <c r="E234" s="7"/>
      <c r="F234" s="37">
        <f>+L234+P234+T234+X234+AB234+AF234+AJ234+AN234+AZ234+AR234+AV234+BD234+BH234</f>
        <v>539</v>
      </c>
      <c r="G234" s="9">
        <v>141</v>
      </c>
      <c r="H234" s="6">
        <f>COUNTA(J234,N234,R234,Z234,AL234,AX234,BB234,BF234,AT234,V234,AD234,AH234,AP234)</f>
        <v>4</v>
      </c>
      <c r="I234" s="7"/>
      <c r="J234" s="85">
        <v>59</v>
      </c>
      <c r="K234" s="21" t="s">
        <v>526</v>
      </c>
      <c r="L234" s="21">
        <v>76</v>
      </c>
      <c r="M234" s="7"/>
      <c r="N234" s="14"/>
      <c r="O234" s="14"/>
      <c r="P234" s="37"/>
      <c r="Q234" s="7"/>
      <c r="R234" s="9"/>
      <c r="S234" s="9"/>
      <c r="T234" s="9"/>
      <c r="U234" s="7"/>
      <c r="V234" s="78">
        <v>92</v>
      </c>
      <c r="W234" s="21" t="s">
        <v>3025</v>
      </c>
      <c r="X234" s="21">
        <v>137</v>
      </c>
      <c r="Y234" s="7"/>
      <c r="Z234" s="9"/>
      <c r="AA234" s="9"/>
      <c r="AB234" s="9"/>
      <c r="AC234" s="7"/>
      <c r="AD234" s="9"/>
      <c r="AE234" s="9"/>
      <c r="AF234" s="9"/>
      <c r="AG234" s="7"/>
      <c r="AH234" s="9"/>
      <c r="AI234" s="9"/>
      <c r="AJ234" s="9"/>
      <c r="AK234" s="7"/>
      <c r="AL234" s="41">
        <v>66</v>
      </c>
      <c r="AM234" s="9" t="s">
        <v>4835</v>
      </c>
      <c r="AN234" s="9">
        <v>156</v>
      </c>
      <c r="AO234" s="7"/>
      <c r="AP234" s="9"/>
      <c r="AQ234" s="9"/>
      <c r="AR234" s="9"/>
      <c r="AS234" s="7"/>
      <c r="AT234" s="14"/>
      <c r="AU234" s="14"/>
      <c r="AV234" s="14"/>
      <c r="AW234" s="7"/>
      <c r="AX234" s="9"/>
      <c r="AY234" s="9"/>
      <c r="AZ234" s="9"/>
      <c r="BA234" s="7"/>
      <c r="BB234" s="9"/>
      <c r="BC234" s="9"/>
      <c r="BD234" s="9"/>
      <c r="BE234" s="7"/>
      <c r="BF234" s="148">
        <v>56</v>
      </c>
      <c r="BG234" s="14" t="s">
        <v>7400</v>
      </c>
      <c r="BH234" s="37">
        <v>170</v>
      </c>
      <c r="BI234" s="7"/>
      <c r="BJ234" s="9"/>
    </row>
    <row r="235" spans="1:62" s="22" customFormat="1" ht="13.8" customHeight="1">
      <c r="A235" s="79" t="s">
        <v>251</v>
      </c>
      <c r="B235" s="51" t="s">
        <v>12</v>
      </c>
      <c r="C235" s="153">
        <v>1987</v>
      </c>
      <c r="D235" s="79" t="s">
        <v>130</v>
      </c>
      <c r="E235" s="7"/>
      <c r="F235" s="37">
        <f>+L235+P235+T235+X235+AB235+AF235+AJ235+AN235+AZ235+AR235+AV235+BD235+BH235</f>
        <v>538</v>
      </c>
      <c r="G235" s="9">
        <v>142</v>
      </c>
      <c r="H235" s="6">
        <f>COUNTA(J235,N235,R235,Z235,AL235,AX235,BB235,BF235,AT235,V235,AD235,AH235,AP235)</f>
        <v>5</v>
      </c>
      <c r="I235" s="7"/>
      <c r="J235" s="86">
        <v>82</v>
      </c>
      <c r="K235" s="21" t="s">
        <v>877</v>
      </c>
      <c r="L235" s="21">
        <v>134</v>
      </c>
      <c r="M235" s="7"/>
      <c r="N235" s="14"/>
      <c r="O235" s="14"/>
      <c r="P235" s="37"/>
      <c r="Q235" s="7"/>
      <c r="R235" s="9"/>
      <c r="S235" s="9"/>
      <c r="T235" s="9"/>
      <c r="U235" s="7"/>
      <c r="V235" s="78">
        <v>119</v>
      </c>
      <c r="W235" s="21" t="s">
        <v>3046</v>
      </c>
      <c r="X235" s="21">
        <v>110</v>
      </c>
      <c r="Y235" s="7"/>
      <c r="Z235" s="9"/>
      <c r="AA235" s="9"/>
      <c r="AB235" s="9"/>
      <c r="AC235" s="7"/>
      <c r="AD235" s="41">
        <v>52</v>
      </c>
      <c r="AE235" s="9" t="s">
        <v>3874</v>
      </c>
      <c r="AF235" s="9">
        <v>170</v>
      </c>
      <c r="AG235" s="7"/>
      <c r="AH235" s="9"/>
      <c r="AI235" s="9"/>
      <c r="AJ235" s="9"/>
      <c r="AK235" s="7"/>
      <c r="AL235" s="103">
        <v>78</v>
      </c>
      <c r="AM235" s="9" t="s">
        <v>4600</v>
      </c>
      <c r="AN235" s="9">
        <v>67.5</v>
      </c>
      <c r="AO235" s="7"/>
      <c r="AP235" s="9"/>
      <c r="AQ235" s="9"/>
      <c r="AR235" s="9"/>
      <c r="AS235" s="7"/>
      <c r="AT235" s="14"/>
      <c r="AU235" s="14"/>
      <c r="AV235" s="14"/>
      <c r="AW235" s="7"/>
      <c r="AX235" s="41">
        <v>101</v>
      </c>
      <c r="AY235" s="9" t="s">
        <v>6401</v>
      </c>
      <c r="AZ235" s="9">
        <v>56.5</v>
      </c>
      <c r="BA235" s="7"/>
      <c r="BB235" s="9"/>
      <c r="BC235" s="9"/>
      <c r="BD235" s="9"/>
      <c r="BE235" s="7"/>
      <c r="BF235" s="14"/>
      <c r="BG235" s="14"/>
      <c r="BH235" s="37"/>
      <c r="BI235" s="7"/>
      <c r="BJ235" s="9"/>
    </row>
    <row r="236" spans="1:62" s="22" customFormat="1" ht="13.8" customHeight="1">
      <c r="A236" s="79" t="s">
        <v>4007</v>
      </c>
      <c r="B236" s="51" t="s">
        <v>12</v>
      </c>
      <c r="C236" s="153">
        <v>1978</v>
      </c>
      <c r="D236" s="79" t="s">
        <v>1993</v>
      </c>
      <c r="E236" s="7"/>
      <c r="F236" s="37">
        <f>+L236+P236+T236+X236+AB236+AF236+AJ236+AN236+AZ236+AR236+AV236+BD236+BH236</f>
        <v>535</v>
      </c>
      <c r="G236" s="9">
        <v>143</v>
      </c>
      <c r="H236" s="6">
        <f>COUNTA(J236,N236,R236,Z236,AL236,AX236,BB236,BF236,AT236,V236,AD236,AH236,AP236)</f>
        <v>2</v>
      </c>
      <c r="I236" s="7"/>
      <c r="J236" s="9"/>
      <c r="K236" s="9"/>
      <c r="L236" s="9"/>
      <c r="M236" s="7"/>
      <c r="N236" s="14"/>
      <c r="O236" s="15"/>
      <c r="P236" s="37"/>
      <c r="Q236" s="7"/>
      <c r="R236" s="9"/>
      <c r="S236" s="15"/>
      <c r="T236" s="9"/>
      <c r="U236" s="7"/>
      <c r="V236" s="9"/>
      <c r="W236" s="9"/>
      <c r="X236" s="9"/>
      <c r="Y236" s="7"/>
      <c r="Z236" s="9"/>
      <c r="AA236" s="9"/>
      <c r="AB236" s="9"/>
      <c r="AC236" s="7"/>
      <c r="AD236" s="35">
        <v>2</v>
      </c>
      <c r="AE236" s="9" t="s">
        <v>4008</v>
      </c>
      <c r="AF236" s="9">
        <v>285</v>
      </c>
      <c r="AG236" s="7"/>
      <c r="AH236" s="9"/>
      <c r="AI236" s="9"/>
      <c r="AJ236" s="9"/>
      <c r="AK236" s="7"/>
      <c r="AL236" s="9"/>
      <c r="AM236" s="9"/>
      <c r="AN236" s="9"/>
      <c r="AO236" s="7"/>
      <c r="AP236" s="9"/>
      <c r="AQ236" s="9"/>
      <c r="AR236" s="9"/>
      <c r="AS236" s="7"/>
      <c r="AT236" s="14"/>
      <c r="AU236" s="14"/>
      <c r="AV236" s="14"/>
      <c r="AW236" s="7"/>
      <c r="AX236" s="9"/>
      <c r="AY236" s="9"/>
      <c r="AZ236" s="9"/>
      <c r="BA236" s="7"/>
      <c r="BB236" s="9"/>
      <c r="BC236" s="9"/>
      <c r="BD236" s="9"/>
      <c r="BE236" s="7"/>
      <c r="BF236" s="148">
        <v>3</v>
      </c>
      <c r="BG236" s="14" t="s">
        <v>7337</v>
      </c>
      <c r="BH236" s="37">
        <v>250</v>
      </c>
      <c r="BI236" s="7"/>
      <c r="BJ236" s="9"/>
    </row>
    <row r="237" spans="1:62" s="22" customFormat="1" ht="13.8" customHeight="1">
      <c r="A237" s="117" t="s">
        <v>6860</v>
      </c>
      <c r="B237" s="81" t="s">
        <v>13</v>
      </c>
      <c r="C237" s="155">
        <v>2000</v>
      </c>
      <c r="D237" s="45" t="s">
        <v>141</v>
      </c>
      <c r="E237" s="7"/>
      <c r="F237" s="37">
        <f>+L237+P237+T237+X237+AB237+AF237+AJ237+AN237+AZ237+AR237+AV237+BD237+BH237</f>
        <v>534</v>
      </c>
      <c r="G237" s="9">
        <v>84</v>
      </c>
      <c r="H237" s="6">
        <f>COUNTA(J237,N237,R237,Z237,AL237,AX237,BB237,BF237,AT237,V237,AD237,AH237,AP237)</f>
        <v>2</v>
      </c>
      <c r="I237" s="7"/>
      <c r="J237" s="9"/>
      <c r="K237" s="9"/>
      <c r="L237" s="9"/>
      <c r="M237" s="7"/>
      <c r="N237" s="14"/>
      <c r="O237" s="15"/>
      <c r="P237" s="37"/>
      <c r="Q237" s="7"/>
      <c r="R237" s="9"/>
      <c r="S237" s="15"/>
      <c r="T237" s="9"/>
      <c r="U237" s="7"/>
      <c r="V237" s="9"/>
      <c r="W237" s="9"/>
      <c r="X237" s="9"/>
      <c r="Y237" s="7"/>
      <c r="Z237" s="9"/>
      <c r="AA237" s="9"/>
      <c r="AB237" s="9"/>
      <c r="AC237" s="7"/>
      <c r="AD237" s="9"/>
      <c r="AE237" s="9"/>
      <c r="AF237" s="14"/>
      <c r="AG237" s="7"/>
      <c r="AH237" s="9"/>
      <c r="AI237" s="9"/>
      <c r="AJ237" s="9"/>
      <c r="AK237" s="7"/>
      <c r="AL237" s="9"/>
      <c r="AM237" s="9"/>
      <c r="AN237" s="9"/>
      <c r="AO237" s="7"/>
      <c r="AP237" s="9"/>
      <c r="AQ237" s="9"/>
      <c r="AR237" s="9"/>
      <c r="AS237" s="7"/>
      <c r="AT237" s="14"/>
      <c r="AU237" s="15"/>
      <c r="AV237" s="14"/>
      <c r="AW237" s="7"/>
      <c r="AX237" s="135">
        <v>1</v>
      </c>
      <c r="AY237" s="9" t="s">
        <v>6496</v>
      </c>
      <c r="AZ237" s="9">
        <v>274</v>
      </c>
      <c r="BA237" s="7"/>
      <c r="BB237" s="9"/>
      <c r="BC237" s="9"/>
      <c r="BD237" s="9"/>
      <c r="BE237" s="7"/>
      <c r="BF237" s="148">
        <v>2</v>
      </c>
      <c r="BG237" s="14" t="s">
        <v>7354</v>
      </c>
      <c r="BH237" s="37">
        <v>260</v>
      </c>
      <c r="BI237" s="7"/>
      <c r="BJ237" s="9"/>
    </row>
    <row r="238" spans="1:62" s="22" customFormat="1" ht="13.8" customHeight="1">
      <c r="A238" s="79" t="s">
        <v>61</v>
      </c>
      <c r="B238" s="51" t="s">
        <v>12</v>
      </c>
      <c r="C238" s="153">
        <v>1992</v>
      </c>
      <c r="D238" s="79"/>
      <c r="E238" s="7"/>
      <c r="F238" s="37">
        <f>+L238+P238+T238+X238+AB238+AF238+AJ238+AN238+AZ238+AR238+AV238+BD238+BH238</f>
        <v>533</v>
      </c>
      <c r="G238" s="9">
        <v>144</v>
      </c>
      <c r="H238" s="6">
        <f>COUNTA(J238,N238,R238,Z238,AL238,AX238,BB238,BF238,AT238,V238,AD238,AH238,AP238)</f>
        <v>2</v>
      </c>
      <c r="I238" s="7"/>
      <c r="J238" s="87">
        <v>1</v>
      </c>
      <c r="K238" s="21" t="s">
        <v>993</v>
      </c>
      <c r="L238" s="21">
        <v>275</v>
      </c>
      <c r="M238" s="7"/>
      <c r="N238" s="14"/>
      <c r="O238" s="14"/>
      <c r="P238" s="37"/>
      <c r="Q238" s="7"/>
      <c r="R238" s="9"/>
      <c r="S238" s="9"/>
      <c r="T238" s="9"/>
      <c r="U238" s="7"/>
      <c r="V238" s="78">
        <v>3</v>
      </c>
      <c r="W238" s="21" t="s">
        <v>2953</v>
      </c>
      <c r="X238" s="21">
        <v>258</v>
      </c>
      <c r="Y238" s="7"/>
      <c r="Z238" s="9"/>
      <c r="AA238" s="9"/>
      <c r="AB238" s="9"/>
      <c r="AC238" s="7"/>
      <c r="AD238" s="9"/>
      <c r="AE238" s="9"/>
      <c r="AF238" s="9"/>
      <c r="AG238" s="7"/>
      <c r="AH238" s="9"/>
      <c r="AI238" s="9"/>
      <c r="AJ238" s="9"/>
      <c r="AK238" s="7"/>
      <c r="AL238" s="9"/>
      <c r="AM238" s="9"/>
      <c r="AN238" s="9"/>
      <c r="AO238" s="7"/>
      <c r="AP238" s="9"/>
      <c r="AQ238" s="9"/>
      <c r="AR238" s="9"/>
      <c r="AS238" s="7"/>
      <c r="AT238" s="14"/>
      <c r="AU238" s="14"/>
      <c r="AV238" s="14"/>
      <c r="AW238" s="7"/>
      <c r="AX238" s="9"/>
      <c r="AY238" s="9"/>
      <c r="AZ238" s="9"/>
      <c r="BA238" s="7"/>
      <c r="BB238" s="9"/>
      <c r="BC238" s="9"/>
      <c r="BD238" s="9"/>
      <c r="BE238" s="7"/>
      <c r="BF238" s="14"/>
      <c r="BG238" s="14"/>
      <c r="BH238" s="37"/>
      <c r="BI238" s="7"/>
      <c r="BJ238" s="9"/>
    </row>
    <row r="239" spans="1:62" s="22" customFormat="1" ht="13.8" customHeight="1">
      <c r="A239" s="80" t="s">
        <v>1303</v>
      </c>
      <c r="B239" s="81" t="s">
        <v>13</v>
      </c>
      <c r="C239" s="153">
        <v>1971</v>
      </c>
      <c r="D239" s="79" t="s">
        <v>185</v>
      </c>
      <c r="E239" s="7"/>
      <c r="F239" s="37">
        <f>+L239+P239+T239+X239+AB239+AF239+AJ239+AN239+AZ239+AR239+AV239+BD239+BH239</f>
        <v>531</v>
      </c>
      <c r="G239" s="9">
        <v>85</v>
      </c>
      <c r="H239" s="6">
        <f>COUNTA(J239,N239,R239,Z239,AL239,AX239,BB239,BF239,AT239,V239,AD239,AH239,AP239)</f>
        <v>6</v>
      </c>
      <c r="I239" s="7"/>
      <c r="J239" s="85">
        <v>28</v>
      </c>
      <c r="K239" s="21" t="s">
        <v>353</v>
      </c>
      <c r="L239" s="21">
        <v>91.5</v>
      </c>
      <c r="M239" s="7"/>
      <c r="N239" s="14"/>
      <c r="O239" s="14"/>
      <c r="P239" s="37"/>
      <c r="Q239" s="7"/>
      <c r="R239" s="9"/>
      <c r="S239" s="9"/>
      <c r="T239" s="9"/>
      <c r="U239" s="7"/>
      <c r="V239" s="48">
        <v>41</v>
      </c>
      <c r="W239" s="21" t="s">
        <v>1906</v>
      </c>
      <c r="X239" s="21">
        <v>85</v>
      </c>
      <c r="Y239" s="7"/>
      <c r="Z239" s="33">
        <v>28</v>
      </c>
      <c r="AA239" s="9" t="s">
        <v>3366</v>
      </c>
      <c r="AB239" s="9">
        <v>93</v>
      </c>
      <c r="AC239" s="7"/>
      <c r="AD239" s="47">
        <v>26</v>
      </c>
      <c r="AE239" s="9" t="s">
        <v>3592</v>
      </c>
      <c r="AF239" s="9">
        <v>92.5</v>
      </c>
      <c r="AG239" s="7"/>
      <c r="AH239" s="9"/>
      <c r="AI239" s="9"/>
      <c r="AJ239" s="9"/>
      <c r="AK239" s="7"/>
      <c r="AL239" s="103">
        <v>37</v>
      </c>
      <c r="AM239" s="9" t="s">
        <v>4609</v>
      </c>
      <c r="AN239" s="9">
        <v>88</v>
      </c>
      <c r="AO239" s="7"/>
      <c r="AP239" s="9"/>
      <c r="AQ239" s="9"/>
      <c r="AR239" s="9"/>
      <c r="AS239" s="7"/>
      <c r="AT239" s="14"/>
      <c r="AU239" s="14"/>
      <c r="AV239" s="14"/>
      <c r="AW239" s="7"/>
      <c r="AX239" s="41">
        <v>52</v>
      </c>
      <c r="AY239" s="9" t="s">
        <v>6418</v>
      </c>
      <c r="AZ239" s="9">
        <v>81</v>
      </c>
      <c r="BA239" s="7"/>
      <c r="BB239" s="9"/>
      <c r="BC239" s="9"/>
      <c r="BD239" s="9"/>
      <c r="BE239" s="7"/>
      <c r="BF239" s="14"/>
      <c r="BG239" s="14"/>
      <c r="BH239" s="37"/>
      <c r="BI239" s="7"/>
      <c r="BJ239" s="9"/>
    </row>
    <row r="240" spans="1:62" s="22" customFormat="1" ht="13.8" customHeight="1">
      <c r="A240" s="79" t="s">
        <v>1452</v>
      </c>
      <c r="B240" s="51" t="s">
        <v>12</v>
      </c>
      <c r="C240" s="153">
        <v>1966</v>
      </c>
      <c r="D240" s="79" t="s">
        <v>139</v>
      </c>
      <c r="E240" s="7"/>
      <c r="F240" s="37">
        <f>+L240+P240+T240+X240+AB240+AF240+AJ240+AN240+AZ240+AR240+AV240+BD240+BH240</f>
        <v>527.5</v>
      </c>
      <c r="G240" s="9">
        <v>145</v>
      </c>
      <c r="H240" s="6">
        <f>COUNTA(J240,N240,R240,Z240,AL240,AX240,BB240,BF240,AT240,V240,AD240,AH240,AP240)</f>
        <v>4</v>
      </c>
      <c r="I240" s="7"/>
      <c r="J240" s="86">
        <v>53</v>
      </c>
      <c r="K240" s="21" t="s">
        <v>820</v>
      </c>
      <c r="L240" s="21">
        <v>163</v>
      </c>
      <c r="M240" s="7"/>
      <c r="N240" s="14"/>
      <c r="O240" s="14"/>
      <c r="P240" s="37"/>
      <c r="Q240" s="7"/>
      <c r="R240" s="9"/>
      <c r="S240" s="9"/>
      <c r="T240" s="9"/>
      <c r="U240" s="7"/>
      <c r="V240" s="48">
        <v>47</v>
      </c>
      <c r="W240" s="21" t="s">
        <v>1813</v>
      </c>
      <c r="X240" s="21">
        <v>82</v>
      </c>
      <c r="Y240" s="7"/>
      <c r="Z240" s="33">
        <v>29</v>
      </c>
      <c r="AA240" s="9" t="s">
        <v>3325</v>
      </c>
      <c r="AB240" s="9">
        <v>92.5</v>
      </c>
      <c r="AC240" s="7"/>
      <c r="AD240" s="41">
        <v>32</v>
      </c>
      <c r="AE240" s="9" t="s">
        <v>3835</v>
      </c>
      <c r="AF240" s="9">
        <v>190</v>
      </c>
      <c r="AG240" s="7"/>
      <c r="AH240" s="9"/>
      <c r="AI240" s="9"/>
      <c r="AJ240" s="9"/>
      <c r="AK240" s="7"/>
      <c r="AL240" s="9"/>
      <c r="AM240" s="9"/>
      <c r="AN240" s="9"/>
      <c r="AO240" s="7"/>
      <c r="AP240" s="9"/>
      <c r="AQ240" s="9"/>
      <c r="AR240" s="9"/>
      <c r="AS240" s="7"/>
      <c r="AT240" s="14"/>
      <c r="AU240" s="14"/>
      <c r="AV240" s="14"/>
      <c r="AW240" s="7"/>
      <c r="AX240" s="9"/>
      <c r="AY240" s="9"/>
      <c r="AZ240" s="9"/>
      <c r="BA240" s="7"/>
      <c r="BB240" s="9"/>
      <c r="BC240" s="9"/>
      <c r="BD240" s="9"/>
      <c r="BE240" s="7"/>
      <c r="BF240" s="14"/>
      <c r="BG240" s="14"/>
      <c r="BH240" s="37"/>
      <c r="BI240" s="7"/>
      <c r="BJ240" s="9"/>
    </row>
    <row r="241" spans="1:62" s="22" customFormat="1" ht="13.8" customHeight="1">
      <c r="A241" s="80" t="s">
        <v>3992</v>
      </c>
      <c r="B241" s="81" t="s">
        <v>13</v>
      </c>
      <c r="C241" s="153">
        <v>1987</v>
      </c>
      <c r="D241" s="79" t="s">
        <v>1993</v>
      </c>
      <c r="E241" s="7"/>
      <c r="F241" s="37">
        <f>+L241+P241+T241+X241+AB241+AF241+AJ241+AN241+AZ241+AR241+AV241+BD241+BH241</f>
        <v>525</v>
      </c>
      <c r="G241" s="9">
        <v>86</v>
      </c>
      <c r="H241" s="6">
        <f>COUNTA(J241,N241,R241,Z241,AL241,AX241,BB241,BF241,AT241,V241,AD241,AH241,AP241)</f>
        <v>2</v>
      </c>
      <c r="I241" s="7"/>
      <c r="J241" s="9"/>
      <c r="K241" s="9"/>
      <c r="L241" s="9"/>
      <c r="M241" s="7"/>
      <c r="N241" s="14"/>
      <c r="O241" s="15"/>
      <c r="P241" s="37"/>
      <c r="Q241" s="7"/>
      <c r="R241" s="9"/>
      <c r="S241" s="15"/>
      <c r="T241" s="9"/>
      <c r="U241" s="7"/>
      <c r="V241" s="9"/>
      <c r="W241" s="9"/>
      <c r="X241" s="9"/>
      <c r="Y241" s="7"/>
      <c r="Z241" s="9"/>
      <c r="AA241" s="9"/>
      <c r="AB241" s="9"/>
      <c r="AC241" s="7"/>
      <c r="AD241" s="35">
        <v>3</v>
      </c>
      <c r="AE241" s="9" t="s">
        <v>3993</v>
      </c>
      <c r="AF241" s="9">
        <v>275</v>
      </c>
      <c r="AG241" s="7"/>
      <c r="AH241" s="9"/>
      <c r="AI241" s="9"/>
      <c r="AJ241" s="9"/>
      <c r="AK241" s="7"/>
      <c r="AL241" s="9"/>
      <c r="AM241" s="9"/>
      <c r="AN241" s="9"/>
      <c r="AO241" s="7"/>
      <c r="AP241" s="9"/>
      <c r="AQ241" s="9"/>
      <c r="AR241" s="9"/>
      <c r="AS241" s="7"/>
      <c r="AT241" s="14"/>
      <c r="AU241" s="14"/>
      <c r="AV241" s="14"/>
      <c r="AW241" s="7"/>
      <c r="AX241" s="9"/>
      <c r="AY241" s="9"/>
      <c r="AZ241" s="9"/>
      <c r="BA241" s="7"/>
      <c r="BB241" s="9"/>
      <c r="BC241" s="9"/>
      <c r="BD241" s="9"/>
      <c r="BE241" s="7"/>
      <c r="BF241" s="148">
        <v>3</v>
      </c>
      <c r="BG241" s="14" t="s">
        <v>7372</v>
      </c>
      <c r="BH241" s="37">
        <v>250</v>
      </c>
      <c r="BI241" s="7"/>
      <c r="BJ241" s="9"/>
    </row>
    <row r="242" spans="1:62" s="22" customFormat="1" ht="13.8" customHeight="1">
      <c r="A242" s="79" t="s">
        <v>1420</v>
      </c>
      <c r="B242" s="51" t="s">
        <v>12</v>
      </c>
      <c r="C242" s="153">
        <v>1988</v>
      </c>
      <c r="D242" s="79" t="s">
        <v>76</v>
      </c>
      <c r="E242" s="7"/>
      <c r="F242" s="37">
        <f>+L242+P242+T242+X242+AB242+AF242+AJ242+AN242+AZ242+AR242+AV242+BD242+BH242</f>
        <v>521</v>
      </c>
      <c r="G242" s="9">
        <v>146</v>
      </c>
      <c r="H242" s="6">
        <f>COUNTA(J242,N242,R242,Z242,AL242,AX242,BB242,BF242,AT242,V242,AD242,AH242,AP242)</f>
        <v>2</v>
      </c>
      <c r="I242" s="7"/>
      <c r="J242" s="86">
        <v>2</v>
      </c>
      <c r="K242" s="21" t="s">
        <v>715</v>
      </c>
      <c r="L242" s="21">
        <v>250</v>
      </c>
      <c r="M242" s="7"/>
      <c r="N242" s="14"/>
      <c r="O242" s="14"/>
      <c r="P242" s="37"/>
      <c r="Q242" s="7"/>
      <c r="R242" s="9"/>
      <c r="S242" s="9"/>
      <c r="T242" s="9"/>
      <c r="U242" s="7"/>
      <c r="V242" s="21"/>
      <c r="W242" s="21"/>
      <c r="X242" s="21"/>
      <c r="Y242" s="7"/>
      <c r="Z242" s="9"/>
      <c r="AA242" s="9"/>
      <c r="AB242" s="9"/>
      <c r="AC242" s="7"/>
      <c r="AD242" s="41">
        <v>1</v>
      </c>
      <c r="AE242" s="9" t="s">
        <v>2955</v>
      </c>
      <c r="AF242" s="9">
        <v>271</v>
      </c>
      <c r="AG242" s="7"/>
      <c r="AH242" s="9"/>
      <c r="AI242" s="9"/>
      <c r="AJ242" s="9"/>
      <c r="AK242" s="7"/>
      <c r="AL242" s="9"/>
      <c r="AM242" s="9"/>
      <c r="AN242" s="9"/>
      <c r="AO242" s="7"/>
      <c r="AP242" s="9"/>
      <c r="AQ242" s="9"/>
      <c r="AR242" s="9"/>
      <c r="AS242" s="7"/>
      <c r="AT242" s="14"/>
      <c r="AU242" s="14"/>
      <c r="AV242" s="14"/>
      <c r="AW242" s="7"/>
      <c r="AX242" s="9"/>
      <c r="AY242" s="9"/>
      <c r="AZ242" s="9"/>
      <c r="BA242" s="7"/>
      <c r="BB242" s="9"/>
      <c r="BC242" s="9"/>
      <c r="BD242" s="9"/>
      <c r="BE242" s="7"/>
      <c r="BF242" s="14"/>
      <c r="BG242" s="14"/>
      <c r="BH242" s="37"/>
      <c r="BI242" s="7"/>
      <c r="BJ242" s="9"/>
    </row>
    <row r="243" spans="1:62" s="22" customFormat="1" ht="13.8" customHeight="1">
      <c r="A243" s="80" t="s">
        <v>1395</v>
      </c>
      <c r="B243" s="81" t="s">
        <v>13</v>
      </c>
      <c r="C243" s="153">
        <v>1982</v>
      </c>
      <c r="D243" s="79" t="s">
        <v>130</v>
      </c>
      <c r="E243" s="7"/>
      <c r="F243" s="37">
        <f>+L243+P243+T243+X243+AB243+AF243+AJ243+AN243+AZ243+AR243+AV243+BD243+BH243</f>
        <v>519.5</v>
      </c>
      <c r="G243" s="9">
        <v>87</v>
      </c>
      <c r="H243" s="6">
        <f>COUNTA(J243,N243,R243,Z243,AL243,AX243,BB243,BF243,AT243,V243,AD243,AH243,AP243)</f>
        <v>3</v>
      </c>
      <c r="I243" s="7"/>
      <c r="J243" s="86">
        <v>17</v>
      </c>
      <c r="K243" s="21" t="s">
        <v>644</v>
      </c>
      <c r="L243" s="21">
        <v>199</v>
      </c>
      <c r="M243" s="7"/>
      <c r="N243" s="14"/>
      <c r="O243" s="14"/>
      <c r="P243" s="37"/>
      <c r="Q243" s="7"/>
      <c r="R243" s="41">
        <v>16</v>
      </c>
      <c r="S243" s="9" t="s">
        <v>2105</v>
      </c>
      <c r="T243" s="9">
        <v>220</v>
      </c>
      <c r="U243" s="7"/>
      <c r="V243" s="21"/>
      <c r="W243" s="21"/>
      <c r="X243" s="21"/>
      <c r="Y243" s="7"/>
      <c r="Z243" s="9"/>
      <c r="AA243" s="9"/>
      <c r="AB243" s="9"/>
      <c r="AC243" s="7"/>
      <c r="AD243" s="9"/>
      <c r="AE243" s="9"/>
      <c r="AF243" s="9"/>
      <c r="AG243" s="7"/>
      <c r="AH243" s="9"/>
      <c r="AI243" s="9"/>
      <c r="AJ243" s="9"/>
      <c r="AK243" s="7"/>
      <c r="AL243" s="9"/>
      <c r="AM243" s="9"/>
      <c r="AN243" s="9"/>
      <c r="AO243" s="7"/>
      <c r="AP243" s="33">
        <v>12</v>
      </c>
      <c r="AQ243" s="9" t="s">
        <v>4587</v>
      </c>
      <c r="AR243" s="9">
        <v>100.5</v>
      </c>
      <c r="AS243" s="7"/>
      <c r="AT243" s="14"/>
      <c r="AU243" s="14"/>
      <c r="AV243" s="14"/>
      <c r="AW243" s="7"/>
      <c r="AX243" s="9"/>
      <c r="AY243" s="9"/>
      <c r="AZ243" s="9"/>
      <c r="BA243" s="7"/>
      <c r="BB243" s="9"/>
      <c r="BC243" s="9"/>
      <c r="BD243" s="9"/>
      <c r="BE243" s="7"/>
      <c r="BF243" s="14"/>
      <c r="BG243" s="14"/>
      <c r="BH243" s="37"/>
      <c r="BI243" s="7"/>
      <c r="BJ243" s="9"/>
    </row>
    <row r="244" spans="1:62" s="22" customFormat="1" ht="13.8" customHeight="1">
      <c r="A244" s="80" t="s">
        <v>199</v>
      </c>
      <c r="B244" s="81" t="s">
        <v>13</v>
      </c>
      <c r="C244" s="153">
        <v>1982</v>
      </c>
      <c r="D244" s="79" t="s">
        <v>137</v>
      </c>
      <c r="E244" s="7"/>
      <c r="F244" s="37">
        <f>+L244+P244+T244+X244+AB244+AF244+AJ244+AN244+AZ244+AR244+AV244+BD244+BH244</f>
        <v>517.5</v>
      </c>
      <c r="G244" s="9">
        <v>88</v>
      </c>
      <c r="H244" s="6">
        <f>COUNTA(J244,N244,R244,Z244,AL244,AX244,BB244,BF244,AT244,V244,AD244,AH244,AP244)</f>
        <v>3</v>
      </c>
      <c r="I244" s="7"/>
      <c r="J244" s="87">
        <v>8</v>
      </c>
      <c r="K244" s="21" t="s">
        <v>940</v>
      </c>
      <c r="L244" s="21">
        <v>218</v>
      </c>
      <c r="M244" s="7"/>
      <c r="N244" s="14"/>
      <c r="O244" s="14"/>
      <c r="P244" s="37"/>
      <c r="Q244" s="7"/>
      <c r="R244" s="9"/>
      <c r="S244" s="9"/>
      <c r="T244" s="9"/>
      <c r="U244" s="7"/>
      <c r="V244" s="21"/>
      <c r="W244" s="21"/>
      <c r="X244" s="21"/>
      <c r="Y244" s="7"/>
      <c r="Z244" s="9"/>
      <c r="AA244" s="9"/>
      <c r="AB244" s="9"/>
      <c r="AC244" s="7"/>
      <c r="AD244" s="9"/>
      <c r="AE244" s="9"/>
      <c r="AF244" s="9"/>
      <c r="AG244" s="7"/>
      <c r="AH244" s="9"/>
      <c r="AI244" s="9"/>
      <c r="AJ244" s="9"/>
      <c r="AK244" s="7"/>
      <c r="AL244" s="41">
        <v>25</v>
      </c>
      <c r="AM244" s="9" t="s">
        <v>4869</v>
      </c>
      <c r="AN244" s="9">
        <v>196</v>
      </c>
      <c r="AO244" s="7"/>
      <c r="AP244" s="9"/>
      <c r="AQ244" s="9"/>
      <c r="AR244" s="9"/>
      <c r="AS244" s="7"/>
      <c r="AT244" s="14"/>
      <c r="AU244" s="14"/>
      <c r="AV244" s="14"/>
      <c r="AW244" s="7"/>
      <c r="AX244" s="41">
        <v>7</v>
      </c>
      <c r="AY244" s="9" t="s">
        <v>6184</v>
      </c>
      <c r="AZ244" s="9">
        <v>103.5</v>
      </c>
      <c r="BA244" s="7"/>
      <c r="BB244" s="9"/>
      <c r="BC244" s="9"/>
      <c r="BD244" s="9"/>
      <c r="BE244" s="7"/>
      <c r="BF244" s="14"/>
      <c r="BG244" s="14"/>
      <c r="BH244" s="37"/>
      <c r="BI244" s="7"/>
      <c r="BJ244" s="9"/>
    </row>
    <row r="245" spans="1:62" s="22" customFormat="1" ht="14.4" customHeight="1">
      <c r="A245" s="79" t="s">
        <v>212</v>
      </c>
      <c r="B245" s="51" t="s">
        <v>12</v>
      </c>
      <c r="C245" s="153">
        <v>1968</v>
      </c>
      <c r="D245" s="32" t="s">
        <v>140</v>
      </c>
      <c r="E245" s="7"/>
      <c r="F245" s="37">
        <f>+L245+P245+T245+X245+AB245+AF245+AJ245+AN245+AZ245+AR245+AV245+BD245+BH245</f>
        <v>517</v>
      </c>
      <c r="G245" s="9">
        <v>147</v>
      </c>
      <c r="H245" s="6">
        <f>COUNTA(J245,N245,R245,Z245,AL245,AX245,BB245,BF245,AT245,V245,AD245,AH245,AP245)</f>
        <v>5</v>
      </c>
      <c r="I245" s="7"/>
      <c r="J245" s="86">
        <v>58</v>
      </c>
      <c r="K245" s="21" t="s">
        <v>830</v>
      </c>
      <c r="L245" s="21">
        <v>158</v>
      </c>
      <c r="M245" s="7"/>
      <c r="N245" s="14"/>
      <c r="O245" s="14"/>
      <c r="P245" s="37"/>
      <c r="Q245" s="7"/>
      <c r="R245" s="9"/>
      <c r="S245" s="9"/>
      <c r="T245" s="9"/>
      <c r="U245" s="7"/>
      <c r="V245" s="48">
        <v>43</v>
      </c>
      <c r="W245" s="21" t="s">
        <v>1806</v>
      </c>
      <c r="X245" s="21">
        <v>84</v>
      </c>
      <c r="Y245" s="7"/>
      <c r="Z245" s="9"/>
      <c r="AA245" s="9"/>
      <c r="AB245" s="9"/>
      <c r="AC245" s="7"/>
      <c r="AD245" s="47">
        <v>26</v>
      </c>
      <c r="AE245" s="9" t="s">
        <v>3672</v>
      </c>
      <c r="AF245" s="9">
        <v>92.5</v>
      </c>
      <c r="AG245" s="7"/>
      <c r="AH245" s="103">
        <v>27</v>
      </c>
      <c r="AI245" s="9" t="s">
        <v>4238</v>
      </c>
      <c r="AJ245" s="9">
        <v>93.5</v>
      </c>
      <c r="AK245" s="7"/>
      <c r="AL245" s="9"/>
      <c r="AM245" s="9"/>
      <c r="AN245" s="9"/>
      <c r="AO245" s="7"/>
      <c r="AP245" s="9"/>
      <c r="AQ245" s="9"/>
      <c r="AR245" s="9"/>
      <c r="AS245" s="7"/>
      <c r="AT245" s="14"/>
      <c r="AU245" s="14"/>
      <c r="AV245" s="14"/>
      <c r="AW245" s="7"/>
      <c r="AX245" s="41">
        <v>36</v>
      </c>
      <c r="AY245" s="9" t="s">
        <v>6195</v>
      </c>
      <c r="AZ245" s="9">
        <v>89</v>
      </c>
      <c r="BA245" s="7"/>
      <c r="BB245" s="9"/>
      <c r="BC245" s="9"/>
      <c r="BD245" s="9"/>
      <c r="BE245" s="7"/>
      <c r="BF245" s="14"/>
      <c r="BG245" s="14"/>
      <c r="BH245" s="37"/>
      <c r="BI245" s="7"/>
      <c r="BJ245" s="9"/>
    </row>
    <row r="246" spans="1:62" s="22" customFormat="1" ht="14.4" customHeight="1">
      <c r="A246" s="80" t="s">
        <v>1308</v>
      </c>
      <c r="B246" s="81" t="s">
        <v>13</v>
      </c>
      <c r="C246" s="153">
        <v>1976</v>
      </c>
      <c r="D246" s="79" t="s">
        <v>135</v>
      </c>
      <c r="E246" s="7"/>
      <c r="F246" s="37">
        <f>+L246+P246+T246+X246+AB246+AF246+AJ246+AN246+AZ246+AR246+AV246+BD246+BH246</f>
        <v>516.5</v>
      </c>
      <c r="G246" s="9">
        <v>89</v>
      </c>
      <c r="H246" s="6">
        <f>COUNTA(J246,N246,R246,Z246,AL246,AX246,BB246,BF246,AT246,V246,AD246,AH246,AP246)</f>
        <v>6</v>
      </c>
      <c r="I246" s="7"/>
      <c r="J246" s="85">
        <v>36</v>
      </c>
      <c r="K246" s="21" t="s">
        <v>369</v>
      </c>
      <c r="L246" s="21">
        <v>87.5</v>
      </c>
      <c r="M246" s="7"/>
      <c r="N246" s="14"/>
      <c r="O246" s="14"/>
      <c r="P246" s="37"/>
      <c r="Q246" s="7"/>
      <c r="R246" s="9"/>
      <c r="S246" s="9"/>
      <c r="T246" s="9"/>
      <c r="U246" s="7"/>
      <c r="V246" s="48">
        <v>69</v>
      </c>
      <c r="W246" s="21" t="s">
        <v>1947</v>
      </c>
      <c r="X246" s="21">
        <v>71</v>
      </c>
      <c r="Y246" s="7"/>
      <c r="Z246" s="9"/>
      <c r="AA246" s="9"/>
      <c r="AB246" s="9"/>
      <c r="AC246" s="7"/>
      <c r="AD246" s="47">
        <v>37</v>
      </c>
      <c r="AE246" s="9" t="s">
        <v>3610</v>
      </c>
      <c r="AF246" s="9">
        <v>87</v>
      </c>
      <c r="AG246" s="7"/>
      <c r="AH246" s="9"/>
      <c r="AI246" s="9"/>
      <c r="AJ246" s="9"/>
      <c r="AK246" s="7"/>
      <c r="AL246" s="9"/>
      <c r="AM246" s="9"/>
      <c r="AN246" s="9"/>
      <c r="AO246" s="7"/>
      <c r="AP246" s="33">
        <v>22</v>
      </c>
      <c r="AQ246" s="9" t="s">
        <v>5230</v>
      </c>
      <c r="AR246" s="9">
        <v>95.5</v>
      </c>
      <c r="AS246" s="7"/>
      <c r="AT246" s="131">
        <v>34</v>
      </c>
      <c r="AU246" s="14" t="s">
        <v>5485</v>
      </c>
      <c r="AV246" s="14">
        <v>90.5</v>
      </c>
      <c r="AW246" s="7"/>
      <c r="AX246" s="9"/>
      <c r="AY246" s="9"/>
      <c r="AZ246" s="9"/>
      <c r="BA246" s="7"/>
      <c r="BB246" s="9"/>
      <c r="BC246" s="9"/>
      <c r="BD246" s="9"/>
      <c r="BE246" s="7"/>
      <c r="BF246" s="147">
        <v>43</v>
      </c>
      <c r="BG246" s="14" t="s">
        <v>1017</v>
      </c>
      <c r="BH246" s="37">
        <v>85</v>
      </c>
      <c r="BI246" s="7"/>
      <c r="BJ246" s="9"/>
    </row>
    <row r="247" spans="1:62" s="22" customFormat="1" ht="14.4" customHeight="1">
      <c r="A247" s="80" t="s">
        <v>1305</v>
      </c>
      <c r="B247" s="81" t="s">
        <v>13</v>
      </c>
      <c r="C247" s="153">
        <v>1974</v>
      </c>
      <c r="D247" s="79" t="s">
        <v>185</v>
      </c>
      <c r="E247" s="7"/>
      <c r="F247" s="37">
        <f>+L247+P247+T247+X247+AB247+AF247+AJ247+AN247+AZ247+AR247+AV247+BD247+BH247</f>
        <v>511</v>
      </c>
      <c r="G247" s="9">
        <v>90</v>
      </c>
      <c r="H247" s="6">
        <f>COUNTA(J247,N247,R247,Z247,AL247,AX247,BB247,BF247,AT247,V247,AD247,AH247,AP247)</f>
        <v>6</v>
      </c>
      <c r="I247" s="7"/>
      <c r="J247" s="85">
        <v>32</v>
      </c>
      <c r="K247" s="21" t="s">
        <v>361</v>
      </c>
      <c r="L247" s="21">
        <v>89.5</v>
      </c>
      <c r="M247" s="7"/>
      <c r="N247" s="14"/>
      <c r="O247" s="14"/>
      <c r="P247" s="37"/>
      <c r="Q247" s="7"/>
      <c r="R247" s="9"/>
      <c r="S247" s="9"/>
      <c r="T247" s="9"/>
      <c r="U247" s="7"/>
      <c r="V247" s="48">
        <v>74</v>
      </c>
      <c r="W247" s="21" t="s">
        <v>1949</v>
      </c>
      <c r="X247" s="21">
        <v>68.5</v>
      </c>
      <c r="Y247" s="7"/>
      <c r="Z247" s="9"/>
      <c r="AA247" s="9"/>
      <c r="AB247" s="9"/>
      <c r="AC247" s="7"/>
      <c r="AD247" s="9"/>
      <c r="AE247" s="9"/>
      <c r="AF247" s="9"/>
      <c r="AG247" s="7"/>
      <c r="AH247" s="9"/>
      <c r="AI247" s="9"/>
      <c r="AJ247" s="9"/>
      <c r="AK247" s="7"/>
      <c r="AL247" s="9"/>
      <c r="AM247" s="9"/>
      <c r="AN247" s="9"/>
      <c r="AO247" s="7"/>
      <c r="AP247" s="33">
        <v>23</v>
      </c>
      <c r="AQ247" s="9" t="s">
        <v>5233</v>
      </c>
      <c r="AR247" s="9">
        <v>95</v>
      </c>
      <c r="AS247" s="7"/>
      <c r="AT247" s="131">
        <v>33</v>
      </c>
      <c r="AU247" s="14" t="s">
        <v>5485</v>
      </c>
      <c r="AV247" s="14">
        <v>91</v>
      </c>
      <c r="AW247" s="7"/>
      <c r="AX247" s="41">
        <v>57</v>
      </c>
      <c r="AY247" s="9" t="s">
        <v>6434</v>
      </c>
      <c r="AZ247" s="9">
        <v>78.5</v>
      </c>
      <c r="BA247" s="7"/>
      <c r="BB247" s="9"/>
      <c r="BC247" s="9"/>
      <c r="BD247" s="9"/>
      <c r="BE247" s="7"/>
      <c r="BF247" s="147">
        <v>36</v>
      </c>
      <c r="BG247" s="14" t="s">
        <v>7283</v>
      </c>
      <c r="BH247" s="37">
        <v>88.5</v>
      </c>
      <c r="BI247" s="7"/>
      <c r="BJ247" s="9"/>
    </row>
    <row r="248" spans="1:62" s="22" customFormat="1" ht="14.4" customHeight="1">
      <c r="A248" s="79" t="s">
        <v>1539</v>
      </c>
      <c r="B248" s="51" t="s">
        <v>12</v>
      </c>
      <c r="C248" s="153">
        <v>1976</v>
      </c>
      <c r="D248" s="79" t="s">
        <v>1248</v>
      </c>
      <c r="E248" s="7"/>
      <c r="F248" s="37">
        <f>+L248+P248+T248+X248+AB248+AF248+AJ248+AN248+AZ248+AR248+AV248+BD248+BH248</f>
        <v>511</v>
      </c>
      <c r="G248" s="9">
        <v>148</v>
      </c>
      <c r="H248" s="6">
        <f>COUNTA(J248,N248,R248,Z248,AL248,AX248,BB248,BF248,AT248,V248,AD248,AH248,AP248)</f>
        <v>3</v>
      </c>
      <c r="I248" s="7"/>
      <c r="J248" s="87">
        <v>86</v>
      </c>
      <c r="K248" s="21" t="s">
        <v>1161</v>
      </c>
      <c r="L248" s="21">
        <v>140</v>
      </c>
      <c r="M248" s="7"/>
      <c r="N248" s="14"/>
      <c r="O248" s="14"/>
      <c r="P248" s="37"/>
      <c r="Q248" s="7"/>
      <c r="R248" s="9"/>
      <c r="S248" s="9"/>
      <c r="T248" s="9"/>
      <c r="U248" s="7"/>
      <c r="V248" s="21"/>
      <c r="W248" s="21"/>
      <c r="X248" s="21"/>
      <c r="Y248" s="7"/>
      <c r="Z248" s="9"/>
      <c r="AA248" s="9"/>
      <c r="AB248" s="9"/>
      <c r="AC248" s="7"/>
      <c r="AD248" s="9"/>
      <c r="AE248" s="9"/>
      <c r="AF248" s="9"/>
      <c r="AG248" s="7"/>
      <c r="AH248" s="9"/>
      <c r="AI248" s="9"/>
      <c r="AJ248" s="9"/>
      <c r="AK248" s="7"/>
      <c r="AL248" s="9"/>
      <c r="AM248" s="9"/>
      <c r="AN248" s="9"/>
      <c r="AO248" s="7"/>
      <c r="AP248" s="35">
        <v>29</v>
      </c>
      <c r="AQ248" s="9" t="s">
        <v>5340</v>
      </c>
      <c r="AR248" s="9">
        <v>194</v>
      </c>
      <c r="AS248" s="7"/>
      <c r="AT248" s="14"/>
      <c r="AU248" s="14"/>
      <c r="AV248" s="14"/>
      <c r="AW248" s="7"/>
      <c r="AX248" s="9"/>
      <c r="AY248" s="9"/>
      <c r="AZ248" s="9"/>
      <c r="BA248" s="7"/>
      <c r="BB248" s="9"/>
      <c r="BC248" s="9"/>
      <c r="BD248" s="9"/>
      <c r="BE248" s="7"/>
      <c r="BF248" s="148">
        <v>49</v>
      </c>
      <c r="BG248" s="14" t="s">
        <v>7389</v>
      </c>
      <c r="BH248" s="37">
        <v>177</v>
      </c>
      <c r="BI248" s="7"/>
      <c r="BJ248" s="9"/>
    </row>
    <row r="249" spans="1:62" s="22" customFormat="1" ht="14.4" customHeight="1">
      <c r="A249" s="80" t="s">
        <v>3087</v>
      </c>
      <c r="B249" s="81" t="s">
        <v>13</v>
      </c>
      <c r="C249" s="153">
        <v>1965</v>
      </c>
      <c r="D249" s="79"/>
      <c r="E249" s="7"/>
      <c r="F249" s="37">
        <f>+L249+P249+T249+X249+AB249+AF249+AJ249+AN249+AZ249+AR249+AV249+BD249+BH249</f>
        <v>509.5</v>
      </c>
      <c r="G249" s="9">
        <v>91</v>
      </c>
      <c r="H249" s="6">
        <f>COUNTA(J249,N249,R249,Z249,AL249,AX249,BB249,BF249,AT249,V249,AD249,AH249,AP249)</f>
        <v>3</v>
      </c>
      <c r="I249" s="7"/>
      <c r="J249" s="39"/>
      <c r="K249" s="39"/>
      <c r="L249" s="21"/>
      <c r="M249" s="7"/>
      <c r="N249" s="14"/>
      <c r="O249" s="29"/>
      <c r="P249" s="37"/>
      <c r="Q249" s="7"/>
      <c r="R249" s="9"/>
      <c r="S249" s="9"/>
      <c r="T249" s="9"/>
      <c r="U249" s="7"/>
      <c r="V249" s="48">
        <v>26</v>
      </c>
      <c r="W249" s="21" t="s">
        <v>1872</v>
      </c>
      <c r="X249" s="21">
        <v>92.5</v>
      </c>
      <c r="Y249" s="7"/>
      <c r="Z249" s="9"/>
      <c r="AA249" s="9"/>
      <c r="AB249" s="9"/>
      <c r="AC249" s="7"/>
      <c r="AD249" s="9"/>
      <c r="AE249" s="9"/>
      <c r="AF249" s="9"/>
      <c r="AG249" s="7"/>
      <c r="AH249" s="9"/>
      <c r="AI249" s="9"/>
      <c r="AJ249" s="9"/>
      <c r="AK249" s="7"/>
      <c r="AL249" s="41">
        <v>16</v>
      </c>
      <c r="AM249" s="9" t="s">
        <v>4831</v>
      </c>
      <c r="AN249" s="9">
        <v>206</v>
      </c>
      <c r="AO249" s="7"/>
      <c r="AP249" s="9"/>
      <c r="AQ249" s="9"/>
      <c r="AR249" s="9"/>
      <c r="AS249" s="7"/>
      <c r="AT249" s="14"/>
      <c r="AU249" s="14"/>
      <c r="AV249" s="14"/>
      <c r="AW249" s="7"/>
      <c r="AX249" s="135">
        <v>14</v>
      </c>
      <c r="AY249" s="9" t="s">
        <v>6684</v>
      </c>
      <c r="AZ249" s="9">
        <v>211</v>
      </c>
      <c r="BA249" s="7"/>
      <c r="BB249" s="9"/>
      <c r="BC249" s="9"/>
      <c r="BD249" s="9"/>
      <c r="BE249" s="7"/>
      <c r="BF249" s="14"/>
      <c r="BG249" s="14"/>
      <c r="BH249" s="37"/>
      <c r="BI249" s="7"/>
      <c r="BJ249" s="9"/>
    </row>
    <row r="250" spans="1:62" s="22" customFormat="1" ht="14.4" customHeight="1">
      <c r="A250" s="79" t="s">
        <v>3506</v>
      </c>
      <c r="B250" s="51" t="s">
        <v>12</v>
      </c>
      <c r="C250" s="150">
        <v>1960</v>
      </c>
      <c r="D250" s="79"/>
      <c r="E250" s="7"/>
      <c r="F250" s="37">
        <f>+L250+P250+T250+X250+AB250+AF250+AJ250+AN250+AZ250+AR250+AV250+BD250+BH250</f>
        <v>508</v>
      </c>
      <c r="G250" s="9">
        <v>149</v>
      </c>
      <c r="H250" s="6">
        <f>COUNTA(J250,N250,R250,Z250,AL250,AX250,BB250,BF250,AT250,V250,AD250,AH250,AP250)</f>
        <v>3</v>
      </c>
      <c r="I250" s="7"/>
      <c r="J250" s="9"/>
      <c r="K250" s="9"/>
      <c r="L250" s="9"/>
      <c r="M250" s="7"/>
      <c r="N250" s="14"/>
      <c r="O250" s="15"/>
      <c r="P250" s="37"/>
      <c r="Q250" s="7"/>
      <c r="R250" s="9"/>
      <c r="S250" s="15"/>
      <c r="T250" s="9"/>
      <c r="U250" s="7"/>
      <c r="V250" s="9"/>
      <c r="W250" s="9"/>
      <c r="X250" s="9"/>
      <c r="Y250" s="7"/>
      <c r="Z250" s="35">
        <v>66</v>
      </c>
      <c r="AA250" s="9" t="s">
        <v>3507</v>
      </c>
      <c r="AB250" s="9">
        <v>160</v>
      </c>
      <c r="AC250" s="7"/>
      <c r="AD250" s="41">
        <v>27</v>
      </c>
      <c r="AE250" s="9" t="s">
        <v>3405</v>
      </c>
      <c r="AF250" s="9">
        <v>195</v>
      </c>
      <c r="AG250" s="7"/>
      <c r="AH250" s="9"/>
      <c r="AI250" s="9"/>
      <c r="AJ250" s="9"/>
      <c r="AK250" s="7"/>
      <c r="AL250" s="41">
        <v>69</v>
      </c>
      <c r="AM250" s="9" t="s">
        <v>4842</v>
      </c>
      <c r="AN250" s="9">
        <v>153</v>
      </c>
      <c r="AO250" s="7"/>
      <c r="AP250" s="9"/>
      <c r="AQ250" s="9"/>
      <c r="AR250" s="9"/>
      <c r="AS250" s="7"/>
      <c r="AT250" s="14"/>
      <c r="AU250" s="14"/>
      <c r="AV250" s="14"/>
      <c r="AW250" s="7"/>
      <c r="AX250" s="9"/>
      <c r="AY250" s="9"/>
      <c r="AZ250" s="9"/>
      <c r="BA250" s="7"/>
      <c r="BB250" s="9"/>
      <c r="BC250" s="9"/>
      <c r="BD250" s="9"/>
      <c r="BE250" s="7"/>
      <c r="BF250" s="14"/>
      <c r="BG250" s="14"/>
      <c r="BH250" s="37"/>
      <c r="BI250" s="7"/>
      <c r="BJ250" s="9"/>
    </row>
    <row r="251" spans="1:62" s="22" customFormat="1" ht="14.4" customHeight="1">
      <c r="A251" s="79" t="s">
        <v>234</v>
      </c>
      <c r="B251" s="51" t="s">
        <v>12</v>
      </c>
      <c r="C251" s="153">
        <v>1984</v>
      </c>
      <c r="D251" s="79" t="s">
        <v>183</v>
      </c>
      <c r="E251" s="7"/>
      <c r="F251" s="37">
        <f>+L251+P251+T251+X251+AB251+AF251+AJ251+AN251+AZ251+AR251+AV251+BD251+BH251</f>
        <v>508</v>
      </c>
      <c r="G251" s="9">
        <v>150</v>
      </c>
      <c r="H251" s="6">
        <f>COUNTA(J251,N251,R251,Z251,AL251,AX251,BB251,BF251,AT251,V251,AD251,AH251,AP251)</f>
        <v>3</v>
      </c>
      <c r="I251" s="7"/>
      <c r="J251" s="87">
        <v>70</v>
      </c>
      <c r="K251" s="21" t="s">
        <v>1132</v>
      </c>
      <c r="L251" s="21">
        <v>156</v>
      </c>
      <c r="M251" s="7"/>
      <c r="N251" s="14"/>
      <c r="O251" s="14"/>
      <c r="P251" s="37"/>
      <c r="Q251" s="7"/>
      <c r="R251" s="9"/>
      <c r="S251" s="9"/>
      <c r="T251" s="9"/>
      <c r="U251" s="7"/>
      <c r="V251" s="21"/>
      <c r="W251" s="21"/>
      <c r="X251" s="21"/>
      <c r="Y251" s="7"/>
      <c r="Z251" s="9"/>
      <c r="AA251" s="9"/>
      <c r="AB251" s="9"/>
      <c r="AC251" s="7"/>
      <c r="AD251" s="41">
        <v>37</v>
      </c>
      <c r="AE251" s="9" t="s">
        <v>3843</v>
      </c>
      <c r="AF251" s="9">
        <v>185</v>
      </c>
      <c r="AG251" s="7"/>
      <c r="AH251" s="9"/>
      <c r="AI251" s="9"/>
      <c r="AJ251" s="9"/>
      <c r="AK251" s="7"/>
      <c r="AL251" s="41">
        <v>55</v>
      </c>
      <c r="AM251" s="9" t="s">
        <v>4810</v>
      </c>
      <c r="AN251" s="9">
        <v>167</v>
      </c>
      <c r="AO251" s="7"/>
      <c r="AP251" s="9"/>
      <c r="AQ251" s="9"/>
      <c r="AR251" s="9"/>
      <c r="AS251" s="7"/>
      <c r="AT251" s="14"/>
      <c r="AU251" s="14"/>
      <c r="AV251" s="14"/>
      <c r="AW251" s="7"/>
      <c r="AX251" s="9"/>
      <c r="AY251" s="9"/>
      <c r="AZ251" s="9"/>
      <c r="BA251" s="7"/>
      <c r="BB251" s="9"/>
      <c r="BC251" s="9"/>
      <c r="BD251" s="9"/>
      <c r="BE251" s="7"/>
      <c r="BF251" s="14"/>
      <c r="BG251" s="14"/>
      <c r="BH251" s="37"/>
      <c r="BI251" s="7"/>
      <c r="BJ251" s="9"/>
    </row>
    <row r="252" spans="1:62" s="22" customFormat="1" ht="14.4" customHeight="1">
      <c r="A252" s="79" t="s">
        <v>4708</v>
      </c>
      <c r="B252" s="51" t="s">
        <v>12</v>
      </c>
      <c r="C252" s="153">
        <v>1990</v>
      </c>
      <c r="D252" s="79" t="s">
        <v>4419</v>
      </c>
      <c r="E252" s="7"/>
      <c r="F252" s="37">
        <f>+L252+P252+T252+X252+AB252+AF252+AJ252+AN252+AZ252+AR252+AV252+BD252+BH252</f>
        <v>505</v>
      </c>
      <c r="G252" s="9">
        <v>151</v>
      </c>
      <c r="H252" s="6">
        <f>COUNTA(J252,N252,R252,Z252,AL252,AX252,BB252,BF252,AT252,V252,AD252,AH252,AP252)</f>
        <v>2</v>
      </c>
      <c r="I252" s="7"/>
      <c r="J252" s="9"/>
      <c r="K252" s="9"/>
      <c r="L252" s="9"/>
      <c r="M252" s="7"/>
      <c r="N252" s="14"/>
      <c r="O252" s="15"/>
      <c r="P252" s="37"/>
      <c r="Q252" s="7"/>
      <c r="R252" s="9"/>
      <c r="S252" s="15"/>
      <c r="T252" s="9"/>
      <c r="U252" s="7"/>
      <c r="V252" s="9"/>
      <c r="W252" s="9"/>
      <c r="X252" s="9"/>
      <c r="Y252" s="7"/>
      <c r="Z252" s="9"/>
      <c r="AA252" s="9"/>
      <c r="AB252" s="9"/>
      <c r="AC252" s="7"/>
      <c r="AD252" s="9"/>
      <c r="AE252" s="9"/>
      <c r="AF252" s="14"/>
      <c r="AG252" s="7"/>
      <c r="AH252" s="9"/>
      <c r="AI252" s="9"/>
      <c r="AJ252" s="9"/>
      <c r="AK252" s="7"/>
      <c r="AL252" s="41">
        <v>2</v>
      </c>
      <c r="AM252" s="9" t="s">
        <v>4709</v>
      </c>
      <c r="AN252" s="9">
        <v>256</v>
      </c>
      <c r="AO252" s="7"/>
      <c r="AP252" s="9"/>
      <c r="AQ252" s="9"/>
      <c r="AR252" s="9"/>
      <c r="AS252" s="7"/>
      <c r="AT252" s="35">
        <v>3</v>
      </c>
      <c r="AU252" s="14" t="s">
        <v>5646</v>
      </c>
      <c r="AV252" s="14">
        <v>249</v>
      </c>
      <c r="AW252" s="7"/>
      <c r="AX252" s="9"/>
      <c r="AY252" s="9"/>
      <c r="AZ252" s="9"/>
      <c r="BA252" s="7"/>
      <c r="BB252" s="9"/>
      <c r="BC252" s="9"/>
      <c r="BD252" s="9"/>
      <c r="BE252" s="7"/>
      <c r="BF252" s="14"/>
      <c r="BG252" s="14"/>
      <c r="BH252" s="37"/>
      <c r="BI252" s="7"/>
      <c r="BJ252" s="9"/>
    </row>
    <row r="253" spans="1:62" s="22" customFormat="1" ht="14.4" customHeight="1">
      <c r="A253" s="79" t="s">
        <v>3642</v>
      </c>
      <c r="B253" s="51" t="s">
        <v>12</v>
      </c>
      <c r="C253" s="153">
        <v>1973</v>
      </c>
      <c r="D253" s="32" t="s">
        <v>140</v>
      </c>
      <c r="E253" s="7"/>
      <c r="F253" s="37">
        <f>+L253+P253+T253+X253+AB253+AF253+AJ253+AN253+AZ253+AR253+AV253+BD253+BH253</f>
        <v>504.5</v>
      </c>
      <c r="G253" s="9">
        <v>152</v>
      </c>
      <c r="H253" s="6">
        <f>COUNTA(J253,N253,R253,Z253,AL253,AX253,BB253,BF253,AT253,V253,AD253,AH253,AP253)</f>
        <v>5</v>
      </c>
      <c r="I253" s="7"/>
      <c r="J253" s="9"/>
      <c r="K253" s="9"/>
      <c r="L253" s="9"/>
      <c r="M253" s="7"/>
      <c r="N253" s="14"/>
      <c r="O253" s="15"/>
      <c r="P253" s="37"/>
      <c r="Q253" s="7"/>
      <c r="R253" s="9"/>
      <c r="S253" s="15"/>
      <c r="T253" s="9"/>
      <c r="U253" s="7"/>
      <c r="V253" s="9"/>
      <c r="W253" s="9"/>
      <c r="X253" s="9"/>
      <c r="Y253" s="7"/>
      <c r="Z253" s="9"/>
      <c r="AA253" s="9"/>
      <c r="AB253" s="9"/>
      <c r="AC253" s="7"/>
      <c r="AD253" s="47">
        <v>12</v>
      </c>
      <c r="AE253" s="9" t="s">
        <v>3643</v>
      </c>
      <c r="AF253" s="9">
        <v>99.5</v>
      </c>
      <c r="AG253" s="7"/>
      <c r="AH253" s="9"/>
      <c r="AI253" s="9"/>
      <c r="AJ253" s="9"/>
      <c r="AK253" s="7"/>
      <c r="AL253" s="103">
        <v>19</v>
      </c>
      <c r="AM253" s="9" t="s">
        <v>4277</v>
      </c>
      <c r="AN253" s="9">
        <v>97</v>
      </c>
      <c r="AO253" s="7"/>
      <c r="AP253" s="33">
        <v>6</v>
      </c>
      <c r="AQ253" s="9" t="s">
        <v>5046</v>
      </c>
      <c r="AR253" s="9">
        <v>103.5</v>
      </c>
      <c r="AS253" s="7"/>
      <c r="AT253" s="131">
        <v>11</v>
      </c>
      <c r="AU253" s="14" t="s">
        <v>5511</v>
      </c>
      <c r="AV253" s="14">
        <v>102</v>
      </c>
      <c r="AW253" s="7"/>
      <c r="AX253" s="41">
        <v>9</v>
      </c>
      <c r="AY253" s="9" t="s">
        <v>6122</v>
      </c>
      <c r="AZ253" s="9">
        <v>102.5</v>
      </c>
      <c r="BA253" s="7"/>
      <c r="BB253" s="9"/>
      <c r="BC253" s="9"/>
      <c r="BD253" s="9"/>
      <c r="BE253" s="7"/>
      <c r="BF253" s="14"/>
      <c r="BG253" s="14"/>
      <c r="BH253" s="37"/>
      <c r="BI253" s="7"/>
      <c r="BJ253" s="9"/>
    </row>
    <row r="254" spans="1:62" s="22" customFormat="1" ht="14.4" customHeight="1">
      <c r="A254" s="32" t="s">
        <v>1991</v>
      </c>
      <c r="B254" s="51" t="s">
        <v>12</v>
      </c>
      <c r="C254" s="156">
        <v>1984</v>
      </c>
      <c r="D254" s="32" t="s">
        <v>1993</v>
      </c>
      <c r="E254" s="7"/>
      <c r="F254" s="37">
        <f>+L254+P254+T254+X254+AB254+AF254+AJ254+AN254+AZ254+AR254+AV254+BD254+BH254</f>
        <v>500</v>
      </c>
      <c r="G254" s="9">
        <v>153</v>
      </c>
      <c r="H254" s="6">
        <f>COUNTA(J254,N254,R254,Z254,AL254,AX254,BB254,BF254,AT254,V254,AD254,AH254,AP254)</f>
        <v>2</v>
      </c>
      <c r="I254" s="7"/>
      <c r="J254" s="9"/>
      <c r="K254" s="9"/>
      <c r="L254" s="9"/>
      <c r="M254" s="7"/>
      <c r="N254" s="14"/>
      <c r="O254" s="29"/>
      <c r="P254" s="37"/>
      <c r="Q254" s="7"/>
      <c r="R254" s="41">
        <v>4</v>
      </c>
      <c r="S254" s="9" t="s">
        <v>1992</v>
      </c>
      <c r="T254" s="9">
        <v>250</v>
      </c>
      <c r="U254" s="7"/>
      <c r="V254" s="21"/>
      <c r="W254" s="21"/>
      <c r="X254" s="21"/>
      <c r="Y254" s="7"/>
      <c r="Z254" s="35">
        <v>3</v>
      </c>
      <c r="AA254" s="9" t="s">
        <v>3397</v>
      </c>
      <c r="AB254" s="9">
        <v>250</v>
      </c>
      <c r="AC254" s="7"/>
      <c r="AD254" s="9"/>
      <c r="AE254" s="9"/>
      <c r="AF254" s="9"/>
      <c r="AG254" s="7"/>
      <c r="AH254" s="9"/>
      <c r="AI254" s="9"/>
      <c r="AJ254" s="9"/>
      <c r="AK254" s="7"/>
      <c r="AL254" s="9"/>
      <c r="AM254" s="9"/>
      <c r="AN254" s="9"/>
      <c r="AO254" s="7"/>
      <c r="AP254" s="9"/>
      <c r="AQ254" s="9"/>
      <c r="AR254" s="9"/>
      <c r="AS254" s="7"/>
      <c r="AT254" s="14"/>
      <c r="AU254" s="14"/>
      <c r="AV254" s="14"/>
      <c r="AW254" s="7"/>
      <c r="AX254" s="9"/>
      <c r="AY254" s="9"/>
      <c r="AZ254" s="9"/>
      <c r="BA254" s="7"/>
      <c r="BB254" s="9"/>
      <c r="BC254" s="9"/>
      <c r="BD254" s="9"/>
      <c r="BE254" s="7"/>
      <c r="BF254" s="14"/>
      <c r="BG254" s="14"/>
      <c r="BH254" s="37"/>
      <c r="BI254" s="7"/>
      <c r="BJ254" s="9"/>
    </row>
    <row r="255" spans="1:62" s="22" customFormat="1" ht="14.4" customHeight="1">
      <c r="A255" s="32" t="s">
        <v>2168</v>
      </c>
      <c r="B255" s="51" t="s">
        <v>12</v>
      </c>
      <c r="C255" s="156">
        <v>1976</v>
      </c>
      <c r="D255" s="32" t="s">
        <v>1243</v>
      </c>
      <c r="E255" s="7"/>
      <c r="F255" s="37">
        <f>+L255+P255+T255+X255+AB255+AF255+AJ255+AN255+AZ255+AR255+AV255+BD255+BH255</f>
        <v>499</v>
      </c>
      <c r="G255" s="9">
        <v>154</v>
      </c>
      <c r="H255" s="6">
        <f>COUNTA(J255,N255,R255,Z255,AL255,AX255,BB255,BF255,AT255,V255,AD255,AH255,AP255)</f>
        <v>2</v>
      </c>
      <c r="I255" s="7"/>
      <c r="J255" s="9"/>
      <c r="K255" s="9"/>
      <c r="L255" s="9"/>
      <c r="M255" s="7"/>
      <c r="N255" s="14"/>
      <c r="O255" s="29"/>
      <c r="P255" s="37"/>
      <c r="Q255" s="7"/>
      <c r="R255" s="33">
        <v>1</v>
      </c>
      <c r="S255" s="9" t="s">
        <v>2169</v>
      </c>
      <c r="T255" s="9">
        <v>310</v>
      </c>
      <c r="U255" s="7"/>
      <c r="V255" s="78">
        <v>40</v>
      </c>
      <c r="W255" s="21" t="s">
        <v>2980</v>
      </c>
      <c r="X255" s="21">
        <v>189</v>
      </c>
      <c r="Y255" s="7"/>
      <c r="Z255" s="9"/>
      <c r="AA255" s="9"/>
      <c r="AB255" s="9"/>
      <c r="AC255" s="7"/>
      <c r="AD255" s="9"/>
      <c r="AE255" s="9"/>
      <c r="AF255" s="9"/>
      <c r="AG255" s="7"/>
      <c r="AH255" s="9"/>
      <c r="AI255" s="9"/>
      <c r="AJ255" s="9"/>
      <c r="AK255" s="7"/>
      <c r="AL255" s="9"/>
      <c r="AM255" s="9"/>
      <c r="AN255" s="9"/>
      <c r="AO255" s="7"/>
      <c r="AP255" s="9"/>
      <c r="AQ255" s="9"/>
      <c r="AR255" s="9"/>
      <c r="AS255" s="7"/>
      <c r="AT255" s="14"/>
      <c r="AU255" s="14"/>
      <c r="AV255" s="14"/>
      <c r="AW255" s="7"/>
      <c r="AX255" s="9"/>
      <c r="AY255" s="9"/>
      <c r="AZ255" s="9"/>
      <c r="BA255" s="7"/>
      <c r="BB255" s="9"/>
      <c r="BC255" s="9"/>
      <c r="BD255" s="9"/>
      <c r="BE255" s="7"/>
      <c r="BF255" s="14"/>
      <c r="BG255" s="14"/>
      <c r="BH255" s="37"/>
      <c r="BI255" s="7"/>
      <c r="BJ255" s="9"/>
    </row>
    <row r="256" spans="1:62" s="22" customFormat="1" ht="14.4" customHeight="1">
      <c r="A256" s="79" t="s">
        <v>3127</v>
      </c>
      <c r="B256" s="51" t="s">
        <v>12</v>
      </c>
      <c r="C256" s="153">
        <v>1971</v>
      </c>
      <c r="D256" s="79"/>
      <c r="E256" s="7"/>
      <c r="F256" s="37">
        <f>+L256+P256+T256+X256+AB256+AF256+AJ256+AN256+AZ256+AR256+AV256+BD256+BH256</f>
        <v>498</v>
      </c>
      <c r="G256" s="9">
        <v>155</v>
      </c>
      <c r="H256" s="6">
        <f>COUNTA(J256,N256,R256,Z256,AL256,AX256,BB256,BF256,AT256,V256,AD256,AH256,AP256)</f>
        <v>4</v>
      </c>
      <c r="I256" s="7"/>
      <c r="J256" s="9"/>
      <c r="K256" s="9"/>
      <c r="L256" s="9"/>
      <c r="M256" s="7"/>
      <c r="N256" s="14"/>
      <c r="O256" s="29"/>
      <c r="P256" s="37"/>
      <c r="Q256" s="7"/>
      <c r="R256" s="9"/>
      <c r="S256" s="15"/>
      <c r="T256" s="9"/>
      <c r="U256" s="7"/>
      <c r="V256" s="48">
        <v>21</v>
      </c>
      <c r="W256" s="21" t="s">
        <v>1782</v>
      </c>
      <c r="X256" s="21">
        <v>95</v>
      </c>
      <c r="Y256" s="7"/>
      <c r="Z256" s="33">
        <v>9</v>
      </c>
      <c r="AA256" s="9" t="s">
        <v>3292</v>
      </c>
      <c r="AB256" s="9">
        <v>102.5</v>
      </c>
      <c r="AC256" s="7"/>
      <c r="AD256" s="9"/>
      <c r="AE256" s="9"/>
      <c r="AF256" s="9"/>
      <c r="AG256" s="7"/>
      <c r="AH256" s="9"/>
      <c r="AI256" s="9"/>
      <c r="AJ256" s="9"/>
      <c r="AK256" s="7"/>
      <c r="AL256" s="41">
        <v>20</v>
      </c>
      <c r="AM256" s="9" t="s">
        <v>4740</v>
      </c>
      <c r="AN256" s="9">
        <v>202</v>
      </c>
      <c r="AO256" s="7"/>
      <c r="AP256" s="9"/>
      <c r="AQ256" s="9"/>
      <c r="AR256" s="9"/>
      <c r="AS256" s="7"/>
      <c r="AT256" s="14"/>
      <c r="AU256" s="14"/>
      <c r="AV256" s="14"/>
      <c r="AW256" s="7"/>
      <c r="AX256" s="41">
        <v>17</v>
      </c>
      <c r="AY256" s="9" t="s">
        <v>6142</v>
      </c>
      <c r="AZ256" s="9">
        <v>98.5</v>
      </c>
      <c r="BA256" s="7"/>
      <c r="BB256" s="9"/>
      <c r="BC256" s="9"/>
      <c r="BD256" s="9"/>
      <c r="BE256" s="7"/>
      <c r="BF256" s="14"/>
      <c r="BG256" s="14"/>
      <c r="BH256" s="37"/>
      <c r="BI256" s="7"/>
      <c r="BJ256" s="9"/>
    </row>
    <row r="257" spans="1:62" s="22" customFormat="1" ht="14.4" customHeight="1">
      <c r="A257" s="79" t="s">
        <v>239</v>
      </c>
      <c r="B257" s="51" t="s">
        <v>12</v>
      </c>
      <c r="C257" s="153">
        <v>1976</v>
      </c>
      <c r="D257" s="79" t="s">
        <v>1282</v>
      </c>
      <c r="E257" s="7"/>
      <c r="F257" s="37">
        <f>+L257+P257+T257+X257+AB257+AF257+AJ257+AN257+AZ257+AR257+AV257+BD257+BH257</f>
        <v>497</v>
      </c>
      <c r="G257" s="9">
        <v>156</v>
      </c>
      <c r="H257" s="6">
        <f>COUNTA(J257,N257,R257,Z257,AL257,AX257,BB257,BF257,AT257,V257,AD257,AH257,AP257)</f>
        <v>3</v>
      </c>
      <c r="I257" s="7"/>
      <c r="J257" s="87">
        <v>95</v>
      </c>
      <c r="K257" s="21" t="s">
        <v>1179</v>
      </c>
      <c r="L257" s="21">
        <v>131</v>
      </c>
      <c r="M257" s="7"/>
      <c r="N257" s="14"/>
      <c r="O257" s="14"/>
      <c r="P257" s="37"/>
      <c r="Q257" s="7"/>
      <c r="R257" s="9"/>
      <c r="S257" s="9"/>
      <c r="T257" s="9"/>
      <c r="U257" s="7"/>
      <c r="V257" s="21"/>
      <c r="W257" s="21"/>
      <c r="X257" s="21"/>
      <c r="Y257" s="7"/>
      <c r="Z257" s="9"/>
      <c r="AA257" s="9"/>
      <c r="AB257" s="9"/>
      <c r="AC257" s="7"/>
      <c r="AD257" s="9"/>
      <c r="AE257" s="9"/>
      <c r="AF257" s="9"/>
      <c r="AG257" s="7"/>
      <c r="AH257" s="9"/>
      <c r="AI257" s="9"/>
      <c r="AJ257" s="9"/>
      <c r="AK257" s="7"/>
      <c r="AL257" s="9"/>
      <c r="AM257" s="9"/>
      <c r="AN257" s="9"/>
      <c r="AO257" s="7"/>
      <c r="AP257" s="9"/>
      <c r="AQ257" s="9"/>
      <c r="AR257" s="9"/>
      <c r="AS257" s="7"/>
      <c r="AT257" s="35">
        <v>60</v>
      </c>
      <c r="AU257" s="14" t="s">
        <v>5790</v>
      </c>
      <c r="AV257" s="14">
        <v>165</v>
      </c>
      <c r="AW257" s="7"/>
      <c r="AX257" s="35">
        <v>43</v>
      </c>
      <c r="AY257" s="9" t="s">
        <v>6027</v>
      </c>
      <c r="AZ257" s="9">
        <v>201</v>
      </c>
      <c r="BA257" s="7"/>
      <c r="BB257" s="9"/>
      <c r="BC257" s="9"/>
      <c r="BD257" s="9"/>
      <c r="BE257" s="7"/>
      <c r="BF257" s="14"/>
      <c r="BG257" s="14"/>
      <c r="BH257" s="37"/>
      <c r="BI257" s="7"/>
      <c r="BJ257" s="9"/>
    </row>
    <row r="258" spans="1:62" s="22" customFormat="1" ht="14.4" customHeight="1">
      <c r="A258" s="79" t="s">
        <v>1343</v>
      </c>
      <c r="B258" s="51" t="s">
        <v>12</v>
      </c>
      <c r="C258" s="153">
        <v>1963</v>
      </c>
      <c r="D258" s="79" t="s">
        <v>1247</v>
      </c>
      <c r="E258" s="7"/>
      <c r="F258" s="37">
        <f>+L258+P258+T258+X258+AB258+AF258+AJ258+AN258+AZ258+AR258+AV258+BD258+BH258</f>
        <v>495.5</v>
      </c>
      <c r="G258" s="9">
        <v>157</v>
      </c>
      <c r="H258" s="6">
        <f>COUNTA(J258,N258,R258,Z258,AL258,AX258,BB258,BF258,AT258,V258,AD258,AH258,AP258)</f>
        <v>6</v>
      </c>
      <c r="I258" s="7"/>
      <c r="J258" s="85">
        <v>36</v>
      </c>
      <c r="K258" s="21" t="s">
        <v>481</v>
      </c>
      <c r="L258" s="21">
        <v>87.5</v>
      </c>
      <c r="M258" s="7"/>
      <c r="N258" s="14">
        <v>42</v>
      </c>
      <c r="O258" s="14" t="s">
        <v>1725</v>
      </c>
      <c r="P258" s="37">
        <v>82.5</v>
      </c>
      <c r="Q258" s="7"/>
      <c r="R258" s="9"/>
      <c r="S258" s="9"/>
      <c r="T258" s="9"/>
      <c r="U258" s="7"/>
      <c r="V258" s="48">
        <v>78</v>
      </c>
      <c r="W258" s="21" t="s">
        <v>1855</v>
      </c>
      <c r="X258" s="21">
        <v>66.5</v>
      </c>
      <c r="Y258" s="7"/>
      <c r="Z258" s="9"/>
      <c r="AA258" s="9"/>
      <c r="AB258" s="9"/>
      <c r="AC258" s="7"/>
      <c r="AD258" s="47">
        <v>36</v>
      </c>
      <c r="AE258" s="9" t="s">
        <v>3693</v>
      </c>
      <c r="AF258" s="9">
        <v>87.5</v>
      </c>
      <c r="AG258" s="7"/>
      <c r="AH258" s="9"/>
      <c r="AI258" s="9"/>
      <c r="AJ258" s="9"/>
      <c r="AK258" s="7"/>
      <c r="AL258" s="9"/>
      <c r="AM258" s="9"/>
      <c r="AN258" s="9"/>
      <c r="AO258" s="7"/>
      <c r="AP258" s="9"/>
      <c r="AQ258" s="9"/>
      <c r="AR258" s="9"/>
      <c r="AS258" s="7"/>
      <c r="AT258" s="14"/>
      <c r="AU258" s="14"/>
      <c r="AV258" s="14"/>
      <c r="AW258" s="7"/>
      <c r="AX258" s="9"/>
      <c r="AY258" s="9"/>
      <c r="AZ258" s="9"/>
      <c r="BA258" s="7"/>
      <c r="BB258" s="33">
        <v>35</v>
      </c>
      <c r="BC258" s="9" t="s">
        <v>7097</v>
      </c>
      <c r="BD258" s="9">
        <v>89</v>
      </c>
      <c r="BE258" s="7"/>
      <c r="BF258" s="147">
        <v>48</v>
      </c>
      <c r="BG258" s="14" t="s">
        <v>7315</v>
      </c>
      <c r="BH258" s="37">
        <v>82.5</v>
      </c>
      <c r="BI258" s="7"/>
      <c r="BJ258" s="9"/>
    </row>
    <row r="259" spans="1:62" s="22" customFormat="1" ht="14.4" customHeight="1">
      <c r="A259" s="80" t="s">
        <v>163</v>
      </c>
      <c r="B259" s="81" t="s">
        <v>13</v>
      </c>
      <c r="C259" s="153">
        <v>1996</v>
      </c>
      <c r="D259" s="79" t="s">
        <v>1247</v>
      </c>
      <c r="E259" s="7"/>
      <c r="F259" s="37">
        <f>+L259+P259+T259+X259+AB259+AF259+AJ259+AN259+AZ259+AR259+AV259+BD259+BH259</f>
        <v>494</v>
      </c>
      <c r="G259" s="9">
        <v>92</v>
      </c>
      <c r="H259" s="6">
        <f>COUNTA(J259,N259,R259,Z259,AL259,AX259,BB259,BF259,AT259,V259,AD259,AH259,AP259)</f>
        <v>2</v>
      </c>
      <c r="I259" s="7"/>
      <c r="J259" s="87">
        <v>6</v>
      </c>
      <c r="K259" s="21" t="s">
        <v>936</v>
      </c>
      <c r="L259" s="21">
        <v>220</v>
      </c>
      <c r="M259" s="7"/>
      <c r="N259" s="14"/>
      <c r="O259" s="14"/>
      <c r="P259" s="37"/>
      <c r="Q259" s="7"/>
      <c r="R259" s="9"/>
      <c r="S259" s="9"/>
      <c r="T259" s="9"/>
      <c r="U259" s="7"/>
      <c r="V259" s="21"/>
      <c r="W259" s="21"/>
      <c r="X259" s="21"/>
      <c r="Y259" s="7"/>
      <c r="Z259" s="9"/>
      <c r="AA259" s="9"/>
      <c r="AB259" s="9"/>
      <c r="AC259" s="7"/>
      <c r="AD259" s="9"/>
      <c r="AE259" s="9"/>
      <c r="AF259" s="9"/>
      <c r="AG259" s="7"/>
      <c r="AH259" s="9"/>
      <c r="AI259" s="9"/>
      <c r="AJ259" s="9"/>
      <c r="AK259" s="7"/>
      <c r="AL259" s="9"/>
      <c r="AM259" s="9"/>
      <c r="AN259" s="9"/>
      <c r="AO259" s="7"/>
      <c r="AP259" s="9"/>
      <c r="AQ259" s="9"/>
      <c r="AR259" s="9"/>
      <c r="AS259" s="7"/>
      <c r="AT259" s="35">
        <v>1</v>
      </c>
      <c r="AU259" s="14" t="s">
        <v>5674</v>
      </c>
      <c r="AV259" s="14">
        <v>274</v>
      </c>
      <c r="AW259" s="7"/>
      <c r="AX259" s="9"/>
      <c r="AY259" s="9"/>
      <c r="AZ259" s="9"/>
      <c r="BA259" s="7"/>
      <c r="BB259" s="9"/>
      <c r="BC259" s="9"/>
      <c r="BD259" s="9"/>
      <c r="BE259" s="7"/>
      <c r="BF259" s="14"/>
      <c r="BG259" s="14"/>
      <c r="BH259" s="37"/>
      <c r="BI259" s="7"/>
      <c r="BJ259" s="9"/>
    </row>
    <row r="260" spans="1:62" s="22" customFormat="1" ht="14.4" customHeight="1">
      <c r="A260" s="32" t="s">
        <v>2744</v>
      </c>
      <c r="B260" s="51" t="s">
        <v>12</v>
      </c>
      <c r="C260" s="156">
        <v>1979</v>
      </c>
      <c r="D260" s="32" t="s">
        <v>2003</v>
      </c>
      <c r="E260" s="7"/>
      <c r="F260" s="37">
        <f>+L260+P260+T260+X260+AB260+AF260+AJ260+AN260+AZ260+AR260+AV260+BD260+BH260</f>
        <v>494</v>
      </c>
      <c r="G260" s="9">
        <v>158</v>
      </c>
      <c r="H260" s="6">
        <f>COUNTA(J260,N260,R260,Z260,AL260,AX260,BB260,BF260,AT260,V260,AD260,AH260,AP260)</f>
        <v>2</v>
      </c>
      <c r="I260" s="7"/>
      <c r="J260" s="9"/>
      <c r="K260" s="9"/>
      <c r="L260" s="9"/>
      <c r="M260" s="7"/>
      <c r="N260" s="14"/>
      <c r="O260" s="29"/>
      <c r="P260" s="37"/>
      <c r="Q260" s="7"/>
      <c r="R260" s="35">
        <v>51</v>
      </c>
      <c r="S260" s="9" t="s">
        <v>2745</v>
      </c>
      <c r="T260" s="9">
        <v>298</v>
      </c>
      <c r="U260" s="7"/>
      <c r="V260" s="21"/>
      <c r="W260" s="21"/>
      <c r="X260" s="21"/>
      <c r="Y260" s="7"/>
      <c r="Z260" s="9"/>
      <c r="AA260" s="9"/>
      <c r="AB260" s="9"/>
      <c r="AC260" s="7"/>
      <c r="AD260" s="9"/>
      <c r="AE260" s="9"/>
      <c r="AF260" s="9"/>
      <c r="AG260" s="7"/>
      <c r="AH260" s="9"/>
      <c r="AI260" s="9"/>
      <c r="AJ260" s="9"/>
      <c r="AK260" s="7"/>
      <c r="AL260" s="9"/>
      <c r="AM260" s="9"/>
      <c r="AN260" s="9"/>
      <c r="AO260" s="7"/>
      <c r="AP260" s="9"/>
      <c r="AQ260" s="9"/>
      <c r="AR260" s="9"/>
      <c r="AS260" s="7"/>
      <c r="AT260" s="14"/>
      <c r="AU260" s="14"/>
      <c r="AV260" s="14"/>
      <c r="AW260" s="7"/>
      <c r="AX260" s="35">
        <v>48</v>
      </c>
      <c r="AY260" s="9" t="s">
        <v>6044</v>
      </c>
      <c r="AZ260" s="9">
        <v>196</v>
      </c>
      <c r="BA260" s="7"/>
      <c r="BB260" s="9"/>
      <c r="BC260" s="9"/>
      <c r="BD260" s="9"/>
      <c r="BE260" s="7"/>
      <c r="BF260" s="14"/>
      <c r="BG260" s="14"/>
      <c r="BH260" s="37"/>
      <c r="BI260" s="7"/>
      <c r="BJ260" s="9"/>
    </row>
    <row r="261" spans="1:62" s="22" customFormat="1" ht="14.4" customHeight="1">
      <c r="A261" s="79" t="s">
        <v>206</v>
      </c>
      <c r="B261" s="51" t="s">
        <v>12</v>
      </c>
      <c r="C261" s="153">
        <v>1971</v>
      </c>
      <c r="D261" s="79"/>
      <c r="E261" s="7"/>
      <c r="F261" s="37">
        <f>+L261+P261+T261+X261+AB261+AF261+AJ261+AN261+AZ261+AR261+AV261+BD261+BH261</f>
        <v>493</v>
      </c>
      <c r="G261" s="9">
        <v>159</v>
      </c>
      <c r="H261" s="6">
        <f>COUNTA(J261,N261,R261,Z261,AL261,AX261,BB261,BF261,AT261,V261,AD261,AH261,AP261)</f>
        <v>3</v>
      </c>
      <c r="I261" s="7"/>
      <c r="J261" s="87">
        <v>43</v>
      </c>
      <c r="K261" s="21" t="s">
        <v>1081</v>
      </c>
      <c r="L261" s="21">
        <v>183</v>
      </c>
      <c r="M261" s="7"/>
      <c r="N261" s="14"/>
      <c r="O261" s="14"/>
      <c r="P261" s="37"/>
      <c r="Q261" s="7"/>
      <c r="R261" s="41">
        <v>9</v>
      </c>
      <c r="S261" s="9" t="s">
        <v>2002</v>
      </c>
      <c r="T261" s="9">
        <v>227</v>
      </c>
      <c r="U261" s="7"/>
      <c r="V261" s="21"/>
      <c r="W261" s="21"/>
      <c r="X261" s="21"/>
      <c r="Y261" s="7"/>
      <c r="Z261" s="9"/>
      <c r="AA261" s="9"/>
      <c r="AB261" s="9"/>
      <c r="AC261" s="7"/>
      <c r="AD261" s="9"/>
      <c r="AE261" s="9"/>
      <c r="AF261" s="9"/>
      <c r="AG261" s="7"/>
      <c r="AH261" s="9"/>
      <c r="AI261" s="9"/>
      <c r="AJ261" s="9"/>
      <c r="AK261" s="7"/>
      <c r="AL261" s="9"/>
      <c r="AM261" s="9"/>
      <c r="AN261" s="9"/>
      <c r="AO261" s="7"/>
      <c r="AP261" s="33">
        <v>47</v>
      </c>
      <c r="AQ261" s="9" t="s">
        <v>5243</v>
      </c>
      <c r="AR261" s="9">
        <v>83</v>
      </c>
      <c r="AS261" s="7"/>
      <c r="AT261" s="14"/>
      <c r="AU261" s="14"/>
      <c r="AV261" s="14"/>
      <c r="AW261" s="7"/>
      <c r="AX261" s="9"/>
      <c r="AY261" s="9"/>
      <c r="AZ261" s="9"/>
      <c r="BA261" s="7"/>
      <c r="BB261" s="9"/>
      <c r="BC261" s="9"/>
      <c r="BD261" s="9"/>
      <c r="BE261" s="7"/>
      <c r="BF261" s="14"/>
      <c r="BG261" s="14"/>
      <c r="BH261" s="37"/>
      <c r="BI261" s="7"/>
      <c r="BJ261" s="9"/>
    </row>
    <row r="262" spans="1:62" s="22" customFormat="1" ht="14.4" customHeight="1">
      <c r="A262" s="32" t="s">
        <v>2040</v>
      </c>
      <c r="B262" s="51" t="s">
        <v>12</v>
      </c>
      <c r="C262" s="156">
        <v>1975</v>
      </c>
      <c r="D262" s="32" t="s">
        <v>1249</v>
      </c>
      <c r="E262" s="7"/>
      <c r="F262" s="37">
        <f>+L262+P262+T262+X262+AB262+AF262+AJ262+AN262+AZ262+AR262+AV262+BD262+BH262</f>
        <v>492</v>
      </c>
      <c r="G262" s="9">
        <v>160</v>
      </c>
      <c r="H262" s="6">
        <f>COUNTA(J262,N262,R262,Z262,AL262,AX262,BB262,BF262,AT262,V262,AD262,AH262,AP262)</f>
        <v>3</v>
      </c>
      <c r="I262" s="7"/>
      <c r="J262" s="9"/>
      <c r="K262" s="9"/>
      <c r="L262" s="9"/>
      <c r="M262" s="7"/>
      <c r="N262" s="14"/>
      <c r="O262" s="29"/>
      <c r="P262" s="37"/>
      <c r="Q262" s="7"/>
      <c r="R262" s="41">
        <v>27</v>
      </c>
      <c r="S262" s="9" t="s">
        <v>2041</v>
      </c>
      <c r="T262" s="9">
        <v>209</v>
      </c>
      <c r="U262" s="7"/>
      <c r="V262" s="21"/>
      <c r="W262" s="21"/>
      <c r="X262" s="21"/>
      <c r="Y262" s="7"/>
      <c r="Z262" s="35">
        <v>38</v>
      </c>
      <c r="AA262" s="9" t="s">
        <v>3443</v>
      </c>
      <c r="AB262" s="9">
        <v>188</v>
      </c>
      <c r="AC262" s="7"/>
      <c r="AD262" s="47">
        <v>21</v>
      </c>
      <c r="AE262" s="9" t="s">
        <v>3662</v>
      </c>
      <c r="AF262" s="9">
        <v>95</v>
      </c>
      <c r="AG262" s="7"/>
      <c r="AH262" s="9"/>
      <c r="AI262" s="9"/>
      <c r="AJ262" s="9"/>
      <c r="AK262" s="7"/>
      <c r="AL262" s="9"/>
      <c r="AM262" s="9"/>
      <c r="AN262" s="9"/>
      <c r="AO262" s="7"/>
      <c r="AP262" s="9"/>
      <c r="AQ262" s="9"/>
      <c r="AR262" s="9"/>
      <c r="AS262" s="7"/>
      <c r="AT262" s="14"/>
      <c r="AU262" s="14"/>
      <c r="AV262" s="14"/>
      <c r="AW262" s="7"/>
      <c r="AX262" s="9"/>
      <c r="AY262" s="9"/>
      <c r="AZ262" s="9"/>
      <c r="BA262" s="7"/>
      <c r="BB262" s="9"/>
      <c r="BC262" s="9"/>
      <c r="BD262" s="9"/>
      <c r="BE262" s="7"/>
      <c r="BF262" s="14"/>
      <c r="BG262" s="14"/>
      <c r="BH262" s="37"/>
      <c r="BI262" s="7"/>
      <c r="BJ262" s="9"/>
    </row>
    <row r="263" spans="1:62" s="22" customFormat="1" ht="14.4" customHeight="1">
      <c r="A263" s="79" t="s">
        <v>3240</v>
      </c>
      <c r="B263" s="51" t="s">
        <v>12</v>
      </c>
      <c r="C263" s="153">
        <v>1966</v>
      </c>
      <c r="D263" s="83" t="s">
        <v>185</v>
      </c>
      <c r="E263" s="7"/>
      <c r="F263" s="37">
        <f>+L263+P263+T263+X263+AB263+AF263+AJ263+AN263+AZ263+AR263+AV263+BD263+BH263</f>
        <v>491</v>
      </c>
      <c r="G263" s="9">
        <v>161</v>
      </c>
      <c r="H263" s="6">
        <f>COUNTA(J263,N263,R263,Z263,AL263,AX263,BB263,BF263,AT263,V263,AD263,AH263,AP263)</f>
        <v>3</v>
      </c>
      <c r="I263" s="7"/>
      <c r="J263" s="39"/>
      <c r="K263" s="39"/>
      <c r="L263" s="21"/>
      <c r="M263" s="7"/>
      <c r="N263" s="14"/>
      <c r="O263" s="29"/>
      <c r="P263" s="37"/>
      <c r="Q263" s="7"/>
      <c r="R263" s="9"/>
      <c r="S263" s="9"/>
      <c r="T263" s="9"/>
      <c r="U263" s="7"/>
      <c r="V263" s="78">
        <v>83</v>
      </c>
      <c r="W263" s="21" t="s">
        <v>3018</v>
      </c>
      <c r="X263" s="21">
        <v>146</v>
      </c>
      <c r="Y263" s="7"/>
      <c r="Z263" s="9"/>
      <c r="AA263" s="9"/>
      <c r="AB263" s="9"/>
      <c r="AC263" s="7"/>
      <c r="AD263" s="9"/>
      <c r="AE263" s="9"/>
      <c r="AF263" s="9"/>
      <c r="AG263" s="7"/>
      <c r="AH263" s="9"/>
      <c r="AI263" s="9"/>
      <c r="AJ263" s="9"/>
      <c r="AK263" s="7"/>
      <c r="AL263" s="41">
        <v>41</v>
      </c>
      <c r="AM263" s="9" t="s">
        <v>4780</v>
      </c>
      <c r="AN263" s="9">
        <v>181</v>
      </c>
      <c r="AO263" s="7"/>
      <c r="AP263" s="9"/>
      <c r="AQ263" s="9"/>
      <c r="AR263" s="9"/>
      <c r="AS263" s="7"/>
      <c r="AT263" s="14"/>
      <c r="AU263" s="14"/>
      <c r="AV263" s="14"/>
      <c r="AW263" s="7"/>
      <c r="AX263" s="135">
        <v>62</v>
      </c>
      <c r="AY263" s="9" t="s">
        <v>6633</v>
      </c>
      <c r="AZ263" s="9">
        <v>164</v>
      </c>
      <c r="BA263" s="7"/>
      <c r="BB263" s="9"/>
      <c r="BC263" s="9"/>
      <c r="BD263" s="9"/>
      <c r="BE263" s="7"/>
      <c r="BF263" s="14"/>
      <c r="BG263" s="14"/>
      <c r="BH263" s="37"/>
      <c r="BI263" s="7"/>
      <c r="BJ263" s="9"/>
    </row>
    <row r="264" spans="1:62" s="22" customFormat="1" ht="14.4" customHeight="1">
      <c r="A264" s="32" t="s">
        <v>2043</v>
      </c>
      <c r="B264" s="21" t="s">
        <v>12</v>
      </c>
      <c r="C264" s="156">
        <v>1988</v>
      </c>
      <c r="D264" s="32" t="s">
        <v>1993</v>
      </c>
      <c r="E264" s="7"/>
      <c r="F264" s="37">
        <f>+L264+P264+T264+X264+AB264+AF264+AJ264+AN264+AZ264+AR264+AV264+BD264+BH264</f>
        <v>491</v>
      </c>
      <c r="G264" s="9">
        <v>162</v>
      </c>
      <c r="H264" s="6">
        <f>COUNTA(J264,N264,R264,Z264,AL264,AX264,BB264,BF264,AT264,V264,AD264,AH264,AP264)</f>
        <v>3</v>
      </c>
      <c r="I264" s="7"/>
      <c r="J264" s="9"/>
      <c r="K264" s="9"/>
      <c r="L264" s="9"/>
      <c r="M264" s="7"/>
      <c r="N264" s="14"/>
      <c r="O264" s="29"/>
      <c r="P264" s="37"/>
      <c r="Q264" s="7"/>
      <c r="R264" s="41">
        <v>29</v>
      </c>
      <c r="S264" s="9" t="s">
        <v>2044</v>
      </c>
      <c r="T264" s="9">
        <v>207</v>
      </c>
      <c r="U264" s="7"/>
      <c r="V264" s="21"/>
      <c r="W264" s="21"/>
      <c r="X264" s="21"/>
      <c r="Y264" s="7"/>
      <c r="Z264" s="35">
        <v>28</v>
      </c>
      <c r="AA264" s="9" t="s">
        <v>3430</v>
      </c>
      <c r="AB264" s="9">
        <v>198</v>
      </c>
      <c r="AC264" s="7"/>
      <c r="AD264" s="9"/>
      <c r="AE264" s="9"/>
      <c r="AF264" s="9"/>
      <c r="AG264" s="7"/>
      <c r="AH264" s="9"/>
      <c r="AI264" s="9"/>
      <c r="AJ264" s="9"/>
      <c r="AK264" s="7"/>
      <c r="AL264" s="9"/>
      <c r="AM264" s="9"/>
      <c r="AN264" s="9"/>
      <c r="AO264" s="7"/>
      <c r="AP264" s="9"/>
      <c r="AQ264" s="9"/>
      <c r="AR264" s="9"/>
      <c r="AS264" s="7"/>
      <c r="AT264" s="14"/>
      <c r="AU264" s="14"/>
      <c r="AV264" s="14"/>
      <c r="AW264" s="7"/>
      <c r="AX264" s="9"/>
      <c r="AY264" s="9"/>
      <c r="AZ264" s="9"/>
      <c r="BA264" s="7"/>
      <c r="BB264" s="9"/>
      <c r="BC264" s="9"/>
      <c r="BD264" s="9"/>
      <c r="BE264" s="7"/>
      <c r="BF264" s="147">
        <v>41</v>
      </c>
      <c r="BG264" s="14" t="s">
        <v>7331</v>
      </c>
      <c r="BH264" s="37">
        <v>86</v>
      </c>
      <c r="BI264" s="7"/>
      <c r="BJ264" s="9"/>
    </row>
    <row r="265" spans="1:62" s="22" customFormat="1" ht="14.4" customHeight="1">
      <c r="A265" s="79" t="s">
        <v>1512</v>
      </c>
      <c r="B265" s="51" t="s">
        <v>12</v>
      </c>
      <c r="C265" s="153">
        <v>1998</v>
      </c>
      <c r="D265" s="79" t="s">
        <v>69</v>
      </c>
      <c r="E265" s="7"/>
      <c r="F265" s="37">
        <f>+L265+P265+T265+X265+AB265+AF265+AJ265+AN265+AZ265+AR265+AV265+BD265+BH265</f>
        <v>490.5</v>
      </c>
      <c r="G265" s="9">
        <v>163</v>
      </c>
      <c r="H265" s="6">
        <f>COUNTA(J265,N265,R265,Z265,AL265,AX265,BB265,BF265,AT265,V265,AD265,AH265,AP265)</f>
        <v>3</v>
      </c>
      <c r="I265" s="7"/>
      <c r="J265" s="87">
        <v>41</v>
      </c>
      <c r="K265" s="21" t="s">
        <v>1077</v>
      </c>
      <c r="L265" s="21">
        <v>185</v>
      </c>
      <c r="M265" s="7"/>
      <c r="N265" s="14"/>
      <c r="O265" s="14"/>
      <c r="P265" s="37"/>
      <c r="Q265" s="7"/>
      <c r="R265" s="9"/>
      <c r="S265" s="9"/>
      <c r="T265" s="9"/>
      <c r="U265" s="7"/>
      <c r="V265" s="21"/>
      <c r="W265" s="21"/>
      <c r="X265" s="21"/>
      <c r="Y265" s="7"/>
      <c r="Z265" s="33">
        <v>19</v>
      </c>
      <c r="AA265" s="9" t="s">
        <v>3304</v>
      </c>
      <c r="AB265" s="9">
        <v>97.5</v>
      </c>
      <c r="AC265" s="7"/>
      <c r="AD265" s="41">
        <v>14</v>
      </c>
      <c r="AE265" s="9" t="s">
        <v>3792</v>
      </c>
      <c r="AF265" s="9">
        <v>208</v>
      </c>
      <c r="AG265" s="7"/>
      <c r="AH265" s="9"/>
      <c r="AI265" s="9"/>
      <c r="AJ265" s="9"/>
      <c r="AK265" s="7"/>
      <c r="AL265" s="9"/>
      <c r="AM265" s="9"/>
      <c r="AN265" s="9"/>
      <c r="AO265" s="7"/>
      <c r="AP265" s="9"/>
      <c r="AQ265" s="9"/>
      <c r="AR265" s="9"/>
      <c r="AS265" s="7"/>
      <c r="AT265" s="14"/>
      <c r="AU265" s="14"/>
      <c r="AV265" s="14"/>
      <c r="AW265" s="7"/>
      <c r="AX265" s="9"/>
      <c r="AY265" s="9"/>
      <c r="AZ265" s="9"/>
      <c r="BA265" s="7"/>
      <c r="BB265" s="9"/>
      <c r="BC265" s="9"/>
      <c r="BD265" s="9"/>
      <c r="BE265" s="7"/>
      <c r="BF265" s="14"/>
      <c r="BG265" s="14"/>
      <c r="BH265" s="37"/>
      <c r="BI265" s="7"/>
      <c r="BJ265" s="9"/>
    </row>
    <row r="266" spans="1:62" s="22" customFormat="1" ht="14.4" customHeight="1">
      <c r="A266" s="79" t="s">
        <v>3260</v>
      </c>
      <c r="B266" s="51" t="s">
        <v>12</v>
      </c>
      <c r="C266" s="153">
        <v>1979</v>
      </c>
      <c r="D266" s="83" t="s">
        <v>34</v>
      </c>
      <c r="E266" s="7"/>
      <c r="F266" s="37">
        <f>+L266+P266+T266+X266+AB266+AF266+AJ266+AN266+AZ266+AR266+AV266+BD266+BH266</f>
        <v>489</v>
      </c>
      <c r="G266" s="9">
        <v>164</v>
      </c>
      <c r="H266" s="6">
        <f>COUNTA(J266,N266,R266,Z266,AL266,AX266,BB266,BF266,AT266,V266,AD266,AH266,AP266)</f>
        <v>3</v>
      </c>
      <c r="I266" s="7"/>
      <c r="J266" s="9"/>
      <c r="K266" s="9"/>
      <c r="L266" s="9"/>
      <c r="M266" s="7"/>
      <c r="N266" s="14"/>
      <c r="O266" s="29"/>
      <c r="P266" s="37"/>
      <c r="Q266" s="7"/>
      <c r="R266" s="9"/>
      <c r="S266" s="15"/>
      <c r="T266" s="9"/>
      <c r="U266" s="7"/>
      <c r="V266" s="78">
        <v>110</v>
      </c>
      <c r="W266" s="21" t="s">
        <v>3040</v>
      </c>
      <c r="X266" s="21">
        <v>119</v>
      </c>
      <c r="Y266" s="7"/>
      <c r="Z266" s="35">
        <v>57</v>
      </c>
      <c r="AA266" s="9" t="s">
        <v>3483</v>
      </c>
      <c r="AB266" s="9">
        <v>169</v>
      </c>
      <c r="AC266" s="7"/>
      <c r="AD266" s="9"/>
      <c r="AE266" s="9"/>
      <c r="AF266" s="9"/>
      <c r="AG266" s="7"/>
      <c r="AH266" s="9"/>
      <c r="AI266" s="9"/>
      <c r="AJ266" s="9"/>
      <c r="AK266" s="7"/>
      <c r="AL266" s="9"/>
      <c r="AM266" s="9"/>
      <c r="AN266" s="9"/>
      <c r="AO266" s="7"/>
      <c r="AP266" s="9"/>
      <c r="AQ266" s="9"/>
      <c r="AR266" s="9"/>
      <c r="AS266" s="7"/>
      <c r="AT266" s="14"/>
      <c r="AU266" s="14"/>
      <c r="AV266" s="14"/>
      <c r="AW266" s="7"/>
      <c r="AX266" s="9"/>
      <c r="AY266" s="9"/>
      <c r="AZ266" s="9"/>
      <c r="BA266" s="7"/>
      <c r="BB266" s="35">
        <v>33</v>
      </c>
      <c r="BC266" s="9" t="s">
        <v>7041</v>
      </c>
      <c r="BD266" s="9">
        <v>201</v>
      </c>
      <c r="BE266" s="7"/>
      <c r="BF266" s="14"/>
      <c r="BG266" s="14"/>
      <c r="BH266" s="37"/>
      <c r="BI266" s="7"/>
      <c r="BJ266" s="9"/>
    </row>
    <row r="267" spans="1:62" s="22" customFormat="1" ht="14.4" customHeight="1">
      <c r="A267" s="79" t="s">
        <v>1535</v>
      </c>
      <c r="B267" s="51" t="s">
        <v>12</v>
      </c>
      <c r="C267" s="153">
        <v>1986</v>
      </c>
      <c r="D267" s="79" t="s">
        <v>1280</v>
      </c>
      <c r="E267" s="7"/>
      <c r="F267" s="37">
        <f>+L267+P267+T267+X267+AB267+AF267+AJ267+AN267+AZ267+AR267+AV267+BD267+BH267</f>
        <v>488</v>
      </c>
      <c r="G267" s="9">
        <v>165</v>
      </c>
      <c r="H267" s="6">
        <f>COUNTA(J267,N267,R267,Z267,AL267,AX267,BB267,BF267,AT267,V267,AD267,AH267,AP267)</f>
        <v>3</v>
      </c>
      <c r="I267" s="7"/>
      <c r="J267" s="87">
        <v>82</v>
      </c>
      <c r="K267" s="21" t="s">
        <v>1154</v>
      </c>
      <c r="L267" s="21">
        <v>144</v>
      </c>
      <c r="M267" s="7"/>
      <c r="N267" s="14"/>
      <c r="O267" s="14"/>
      <c r="P267" s="37"/>
      <c r="Q267" s="7"/>
      <c r="R267" s="9"/>
      <c r="S267" s="9"/>
      <c r="T267" s="9"/>
      <c r="U267" s="7"/>
      <c r="V267" s="21"/>
      <c r="W267" s="21"/>
      <c r="X267" s="21"/>
      <c r="Y267" s="7"/>
      <c r="Z267" s="35">
        <v>50</v>
      </c>
      <c r="AA267" s="9" t="s">
        <v>3464</v>
      </c>
      <c r="AB267" s="9">
        <v>176</v>
      </c>
      <c r="AC267" s="7"/>
      <c r="AD267" s="9"/>
      <c r="AE267" s="9"/>
      <c r="AF267" s="9"/>
      <c r="AG267" s="7"/>
      <c r="AH267" s="9"/>
      <c r="AI267" s="9"/>
      <c r="AJ267" s="9"/>
      <c r="AK267" s="7"/>
      <c r="AL267" s="9"/>
      <c r="AM267" s="9"/>
      <c r="AN267" s="9"/>
      <c r="AO267" s="7"/>
      <c r="AP267" s="9"/>
      <c r="AQ267" s="9"/>
      <c r="AR267" s="9"/>
      <c r="AS267" s="7"/>
      <c r="AT267" s="14"/>
      <c r="AU267" s="14"/>
      <c r="AV267" s="14"/>
      <c r="AW267" s="7"/>
      <c r="AX267" s="135">
        <v>58</v>
      </c>
      <c r="AY267" s="9" t="s">
        <v>6624</v>
      </c>
      <c r="AZ267" s="9">
        <v>168</v>
      </c>
      <c r="BA267" s="7"/>
      <c r="BB267" s="9"/>
      <c r="BC267" s="9"/>
      <c r="BD267" s="9"/>
      <c r="BE267" s="7"/>
      <c r="BF267" s="14"/>
      <c r="BG267" s="14"/>
      <c r="BH267" s="37"/>
      <c r="BI267" s="7"/>
      <c r="BJ267" s="9"/>
    </row>
    <row r="268" spans="1:62" s="22" customFormat="1" ht="14.4" customHeight="1">
      <c r="A268" s="79" t="s">
        <v>50</v>
      </c>
      <c r="B268" s="51" t="s">
        <v>12</v>
      </c>
      <c r="C268" s="153">
        <v>1972</v>
      </c>
      <c r="D268" s="79" t="s">
        <v>130</v>
      </c>
      <c r="E268" s="7"/>
      <c r="F268" s="37">
        <f>+L268+P268+T268+X268+AB268+AF268+AJ268+AN268+AZ268+AR268+AV268+BD268+BH268</f>
        <v>483.5</v>
      </c>
      <c r="G268" s="9">
        <v>166</v>
      </c>
      <c r="H268" s="6">
        <f>COUNTA(J268,N268,R268,Z268,AL268,AX268,BB268,BF268,AT268,V268,AD268,AH268,AP268)</f>
        <v>6</v>
      </c>
      <c r="I268" s="7"/>
      <c r="J268" s="86">
        <v>103</v>
      </c>
      <c r="K268" s="21" t="s">
        <v>915</v>
      </c>
      <c r="L268" s="21">
        <v>113</v>
      </c>
      <c r="M268" s="7"/>
      <c r="N268" s="14"/>
      <c r="O268" s="14"/>
      <c r="P268" s="37"/>
      <c r="Q268" s="7"/>
      <c r="R268" s="9"/>
      <c r="S268" s="9"/>
      <c r="T268" s="9"/>
      <c r="U268" s="7"/>
      <c r="V268" s="48">
        <v>115</v>
      </c>
      <c r="W268" s="21" t="s">
        <v>1919</v>
      </c>
      <c r="X268" s="21">
        <v>48</v>
      </c>
      <c r="Y268" s="7"/>
      <c r="Z268" s="33">
        <v>50</v>
      </c>
      <c r="AA268" s="9" t="s">
        <v>3372</v>
      </c>
      <c r="AB268" s="9">
        <v>82</v>
      </c>
      <c r="AC268" s="7"/>
      <c r="AD268" s="47">
        <v>49</v>
      </c>
      <c r="AE268" s="9" t="s">
        <v>3719</v>
      </c>
      <c r="AF268" s="9">
        <v>81</v>
      </c>
      <c r="AG268" s="7"/>
      <c r="AH268" s="103">
        <v>41</v>
      </c>
      <c r="AI268" s="9" t="s">
        <v>4287</v>
      </c>
      <c r="AJ268" s="9">
        <v>86.5</v>
      </c>
      <c r="AK268" s="7"/>
      <c r="AL268" s="9"/>
      <c r="AM268" s="9"/>
      <c r="AN268" s="9"/>
      <c r="AO268" s="7"/>
      <c r="AP268" s="9"/>
      <c r="AQ268" s="9"/>
      <c r="AR268" s="9"/>
      <c r="AS268" s="7"/>
      <c r="AT268" s="14"/>
      <c r="AU268" s="14"/>
      <c r="AV268" s="14"/>
      <c r="AW268" s="7"/>
      <c r="AX268" s="9"/>
      <c r="AY268" s="9"/>
      <c r="AZ268" s="9"/>
      <c r="BA268" s="7"/>
      <c r="BB268" s="33">
        <v>67</v>
      </c>
      <c r="BC268" s="9" t="s">
        <v>7139</v>
      </c>
      <c r="BD268" s="9">
        <v>73</v>
      </c>
      <c r="BE268" s="7"/>
      <c r="BF268" s="14"/>
      <c r="BG268" s="14"/>
      <c r="BH268" s="37"/>
      <c r="BI268" s="7"/>
      <c r="BJ268" s="9"/>
    </row>
    <row r="269" spans="1:62" s="22" customFormat="1" ht="14.4" customHeight="1">
      <c r="A269" s="79" t="s">
        <v>3138</v>
      </c>
      <c r="B269" s="51" t="s">
        <v>12</v>
      </c>
      <c r="C269" s="153">
        <v>1972</v>
      </c>
      <c r="D269" s="32" t="s">
        <v>34</v>
      </c>
      <c r="E269" s="7"/>
      <c r="F269" s="37">
        <f>+L269+P269+T269+X269+AB269+AF269+AJ269+AN269+AZ269+AR269+AV269+BD269+BH269</f>
        <v>480.5</v>
      </c>
      <c r="G269" s="9">
        <v>167</v>
      </c>
      <c r="H269" s="6">
        <f>COUNTA(J269,N269,R269,Z269,AL269,AX269,BB269,BF269,AT269,V269,AD269,AH269,AP269)</f>
        <v>5</v>
      </c>
      <c r="I269" s="7"/>
      <c r="J269" s="9"/>
      <c r="K269" s="9"/>
      <c r="L269" s="9"/>
      <c r="M269" s="7"/>
      <c r="N269" s="14"/>
      <c r="O269" s="29"/>
      <c r="P269" s="37"/>
      <c r="Q269" s="7"/>
      <c r="R269" s="9"/>
      <c r="S269" s="15"/>
      <c r="T269" s="9"/>
      <c r="U269" s="7"/>
      <c r="V269" s="48">
        <v>39</v>
      </c>
      <c r="W269" s="21" t="s">
        <v>1799</v>
      </c>
      <c r="X269" s="21">
        <v>86</v>
      </c>
      <c r="Y269" s="7"/>
      <c r="Z269" s="9"/>
      <c r="AA269" s="9"/>
      <c r="AB269" s="9"/>
      <c r="AC269" s="7"/>
      <c r="AD269" s="9"/>
      <c r="AE269" s="9"/>
      <c r="AF269" s="9"/>
      <c r="AG269" s="7"/>
      <c r="AH269" s="103">
        <v>14</v>
      </c>
      <c r="AI269" s="9" t="s">
        <v>4189</v>
      </c>
      <c r="AJ269" s="9">
        <v>100</v>
      </c>
      <c r="AK269" s="7"/>
      <c r="AL269" s="103">
        <v>18</v>
      </c>
      <c r="AM269" s="9" t="s">
        <v>4493</v>
      </c>
      <c r="AN269" s="9">
        <v>97.5</v>
      </c>
      <c r="AO269" s="7"/>
      <c r="AP269" s="33">
        <v>16</v>
      </c>
      <c r="AQ269" s="9" t="s">
        <v>5088</v>
      </c>
      <c r="AR269" s="9">
        <v>98.5</v>
      </c>
      <c r="AS269" s="7"/>
      <c r="AT269" s="14"/>
      <c r="AU269" s="14"/>
      <c r="AV269" s="14"/>
      <c r="AW269" s="7"/>
      <c r="AX269" s="9"/>
      <c r="AY269" s="9"/>
      <c r="AZ269" s="9"/>
      <c r="BA269" s="7"/>
      <c r="BB269" s="33">
        <v>16</v>
      </c>
      <c r="BC269" s="9" t="s">
        <v>7073</v>
      </c>
      <c r="BD269" s="9">
        <v>98.5</v>
      </c>
      <c r="BE269" s="7"/>
      <c r="BF269" s="14"/>
      <c r="BG269" s="14"/>
      <c r="BH269" s="37"/>
      <c r="BI269" s="7"/>
      <c r="BJ269" s="9"/>
    </row>
    <row r="270" spans="1:62" s="22" customFormat="1" ht="14.4" customHeight="1">
      <c r="A270" s="80" t="s">
        <v>1400</v>
      </c>
      <c r="B270" s="81" t="s">
        <v>13</v>
      </c>
      <c r="C270" s="153">
        <v>1967</v>
      </c>
      <c r="D270" s="79" t="s">
        <v>69</v>
      </c>
      <c r="E270" s="7"/>
      <c r="F270" s="37">
        <f>+L270+P270+T270+X270+AB270+AF270+AJ270+AN270+AZ270+AR270+AV270+BD270+BH270</f>
        <v>478.5</v>
      </c>
      <c r="G270" s="9">
        <v>93</v>
      </c>
      <c r="H270" s="6">
        <f>COUNTA(J270,N270,R270,Z270,AL270,AX270,BB270,BF270,AT270,V270,AD270,AH270,AP270)</f>
        <v>4</v>
      </c>
      <c r="I270" s="7"/>
      <c r="J270" s="86">
        <v>22</v>
      </c>
      <c r="K270" s="21" t="s">
        <v>655</v>
      </c>
      <c r="L270" s="21">
        <v>194</v>
      </c>
      <c r="M270" s="7"/>
      <c r="N270" s="14"/>
      <c r="O270" s="14"/>
      <c r="P270" s="37"/>
      <c r="Q270" s="7"/>
      <c r="R270" s="9"/>
      <c r="S270" s="9"/>
      <c r="T270" s="9"/>
      <c r="U270" s="7"/>
      <c r="V270" s="48">
        <v>38</v>
      </c>
      <c r="W270" s="21" t="s">
        <v>1895</v>
      </c>
      <c r="X270" s="21">
        <v>86.5</v>
      </c>
      <c r="Y270" s="7"/>
      <c r="Z270" s="9"/>
      <c r="AA270" s="9"/>
      <c r="AB270" s="9"/>
      <c r="AC270" s="7"/>
      <c r="AD270" s="9"/>
      <c r="AE270" s="9"/>
      <c r="AF270" s="9"/>
      <c r="AG270" s="7"/>
      <c r="AH270" s="103">
        <v>12</v>
      </c>
      <c r="AI270" s="9" t="s">
        <v>4294</v>
      </c>
      <c r="AJ270" s="9">
        <v>101</v>
      </c>
      <c r="AK270" s="7"/>
      <c r="AL270" s="9"/>
      <c r="AM270" s="9"/>
      <c r="AN270" s="9"/>
      <c r="AO270" s="7"/>
      <c r="AP270" s="9"/>
      <c r="AQ270" s="9"/>
      <c r="AR270" s="9"/>
      <c r="AS270" s="7"/>
      <c r="AT270" s="14"/>
      <c r="AU270" s="14"/>
      <c r="AV270" s="14"/>
      <c r="AW270" s="7"/>
      <c r="AX270" s="41">
        <v>20</v>
      </c>
      <c r="AY270" s="9" t="s">
        <v>6288</v>
      </c>
      <c r="AZ270" s="9">
        <v>97</v>
      </c>
      <c r="BA270" s="7"/>
      <c r="BB270" s="9"/>
      <c r="BC270" s="9"/>
      <c r="BD270" s="9"/>
      <c r="BE270" s="7"/>
      <c r="BF270" s="14"/>
      <c r="BG270" s="14"/>
      <c r="BH270" s="37"/>
      <c r="BI270" s="7"/>
      <c r="BJ270" s="9"/>
    </row>
    <row r="271" spans="1:62" s="22" customFormat="1" ht="14.4" customHeight="1">
      <c r="A271" s="79" t="s">
        <v>1355</v>
      </c>
      <c r="B271" s="51" t="s">
        <v>12</v>
      </c>
      <c r="C271" s="153">
        <v>1974</v>
      </c>
      <c r="D271" s="79" t="s">
        <v>34</v>
      </c>
      <c r="E271" s="7"/>
      <c r="F271" s="37">
        <f>+L271+P271+T271+X271+AB271+AF271+AJ271+AN271+AZ271+AR271+AV271+BD271+BH271</f>
        <v>478</v>
      </c>
      <c r="G271" s="9">
        <v>168</v>
      </c>
      <c r="H271" s="6">
        <f>COUNTA(J271,N271,R271,Z271,AL271,AX271,BB271,BF271,AT271,V271,AD271,AH271,AP271)</f>
        <v>5</v>
      </c>
      <c r="I271" s="7"/>
      <c r="J271" s="85">
        <v>51</v>
      </c>
      <c r="K271" s="21" t="s">
        <v>510</v>
      </c>
      <c r="L271" s="21">
        <v>80</v>
      </c>
      <c r="M271" s="7"/>
      <c r="N271" s="14"/>
      <c r="O271" s="14"/>
      <c r="P271" s="37"/>
      <c r="Q271" s="7"/>
      <c r="R271" s="9"/>
      <c r="S271" s="9"/>
      <c r="T271" s="9"/>
      <c r="U271" s="7"/>
      <c r="V271" s="48">
        <v>56</v>
      </c>
      <c r="W271" s="21" t="s">
        <v>1828</v>
      </c>
      <c r="X271" s="21">
        <v>77.5</v>
      </c>
      <c r="Y271" s="7"/>
      <c r="Z271" s="9"/>
      <c r="AA271" s="9"/>
      <c r="AB271" s="9"/>
      <c r="AC271" s="7"/>
      <c r="AD271" s="47">
        <v>33</v>
      </c>
      <c r="AE271" s="9" t="s">
        <v>3686</v>
      </c>
      <c r="AF271" s="9">
        <v>89</v>
      </c>
      <c r="AG271" s="7"/>
      <c r="AH271" s="103">
        <v>29</v>
      </c>
      <c r="AI271" s="9" t="s">
        <v>4246</v>
      </c>
      <c r="AJ271" s="9">
        <v>92.5</v>
      </c>
      <c r="AK271" s="7"/>
      <c r="AL271" s="9"/>
      <c r="AM271" s="9"/>
      <c r="AN271" s="9"/>
      <c r="AO271" s="7"/>
      <c r="AP271" s="9"/>
      <c r="AQ271" s="9"/>
      <c r="AR271" s="9"/>
      <c r="AS271" s="7"/>
      <c r="AT271" s="14"/>
      <c r="AU271" s="14"/>
      <c r="AV271" s="14"/>
      <c r="AW271" s="7"/>
      <c r="AX271" s="135">
        <v>87</v>
      </c>
      <c r="AY271" s="9" t="s">
        <v>6704</v>
      </c>
      <c r="AZ271" s="9">
        <v>139</v>
      </c>
      <c r="BA271" s="7"/>
      <c r="BB271" s="9"/>
      <c r="BC271" s="9"/>
      <c r="BD271" s="9"/>
      <c r="BE271" s="7"/>
      <c r="BF271" s="14"/>
      <c r="BG271" s="14"/>
      <c r="BH271" s="37"/>
      <c r="BI271" s="7"/>
      <c r="BJ271" s="9"/>
    </row>
    <row r="272" spans="1:62" s="22" customFormat="1" ht="14.4" customHeight="1">
      <c r="A272" s="79" t="s">
        <v>3367</v>
      </c>
      <c r="B272" s="51" t="s">
        <v>12</v>
      </c>
      <c r="C272" s="153">
        <v>1964</v>
      </c>
      <c r="D272" s="32" t="s">
        <v>34</v>
      </c>
      <c r="E272" s="7"/>
      <c r="F272" s="37">
        <f>+L272+P272+T272+X272+AB272+AF272+AJ272+AN272+AZ272+AR272+AV272+BD272+BH272</f>
        <v>477</v>
      </c>
      <c r="G272" s="9">
        <v>169</v>
      </c>
      <c r="H272" s="6">
        <f>COUNTA(J272,N272,R272,Z272,AL272,AX272,BB272,BF272,AT272,V272,AD272,AH272,AP272)</f>
        <v>5</v>
      </c>
      <c r="I272" s="7"/>
      <c r="J272" s="9"/>
      <c r="K272" s="9"/>
      <c r="L272" s="9"/>
      <c r="M272" s="7"/>
      <c r="N272" s="14"/>
      <c r="O272" s="15"/>
      <c r="P272" s="37"/>
      <c r="Q272" s="7"/>
      <c r="R272" s="9"/>
      <c r="S272" s="15"/>
      <c r="T272" s="9"/>
      <c r="U272" s="7"/>
      <c r="V272" s="9"/>
      <c r="W272" s="9"/>
      <c r="X272" s="9"/>
      <c r="Y272" s="7"/>
      <c r="Z272" s="33">
        <v>47</v>
      </c>
      <c r="AA272" s="9" t="s">
        <v>3368</v>
      </c>
      <c r="AB272" s="9">
        <v>83.5</v>
      </c>
      <c r="AC272" s="7"/>
      <c r="AD272" s="41">
        <v>55</v>
      </c>
      <c r="AE272" s="9" t="s">
        <v>3880</v>
      </c>
      <c r="AF272" s="9">
        <v>167</v>
      </c>
      <c r="AG272" s="7"/>
      <c r="AH272" s="103">
        <v>55</v>
      </c>
      <c r="AI272" s="9" t="s">
        <v>4359</v>
      </c>
      <c r="AJ272" s="9">
        <v>79.5</v>
      </c>
      <c r="AK272" s="7"/>
      <c r="AL272" s="103">
        <v>91</v>
      </c>
      <c r="AM272" s="9" t="s">
        <v>4628</v>
      </c>
      <c r="AN272" s="9">
        <v>61</v>
      </c>
      <c r="AO272" s="7"/>
      <c r="AP272" s="33">
        <v>41</v>
      </c>
      <c r="AQ272" s="9" t="s">
        <v>5186</v>
      </c>
      <c r="AR272" s="9">
        <v>86</v>
      </c>
      <c r="AS272" s="7"/>
      <c r="AT272" s="14"/>
      <c r="AU272" s="14"/>
      <c r="AV272" s="14"/>
      <c r="AW272" s="7"/>
      <c r="AX272" s="9"/>
      <c r="AY272" s="9"/>
      <c r="AZ272" s="9"/>
      <c r="BA272" s="7"/>
      <c r="BB272" s="9"/>
      <c r="BC272" s="9"/>
      <c r="BD272" s="9"/>
      <c r="BE272" s="7"/>
      <c r="BF272" s="14"/>
      <c r="BG272" s="14"/>
      <c r="BH272" s="37"/>
      <c r="BI272" s="7"/>
      <c r="BJ272" s="9"/>
    </row>
    <row r="273" spans="1:62" s="22" customFormat="1" ht="14.4" customHeight="1">
      <c r="A273" s="79" t="s">
        <v>1332</v>
      </c>
      <c r="B273" s="51" t="s">
        <v>12</v>
      </c>
      <c r="C273" s="153">
        <v>1980</v>
      </c>
      <c r="D273" s="79"/>
      <c r="E273" s="7"/>
      <c r="F273" s="37">
        <f>+L273+P273+T273+X273+AB273+AF273+AJ273+AN273+AZ273+AR273+AV273+BD273+BH273</f>
        <v>476.5</v>
      </c>
      <c r="G273" s="9">
        <v>170</v>
      </c>
      <c r="H273" s="6">
        <f>COUNTA(J273,N273,R273,Z273,AL273,AX273,BB273,BF273,AT273,V273,AD273,AH273,AP273)</f>
        <v>3</v>
      </c>
      <c r="I273" s="7"/>
      <c r="J273" s="85">
        <v>18</v>
      </c>
      <c r="K273" s="21" t="s">
        <v>443</v>
      </c>
      <c r="L273" s="21">
        <v>96.5</v>
      </c>
      <c r="M273" s="7"/>
      <c r="N273" s="14"/>
      <c r="O273" s="14"/>
      <c r="P273" s="37"/>
      <c r="Q273" s="7"/>
      <c r="R273" s="9"/>
      <c r="S273" s="9"/>
      <c r="T273" s="9"/>
      <c r="U273" s="7"/>
      <c r="V273" s="21"/>
      <c r="W273" s="21"/>
      <c r="X273" s="21"/>
      <c r="Y273" s="7"/>
      <c r="Z273" s="35">
        <v>33</v>
      </c>
      <c r="AA273" s="9" t="s">
        <v>3436</v>
      </c>
      <c r="AB273" s="9">
        <v>193</v>
      </c>
      <c r="AC273" s="7"/>
      <c r="AD273" s="9"/>
      <c r="AE273" s="9"/>
      <c r="AF273" s="9"/>
      <c r="AG273" s="7"/>
      <c r="AH273" s="9"/>
      <c r="AI273" s="9"/>
      <c r="AJ273" s="9"/>
      <c r="AK273" s="7"/>
      <c r="AL273" s="33">
        <v>45</v>
      </c>
      <c r="AM273" s="9" t="s">
        <v>4971</v>
      </c>
      <c r="AN273" s="9">
        <v>187</v>
      </c>
      <c r="AO273" s="7"/>
      <c r="AP273" s="9"/>
      <c r="AQ273" s="9"/>
      <c r="AR273" s="9"/>
      <c r="AS273" s="7"/>
      <c r="AT273" s="14"/>
      <c r="AU273" s="14"/>
      <c r="AV273" s="14"/>
      <c r="AW273" s="7"/>
      <c r="AX273" s="9"/>
      <c r="AY273" s="9"/>
      <c r="AZ273" s="9"/>
      <c r="BA273" s="7"/>
      <c r="BB273" s="9"/>
      <c r="BC273" s="9"/>
      <c r="BD273" s="9"/>
      <c r="BE273" s="7"/>
      <c r="BF273" s="14"/>
      <c r="BG273" s="14"/>
      <c r="BH273" s="37"/>
      <c r="BI273" s="7"/>
      <c r="BJ273" s="9"/>
    </row>
    <row r="274" spans="1:62" s="22" customFormat="1" ht="14.4" customHeight="1">
      <c r="A274" s="79" t="s">
        <v>3936</v>
      </c>
      <c r="B274" s="51" t="s">
        <v>12</v>
      </c>
      <c r="C274" s="153">
        <v>1985</v>
      </c>
      <c r="D274" s="79" t="s">
        <v>1993</v>
      </c>
      <c r="E274" s="7"/>
      <c r="F274" s="37">
        <f>+L274+P274+T274+X274+AB274+AF274+AJ274+AN274+AZ274+AR274+AV274+BD274+BH274</f>
        <v>472</v>
      </c>
      <c r="G274" s="9">
        <v>171</v>
      </c>
      <c r="H274" s="6">
        <f>COUNTA(J274,N274,R274,Z274,AL274,AX274,BB274,BF274,AT274,V274,AD274,AH274,AP274)</f>
        <v>2</v>
      </c>
      <c r="I274" s="7"/>
      <c r="J274" s="9"/>
      <c r="K274" s="9"/>
      <c r="L274" s="9"/>
      <c r="M274" s="7"/>
      <c r="N274" s="14"/>
      <c r="O274" s="15"/>
      <c r="P274" s="37"/>
      <c r="Q274" s="7"/>
      <c r="R274" s="9"/>
      <c r="S274" s="15"/>
      <c r="T274" s="9"/>
      <c r="U274" s="7"/>
      <c r="V274" s="9"/>
      <c r="W274" s="9"/>
      <c r="X274" s="9"/>
      <c r="Y274" s="7"/>
      <c r="Z274" s="9"/>
      <c r="AA274" s="9"/>
      <c r="AB274" s="9"/>
      <c r="AC274" s="7"/>
      <c r="AD274" s="33">
        <v>3</v>
      </c>
      <c r="AE274" s="9" t="s">
        <v>3937</v>
      </c>
      <c r="AF274" s="9">
        <v>259</v>
      </c>
      <c r="AG274" s="7"/>
      <c r="AH274" s="9"/>
      <c r="AI274" s="9"/>
      <c r="AJ274" s="9"/>
      <c r="AK274" s="7"/>
      <c r="AL274" s="9"/>
      <c r="AM274" s="9"/>
      <c r="AN274" s="9"/>
      <c r="AO274" s="7"/>
      <c r="AP274" s="9"/>
      <c r="AQ274" s="9"/>
      <c r="AR274" s="9"/>
      <c r="AS274" s="7"/>
      <c r="AT274" s="14"/>
      <c r="AU274" s="14"/>
      <c r="AV274" s="14"/>
      <c r="AW274" s="7"/>
      <c r="AX274" s="9"/>
      <c r="AY274" s="9"/>
      <c r="AZ274" s="9"/>
      <c r="BA274" s="7"/>
      <c r="BB274" s="9"/>
      <c r="BC274" s="9"/>
      <c r="BD274" s="9"/>
      <c r="BE274" s="7"/>
      <c r="BF274" s="148">
        <v>13</v>
      </c>
      <c r="BG274" s="14" t="s">
        <v>7350</v>
      </c>
      <c r="BH274" s="37">
        <v>213</v>
      </c>
      <c r="BI274" s="7"/>
      <c r="BJ274" s="9"/>
    </row>
    <row r="275" spans="1:62" s="22" customFormat="1" ht="14.4" customHeight="1">
      <c r="A275" s="82" t="s">
        <v>2267</v>
      </c>
      <c r="B275" s="81" t="s">
        <v>13</v>
      </c>
      <c r="C275" s="156">
        <v>1982</v>
      </c>
      <c r="D275" s="32" t="s">
        <v>1266</v>
      </c>
      <c r="E275" s="7"/>
      <c r="F275" s="37">
        <f>+L275+P275+T275+X275+AB275+AF275+AJ275+AN275+AZ275+AR275+AV275+BD275+BH275</f>
        <v>470</v>
      </c>
      <c r="G275" s="9">
        <v>94</v>
      </c>
      <c r="H275" s="6">
        <f>COUNTA(J275,N275,R275,Z275,AL275,AX275,BB275,BF275,AT275,V275,AD275,AH275,AP275)</f>
        <v>2</v>
      </c>
      <c r="I275" s="7"/>
      <c r="J275" s="9"/>
      <c r="K275" s="9"/>
      <c r="L275" s="9"/>
      <c r="M275" s="7"/>
      <c r="N275" s="14"/>
      <c r="O275" s="29"/>
      <c r="P275" s="37"/>
      <c r="Q275" s="7"/>
      <c r="R275" s="33">
        <v>6</v>
      </c>
      <c r="S275" s="9" t="s">
        <v>2268</v>
      </c>
      <c r="T275" s="9">
        <v>255</v>
      </c>
      <c r="U275" s="7"/>
      <c r="V275" s="21"/>
      <c r="W275" s="21"/>
      <c r="X275" s="21"/>
      <c r="Y275" s="7"/>
      <c r="Z275" s="9"/>
      <c r="AA275" s="9"/>
      <c r="AB275" s="9"/>
      <c r="AC275" s="7"/>
      <c r="AD275" s="9"/>
      <c r="AE275" s="9"/>
      <c r="AF275" s="9"/>
      <c r="AG275" s="7"/>
      <c r="AH275" s="9"/>
      <c r="AI275" s="9"/>
      <c r="AJ275" s="9"/>
      <c r="AK275" s="7"/>
      <c r="AL275" s="33">
        <v>17</v>
      </c>
      <c r="AM275" s="9" t="s">
        <v>4977</v>
      </c>
      <c r="AN275" s="9">
        <v>215</v>
      </c>
      <c r="AO275" s="7"/>
      <c r="AP275" s="9"/>
      <c r="AQ275" s="9"/>
      <c r="AR275" s="9"/>
      <c r="AS275" s="7"/>
      <c r="AT275" s="14"/>
      <c r="AU275" s="14"/>
      <c r="AV275" s="14"/>
      <c r="AW275" s="7"/>
      <c r="AX275" s="9"/>
      <c r="AY275" s="9"/>
      <c r="AZ275" s="9"/>
      <c r="BA275" s="7"/>
      <c r="BB275" s="9"/>
      <c r="BC275" s="9"/>
      <c r="BD275" s="9"/>
      <c r="BE275" s="7"/>
      <c r="BF275" s="14"/>
      <c r="BG275" s="14"/>
      <c r="BH275" s="37"/>
      <c r="BI275" s="7"/>
      <c r="BJ275" s="9"/>
    </row>
    <row r="276" spans="1:62" s="22" customFormat="1" ht="14.4" customHeight="1">
      <c r="A276" s="79" t="s">
        <v>4014</v>
      </c>
      <c r="B276" s="51" t="s">
        <v>12</v>
      </c>
      <c r="C276" s="153">
        <v>1990</v>
      </c>
      <c r="D276" s="79" t="s">
        <v>1259</v>
      </c>
      <c r="E276" s="7"/>
      <c r="F276" s="37">
        <f>+L276+P276+T276+X276+AB276+AF276+AJ276+AN276+AZ276+AR276+AV276+BD276+BH276</f>
        <v>468</v>
      </c>
      <c r="G276" s="9">
        <v>172</v>
      </c>
      <c r="H276" s="6">
        <f>COUNTA(J276,N276,R276,Z276,AL276,AX276,BB276,BF276,AT276,V276,AD276,AH276,AP276)</f>
        <v>2</v>
      </c>
      <c r="I276" s="7"/>
      <c r="J276" s="9"/>
      <c r="K276" s="9"/>
      <c r="L276" s="9"/>
      <c r="M276" s="7"/>
      <c r="N276" s="14"/>
      <c r="O276" s="15"/>
      <c r="P276" s="37"/>
      <c r="Q276" s="7"/>
      <c r="R276" s="9"/>
      <c r="S276" s="15"/>
      <c r="T276" s="9"/>
      <c r="U276" s="7"/>
      <c r="V276" s="9"/>
      <c r="W276" s="9"/>
      <c r="X276" s="9"/>
      <c r="Y276" s="7"/>
      <c r="Z276" s="9"/>
      <c r="AA276" s="9"/>
      <c r="AB276" s="9"/>
      <c r="AC276" s="7"/>
      <c r="AD276" s="35">
        <v>5</v>
      </c>
      <c r="AE276" s="9" t="s">
        <v>4015</v>
      </c>
      <c r="AF276" s="9">
        <v>255</v>
      </c>
      <c r="AG276" s="7"/>
      <c r="AH276" s="9"/>
      <c r="AI276" s="9"/>
      <c r="AJ276" s="9"/>
      <c r="AK276" s="7"/>
      <c r="AL276" s="41">
        <v>9</v>
      </c>
      <c r="AM276" s="9" t="s">
        <v>4721</v>
      </c>
      <c r="AN276" s="9">
        <v>213</v>
      </c>
      <c r="AO276" s="7"/>
      <c r="AP276" s="9"/>
      <c r="AQ276" s="9"/>
      <c r="AR276" s="9"/>
      <c r="AS276" s="7"/>
      <c r="AT276" s="14"/>
      <c r="AU276" s="14"/>
      <c r="AV276" s="14"/>
      <c r="AW276" s="7"/>
      <c r="AX276" s="9"/>
      <c r="AY276" s="9"/>
      <c r="AZ276" s="9"/>
      <c r="BA276" s="7"/>
      <c r="BB276" s="9"/>
      <c r="BC276" s="9"/>
      <c r="BD276" s="9"/>
      <c r="BE276" s="7"/>
      <c r="BF276" s="14"/>
      <c r="BG276" s="14"/>
      <c r="BH276" s="37"/>
      <c r="BI276" s="7"/>
      <c r="BJ276" s="9"/>
    </row>
    <row r="277" spans="1:62" s="22" customFormat="1" ht="14.4" customHeight="1">
      <c r="A277" s="79" t="s">
        <v>27</v>
      </c>
      <c r="B277" s="51" t="s">
        <v>12</v>
      </c>
      <c r="C277" s="153">
        <v>1958</v>
      </c>
      <c r="D277" s="79" t="s">
        <v>69</v>
      </c>
      <c r="E277" s="7"/>
      <c r="F277" s="37">
        <f>+L277+P277+T277+X277+AB277+AF277+AJ277+AN277+AZ277+AR277+AV277+BD277+BH277</f>
        <v>466</v>
      </c>
      <c r="G277" s="9">
        <v>173</v>
      </c>
      <c r="H277" s="6">
        <f>COUNTA(J277,N277,R277,Z277,AL277,AX277,BB277,BF277,AT277,V277,AD277,AH277,AP277)</f>
        <v>5</v>
      </c>
      <c r="I277" s="7"/>
      <c r="J277" s="85">
        <v>19</v>
      </c>
      <c r="K277" s="21" t="s">
        <v>445</v>
      </c>
      <c r="L277" s="21">
        <v>96</v>
      </c>
      <c r="M277" s="7"/>
      <c r="N277" s="14"/>
      <c r="O277" s="14"/>
      <c r="P277" s="37"/>
      <c r="Q277" s="7"/>
      <c r="R277" s="9"/>
      <c r="S277" s="9"/>
      <c r="T277" s="9"/>
      <c r="U277" s="7"/>
      <c r="V277" s="48">
        <v>44</v>
      </c>
      <c r="W277" s="21" t="s">
        <v>1809</v>
      </c>
      <c r="X277" s="21">
        <v>83.5</v>
      </c>
      <c r="Y277" s="7"/>
      <c r="Z277" s="33">
        <v>20</v>
      </c>
      <c r="AA277" s="9" t="s">
        <v>3305</v>
      </c>
      <c r="AB277" s="9">
        <v>97</v>
      </c>
      <c r="AC277" s="7"/>
      <c r="AD277" s="9"/>
      <c r="AE277" s="9"/>
      <c r="AF277" s="9"/>
      <c r="AG277" s="7"/>
      <c r="AH277" s="9"/>
      <c r="AI277" s="9"/>
      <c r="AJ277" s="9"/>
      <c r="AK277" s="7"/>
      <c r="AL277" s="9"/>
      <c r="AM277" s="9"/>
      <c r="AN277" s="9"/>
      <c r="AO277" s="7"/>
      <c r="AP277" s="9"/>
      <c r="AQ277" s="9"/>
      <c r="AR277" s="9"/>
      <c r="AS277" s="7"/>
      <c r="AT277" s="14"/>
      <c r="AU277" s="14"/>
      <c r="AV277" s="14"/>
      <c r="AW277" s="7"/>
      <c r="AX277" s="41">
        <v>24</v>
      </c>
      <c r="AY277" s="9" t="s">
        <v>6159</v>
      </c>
      <c r="AZ277" s="9">
        <v>95</v>
      </c>
      <c r="BA277" s="7"/>
      <c r="BB277" s="9"/>
      <c r="BC277" s="9"/>
      <c r="BD277" s="9"/>
      <c r="BE277" s="7"/>
      <c r="BF277" s="147">
        <v>24</v>
      </c>
      <c r="BG277" s="14" t="s">
        <v>7301</v>
      </c>
      <c r="BH277" s="37">
        <v>94.5</v>
      </c>
      <c r="BI277" s="7"/>
      <c r="BJ277" s="9"/>
    </row>
    <row r="278" spans="1:62" s="22" customFormat="1" ht="14.4" customHeight="1">
      <c r="A278" s="79" t="s">
        <v>3166</v>
      </c>
      <c r="B278" s="51" t="s">
        <v>12</v>
      </c>
      <c r="C278" s="153">
        <v>1984</v>
      </c>
      <c r="D278" s="32" t="s">
        <v>185</v>
      </c>
      <c r="E278" s="7"/>
      <c r="F278" s="37">
        <f>+L278+P278+T278+X278+AB278+AF278+AJ278+AN278+AZ278+AR278+AV278+BD278+BH278</f>
        <v>465</v>
      </c>
      <c r="G278" s="9">
        <v>174</v>
      </c>
      <c r="H278" s="6">
        <f>COUNTA(J278,N278,R278,Z278,AL278,AX278,BB278,BF278,AT278,V278,AD278,AH278,AP278)</f>
        <v>5</v>
      </c>
      <c r="I278" s="7"/>
      <c r="J278" s="9"/>
      <c r="K278" s="9"/>
      <c r="L278" s="9"/>
      <c r="M278" s="7"/>
      <c r="N278" s="14"/>
      <c r="O278" s="29"/>
      <c r="P278" s="37"/>
      <c r="Q278" s="7"/>
      <c r="R278" s="9"/>
      <c r="S278" s="15"/>
      <c r="T278" s="9"/>
      <c r="U278" s="7"/>
      <c r="V278" s="48">
        <v>119</v>
      </c>
      <c r="W278" s="21" t="s">
        <v>1925</v>
      </c>
      <c r="X278" s="21">
        <v>46</v>
      </c>
      <c r="Y278" s="7"/>
      <c r="Z278" s="33">
        <v>53</v>
      </c>
      <c r="AA278" s="9" t="s">
        <v>913</v>
      </c>
      <c r="AB278" s="9">
        <v>80.5</v>
      </c>
      <c r="AC278" s="7"/>
      <c r="AD278" s="47">
        <v>54</v>
      </c>
      <c r="AE278" s="9" t="s">
        <v>3727</v>
      </c>
      <c r="AF278" s="9">
        <v>78.5</v>
      </c>
      <c r="AG278" s="7"/>
      <c r="AH278" s="41">
        <v>30</v>
      </c>
      <c r="AI278" s="9" t="s">
        <v>4422</v>
      </c>
      <c r="AJ278" s="9">
        <v>197</v>
      </c>
      <c r="AK278" s="7"/>
      <c r="AL278" s="103">
        <v>87</v>
      </c>
      <c r="AM278" s="9" t="s">
        <v>4623</v>
      </c>
      <c r="AN278" s="9">
        <v>63</v>
      </c>
      <c r="AO278" s="7"/>
      <c r="AP278" s="9"/>
      <c r="AQ278" s="9"/>
      <c r="AR278" s="9"/>
      <c r="AS278" s="7"/>
      <c r="AT278" s="14"/>
      <c r="AU278" s="14"/>
      <c r="AV278" s="14"/>
      <c r="AW278" s="7"/>
      <c r="AX278" s="9"/>
      <c r="AY278" s="9"/>
      <c r="AZ278" s="9"/>
      <c r="BA278" s="7"/>
      <c r="BB278" s="9"/>
      <c r="BC278" s="9"/>
      <c r="BD278" s="9"/>
      <c r="BE278" s="7"/>
      <c r="BF278" s="14"/>
      <c r="BG278" s="14"/>
      <c r="BH278" s="37"/>
      <c r="BI278" s="7"/>
      <c r="BJ278" s="9"/>
    </row>
    <row r="279" spans="1:62" s="22" customFormat="1" ht="14.4" customHeight="1">
      <c r="A279" s="79" t="s">
        <v>5824</v>
      </c>
      <c r="B279" s="51" t="s">
        <v>12</v>
      </c>
      <c r="C279" s="153">
        <v>1975</v>
      </c>
      <c r="D279" s="79" t="s">
        <v>4254</v>
      </c>
      <c r="E279" s="7"/>
      <c r="F279" s="37">
        <f>+L279+P279+T279+X279+AB279+AF279+AJ279+AN279+AZ279+AR279+AV279+BD279+BH279</f>
        <v>463</v>
      </c>
      <c r="G279" s="9">
        <v>175</v>
      </c>
      <c r="H279" s="6">
        <f>COUNTA(J279,N279,R279,Z279,AL279,AX279,BB279,BF279,AT279,V279,AD279,AH279,AP279)</f>
        <v>3</v>
      </c>
      <c r="I279" s="7"/>
      <c r="J279" s="9"/>
      <c r="K279" s="9"/>
      <c r="L279" s="9"/>
      <c r="M279" s="7"/>
      <c r="N279" s="14"/>
      <c r="O279" s="15"/>
      <c r="P279" s="37"/>
      <c r="Q279" s="7"/>
      <c r="R279" s="9"/>
      <c r="S279" s="15"/>
      <c r="T279" s="9"/>
      <c r="U279" s="7"/>
      <c r="V279" s="9"/>
      <c r="W279" s="9"/>
      <c r="X279" s="9"/>
      <c r="Y279" s="7"/>
      <c r="Z279" s="9"/>
      <c r="AA279" s="9"/>
      <c r="AB279" s="9"/>
      <c r="AC279" s="7"/>
      <c r="AD279" s="9"/>
      <c r="AE279" s="9"/>
      <c r="AF279" s="14"/>
      <c r="AG279" s="7"/>
      <c r="AH279" s="9"/>
      <c r="AI279" s="9"/>
      <c r="AJ279" s="9"/>
      <c r="AK279" s="7"/>
      <c r="AL279" s="9"/>
      <c r="AM279" s="9"/>
      <c r="AN279" s="9"/>
      <c r="AO279" s="7"/>
      <c r="AP279" s="9"/>
      <c r="AQ279" s="9"/>
      <c r="AR279" s="9"/>
      <c r="AS279" s="7"/>
      <c r="AT279" s="131">
        <v>27</v>
      </c>
      <c r="AU279" s="14" t="s">
        <v>5540</v>
      </c>
      <c r="AV279" s="14">
        <v>94</v>
      </c>
      <c r="AW279" s="7"/>
      <c r="AX279" s="135">
        <v>57</v>
      </c>
      <c r="AY279" s="9" t="s">
        <v>6622</v>
      </c>
      <c r="AZ279" s="9">
        <v>169</v>
      </c>
      <c r="BA279" s="7"/>
      <c r="BB279" s="35">
        <v>34</v>
      </c>
      <c r="BC279" s="9" t="s">
        <v>7043</v>
      </c>
      <c r="BD279" s="9">
        <v>200</v>
      </c>
      <c r="BE279" s="7"/>
      <c r="BF279" s="14"/>
      <c r="BG279" s="14"/>
      <c r="BH279" s="37"/>
      <c r="BI279" s="7"/>
      <c r="BJ279" s="9"/>
    </row>
    <row r="280" spans="1:62" s="22" customFormat="1" ht="14.4" customHeight="1">
      <c r="A280" s="80" t="s">
        <v>1488</v>
      </c>
      <c r="B280" s="81" t="s">
        <v>13</v>
      </c>
      <c r="C280" s="153">
        <v>1978</v>
      </c>
      <c r="D280" s="79" t="s">
        <v>1273</v>
      </c>
      <c r="E280" s="7"/>
      <c r="F280" s="37">
        <f>+L280+P280+T280+X280+AB280+AF280+AJ280+AN280+AZ280+AR280+AV280+BD280+BH280</f>
        <v>460</v>
      </c>
      <c r="G280" s="9">
        <v>95</v>
      </c>
      <c r="H280" s="6">
        <f>COUNTA(J280,N280,R280,Z280,AL280,AX280,BB280,BF280,AT280,V280,AD280,AH280,AP280)</f>
        <v>2</v>
      </c>
      <c r="I280" s="7"/>
      <c r="J280" s="87">
        <v>19</v>
      </c>
      <c r="K280" s="21" t="s">
        <v>963</v>
      </c>
      <c r="L280" s="21">
        <v>207</v>
      </c>
      <c r="M280" s="7"/>
      <c r="N280" s="14"/>
      <c r="O280" s="14"/>
      <c r="P280" s="37"/>
      <c r="Q280" s="7"/>
      <c r="R280" s="33">
        <v>8</v>
      </c>
      <c r="S280" s="9" t="s">
        <v>2280</v>
      </c>
      <c r="T280" s="9">
        <v>253</v>
      </c>
      <c r="U280" s="7"/>
      <c r="V280" s="21"/>
      <c r="W280" s="21"/>
      <c r="X280" s="21"/>
      <c r="Y280" s="7"/>
      <c r="Z280" s="9"/>
      <c r="AA280" s="9"/>
      <c r="AB280" s="9"/>
      <c r="AC280" s="7"/>
      <c r="AD280" s="9"/>
      <c r="AE280" s="9"/>
      <c r="AF280" s="9"/>
      <c r="AG280" s="7"/>
      <c r="AH280" s="9"/>
      <c r="AI280" s="9"/>
      <c r="AJ280" s="9"/>
      <c r="AK280" s="7"/>
      <c r="AL280" s="9"/>
      <c r="AM280" s="9"/>
      <c r="AN280" s="9"/>
      <c r="AO280" s="7"/>
      <c r="AP280" s="9"/>
      <c r="AQ280" s="9"/>
      <c r="AR280" s="9"/>
      <c r="AS280" s="7"/>
      <c r="AT280" s="14"/>
      <c r="AU280" s="14"/>
      <c r="AV280" s="14"/>
      <c r="AW280" s="7"/>
      <c r="AX280" s="9"/>
      <c r="AY280" s="9"/>
      <c r="AZ280" s="9"/>
      <c r="BA280" s="7"/>
      <c r="BB280" s="9"/>
      <c r="BC280" s="9"/>
      <c r="BD280" s="9"/>
      <c r="BE280" s="7"/>
      <c r="BF280" s="14"/>
      <c r="BG280" s="14"/>
      <c r="BH280" s="37"/>
      <c r="BI280" s="7"/>
      <c r="BJ280" s="9"/>
    </row>
    <row r="281" spans="1:62" s="22" customFormat="1" ht="14.4" customHeight="1">
      <c r="A281" s="79" t="s">
        <v>1341</v>
      </c>
      <c r="B281" s="51" t="s">
        <v>12</v>
      </c>
      <c r="C281" s="153">
        <v>1979</v>
      </c>
      <c r="D281" s="79" t="s">
        <v>137</v>
      </c>
      <c r="E281" s="7"/>
      <c r="F281" s="37">
        <f>+L281+P281+T281+X281+AB281+AF281+AJ281+AN281+AZ281+AR281+AV281+BD281+BH281</f>
        <v>459.5</v>
      </c>
      <c r="G281" s="9">
        <v>176</v>
      </c>
      <c r="H281" s="6">
        <f>COUNTA(J281,N281,R281,Z281,AL281,AX281,BB281,BF281,AT281,V281,AD281,AH281,AP281)</f>
        <v>5</v>
      </c>
      <c r="I281" s="7"/>
      <c r="J281" s="85">
        <v>31</v>
      </c>
      <c r="K281" s="21" t="s">
        <v>471</v>
      </c>
      <c r="L281" s="21">
        <v>90</v>
      </c>
      <c r="M281" s="7"/>
      <c r="N281" s="14"/>
      <c r="O281" s="14"/>
      <c r="P281" s="37"/>
      <c r="Q281" s="7"/>
      <c r="R281" s="9"/>
      <c r="S281" s="9"/>
      <c r="T281" s="9"/>
      <c r="U281" s="7"/>
      <c r="V281" s="48">
        <v>48</v>
      </c>
      <c r="W281" s="21" t="s">
        <v>1814</v>
      </c>
      <c r="X281" s="21">
        <v>81.5</v>
      </c>
      <c r="Y281" s="7"/>
      <c r="Z281" s="9"/>
      <c r="AA281" s="9"/>
      <c r="AB281" s="9"/>
      <c r="AC281" s="7"/>
      <c r="AD281" s="9"/>
      <c r="AE281" s="9"/>
      <c r="AF281" s="9"/>
      <c r="AG281" s="7"/>
      <c r="AH281" s="9"/>
      <c r="AI281" s="9"/>
      <c r="AJ281" s="9"/>
      <c r="AK281" s="7"/>
      <c r="AL281" s="103">
        <v>20</v>
      </c>
      <c r="AM281" s="9" t="s">
        <v>4497</v>
      </c>
      <c r="AN281" s="9">
        <v>96.5</v>
      </c>
      <c r="AO281" s="7"/>
      <c r="AP281" s="9"/>
      <c r="AQ281" s="9"/>
      <c r="AR281" s="9"/>
      <c r="AS281" s="7"/>
      <c r="AT281" s="131">
        <v>21</v>
      </c>
      <c r="AU281" s="14" t="s">
        <v>5529</v>
      </c>
      <c r="AV281" s="14">
        <v>97</v>
      </c>
      <c r="AW281" s="7"/>
      <c r="AX281" s="41">
        <v>25</v>
      </c>
      <c r="AY281" s="9" t="s">
        <v>6162</v>
      </c>
      <c r="AZ281" s="9">
        <v>94.5</v>
      </c>
      <c r="BA281" s="7"/>
      <c r="BB281" s="9"/>
      <c r="BC281" s="9"/>
      <c r="BD281" s="9"/>
      <c r="BE281" s="7"/>
      <c r="BF281" s="14"/>
      <c r="BG281" s="14"/>
      <c r="BH281" s="37"/>
      <c r="BI281" s="7"/>
      <c r="BJ281" s="9"/>
    </row>
    <row r="282" spans="1:62" s="22" customFormat="1" ht="14.4" customHeight="1">
      <c r="A282" s="80" t="s">
        <v>1408</v>
      </c>
      <c r="B282" s="81" t="s">
        <v>13</v>
      </c>
      <c r="C282" s="153">
        <v>1974</v>
      </c>
      <c r="D282" s="79" t="s">
        <v>137</v>
      </c>
      <c r="E282" s="7"/>
      <c r="F282" s="37">
        <f>+L282+P282+T282+X282+AB282+AF282+AJ282+AN282+AZ282+AR282+AV282+BD282+BH282</f>
        <v>458.5</v>
      </c>
      <c r="G282" s="9">
        <v>96</v>
      </c>
      <c r="H282" s="6">
        <f>COUNTA(J282,N282,R282,Z282,AL282,AX282,BB282,BF282,AT282,V282,AD282,AH282,AP282)</f>
        <v>4</v>
      </c>
      <c r="I282" s="7"/>
      <c r="J282" s="86">
        <v>33</v>
      </c>
      <c r="K282" s="21" t="s">
        <v>678</v>
      </c>
      <c r="L282" s="21">
        <v>183</v>
      </c>
      <c r="M282" s="7"/>
      <c r="N282" s="14"/>
      <c r="O282" s="14"/>
      <c r="P282" s="37"/>
      <c r="Q282" s="7"/>
      <c r="R282" s="9"/>
      <c r="S282" s="9"/>
      <c r="T282" s="9"/>
      <c r="U282" s="7"/>
      <c r="V282" s="48">
        <v>33</v>
      </c>
      <c r="W282" s="21" t="s">
        <v>1889</v>
      </c>
      <c r="X282" s="21">
        <v>89</v>
      </c>
      <c r="Y282" s="7"/>
      <c r="Z282" s="9"/>
      <c r="AA282" s="9"/>
      <c r="AB282" s="9"/>
      <c r="AC282" s="7"/>
      <c r="AD282" s="9"/>
      <c r="AE282" s="9"/>
      <c r="AF282" s="9"/>
      <c r="AG282" s="7"/>
      <c r="AH282" s="9"/>
      <c r="AI282" s="9"/>
      <c r="AJ282" s="9"/>
      <c r="AK282" s="7"/>
      <c r="AL282" s="103">
        <v>35</v>
      </c>
      <c r="AM282" s="9" t="s">
        <v>4605</v>
      </c>
      <c r="AN282" s="9">
        <v>89</v>
      </c>
      <c r="AO282" s="7"/>
      <c r="AP282" s="9"/>
      <c r="AQ282" s="9"/>
      <c r="AR282" s="9"/>
      <c r="AS282" s="7"/>
      <c r="AT282" s="14"/>
      <c r="AU282" s="14"/>
      <c r="AV282" s="14"/>
      <c r="AW282" s="7"/>
      <c r="AX282" s="41">
        <v>19</v>
      </c>
      <c r="AY282" s="9" t="s">
        <v>6278</v>
      </c>
      <c r="AZ282" s="9">
        <v>97.5</v>
      </c>
      <c r="BA282" s="7"/>
      <c r="BB282" s="9"/>
      <c r="BC282" s="9"/>
      <c r="BD282" s="9"/>
      <c r="BE282" s="7"/>
      <c r="BF282" s="14"/>
      <c r="BG282" s="14"/>
      <c r="BH282" s="37"/>
      <c r="BI282" s="7"/>
      <c r="BJ282" s="9"/>
    </row>
    <row r="283" spans="1:62" s="22" customFormat="1" ht="14.4" customHeight="1">
      <c r="A283" s="32" t="s">
        <v>2878</v>
      </c>
      <c r="B283" s="51" t="s">
        <v>12</v>
      </c>
      <c r="C283" s="156">
        <v>1980</v>
      </c>
      <c r="D283" s="32" t="s">
        <v>2880</v>
      </c>
      <c r="E283" s="7"/>
      <c r="F283" s="37">
        <f>+L283+P283+T283+X283+AB283+AF283+AJ283+AN283+AZ283+AR283+AV283+BD283+BH283</f>
        <v>458</v>
      </c>
      <c r="G283" s="9">
        <v>177</v>
      </c>
      <c r="H283" s="6">
        <f>COUNTA(J283,N283,R283,Z283,AL283,AX283,BB283,BF283,AT283,V283,AD283,AH283,AP283)</f>
        <v>2</v>
      </c>
      <c r="I283" s="7"/>
      <c r="J283" s="39"/>
      <c r="K283" s="39"/>
      <c r="L283" s="21"/>
      <c r="M283" s="7"/>
      <c r="N283" s="14"/>
      <c r="O283" s="29"/>
      <c r="P283" s="37"/>
      <c r="Q283" s="7"/>
      <c r="R283" s="35">
        <v>72</v>
      </c>
      <c r="S283" s="9" t="s">
        <v>2879</v>
      </c>
      <c r="T283" s="9">
        <v>277</v>
      </c>
      <c r="U283" s="7"/>
      <c r="V283" s="21"/>
      <c r="W283" s="21"/>
      <c r="X283" s="21"/>
      <c r="Y283" s="7"/>
      <c r="Z283" s="9"/>
      <c r="AA283" s="9"/>
      <c r="AB283" s="9"/>
      <c r="AC283" s="7"/>
      <c r="AD283" s="9"/>
      <c r="AE283" s="9"/>
      <c r="AF283" s="9"/>
      <c r="AG283" s="7"/>
      <c r="AH283" s="9"/>
      <c r="AI283" s="9"/>
      <c r="AJ283" s="9"/>
      <c r="AK283" s="7"/>
      <c r="AL283" s="9"/>
      <c r="AM283" s="9"/>
      <c r="AN283" s="9"/>
      <c r="AO283" s="7"/>
      <c r="AP283" s="9"/>
      <c r="AQ283" s="9"/>
      <c r="AR283" s="9"/>
      <c r="AS283" s="7"/>
      <c r="AT283" s="14"/>
      <c r="AU283" s="14"/>
      <c r="AV283" s="14"/>
      <c r="AW283" s="7"/>
      <c r="AX283" s="9"/>
      <c r="AY283" s="9"/>
      <c r="AZ283" s="9"/>
      <c r="BA283" s="7"/>
      <c r="BB283" s="9"/>
      <c r="BC283" s="9"/>
      <c r="BD283" s="9"/>
      <c r="BE283" s="7"/>
      <c r="BF283" s="148">
        <v>45</v>
      </c>
      <c r="BG283" s="14" t="s">
        <v>7386</v>
      </c>
      <c r="BH283" s="37">
        <v>181</v>
      </c>
      <c r="BI283" s="7"/>
      <c r="BJ283" s="9"/>
    </row>
    <row r="284" spans="1:62" s="22" customFormat="1" ht="14.4" customHeight="1">
      <c r="A284" s="79" t="s">
        <v>193</v>
      </c>
      <c r="B284" s="51" t="s">
        <v>12</v>
      </c>
      <c r="C284" s="153">
        <v>1976</v>
      </c>
      <c r="D284" s="79" t="s">
        <v>68</v>
      </c>
      <c r="E284" s="7"/>
      <c r="F284" s="37">
        <f>+L284+P284+T284+X284+AB284+AF284+AJ284+AN284+AZ284+AR284+AV284+BD284+BH284</f>
        <v>453</v>
      </c>
      <c r="G284" s="9">
        <v>178</v>
      </c>
      <c r="H284" s="6">
        <f>COUNTA(J284,N284,R284,Z284,AL284,AX284,BB284,BF284,AT284,V284,AD284,AH284,AP284)</f>
        <v>5</v>
      </c>
      <c r="I284" s="7"/>
      <c r="J284" s="86">
        <v>86</v>
      </c>
      <c r="K284" s="21" t="s">
        <v>883</v>
      </c>
      <c r="L284" s="21">
        <v>130</v>
      </c>
      <c r="M284" s="7"/>
      <c r="N284" s="14">
        <v>40</v>
      </c>
      <c r="O284" s="14" t="s">
        <v>1720</v>
      </c>
      <c r="P284" s="37">
        <v>83.5</v>
      </c>
      <c r="Q284" s="7"/>
      <c r="R284" s="9"/>
      <c r="S284" s="9"/>
      <c r="T284" s="9"/>
      <c r="U284" s="7"/>
      <c r="V284" s="48">
        <v>105</v>
      </c>
      <c r="W284" s="21" t="s">
        <v>1898</v>
      </c>
      <c r="X284" s="21">
        <v>53</v>
      </c>
      <c r="Y284" s="7"/>
      <c r="Z284" s="9"/>
      <c r="AA284" s="9"/>
      <c r="AB284" s="9"/>
      <c r="AC284" s="7"/>
      <c r="AD284" s="9"/>
      <c r="AE284" s="9"/>
      <c r="AF284" s="9"/>
      <c r="AG284" s="7"/>
      <c r="AH284" s="9"/>
      <c r="AI284" s="9"/>
      <c r="AJ284" s="9"/>
      <c r="AK284" s="7"/>
      <c r="AL284" s="9"/>
      <c r="AM284" s="9"/>
      <c r="AN284" s="9"/>
      <c r="AO284" s="7"/>
      <c r="AP284" s="9"/>
      <c r="AQ284" s="9"/>
      <c r="AR284" s="9"/>
      <c r="AS284" s="7"/>
      <c r="AT284" s="14"/>
      <c r="AU284" s="14"/>
      <c r="AV284" s="14"/>
      <c r="AW284" s="7"/>
      <c r="AX284" s="41">
        <v>26</v>
      </c>
      <c r="AY284" s="9" t="s">
        <v>6166</v>
      </c>
      <c r="AZ284" s="9">
        <v>94</v>
      </c>
      <c r="BA284" s="7"/>
      <c r="BB284" s="33">
        <v>28</v>
      </c>
      <c r="BC284" s="9" t="s">
        <v>7088</v>
      </c>
      <c r="BD284" s="9">
        <v>92.5</v>
      </c>
      <c r="BE284" s="7"/>
      <c r="BF284" s="14"/>
      <c r="BG284" s="14"/>
      <c r="BH284" s="37"/>
      <c r="BI284" s="7"/>
      <c r="BJ284" s="9"/>
    </row>
    <row r="285" spans="1:62" s="22" customFormat="1" ht="14.4" customHeight="1">
      <c r="A285" s="79" t="s">
        <v>4711</v>
      </c>
      <c r="B285" s="51" t="s">
        <v>12</v>
      </c>
      <c r="C285" s="153">
        <v>1987</v>
      </c>
      <c r="D285" s="79" t="s">
        <v>145</v>
      </c>
      <c r="E285" s="7"/>
      <c r="F285" s="37">
        <f>+L285+P285+T285+X285+AB285+AF285+AJ285+AN285+AZ285+AR285+AV285+BD285+BH285</f>
        <v>453</v>
      </c>
      <c r="G285" s="9">
        <v>179</v>
      </c>
      <c r="H285" s="6">
        <f>COUNTA(J285,N285,R285,Z285,AL285,AX285,BB285,BF285,AT285,V285,AD285,AH285,AP285)</f>
        <v>2</v>
      </c>
      <c r="I285" s="7"/>
      <c r="J285" s="9"/>
      <c r="K285" s="9"/>
      <c r="L285" s="9"/>
      <c r="M285" s="7"/>
      <c r="N285" s="14"/>
      <c r="O285" s="15"/>
      <c r="P285" s="37"/>
      <c r="Q285" s="7"/>
      <c r="R285" s="9"/>
      <c r="S285" s="15"/>
      <c r="T285" s="9"/>
      <c r="U285" s="7"/>
      <c r="V285" s="9"/>
      <c r="W285" s="9"/>
      <c r="X285" s="9"/>
      <c r="Y285" s="7"/>
      <c r="Z285" s="9"/>
      <c r="AA285" s="9"/>
      <c r="AB285" s="9"/>
      <c r="AC285" s="7"/>
      <c r="AD285" s="9"/>
      <c r="AE285" s="9"/>
      <c r="AF285" s="14"/>
      <c r="AG285" s="7"/>
      <c r="AH285" s="9"/>
      <c r="AI285" s="9"/>
      <c r="AJ285" s="9"/>
      <c r="AK285" s="7"/>
      <c r="AL285" s="41">
        <v>4</v>
      </c>
      <c r="AM285" s="9" t="s">
        <v>4712</v>
      </c>
      <c r="AN285" s="9">
        <v>236</v>
      </c>
      <c r="AO285" s="7"/>
      <c r="AP285" s="9"/>
      <c r="AQ285" s="9"/>
      <c r="AR285" s="9"/>
      <c r="AS285" s="7"/>
      <c r="AT285" s="14"/>
      <c r="AU285" s="14"/>
      <c r="AV285" s="14"/>
      <c r="AW285" s="7"/>
      <c r="AX285" s="135">
        <v>8</v>
      </c>
      <c r="AY285" s="9" t="s">
        <v>6491</v>
      </c>
      <c r="AZ285" s="9">
        <v>217</v>
      </c>
      <c r="BA285" s="7"/>
      <c r="BB285" s="9"/>
      <c r="BC285" s="9"/>
      <c r="BD285" s="9"/>
      <c r="BE285" s="7"/>
      <c r="BF285" s="14"/>
      <c r="BG285" s="14"/>
      <c r="BH285" s="37"/>
      <c r="BI285" s="7"/>
      <c r="BJ285" s="9"/>
    </row>
    <row r="286" spans="1:62" s="22" customFormat="1" ht="14.4" customHeight="1">
      <c r="A286" s="79" t="s">
        <v>4864</v>
      </c>
      <c r="B286" s="51" t="s">
        <v>12</v>
      </c>
      <c r="C286" s="153">
        <v>1971</v>
      </c>
      <c r="D286" s="79" t="s">
        <v>1250</v>
      </c>
      <c r="E286" s="7"/>
      <c r="F286" s="37">
        <f>+L286+P286+T286+X286+AB286+AF286+AJ286+AN286+AZ286+AR286+AV286+BD286+BH286</f>
        <v>450</v>
      </c>
      <c r="G286" s="9">
        <v>180</v>
      </c>
      <c r="H286" s="6">
        <f>COUNTA(J286,N286,R286,Z286,AL286,AX286,BB286,BF286,AT286,V286,AD286,AH286,AP286)</f>
        <v>3</v>
      </c>
      <c r="I286" s="7"/>
      <c r="J286" s="9"/>
      <c r="K286" s="9"/>
      <c r="L286" s="9"/>
      <c r="M286" s="7"/>
      <c r="N286" s="14"/>
      <c r="O286" s="15"/>
      <c r="P286" s="37"/>
      <c r="Q286" s="7"/>
      <c r="R286" s="9"/>
      <c r="S286" s="15"/>
      <c r="T286" s="9"/>
      <c r="U286" s="7"/>
      <c r="V286" s="9"/>
      <c r="W286" s="9"/>
      <c r="X286" s="9"/>
      <c r="Y286" s="7"/>
      <c r="Z286" s="9"/>
      <c r="AA286" s="9"/>
      <c r="AB286" s="9"/>
      <c r="AC286" s="7"/>
      <c r="AD286" s="9"/>
      <c r="AE286" s="9"/>
      <c r="AF286" s="14"/>
      <c r="AG286" s="7"/>
      <c r="AH286" s="9"/>
      <c r="AI286" s="9"/>
      <c r="AJ286" s="9"/>
      <c r="AK286" s="7"/>
      <c r="AL286" s="41">
        <v>76</v>
      </c>
      <c r="AM286" s="9" t="s">
        <v>4863</v>
      </c>
      <c r="AN286" s="9">
        <v>147</v>
      </c>
      <c r="AO286" s="7"/>
      <c r="AP286" s="35">
        <v>42</v>
      </c>
      <c r="AQ286" s="9" t="s">
        <v>5403</v>
      </c>
      <c r="AR286" s="9">
        <v>181</v>
      </c>
      <c r="AS286" s="7"/>
      <c r="AT286" s="14"/>
      <c r="AU286" s="14"/>
      <c r="AV286" s="14"/>
      <c r="AW286" s="7"/>
      <c r="AX286" s="135">
        <v>104</v>
      </c>
      <c r="AY286" s="9" t="s">
        <v>2636</v>
      </c>
      <c r="AZ286" s="9">
        <v>122</v>
      </c>
      <c r="BA286" s="7"/>
      <c r="BB286" s="9"/>
      <c r="BC286" s="9"/>
      <c r="BD286" s="9"/>
      <c r="BE286" s="7"/>
      <c r="BF286" s="14"/>
      <c r="BG286" s="14"/>
      <c r="BH286" s="37"/>
      <c r="BI286" s="7"/>
      <c r="BJ286" s="9"/>
    </row>
    <row r="287" spans="1:62" s="22" customFormat="1" ht="14.4" customHeight="1">
      <c r="A287" s="79" t="s">
        <v>30</v>
      </c>
      <c r="B287" s="51" t="s">
        <v>12</v>
      </c>
      <c r="C287" s="153">
        <v>1970</v>
      </c>
      <c r="D287" s="79" t="s">
        <v>184</v>
      </c>
      <c r="E287" s="7"/>
      <c r="F287" s="37">
        <f>+L287+P287+T287+X287+AB287+AF287+AJ287+AN287+AZ287+AR287+AV287+BD287+BH287</f>
        <v>447.5</v>
      </c>
      <c r="G287" s="9">
        <v>181</v>
      </c>
      <c r="H287" s="6">
        <f>COUNTA(J287,N287,R287,Z287,AL287,AX287,BB287,BF287,AT287,V287,AD287,AH287,AP287)</f>
        <v>4</v>
      </c>
      <c r="I287" s="7"/>
      <c r="J287" s="87">
        <v>98</v>
      </c>
      <c r="K287" s="21" t="s">
        <v>1185</v>
      </c>
      <c r="L287" s="21">
        <v>128</v>
      </c>
      <c r="M287" s="7"/>
      <c r="N287" s="14"/>
      <c r="O287" s="14"/>
      <c r="P287" s="37"/>
      <c r="Q287" s="7"/>
      <c r="R287" s="9"/>
      <c r="S287" s="9"/>
      <c r="T287" s="9"/>
      <c r="U287" s="7"/>
      <c r="V287" s="48">
        <v>101</v>
      </c>
      <c r="W287" s="21" t="s">
        <v>1892</v>
      </c>
      <c r="X287" s="21">
        <v>55</v>
      </c>
      <c r="Y287" s="7"/>
      <c r="Z287" s="9"/>
      <c r="AA287" s="9"/>
      <c r="AB287" s="9"/>
      <c r="AC287" s="7"/>
      <c r="AD287" s="41">
        <v>49</v>
      </c>
      <c r="AE287" s="9" t="s">
        <v>3868</v>
      </c>
      <c r="AF287" s="9">
        <v>173</v>
      </c>
      <c r="AG287" s="7"/>
      <c r="AH287" s="103">
        <v>31</v>
      </c>
      <c r="AI287" s="9" t="s">
        <v>4255</v>
      </c>
      <c r="AJ287" s="9">
        <v>91.5</v>
      </c>
      <c r="AK287" s="7"/>
      <c r="AL287" s="9"/>
      <c r="AM287" s="9"/>
      <c r="AN287" s="9"/>
      <c r="AO287" s="7"/>
      <c r="AP287" s="9"/>
      <c r="AQ287" s="9"/>
      <c r="AR287" s="9"/>
      <c r="AS287" s="7"/>
      <c r="AT287" s="14"/>
      <c r="AU287" s="14"/>
      <c r="AV287" s="14"/>
      <c r="AW287" s="7"/>
      <c r="AX287" s="9"/>
      <c r="AY287" s="9"/>
      <c r="AZ287" s="9"/>
      <c r="BA287" s="7"/>
      <c r="BB287" s="9"/>
      <c r="BC287" s="9"/>
      <c r="BD287" s="9"/>
      <c r="BE287" s="7"/>
      <c r="BF287" s="14"/>
      <c r="BG287" s="14"/>
      <c r="BH287" s="37"/>
      <c r="BI287" s="7"/>
      <c r="BJ287" s="9"/>
    </row>
    <row r="288" spans="1:62" s="22" customFormat="1" ht="14.4" customHeight="1">
      <c r="A288" s="80" t="s">
        <v>5860</v>
      </c>
      <c r="B288" s="81" t="s">
        <v>13</v>
      </c>
      <c r="C288" s="153">
        <v>1971</v>
      </c>
      <c r="D288" s="79" t="s">
        <v>1247</v>
      </c>
      <c r="E288" s="7"/>
      <c r="F288" s="37">
        <f>+L288+P288+T288+X288+AB288+AF288+AJ288+AN288+AZ288+AR288+AV288+BD288+BH288</f>
        <v>447</v>
      </c>
      <c r="G288" s="9">
        <v>97</v>
      </c>
      <c r="H288" s="6">
        <f>COUNTA(J288,N288,R288,Z288,AL288,AX288,BB288,BF288,AT288,V288,AD288,AH288,AP288)</f>
        <v>2</v>
      </c>
      <c r="I288" s="7"/>
      <c r="J288" s="9"/>
      <c r="K288" s="9"/>
      <c r="L288" s="9"/>
      <c r="M288" s="7"/>
      <c r="N288" s="14"/>
      <c r="O288" s="15"/>
      <c r="P288" s="37"/>
      <c r="Q288" s="7"/>
      <c r="R288" s="9"/>
      <c r="S288" s="15"/>
      <c r="T288" s="9"/>
      <c r="U288" s="7"/>
      <c r="V288" s="9"/>
      <c r="W288" s="9"/>
      <c r="X288" s="9"/>
      <c r="Y288" s="7"/>
      <c r="Z288" s="9"/>
      <c r="AA288" s="9"/>
      <c r="AB288" s="9"/>
      <c r="AC288" s="7"/>
      <c r="AD288" s="9"/>
      <c r="AE288" s="9"/>
      <c r="AF288" s="14"/>
      <c r="AG288" s="7"/>
      <c r="AH288" s="9"/>
      <c r="AI288" s="9"/>
      <c r="AJ288" s="9"/>
      <c r="AK288" s="7"/>
      <c r="AL288" s="9"/>
      <c r="AM288" s="9"/>
      <c r="AN288" s="9"/>
      <c r="AO288" s="7"/>
      <c r="AP288" s="9"/>
      <c r="AQ288" s="9"/>
      <c r="AR288" s="9"/>
      <c r="AS288" s="7"/>
      <c r="AT288" s="35">
        <v>5</v>
      </c>
      <c r="AU288" s="14" t="s">
        <v>5694</v>
      </c>
      <c r="AV288" s="14">
        <v>229</v>
      </c>
      <c r="AW288" s="7"/>
      <c r="AX288" s="135">
        <v>7</v>
      </c>
      <c r="AY288" s="9" t="s">
        <v>6574</v>
      </c>
      <c r="AZ288" s="9">
        <v>218</v>
      </c>
      <c r="BA288" s="7"/>
      <c r="BB288" s="9"/>
      <c r="BC288" s="9"/>
      <c r="BD288" s="9"/>
      <c r="BE288" s="7"/>
      <c r="BF288" s="14"/>
      <c r="BG288" s="14"/>
      <c r="BH288" s="37"/>
      <c r="BI288" s="7"/>
      <c r="BJ288" s="9"/>
    </row>
    <row r="289" spans="1:62" s="22" customFormat="1" ht="14.4" customHeight="1">
      <c r="A289" s="80" t="s">
        <v>40</v>
      </c>
      <c r="B289" s="81" t="s">
        <v>13</v>
      </c>
      <c r="C289" s="153">
        <v>1975</v>
      </c>
      <c r="D289" s="79" t="s">
        <v>76</v>
      </c>
      <c r="E289" s="7"/>
      <c r="F289" s="37">
        <f>+L289+P289+T289+X289+AB289+AF289+AJ289+AN289+AZ289+AR289+AV289+BD289+BH289</f>
        <v>446</v>
      </c>
      <c r="G289" s="9">
        <v>98</v>
      </c>
      <c r="H289" s="6">
        <f>COUNTA(J289,N289,R289,Z289,AL289,AX289,BB289,BF289,AT289,V289,AD289,AH289,AP289)</f>
        <v>3</v>
      </c>
      <c r="I289" s="7"/>
      <c r="J289" s="86">
        <v>3</v>
      </c>
      <c r="K289" s="21" t="s">
        <v>612</v>
      </c>
      <c r="L289" s="21">
        <v>240</v>
      </c>
      <c r="M289" s="7"/>
      <c r="N289" s="14"/>
      <c r="O289" s="14"/>
      <c r="P289" s="37"/>
      <c r="Q289" s="7"/>
      <c r="R289" s="9"/>
      <c r="S289" s="9"/>
      <c r="T289" s="9"/>
      <c r="U289" s="7"/>
      <c r="V289" s="21"/>
      <c r="W289" s="21"/>
      <c r="X289" s="21"/>
      <c r="Y289" s="7"/>
      <c r="Z289" s="9"/>
      <c r="AA289" s="9"/>
      <c r="AB289" s="9"/>
      <c r="AC289" s="7"/>
      <c r="AD289" s="9"/>
      <c r="AE289" s="9"/>
      <c r="AF289" s="9"/>
      <c r="AG289" s="7"/>
      <c r="AH289" s="9"/>
      <c r="AI289" s="9"/>
      <c r="AJ289" s="9"/>
      <c r="AK289" s="7"/>
      <c r="AL289" s="103">
        <v>9</v>
      </c>
      <c r="AM289" s="9" t="s">
        <v>4524</v>
      </c>
      <c r="AN289" s="9">
        <v>102</v>
      </c>
      <c r="AO289" s="7"/>
      <c r="AP289" s="9"/>
      <c r="AQ289" s="9"/>
      <c r="AR289" s="9"/>
      <c r="AS289" s="7"/>
      <c r="AT289" s="14"/>
      <c r="AU289" s="14"/>
      <c r="AV289" s="14"/>
      <c r="AW289" s="7"/>
      <c r="AX289" s="41">
        <v>6</v>
      </c>
      <c r="AY289" s="9" t="s">
        <v>6178</v>
      </c>
      <c r="AZ289" s="9">
        <v>104</v>
      </c>
      <c r="BA289" s="7"/>
      <c r="BB289" s="9"/>
      <c r="BC289" s="9"/>
      <c r="BD289" s="9"/>
      <c r="BE289" s="7"/>
      <c r="BF289" s="14"/>
      <c r="BG289" s="14"/>
      <c r="BH289" s="37"/>
      <c r="BI289" s="7"/>
      <c r="BJ289" s="9"/>
    </row>
    <row r="290" spans="1:62" s="22" customFormat="1" ht="14.4" customHeight="1">
      <c r="A290" s="79" t="s">
        <v>33</v>
      </c>
      <c r="B290" s="51" t="s">
        <v>12</v>
      </c>
      <c r="C290" s="153">
        <v>1976</v>
      </c>
      <c r="D290" s="79" t="s">
        <v>185</v>
      </c>
      <c r="E290" s="7"/>
      <c r="F290" s="37">
        <f>+L290+P290+T290+X290+AB290+AF290+AJ290+AN290+AZ290+AR290+AV290+BD290+BH290</f>
        <v>445</v>
      </c>
      <c r="G290" s="9">
        <v>182</v>
      </c>
      <c r="H290" s="6">
        <f>COUNTA(J290,N290,R290,Z290,AL290,AX290,BB290,BF290,AT290,V290,AD290,AH290,AP290)</f>
        <v>3</v>
      </c>
      <c r="I290" s="7"/>
      <c r="J290" s="86">
        <v>40</v>
      </c>
      <c r="K290" s="21" t="s">
        <v>794</v>
      </c>
      <c r="L290" s="21">
        <v>176</v>
      </c>
      <c r="M290" s="7"/>
      <c r="N290" s="14"/>
      <c r="O290" s="14"/>
      <c r="P290" s="37"/>
      <c r="Q290" s="7"/>
      <c r="R290" s="9"/>
      <c r="S290" s="9"/>
      <c r="T290" s="9"/>
      <c r="U290" s="7"/>
      <c r="V290" s="48">
        <v>51</v>
      </c>
      <c r="W290" s="21" t="s">
        <v>1820</v>
      </c>
      <c r="X290" s="21">
        <v>80</v>
      </c>
      <c r="Y290" s="7"/>
      <c r="Z290" s="9"/>
      <c r="AA290" s="9"/>
      <c r="AB290" s="9"/>
      <c r="AC290" s="7"/>
      <c r="AD290" s="9"/>
      <c r="AE290" s="9"/>
      <c r="AF290" s="9"/>
      <c r="AG290" s="7"/>
      <c r="AH290" s="9"/>
      <c r="AI290" s="9"/>
      <c r="AJ290" s="9"/>
      <c r="AK290" s="7"/>
      <c r="AL290" s="41">
        <v>33</v>
      </c>
      <c r="AM290" s="9" t="s">
        <v>4766</v>
      </c>
      <c r="AN290" s="9">
        <v>189</v>
      </c>
      <c r="AO290" s="7"/>
      <c r="AP290" s="9"/>
      <c r="AQ290" s="9"/>
      <c r="AR290" s="9"/>
      <c r="AS290" s="7"/>
      <c r="AT290" s="14"/>
      <c r="AU290" s="14"/>
      <c r="AV290" s="14"/>
      <c r="AW290" s="7"/>
      <c r="AX290" s="9"/>
      <c r="AY290" s="9"/>
      <c r="AZ290" s="9"/>
      <c r="BA290" s="7"/>
      <c r="BB290" s="9"/>
      <c r="BC290" s="9"/>
      <c r="BD290" s="9"/>
      <c r="BE290" s="7"/>
      <c r="BF290" s="14"/>
      <c r="BG290" s="14"/>
      <c r="BH290" s="37"/>
      <c r="BI290" s="7"/>
      <c r="BJ290" s="9"/>
    </row>
    <row r="291" spans="1:62" s="22" customFormat="1" ht="14.4" customHeight="1">
      <c r="A291" s="79" t="s">
        <v>4890</v>
      </c>
      <c r="B291" s="51" t="s">
        <v>12</v>
      </c>
      <c r="C291" s="153">
        <v>1984</v>
      </c>
      <c r="D291" s="79" t="s">
        <v>1265</v>
      </c>
      <c r="E291" s="7"/>
      <c r="F291" s="37">
        <f>+L291+P291+T291+X291+AB291+AF291+AJ291+AN291+AZ291+AR291+AV291+BD291+BH291</f>
        <v>444</v>
      </c>
      <c r="G291" s="9">
        <v>183</v>
      </c>
      <c r="H291" s="6">
        <f>COUNTA(J291,N291,R291,Z291,AL291,AX291,BB291,BF291,AT291,V291,AD291,AH291,AP291)</f>
        <v>2</v>
      </c>
      <c r="I291" s="7"/>
      <c r="J291" s="9"/>
      <c r="K291" s="9"/>
      <c r="L291" s="9"/>
      <c r="M291" s="7"/>
      <c r="N291" s="14"/>
      <c r="O291" s="15"/>
      <c r="P291" s="37"/>
      <c r="Q291" s="7"/>
      <c r="R291" s="9"/>
      <c r="S291" s="15"/>
      <c r="T291" s="9"/>
      <c r="U291" s="7"/>
      <c r="V291" s="9"/>
      <c r="W291" s="9"/>
      <c r="X291" s="9"/>
      <c r="Y291" s="7"/>
      <c r="Z291" s="9"/>
      <c r="AA291" s="9"/>
      <c r="AB291" s="9"/>
      <c r="AC291" s="7"/>
      <c r="AD291" s="9"/>
      <c r="AE291" s="9"/>
      <c r="AF291" s="14"/>
      <c r="AG291" s="7"/>
      <c r="AH291" s="9"/>
      <c r="AI291" s="9"/>
      <c r="AJ291" s="9"/>
      <c r="AK291" s="7"/>
      <c r="AL291" s="33">
        <v>7</v>
      </c>
      <c r="AM291" s="9" t="s">
        <v>4891</v>
      </c>
      <c r="AN291" s="9">
        <v>225</v>
      </c>
      <c r="AO291" s="7"/>
      <c r="AP291" s="9"/>
      <c r="AQ291" s="9"/>
      <c r="AR291" s="9"/>
      <c r="AS291" s="7"/>
      <c r="AT291" s="14"/>
      <c r="AU291" s="14"/>
      <c r="AV291" s="14"/>
      <c r="AW291" s="7"/>
      <c r="AX291" s="135">
        <v>6</v>
      </c>
      <c r="AY291" s="9" t="s">
        <v>6488</v>
      </c>
      <c r="AZ291" s="9">
        <v>219</v>
      </c>
      <c r="BA291" s="7"/>
      <c r="BB291" s="9"/>
      <c r="BC291" s="9"/>
      <c r="BD291" s="9"/>
      <c r="BE291" s="7"/>
      <c r="BF291" s="14"/>
      <c r="BG291" s="14"/>
      <c r="BH291" s="37"/>
      <c r="BI291" s="7"/>
      <c r="BJ291" s="9"/>
    </row>
    <row r="292" spans="1:62" s="22" customFormat="1" ht="14.4" customHeight="1">
      <c r="A292" s="79" t="s">
        <v>3501</v>
      </c>
      <c r="B292" s="51" t="s">
        <v>12</v>
      </c>
      <c r="C292" s="150">
        <v>1979</v>
      </c>
      <c r="D292" s="32" t="s">
        <v>137</v>
      </c>
      <c r="E292" s="7"/>
      <c r="F292" s="37">
        <f>+L292+P292+T292+X292+AB292+AF292+AJ292+AN292+AZ292+AR292+AV292+BD292+BH292</f>
        <v>443</v>
      </c>
      <c r="G292" s="9">
        <v>184</v>
      </c>
      <c r="H292" s="6">
        <f>COUNTA(J292,N292,R292,Z292,AL292,AX292,BB292,BF292,AT292,V292,AD292,AH292,AP292)</f>
        <v>3</v>
      </c>
      <c r="I292" s="7"/>
      <c r="J292" s="9"/>
      <c r="K292" s="9"/>
      <c r="L292" s="9"/>
      <c r="M292" s="7"/>
      <c r="N292" s="14"/>
      <c r="O292" s="15"/>
      <c r="P292" s="37"/>
      <c r="Q292" s="7"/>
      <c r="R292" s="9"/>
      <c r="S292" s="15"/>
      <c r="T292" s="9"/>
      <c r="U292" s="7"/>
      <c r="V292" s="9"/>
      <c r="W292" s="9"/>
      <c r="X292" s="9"/>
      <c r="Y292" s="7"/>
      <c r="Z292" s="35">
        <v>64</v>
      </c>
      <c r="AA292" s="9" t="s">
        <v>3500</v>
      </c>
      <c r="AB292" s="9">
        <v>162</v>
      </c>
      <c r="AC292" s="7"/>
      <c r="AD292" s="9"/>
      <c r="AE292" s="9"/>
      <c r="AF292" s="9"/>
      <c r="AG292" s="7"/>
      <c r="AH292" s="9"/>
      <c r="AI292" s="9"/>
      <c r="AJ292" s="9"/>
      <c r="AK292" s="7"/>
      <c r="AL292" s="9"/>
      <c r="AM292" s="9"/>
      <c r="AN292" s="9"/>
      <c r="AO292" s="7"/>
      <c r="AP292" s="9"/>
      <c r="AQ292" s="9"/>
      <c r="AR292" s="9"/>
      <c r="AS292" s="7"/>
      <c r="AT292" s="35">
        <v>59</v>
      </c>
      <c r="AU292" s="14" t="s">
        <v>5787</v>
      </c>
      <c r="AV292" s="14">
        <v>166</v>
      </c>
      <c r="AW292" s="7"/>
      <c r="AX292" s="135">
        <v>111</v>
      </c>
      <c r="AY292" s="9" t="s">
        <v>6760</v>
      </c>
      <c r="AZ292" s="9">
        <v>115</v>
      </c>
      <c r="BA292" s="7"/>
      <c r="BB292" s="9"/>
      <c r="BC292" s="9"/>
      <c r="BD292" s="9"/>
      <c r="BE292" s="7"/>
      <c r="BF292" s="14"/>
      <c r="BG292" s="14"/>
      <c r="BH292" s="37"/>
      <c r="BI292" s="7"/>
      <c r="BJ292" s="9"/>
    </row>
    <row r="293" spans="1:62" s="22" customFormat="1" ht="14.4" customHeight="1">
      <c r="A293" s="79" t="s">
        <v>1528</v>
      </c>
      <c r="B293" s="51" t="s">
        <v>12</v>
      </c>
      <c r="C293" s="153">
        <v>1982</v>
      </c>
      <c r="D293" s="79" t="s">
        <v>137</v>
      </c>
      <c r="E293" s="7"/>
      <c r="F293" s="37">
        <f>+L293+P293+T293+X293+AB293+AF293+AJ293+AN293+AZ293+AR293+AV293+BD293+BH293</f>
        <v>442</v>
      </c>
      <c r="G293" s="9">
        <v>185</v>
      </c>
      <c r="H293" s="6">
        <f>COUNTA(J293,N293,R293,Z293,AL293,AX293,BB293,BF293,AT293,V293,AD293,AH293,AP293)</f>
        <v>3</v>
      </c>
      <c r="I293" s="7"/>
      <c r="J293" s="87">
        <v>71</v>
      </c>
      <c r="K293" s="21" t="s">
        <v>1134</v>
      </c>
      <c r="L293" s="21">
        <v>155</v>
      </c>
      <c r="M293" s="7"/>
      <c r="N293" s="14"/>
      <c r="O293" s="14"/>
      <c r="P293" s="37"/>
      <c r="Q293" s="7"/>
      <c r="R293" s="9"/>
      <c r="S293" s="9"/>
      <c r="T293" s="9"/>
      <c r="U293" s="7"/>
      <c r="V293" s="21"/>
      <c r="W293" s="21"/>
      <c r="X293" s="21"/>
      <c r="Y293" s="7"/>
      <c r="Z293" s="9"/>
      <c r="AA293" s="9"/>
      <c r="AB293" s="9"/>
      <c r="AC293" s="7"/>
      <c r="AD293" s="9"/>
      <c r="AE293" s="9"/>
      <c r="AF293" s="9"/>
      <c r="AG293" s="7"/>
      <c r="AH293" s="9"/>
      <c r="AI293" s="9"/>
      <c r="AJ293" s="9"/>
      <c r="AK293" s="7"/>
      <c r="AL293" s="41">
        <v>79</v>
      </c>
      <c r="AM293" s="9" t="s">
        <v>4870</v>
      </c>
      <c r="AN293" s="9">
        <v>144</v>
      </c>
      <c r="AO293" s="7"/>
      <c r="AP293" s="9"/>
      <c r="AQ293" s="9"/>
      <c r="AR293" s="9"/>
      <c r="AS293" s="7"/>
      <c r="AT293" s="14"/>
      <c r="AU293" s="14"/>
      <c r="AV293" s="14"/>
      <c r="AW293" s="7"/>
      <c r="AX293" s="135">
        <v>83</v>
      </c>
      <c r="AY293" s="9" t="s">
        <v>6694</v>
      </c>
      <c r="AZ293" s="9">
        <v>143</v>
      </c>
      <c r="BA293" s="7"/>
      <c r="BB293" s="9"/>
      <c r="BC293" s="9"/>
      <c r="BD293" s="9"/>
      <c r="BE293" s="7"/>
      <c r="BF293" s="14"/>
      <c r="BG293" s="14"/>
      <c r="BH293" s="37"/>
      <c r="BI293" s="7"/>
      <c r="BJ293" s="9"/>
    </row>
    <row r="294" spans="1:62" s="22" customFormat="1" ht="14.4" customHeight="1">
      <c r="A294" s="79" t="s">
        <v>1556</v>
      </c>
      <c r="B294" s="51" t="s">
        <v>12</v>
      </c>
      <c r="C294" s="153">
        <v>1973</v>
      </c>
      <c r="D294" s="79" t="s">
        <v>1247</v>
      </c>
      <c r="E294" s="7"/>
      <c r="F294" s="37">
        <f>+L294+P294+T294+X294+AB294+AF294+AJ294+AN294+AZ294+AR294+AV294+BD294+BH294</f>
        <v>442</v>
      </c>
      <c r="G294" s="9">
        <v>186</v>
      </c>
      <c r="H294" s="6">
        <f>COUNTA(J294,N294,R294,Z294,AL294,AX294,BB294,BF294,AT294,V294,AD294,AH294,AP294)</f>
        <v>3</v>
      </c>
      <c r="I294" s="7"/>
      <c r="J294" s="87">
        <v>114</v>
      </c>
      <c r="K294" s="21" t="s">
        <v>1217</v>
      </c>
      <c r="L294" s="21">
        <v>112</v>
      </c>
      <c r="M294" s="7"/>
      <c r="N294" s="14"/>
      <c r="O294" s="14"/>
      <c r="P294" s="37"/>
      <c r="Q294" s="7"/>
      <c r="R294" s="9"/>
      <c r="S294" s="9"/>
      <c r="T294" s="9"/>
      <c r="U294" s="7"/>
      <c r="V294" s="21"/>
      <c r="W294" s="21"/>
      <c r="X294" s="21"/>
      <c r="Y294" s="7"/>
      <c r="Z294" s="35">
        <v>59</v>
      </c>
      <c r="AA294" s="9" t="s">
        <v>3487</v>
      </c>
      <c r="AB294" s="9">
        <v>167</v>
      </c>
      <c r="AC294" s="7"/>
      <c r="AD294" s="9"/>
      <c r="AE294" s="9"/>
      <c r="AF294" s="9"/>
      <c r="AG294" s="7"/>
      <c r="AH294" s="9"/>
      <c r="AI294" s="9"/>
      <c r="AJ294" s="9"/>
      <c r="AK294" s="7"/>
      <c r="AL294" s="9"/>
      <c r="AM294" s="9"/>
      <c r="AN294" s="9"/>
      <c r="AO294" s="7"/>
      <c r="AP294" s="9"/>
      <c r="AQ294" s="9"/>
      <c r="AR294" s="9"/>
      <c r="AS294" s="7"/>
      <c r="AT294" s="35">
        <v>62</v>
      </c>
      <c r="AU294" s="14" t="s">
        <v>5799</v>
      </c>
      <c r="AV294" s="14">
        <v>163</v>
      </c>
      <c r="AW294" s="7"/>
      <c r="AX294" s="9"/>
      <c r="AY294" s="9"/>
      <c r="AZ294" s="9"/>
      <c r="BA294" s="7"/>
      <c r="BB294" s="9"/>
      <c r="BC294" s="9"/>
      <c r="BD294" s="9"/>
      <c r="BE294" s="7"/>
      <c r="BF294" s="14"/>
      <c r="BG294" s="14"/>
      <c r="BH294" s="37"/>
      <c r="BI294" s="7"/>
      <c r="BJ294" s="9"/>
    </row>
    <row r="295" spans="1:62" s="22" customFormat="1" ht="14.4" customHeight="1">
      <c r="A295" s="79" t="s">
        <v>201</v>
      </c>
      <c r="B295" s="51" t="s">
        <v>12</v>
      </c>
      <c r="C295" s="153">
        <v>1965</v>
      </c>
      <c r="D295" s="79" t="s">
        <v>137</v>
      </c>
      <c r="E295" s="7"/>
      <c r="F295" s="37">
        <f>+L295+P295+T295+X295+AB295+AF295+AJ295+AN295+AZ295+AR295+AV295+BD295+BH295</f>
        <v>442</v>
      </c>
      <c r="G295" s="9">
        <v>187</v>
      </c>
      <c r="H295" s="6">
        <f>COUNTA(J295,N295,R295,Z295,AL295,AX295,BB295,BF295,AT295,V295,AD295,AH295,AP295)</f>
        <v>4</v>
      </c>
      <c r="I295" s="7"/>
      <c r="J295" s="86">
        <v>93</v>
      </c>
      <c r="K295" s="21" t="s">
        <v>895</v>
      </c>
      <c r="L295" s="21">
        <v>123</v>
      </c>
      <c r="M295" s="7"/>
      <c r="N295" s="14"/>
      <c r="O295" s="14"/>
      <c r="P295" s="37"/>
      <c r="Q295" s="7"/>
      <c r="R295" s="9"/>
      <c r="S295" s="9"/>
      <c r="T295" s="9"/>
      <c r="U295" s="7"/>
      <c r="V295" s="21"/>
      <c r="W295" s="21"/>
      <c r="X295" s="21"/>
      <c r="Y295" s="7"/>
      <c r="Z295" s="9"/>
      <c r="AA295" s="9"/>
      <c r="AB295" s="9"/>
      <c r="AC295" s="7"/>
      <c r="AD295" s="9"/>
      <c r="AE295" s="9"/>
      <c r="AF295" s="9"/>
      <c r="AG295" s="7"/>
      <c r="AH295" s="103">
        <v>45</v>
      </c>
      <c r="AI295" s="9" t="s">
        <v>4306</v>
      </c>
      <c r="AJ295" s="9">
        <v>84.5</v>
      </c>
      <c r="AK295" s="7"/>
      <c r="AL295" s="41">
        <v>64</v>
      </c>
      <c r="AM295" s="9" t="s">
        <v>4833</v>
      </c>
      <c r="AN295" s="9">
        <v>158</v>
      </c>
      <c r="AO295" s="7"/>
      <c r="AP295" s="9"/>
      <c r="AQ295" s="9"/>
      <c r="AR295" s="9"/>
      <c r="AS295" s="7"/>
      <c r="AT295" s="131">
        <v>62</v>
      </c>
      <c r="AU295" s="14" t="s">
        <v>5599</v>
      </c>
      <c r="AV295" s="14">
        <v>76.5</v>
      </c>
      <c r="AW295" s="7"/>
      <c r="AX295" s="9"/>
      <c r="AY295" s="9"/>
      <c r="AZ295" s="9"/>
      <c r="BA295" s="7"/>
      <c r="BB295" s="9"/>
      <c r="BC295" s="9"/>
      <c r="BD295" s="9"/>
      <c r="BE295" s="7"/>
      <c r="BF295" s="14"/>
      <c r="BG295" s="14"/>
      <c r="BH295" s="37"/>
      <c r="BI295" s="7"/>
      <c r="BJ295" s="9"/>
    </row>
    <row r="296" spans="1:62" s="22" customFormat="1" ht="14.4" customHeight="1">
      <c r="A296" s="79" t="s">
        <v>116</v>
      </c>
      <c r="B296" s="51" t="s">
        <v>12</v>
      </c>
      <c r="C296" s="153">
        <v>1979</v>
      </c>
      <c r="D296" s="79" t="s">
        <v>1247</v>
      </c>
      <c r="E296" s="7"/>
      <c r="F296" s="37">
        <f>+L296+P296+T296+X296+AB296+AF296+AJ296+AN296+AZ296+AR296+AV296+BD296+BH296</f>
        <v>440.5</v>
      </c>
      <c r="G296" s="9">
        <v>188</v>
      </c>
      <c r="H296" s="6">
        <f>COUNTA(J296,N296,R296,Z296,AL296,AX296,BB296,BF296,AT296,V296,AD296,AH296,AP296)</f>
        <v>5</v>
      </c>
      <c r="I296" s="7"/>
      <c r="J296" s="85">
        <v>26</v>
      </c>
      <c r="K296" s="21" t="s">
        <v>461</v>
      </c>
      <c r="L296" s="21">
        <v>92.5</v>
      </c>
      <c r="M296" s="7"/>
      <c r="N296" s="14"/>
      <c r="O296" s="14"/>
      <c r="P296" s="37"/>
      <c r="Q296" s="7"/>
      <c r="R296" s="9"/>
      <c r="S296" s="9"/>
      <c r="T296" s="9"/>
      <c r="U296" s="7"/>
      <c r="V296" s="48">
        <v>55</v>
      </c>
      <c r="W296" s="21" t="s">
        <v>1825</v>
      </c>
      <c r="X296" s="21">
        <v>78</v>
      </c>
      <c r="Y296" s="7"/>
      <c r="Z296" s="9"/>
      <c r="AA296" s="9"/>
      <c r="AB296" s="9"/>
      <c r="AC296" s="7"/>
      <c r="AD296" s="9"/>
      <c r="AE296" s="9"/>
      <c r="AF296" s="9"/>
      <c r="AG296" s="7"/>
      <c r="AH296" s="9"/>
      <c r="AI296" s="9"/>
      <c r="AJ296" s="9"/>
      <c r="AK296" s="7"/>
      <c r="AL296" s="9"/>
      <c r="AM296" s="9"/>
      <c r="AN296" s="9"/>
      <c r="AO296" s="7"/>
      <c r="AP296" s="33">
        <v>22</v>
      </c>
      <c r="AQ296" s="9" t="s">
        <v>5108</v>
      </c>
      <c r="AR296" s="9">
        <v>95.5</v>
      </c>
      <c r="AS296" s="7"/>
      <c r="AT296" s="131">
        <v>40</v>
      </c>
      <c r="AU296" s="14" t="s">
        <v>5563</v>
      </c>
      <c r="AV296" s="14">
        <v>87.5</v>
      </c>
      <c r="AW296" s="7"/>
      <c r="AX296" s="41">
        <v>40</v>
      </c>
      <c r="AY296" s="9" t="s">
        <v>6204</v>
      </c>
      <c r="AZ296" s="9">
        <v>87</v>
      </c>
      <c r="BA296" s="7"/>
      <c r="BB296" s="9"/>
      <c r="BC296" s="9"/>
      <c r="BD296" s="9"/>
      <c r="BE296" s="7"/>
      <c r="BF296" s="14"/>
      <c r="BG296" s="14"/>
      <c r="BH296" s="37"/>
      <c r="BI296" s="7"/>
      <c r="BJ296" s="9"/>
    </row>
    <row r="297" spans="1:62" s="22" customFormat="1" ht="14.4" customHeight="1">
      <c r="A297" s="80" t="s">
        <v>4961</v>
      </c>
      <c r="B297" s="81" t="s">
        <v>13</v>
      </c>
      <c r="C297" s="153">
        <v>1975</v>
      </c>
      <c r="D297" s="79" t="s">
        <v>145</v>
      </c>
      <c r="E297" s="7"/>
      <c r="F297" s="37">
        <f>+L297+P297+T297+X297+AB297+AF297+AJ297+AN297+AZ297+AR297+AV297+BD297+BH297</f>
        <v>439</v>
      </c>
      <c r="G297" s="9">
        <v>99</v>
      </c>
      <c r="H297" s="6">
        <f>COUNTA(J297,N297,R297,Z297,AL297,AX297,BB297,BF297,AT297,V297,AD297,AH297,AP297)</f>
        <v>2</v>
      </c>
      <c r="I297" s="7"/>
      <c r="J297" s="9"/>
      <c r="K297" s="9"/>
      <c r="L297" s="9"/>
      <c r="M297" s="7"/>
      <c r="N297" s="14"/>
      <c r="O297" s="15"/>
      <c r="P297" s="37"/>
      <c r="Q297" s="7"/>
      <c r="R297" s="9"/>
      <c r="S297" s="15"/>
      <c r="T297" s="9"/>
      <c r="U297" s="7"/>
      <c r="V297" s="9"/>
      <c r="W297" s="9"/>
      <c r="X297" s="9"/>
      <c r="Y297" s="7"/>
      <c r="Z297" s="9"/>
      <c r="AA297" s="9"/>
      <c r="AB297" s="9"/>
      <c r="AC297" s="7"/>
      <c r="AD297" s="9"/>
      <c r="AE297" s="9"/>
      <c r="AF297" s="14"/>
      <c r="AG297" s="7"/>
      <c r="AH297" s="9"/>
      <c r="AI297" s="9"/>
      <c r="AJ297" s="9"/>
      <c r="AK297" s="7"/>
      <c r="AL297" s="33">
        <v>11</v>
      </c>
      <c r="AM297" s="9" t="s">
        <v>4962</v>
      </c>
      <c r="AN297" s="9">
        <v>221</v>
      </c>
      <c r="AO297" s="7"/>
      <c r="AP297" s="9"/>
      <c r="AQ297" s="9"/>
      <c r="AR297" s="9"/>
      <c r="AS297" s="7"/>
      <c r="AT297" s="35">
        <v>7</v>
      </c>
      <c r="AU297" s="14" t="s">
        <v>5722</v>
      </c>
      <c r="AV297" s="14">
        <v>218</v>
      </c>
      <c r="AW297" s="7"/>
      <c r="AX297" s="9"/>
      <c r="AY297" s="9"/>
      <c r="AZ297" s="9"/>
      <c r="BA297" s="7"/>
      <c r="BB297" s="9"/>
      <c r="BC297" s="9"/>
      <c r="BD297" s="9"/>
      <c r="BE297" s="7"/>
      <c r="BF297" s="14"/>
      <c r="BG297" s="14"/>
      <c r="BH297" s="37"/>
      <c r="BI297" s="7"/>
      <c r="BJ297" s="9"/>
    </row>
    <row r="298" spans="1:62" s="22" customFormat="1" ht="14.4" customHeight="1">
      <c r="A298" s="80" t="s">
        <v>3103</v>
      </c>
      <c r="B298" s="81" t="s">
        <v>13</v>
      </c>
      <c r="C298" s="153">
        <v>1972</v>
      </c>
      <c r="D298" s="32" t="s">
        <v>1256</v>
      </c>
      <c r="E298" s="7"/>
      <c r="F298" s="37">
        <f>+L298+P298+T298+X298+AB298+AF298+AJ298+AN298+AZ298+AR298+AV298+BD298+BH298</f>
        <v>438.5</v>
      </c>
      <c r="G298" s="9">
        <v>100</v>
      </c>
      <c r="H298" s="6">
        <f>COUNTA(J298,N298,R298,Z298,AL298,AX298,BB298,BF298,AT298,V298,AD298,AH298,AP298)</f>
        <v>5</v>
      </c>
      <c r="I298" s="7"/>
      <c r="J298" s="9"/>
      <c r="K298" s="9"/>
      <c r="L298" s="9"/>
      <c r="M298" s="7"/>
      <c r="N298" s="14"/>
      <c r="O298" s="29"/>
      <c r="P298" s="37"/>
      <c r="Q298" s="7"/>
      <c r="R298" s="9"/>
      <c r="S298" s="15"/>
      <c r="T298" s="9"/>
      <c r="U298" s="7"/>
      <c r="V298" s="48">
        <v>62</v>
      </c>
      <c r="W298" s="21" t="s">
        <v>1934</v>
      </c>
      <c r="X298" s="21">
        <v>74.5</v>
      </c>
      <c r="Y298" s="7"/>
      <c r="Z298" s="33">
        <v>30</v>
      </c>
      <c r="AA298" s="9" t="s">
        <v>3376</v>
      </c>
      <c r="AB298" s="9">
        <v>92</v>
      </c>
      <c r="AC298" s="7"/>
      <c r="AD298" s="47">
        <v>23</v>
      </c>
      <c r="AE298" s="9" t="s">
        <v>3586</v>
      </c>
      <c r="AF298" s="9">
        <v>94</v>
      </c>
      <c r="AG298" s="7"/>
      <c r="AH298" s="9"/>
      <c r="AI298" s="9"/>
      <c r="AJ298" s="9"/>
      <c r="AK298" s="7"/>
      <c r="AL298" s="9"/>
      <c r="AM298" s="9"/>
      <c r="AN298" s="9"/>
      <c r="AO298" s="7"/>
      <c r="AP298" s="9"/>
      <c r="AQ298" s="9"/>
      <c r="AR298" s="9"/>
      <c r="AS298" s="7"/>
      <c r="AT298" s="14"/>
      <c r="AU298" s="14"/>
      <c r="AV298" s="14"/>
      <c r="AW298" s="7"/>
      <c r="AX298" s="41">
        <v>32</v>
      </c>
      <c r="AY298" s="9" t="s">
        <v>6359</v>
      </c>
      <c r="AZ298" s="9">
        <v>91</v>
      </c>
      <c r="BA298" s="7"/>
      <c r="BB298" s="9"/>
      <c r="BC298" s="9"/>
      <c r="BD298" s="9"/>
      <c r="BE298" s="7"/>
      <c r="BF298" s="147">
        <v>39</v>
      </c>
      <c r="BG298" s="14" t="s">
        <v>7257</v>
      </c>
      <c r="BH298" s="37">
        <v>87</v>
      </c>
      <c r="BI298" s="7"/>
      <c r="BJ298" s="9"/>
    </row>
    <row r="299" spans="1:62" s="22" customFormat="1" ht="14.4" customHeight="1">
      <c r="A299" s="79" t="s">
        <v>4060</v>
      </c>
      <c r="B299" s="51" t="s">
        <v>12</v>
      </c>
      <c r="C299" s="153">
        <v>1975</v>
      </c>
      <c r="D299" s="79" t="s">
        <v>4061</v>
      </c>
      <c r="E299" s="7"/>
      <c r="F299" s="37">
        <f>+L299+P299+T299+X299+AB299+AF299+AJ299+AN299+AZ299+AR299+AV299+BD299+BH299</f>
        <v>436</v>
      </c>
      <c r="G299" s="9">
        <v>189</v>
      </c>
      <c r="H299" s="6">
        <f>COUNTA(J299,N299,R299,Z299,AL299,AX299,BB299,BF299,AT299,V299,AD299,AH299,AP299)</f>
        <v>2</v>
      </c>
      <c r="I299" s="7"/>
      <c r="J299" s="9"/>
      <c r="K299" s="9"/>
      <c r="L299" s="9"/>
      <c r="M299" s="7"/>
      <c r="N299" s="14"/>
      <c r="O299" s="15"/>
      <c r="P299" s="37"/>
      <c r="Q299" s="7"/>
      <c r="R299" s="9"/>
      <c r="S299" s="15"/>
      <c r="T299" s="9"/>
      <c r="U299" s="7"/>
      <c r="V299" s="9"/>
      <c r="W299" s="9"/>
      <c r="X299" s="9"/>
      <c r="Y299" s="7"/>
      <c r="Z299" s="9"/>
      <c r="AA299" s="9"/>
      <c r="AB299" s="9"/>
      <c r="AC299" s="7"/>
      <c r="AD299" s="35">
        <v>22</v>
      </c>
      <c r="AE299" s="9" t="s">
        <v>4062</v>
      </c>
      <c r="AF299" s="9">
        <v>229</v>
      </c>
      <c r="AG299" s="7"/>
      <c r="AH299" s="9"/>
      <c r="AI299" s="9"/>
      <c r="AJ299" s="9"/>
      <c r="AK299" s="7"/>
      <c r="AL299" s="9"/>
      <c r="AM299" s="9"/>
      <c r="AN299" s="9"/>
      <c r="AO299" s="7"/>
      <c r="AP299" s="9"/>
      <c r="AQ299" s="9"/>
      <c r="AR299" s="9"/>
      <c r="AS299" s="7"/>
      <c r="AT299" s="14"/>
      <c r="AU299" s="14"/>
      <c r="AV299" s="14"/>
      <c r="AW299" s="7"/>
      <c r="AX299" s="9"/>
      <c r="AY299" s="9"/>
      <c r="AZ299" s="9"/>
      <c r="BA299" s="7"/>
      <c r="BB299" s="35">
        <v>27</v>
      </c>
      <c r="BC299" s="9" t="s">
        <v>7033</v>
      </c>
      <c r="BD299" s="9">
        <v>207</v>
      </c>
      <c r="BE299" s="7"/>
      <c r="BF299" s="14"/>
      <c r="BG299" s="14"/>
      <c r="BH299" s="37"/>
      <c r="BI299" s="7"/>
      <c r="BJ299" s="9"/>
    </row>
    <row r="300" spans="1:62" s="22" customFormat="1" ht="14.4" customHeight="1">
      <c r="A300" s="79" t="s">
        <v>3199</v>
      </c>
      <c r="B300" s="51" t="s">
        <v>12</v>
      </c>
      <c r="C300" s="153">
        <v>1989</v>
      </c>
      <c r="D300" s="83" t="s">
        <v>140</v>
      </c>
      <c r="E300" s="7"/>
      <c r="F300" s="37">
        <f>+L300+P300+T300+X300+AB300+AF300+AJ300+AN300+AZ300+AR300+AV300+BD300+BH300</f>
        <v>434</v>
      </c>
      <c r="G300" s="9">
        <v>190</v>
      </c>
      <c r="H300" s="6">
        <f>COUNTA(J300,N300,R300,Z300,AL300,AX300,BB300,BF300,AT300,V300,AD300,AH300,AP300)</f>
        <v>2</v>
      </c>
      <c r="I300" s="7"/>
      <c r="J300" s="9"/>
      <c r="K300" s="9"/>
      <c r="L300" s="9"/>
      <c r="M300" s="7"/>
      <c r="N300" s="14"/>
      <c r="O300" s="29"/>
      <c r="P300" s="37"/>
      <c r="Q300" s="7"/>
      <c r="R300" s="9"/>
      <c r="S300" s="15"/>
      <c r="T300" s="9"/>
      <c r="U300" s="7"/>
      <c r="V300" s="78">
        <v>24</v>
      </c>
      <c r="W300" s="21" t="s">
        <v>2970</v>
      </c>
      <c r="X300" s="21">
        <v>205</v>
      </c>
      <c r="Y300" s="7"/>
      <c r="Z300" s="9"/>
      <c r="AA300" s="9"/>
      <c r="AB300" s="9"/>
      <c r="AC300" s="7"/>
      <c r="AD300" s="9"/>
      <c r="AE300" s="9"/>
      <c r="AF300" s="9"/>
      <c r="AG300" s="7"/>
      <c r="AH300" s="9"/>
      <c r="AI300" s="9"/>
      <c r="AJ300" s="9"/>
      <c r="AK300" s="7"/>
      <c r="AL300" s="9"/>
      <c r="AM300" s="9"/>
      <c r="AN300" s="9"/>
      <c r="AO300" s="7"/>
      <c r="AP300" s="9"/>
      <c r="AQ300" s="9"/>
      <c r="AR300" s="9"/>
      <c r="AS300" s="7"/>
      <c r="AT300" s="14"/>
      <c r="AU300" s="14"/>
      <c r="AV300" s="14"/>
      <c r="AW300" s="7"/>
      <c r="AX300" s="35">
        <v>15</v>
      </c>
      <c r="AY300" s="9" t="s">
        <v>5936</v>
      </c>
      <c r="AZ300" s="9">
        <v>229</v>
      </c>
      <c r="BA300" s="7"/>
      <c r="BB300" s="9"/>
      <c r="BC300" s="9"/>
      <c r="BD300" s="9"/>
      <c r="BE300" s="7"/>
      <c r="BF300" s="14"/>
      <c r="BG300" s="14"/>
      <c r="BH300" s="37"/>
      <c r="BI300" s="7"/>
      <c r="BJ300" s="9"/>
    </row>
    <row r="301" spans="1:62" s="22" customFormat="1" ht="14.4" customHeight="1">
      <c r="A301" s="82" t="s">
        <v>2092</v>
      </c>
      <c r="B301" s="81" t="s">
        <v>13</v>
      </c>
      <c r="C301" s="156">
        <v>1968</v>
      </c>
      <c r="D301" s="32" t="s">
        <v>2094</v>
      </c>
      <c r="E301" s="7"/>
      <c r="F301" s="37">
        <f>+L301+P301+T301+X301+AB301+AF301+AJ301+AN301+AZ301+AR301+AV301+BD301+BH301</f>
        <v>433</v>
      </c>
      <c r="G301" s="9">
        <v>101</v>
      </c>
      <c r="H301" s="6">
        <f>COUNTA(J301,N301,R301,Z301,AL301,AX301,BB301,BF301,AT301,V301,AD301,AH301,AP301)</f>
        <v>2</v>
      </c>
      <c r="I301" s="7"/>
      <c r="J301" s="39"/>
      <c r="K301" s="39"/>
      <c r="L301" s="21"/>
      <c r="M301" s="7"/>
      <c r="N301" s="14"/>
      <c r="O301" s="29"/>
      <c r="P301" s="37"/>
      <c r="Q301" s="7"/>
      <c r="R301" s="41">
        <v>14</v>
      </c>
      <c r="S301" s="9" t="s">
        <v>2093</v>
      </c>
      <c r="T301" s="9">
        <v>222</v>
      </c>
      <c r="U301" s="7"/>
      <c r="V301" s="21"/>
      <c r="W301" s="21"/>
      <c r="X301" s="21"/>
      <c r="Y301" s="7"/>
      <c r="Z301" s="9"/>
      <c r="AA301" s="9"/>
      <c r="AB301" s="9"/>
      <c r="AC301" s="7"/>
      <c r="AD301" s="9"/>
      <c r="AE301" s="9"/>
      <c r="AF301" s="9"/>
      <c r="AG301" s="7"/>
      <c r="AH301" s="9"/>
      <c r="AI301" s="9"/>
      <c r="AJ301" s="9"/>
      <c r="AK301" s="7"/>
      <c r="AL301" s="33">
        <v>21</v>
      </c>
      <c r="AM301" s="9" t="s">
        <v>2066</v>
      </c>
      <c r="AN301" s="9">
        <v>211</v>
      </c>
      <c r="AO301" s="7"/>
      <c r="AP301" s="9"/>
      <c r="AQ301" s="9"/>
      <c r="AR301" s="9"/>
      <c r="AS301" s="7"/>
      <c r="AT301" s="14"/>
      <c r="AU301" s="14"/>
      <c r="AV301" s="14"/>
      <c r="AW301" s="7"/>
      <c r="AX301" s="9"/>
      <c r="AY301" s="9"/>
      <c r="AZ301" s="9"/>
      <c r="BA301" s="7"/>
      <c r="BB301" s="9"/>
      <c r="BC301" s="9"/>
      <c r="BD301" s="9"/>
      <c r="BE301" s="7"/>
      <c r="BF301" s="14"/>
      <c r="BG301" s="14"/>
      <c r="BH301" s="37"/>
      <c r="BI301" s="7"/>
      <c r="BJ301" s="9"/>
    </row>
    <row r="302" spans="1:62" s="22" customFormat="1" ht="14.4" customHeight="1">
      <c r="A302" s="79" t="s">
        <v>188</v>
      </c>
      <c r="B302" s="51" t="s">
        <v>12</v>
      </c>
      <c r="C302" s="153">
        <v>1977</v>
      </c>
      <c r="D302" s="79" t="s">
        <v>144</v>
      </c>
      <c r="E302" s="7"/>
      <c r="F302" s="37">
        <f>+L302+P302+T302+X302+AB302+AF302+AJ302+AN302+AZ302+AR302+AV302+BD302+BH302</f>
        <v>431</v>
      </c>
      <c r="G302" s="9">
        <v>191</v>
      </c>
      <c r="H302" s="6">
        <f>COUNTA(J302,N302,R302,Z302,AL302,AX302,BB302,BF302,AT302,V302,AD302,AH302,AP302)</f>
        <v>2</v>
      </c>
      <c r="I302" s="7"/>
      <c r="J302" s="86">
        <v>12</v>
      </c>
      <c r="K302" s="21" t="s">
        <v>736</v>
      </c>
      <c r="L302" s="21">
        <v>204</v>
      </c>
      <c r="M302" s="7"/>
      <c r="N302" s="14"/>
      <c r="O302" s="14"/>
      <c r="P302" s="37"/>
      <c r="Q302" s="7"/>
      <c r="R302" s="9"/>
      <c r="S302" s="9"/>
      <c r="T302" s="9"/>
      <c r="U302" s="7"/>
      <c r="V302" s="21"/>
      <c r="W302" s="21"/>
      <c r="X302" s="21"/>
      <c r="Y302" s="7"/>
      <c r="Z302" s="9"/>
      <c r="AA302" s="9"/>
      <c r="AB302" s="9"/>
      <c r="AC302" s="7"/>
      <c r="AD302" s="33">
        <v>8</v>
      </c>
      <c r="AE302" s="9" t="s">
        <v>3950</v>
      </c>
      <c r="AF302" s="9">
        <v>227</v>
      </c>
      <c r="AG302" s="7"/>
      <c r="AH302" s="9"/>
      <c r="AI302" s="9"/>
      <c r="AJ302" s="9"/>
      <c r="AK302" s="7"/>
      <c r="AL302" s="9"/>
      <c r="AM302" s="9"/>
      <c r="AN302" s="9"/>
      <c r="AO302" s="7"/>
      <c r="AP302" s="9"/>
      <c r="AQ302" s="9"/>
      <c r="AR302" s="9"/>
      <c r="AS302" s="7"/>
      <c r="AT302" s="14"/>
      <c r="AU302" s="14"/>
      <c r="AV302" s="14"/>
      <c r="AW302" s="7"/>
      <c r="AX302" s="9"/>
      <c r="AY302" s="9"/>
      <c r="AZ302" s="9"/>
      <c r="BA302" s="7"/>
      <c r="BB302" s="9"/>
      <c r="BC302" s="9"/>
      <c r="BD302" s="9"/>
      <c r="BE302" s="7"/>
      <c r="BF302" s="14"/>
      <c r="BG302" s="14"/>
      <c r="BH302" s="37"/>
      <c r="BI302" s="7"/>
      <c r="BJ302" s="9"/>
    </row>
    <row r="303" spans="1:62" s="22" customFormat="1" ht="14.4" customHeight="1">
      <c r="A303" s="80" t="s">
        <v>3928</v>
      </c>
      <c r="B303" s="81" t="s">
        <v>13</v>
      </c>
      <c r="C303" s="153">
        <v>1970</v>
      </c>
      <c r="D303" s="79" t="s">
        <v>1993</v>
      </c>
      <c r="E303" s="7"/>
      <c r="F303" s="37">
        <f>+L303+P303+T303+X303+AB303+AF303+AJ303+AN303+AZ303+AR303+AV303+BD303+BH303</f>
        <v>430</v>
      </c>
      <c r="G303" s="9">
        <v>102</v>
      </c>
      <c r="H303" s="6">
        <f>COUNTA(J303,N303,R303,Z303,AL303,AX303,BB303,BF303,AT303,V303,AD303,AH303,AP303)</f>
        <v>2</v>
      </c>
      <c r="I303" s="7"/>
      <c r="J303" s="9"/>
      <c r="K303" s="9"/>
      <c r="L303" s="9"/>
      <c r="M303" s="7"/>
      <c r="N303" s="14"/>
      <c r="O303" s="15"/>
      <c r="P303" s="37"/>
      <c r="Q303" s="7"/>
      <c r="R303" s="9"/>
      <c r="S303" s="15"/>
      <c r="T303" s="9"/>
      <c r="U303" s="7"/>
      <c r="V303" s="9"/>
      <c r="W303" s="9"/>
      <c r="X303" s="9"/>
      <c r="Y303" s="7"/>
      <c r="Z303" s="9"/>
      <c r="AA303" s="9"/>
      <c r="AB303" s="9"/>
      <c r="AC303" s="7"/>
      <c r="AD303" s="33">
        <v>10</v>
      </c>
      <c r="AE303" s="9" t="s">
        <v>3929</v>
      </c>
      <c r="AF303" s="9">
        <v>225</v>
      </c>
      <c r="AG303" s="7"/>
      <c r="AH303" s="9"/>
      <c r="AI303" s="9"/>
      <c r="AJ303" s="9"/>
      <c r="AK303" s="7"/>
      <c r="AL303" s="9"/>
      <c r="AM303" s="9"/>
      <c r="AN303" s="9"/>
      <c r="AO303" s="7"/>
      <c r="AP303" s="9"/>
      <c r="AQ303" s="9"/>
      <c r="AR303" s="9"/>
      <c r="AS303" s="7"/>
      <c r="AT303" s="14"/>
      <c r="AU303" s="14"/>
      <c r="AV303" s="14"/>
      <c r="AW303" s="7"/>
      <c r="AX303" s="9"/>
      <c r="AY303" s="9"/>
      <c r="AZ303" s="9"/>
      <c r="BA303" s="7"/>
      <c r="BB303" s="9"/>
      <c r="BC303" s="9"/>
      <c r="BD303" s="9"/>
      <c r="BE303" s="7"/>
      <c r="BF303" s="148">
        <v>21</v>
      </c>
      <c r="BG303" s="14" t="s">
        <v>7425</v>
      </c>
      <c r="BH303" s="37">
        <v>205</v>
      </c>
      <c r="BI303" s="7"/>
      <c r="BJ303" s="9"/>
    </row>
    <row r="304" spans="1:62" s="22" customFormat="1" ht="14.4" customHeight="1">
      <c r="A304" s="79" t="s">
        <v>1537</v>
      </c>
      <c r="B304" s="51" t="s">
        <v>12</v>
      </c>
      <c r="C304" s="153">
        <v>1978</v>
      </c>
      <c r="D304" s="79"/>
      <c r="E304" s="7"/>
      <c r="F304" s="37">
        <f>+L304+P304+T304+X304+AB304+AF304+AJ304+AN304+AZ304+AR304+AV304+BD304+BH304</f>
        <v>429</v>
      </c>
      <c r="G304" s="9">
        <v>192</v>
      </c>
      <c r="H304" s="6">
        <f>COUNTA(J304,N304,R304,Z304,AL304,AX304,BB304,BF304,AT304,V304,AD304,AH304,AP304)</f>
        <v>2</v>
      </c>
      <c r="I304" s="7"/>
      <c r="J304" s="87">
        <v>84</v>
      </c>
      <c r="K304" s="21" t="s">
        <v>955</v>
      </c>
      <c r="L304" s="21">
        <v>142</v>
      </c>
      <c r="M304" s="7"/>
      <c r="N304" s="14"/>
      <c r="O304" s="14"/>
      <c r="P304" s="37"/>
      <c r="Q304" s="7"/>
      <c r="R304" s="35">
        <v>62</v>
      </c>
      <c r="S304" s="9" t="s">
        <v>2823</v>
      </c>
      <c r="T304" s="9">
        <v>287</v>
      </c>
      <c r="U304" s="7"/>
      <c r="V304" s="21"/>
      <c r="W304" s="21"/>
      <c r="X304" s="21"/>
      <c r="Y304" s="7"/>
      <c r="Z304" s="9"/>
      <c r="AA304" s="9"/>
      <c r="AB304" s="9"/>
      <c r="AC304" s="7"/>
      <c r="AD304" s="9"/>
      <c r="AE304" s="9"/>
      <c r="AF304" s="9"/>
      <c r="AG304" s="7"/>
      <c r="AH304" s="9"/>
      <c r="AI304" s="9"/>
      <c r="AJ304" s="9"/>
      <c r="AK304" s="7"/>
      <c r="AL304" s="9"/>
      <c r="AM304" s="9"/>
      <c r="AN304" s="9"/>
      <c r="AO304" s="7"/>
      <c r="AP304" s="9"/>
      <c r="AQ304" s="9"/>
      <c r="AR304" s="9"/>
      <c r="AS304" s="7"/>
      <c r="AT304" s="14"/>
      <c r="AU304" s="14"/>
      <c r="AV304" s="14"/>
      <c r="AW304" s="7"/>
      <c r="AX304" s="9"/>
      <c r="AY304" s="9"/>
      <c r="AZ304" s="9"/>
      <c r="BA304" s="7"/>
      <c r="BB304" s="9"/>
      <c r="BC304" s="9"/>
      <c r="BD304" s="9"/>
      <c r="BE304" s="7"/>
      <c r="BF304" s="14"/>
      <c r="BG304" s="14"/>
      <c r="BH304" s="37"/>
      <c r="BI304" s="7"/>
      <c r="BJ304" s="9"/>
    </row>
    <row r="305" spans="1:62" s="22" customFormat="1" ht="14.4" customHeight="1">
      <c r="A305" s="80" t="s">
        <v>1289</v>
      </c>
      <c r="B305" s="81" t="s">
        <v>13</v>
      </c>
      <c r="C305" s="153">
        <v>1968</v>
      </c>
      <c r="D305" s="79" t="s">
        <v>137</v>
      </c>
      <c r="E305" s="7"/>
      <c r="F305" s="37">
        <f>+L305+P305+T305+X305+AB305+AF305+AJ305+AN305+AZ305+AR305+AV305+BD305+BH305</f>
        <v>428</v>
      </c>
      <c r="G305" s="9">
        <v>103</v>
      </c>
      <c r="H305" s="6">
        <f>COUNTA(J305,N305,R305,Z305,AL305,AX305,BB305,BF305,AT305,V305,AD305,AH305,AP305)</f>
        <v>4</v>
      </c>
      <c r="I305" s="7"/>
      <c r="J305" s="85">
        <v>4</v>
      </c>
      <c r="K305" s="21" t="s">
        <v>300</v>
      </c>
      <c r="L305" s="21">
        <v>112.5</v>
      </c>
      <c r="M305" s="7"/>
      <c r="N305" s="14"/>
      <c r="O305" s="14"/>
      <c r="P305" s="37"/>
      <c r="Q305" s="7"/>
      <c r="R305" s="9"/>
      <c r="S305" s="9"/>
      <c r="T305" s="9"/>
      <c r="U305" s="7"/>
      <c r="V305" s="48">
        <v>12</v>
      </c>
      <c r="W305" s="21" t="s">
        <v>1837</v>
      </c>
      <c r="X305" s="21">
        <v>99.5</v>
      </c>
      <c r="Y305" s="7"/>
      <c r="Z305" s="9"/>
      <c r="AA305" s="9"/>
      <c r="AB305" s="9"/>
      <c r="AC305" s="7"/>
      <c r="AD305" s="9"/>
      <c r="AE305" s="9"/>
      <c r="AF305" s="9"/>
      <c r="AG305" s="7"/>
      <c r="AH305" s="9"/>
      <c r="AI305" s="9"/>
      <c r="AJ305" s="9"/>
      <c r="AK305" s="7"/>
      <c r="AL305" s="103">
        <v>8</v>
      </c>
      <c r="AM305" s="9" t="s">
        <v>4517</v>
      </c>
      <c r="AN305" s="9">
        <v>102.5</v>
      </c>
      <c r="AO305" s="7"/>
      <c r="AP305" s="33">
        <v>4</v>
      </c>
      <c r="AQ305" s="9" t="s">
        <v>5094</v>
      </c>
      <c r="AR305" s="9">
        <v>113.5</v>
      </c>
      <c r="AS305" s="7"/>
      <c r="AT305" s="14"/>
      <c r="AU305" s="14"/>
      <c r="AV305" s="14"/>
      <c r="AW305" s="7"/>
      <c r="AX305" s="9"/>
      <c r="AY305" s="9"/>
      <c r="AZ305" s="9"/>
      <c r="BA305" s="7"/>
      <c r="BB305" s="9"/>
      <c r="BC305" s="9"/>
      <c r="BD305" s="9"/>
      <c r="BE305" s="7"/>
      <c r="BF305" s="14"/>
      <c r="BG305" s="14"/>
      <c r="BH305" s="37"/>
      <c r="BI305" s="7"/>
      <c r="BJ305" s="9"/>
    </row>
    <row r="306" spans="1:62" s="22" customFormat="1" ht="14.4" customHeight="1">
      <c r="A306" s="80" t="s">
        <v>1486</v>
      </c>
      <c r="B306" s="81" t="s">
        <v>13</v>
      </c>
      <c r="C306" s="153">
        <v>1973</v>
      </c>
      <c r="D306" s="79" t="s">
        <v>1272</v>
      </c>
      <c r="E306" s="7"/>
      <c r="F306" s="37">
        <f>+L306+P306+T306+X306+AB306+AF306+AJ306+AN306+AZ306+AR306+AV306+BD306+BH306</f>
        <v>428</v>
      </c>
      <c r="G306" s="9">
        <v>104</v>
      </c>
      <c r="H306" s="6">
        <f>COUNTA(J306,N306,R306,Z306,AL306,AX306,BB306,BF306,AT306,V306,AD306,AH306,AP306)</f>
        <v>2</v>
      </c>
      <c r="I306" s="7"/>
      <c r="J306" s="87">
        <v>16</v>
      </c>
      <c r="K306" s="21" t="s">
        <v>957</v>
      </c>
      <c r="L306" s="21">
        <v>210</v>
      </c>
      <c r="M306" s="7"/>
      <c r="N306" s="14"/>
      <c r="O306" s="14"/>
      <c r="P306" s="37"/>
      <c r="Q306" s="7"/>
      <c r="R306" s="9"/>
      <c r="S306" s="9"/>
      <c r="T306" s="9"/>
      <c r="U306" s="7"/>
      <c r="V306" s="21"/>
      <c r="W306" s="21"/>
      <c r="X306" s="21"/>
      <c r="Y306" s="7"/>
      <c r="Z306" s="9"/>
      <c r="AA306" s="9"/>
      <c r="AB306" s="9"/>
      <c r="AC306" s="7"/>
      <c r="AD306" s="9"/>
      <c r="AE306" s="9"/>
      <c r="AF306" s="9"/>
      <c r="AG306" s="7"/>
      <c r="AH306" s="9"/>
      <c r="AI306" s="9"/>
      <c r="AJ306" s="9"/>
      <c r="AK306" s="7"/>
      <c r="AL306" s="33">
        <v>14</v>
      </c>
      <c r="AM306" s="9" t="s">
        <v>4968</v>
      </c>
      <c r="AN306" s="9">
        <v>218</v>
      </c>
      <c r="AO306" s="7"/>
      <c r="AP306" s="9"/>
      <c r="AQ306" s="9"/>
      <c r="AR306" s="9"/>
      <c r="AS306" s="7"/>
      <c r="AT306" s="14"/>
      <c r="AU306" s="14"/>
      <c r="AV306" s="14"/>
      <c r="AW306" s="7"/>
      <c r="AX306" s="9"/>
      <c r="AY306" s="9"/>
      <c r="AZ306" s="9"/>
      <c r="BA306" s="7"/>
      <c r="BB306" s="9"/>
      <c r="BC306" s="9"/>
      <c r="BD306" s="9"/>
      <c r="BE306" s="7"/>
      <c r="BF306" s="14"/>
      <c r="BG306" s="14"/>
      <c r="BH306" s="37"/>
      <c r="BI306" s="7"/>
      <c r="BJ306" s="9"/>
    </row>
    <row r="307" spans="1:62" s="22" customFormat="1" ht="14.4" customHeight="1">
      <c r="A307" s="79" t="s">
        <v>4089</v>
      </c>
      <c r="B307" s="51" t="s">
        <v>12</v>
      </c>
      <c r="C307" s="153">
        <v>1985</v>
      </c>
      <c r="D307" s="79" t="s">
        <v>1965</v>
      </c>
      <c r="E307" s="7"/>
      <c r="F307" s="37">
        <f>+L307+P307+T307+X307+AB307+AF307+AJ307+AN307+AZ307+AR307+AV307+BD307+BH307</f>
        <v>424</v>
      </c>
      <c r="G307" s="9">
        <v>193</v>
      </c>
      <c r="H307" s="6">
        <f>COUNTA(J307,N307,R307,Z307,AL307,AX307,BB307,BF307,AT307,V307,AD307,AH307,AP307)</f>
        <v>2</v>
      </c>
      <c r="I307" s="7"/>
      <c r="J307" s="9"/>
      <c r="K307" s="9"/>
      <c r="L307" s="9"/>
      <c r="M307" s="7"/>
      <c r="N307" s="14"/>
      <c r="O307" s="15"/>
      <c r="P307" s="37"/>
      <c r="Q307" s="7"/>
      <c r="R307" s="9"/>
      <c r="S307" s="15"/>
      <c r="T307" s="9"/>
      <c r="U307" s="7"/>
      <c r="V307" s="9"/>
      <c r="W307" s="9"/>
      <c r="X307" s="9"/>
      <c r="Y307" s="7"/>
      <c r="Z307" s="9"/>
      <c r="AA307" s="9"/>
      <c r="AB307" s="9"/>
      <c r="AC307" s="7"/>
      <c r="AD307" s="35">
        <v>34</v>
      </c>
      <c r="AE307" s="9" t="s">
        <v>4090</v>
      </c>
      <c r="AF307" s="9">
        <v>217</v>
      </c>
      <c r="AG307" s="7"/>
      <c r="AH307" s="9"/>
      <c r="AI307" s="9"/>
      <c r="AJ307" s="9"/>
      <c r="AK307" s="7"/>
      <c r="AL307" s="9"/>
      <c r="AM307" s="9"/>
      <c r="AN307" s="9"/>
      <c r="AO307" s="7"/>
      <c r="AP307" s="9"/>
      <c r="AQ307" s="9"/>
      <c r="AR307" s="9"/>
      <c r="AS307" s="7"/>
      <c r="AT307" s="14"/>
      <c r="AU307" s="14"/>
      <c r="AV307" s="14"/>
      <c r="AW307" s="7"/>
      <c r="AX307" s="35">
        <v>37</v>
      </c>
      <c r="AY307" s="9" t="s">
        <v>6007</v>
      </c>
      <c r="AZ307" s="9">
        <v>207</v>
      </c>
      <c r="BA307" s="7"/>
      <c r="BB307" s="9"/>
      <c r="BC307" s="9"/>
      <c r="BD307" s="9"/>
      <c r="BE307" s="7"/>
      <c r="BF307" s="14"/>
      <c r="BG307" s="14"/>
      <c r="BH307" s="37"/>
      <c r="BI307" s="7"/>
      <c r="BJ307" s="9"/>
    </row>
    <row r="308" spans="1:62" s="22" customFormat="1" ht="14.4" customHeight="1">
      <c r="A308" s="45" t="s">
        <v>5397</v>
      </c>
      <c r="B308" s="51" t="s">
        <v>12</v>
      </c>
      <c r="C308" s="155">
        <v>1986</v>
      </c>
      <c r="D308" s="45"/>
      <c r="E308" s="7"/>
      <c r="F308" s="37">
        <f>+L308+P308+T308+X308+AB308+AF308+AJ308+AN308+AZ308+AR308+AV308+BD308+BH308</f>
        <v>421.5</v>
      </c>
      <c r="G308" s="9">
        <v>194</v>
      </c>
      <c r="H308" s="6">
        <f>COUNTA(J308,N308,R308,Z308,AL308,AX308,BB308,BF308,AT308,V308,AD308,AH308,AP308)</f>
        <v>3</v>
      </c>
      <c r="I308" s="7"/>
      <c r="J308" s="9"/>
      <c r="K308" s="9"/>
      <c r="L308" s="9"/>
      <c r="M308" s="7"/>
      <c r="N308" s="14"/>
      <c r="O308" s="15"/>
      <c r="P308" s="37"/>
      <c r="Q308" s="7"/>
      <c r="R308" s="9"/>
      <c r="S308" s="15"/>
      <c r="T308" s="9"/>
      <c r="U308" s="7"/>
      <c r="V308" s="9"/>
      <c r="W308" s="9"/>
      <c r="X308" s="9"/>
      <c r="Y308" s="7"/>
      <c r="Z308" s="9"/>
      <c r="AA308" s="9"/>
      <c r="AB308" s="9"/>
      <c r="AC308" s="7"/>
      <c r="AD308" s="9"/>
      <c r="AE308" s="9"/>
      <c r="AF308" s="14"/>
      <c r="AG308" s="7"/>
      <c r="AH308" s="9"/>
      <c r="AI308" s="9"/>
      <c r="AJ308" s="9"/>
      <c r="AK308" s="7"/>
      <c r="AL308" s="9"/>
      <c r="AM308" s="113"/>
      <c r="AN308" s="9"/>
      <c r="AO308" s="7"/>
      <c r="AP308" s="35">
        <v>41</v>
      </c>
      <c r="AQ308" s="9" t="s">
        <v>5398</v>
      </c>
      <c r="AR308" s="9">
        <v>182</v>
      </c>
      <c r="AS308" s="7"/>
      <c r="AT308" s="35">
        <v>57</v>
      </c>
      <c r="AU308" s="14" t="s">
        <v>5781</v>
      </c>
      <c r="AV308" s="14">
        <v>168</v>
      </c>
      <c r="AW308" s="7"/>
      <c r="AX308" s="9"/>
      <c r="AY308" s="9"/>
      <c r="AZ308" s="9"/>
      <c r="BA308" s="7"/>
      <c r="BB308" s="9"/>
      <c r="BC308" s="9"/>
      <c r="BD308" s="9"/>
      <c r="BE308" s="7"/>
      <c r="BF308" s="147">
        <v>70</v>
      </c>
      <c r="BG308" s="14" t="s">
        <v>7255</v>
      </c>
      <c r="BH308" s="37">
        <v>71.5</v>
      </c>
      <c r="BI308" s="7"/>
      <c r="BJ308" s="9"/>
    </row>
    <row r="309" spans="1:62" s="22" customFormat="1" ht="14.4" customHeight="1">
      <c r="A309" s="79" t="s">
        <v>1504</v>
      </c>
      <c r="B309" s="51" t="s">
        <v>12</v>
      </c>
      <c r="C309" s="153">
        <v>1974</v>
      </c>
      <c r="D309" s="79" t="s">
        <v>1275</v>
      </c>
      <c r="E309" s="7"/>
      <c r="F309" s="37">
        <f>+L309+P309+T309+X309+AB309+AF309+AJ309+AN309+AZ309+AR309+AV309+BD309+BH309</f>
        <v>417</v>
      </c>
      <c r="G309" s="9">
        <v>195</v>
      </c>
      <c r="H309" s="6">
        <f>COUNTA(J309,N309,R309,Z309,AL309,AX309,BB309,BF309,AT309,V309,AD309,AH309,AP309)</f>
        <v>2</v>
      </c>
      <c r="I309" s="7"/>
      <c r="J309" s="87">
        <v>23</v>
      </c>
      <c r="K309" s="21" t="s">
        <v>1041</v>
      </c>
      <c r="L309" s="21">
        <v>203</v>
      </c>
      <c r="M309" s="7"/>
      <c r="N309" s="14"/>
      <c r="O309" s="14"/>
      <c r="P309" s="37"/>
      <c r="Q309" s="7"/>
      <c r="R309" s="9"/>
      <c r="S309" s="9"/>
      <c r="T309" s="9"/>
      <c r="U309" s="7"/>
      <c r="V309" s="21"/>
      <c r="W309" s="21"/>
      <c r="X309" s="21"/>
      <c r="Y309" s="7"/>
      <c r="Z309" s="9"/>
      <c r="AA309" s="9"/>
      <c r="AB309" s="9"/>
      <c r="AC309" s="7"/>
      <c r="AD309" s="9"/>
      <c r="AE309" s="9"/>
      <c r="AF309" s="9"/>
      <c r="AG309" s="7"/>
      <c r="AH309" s="9"/>
      <c r="AI309" s="9"/>
      <c r="AJ309" s="9"/>
      <c r="AK309" s="7"/>
      <c r="AL309" s="9"/>
      <c r="AM309" s="9"/>
      <c r="AN309" s="9"/>
      <c r="AO309" s="7"/>
      <c r="AP309" s="35">
        <v>9</v>
      </c>
      <c r="AQ309" s="9" t="s">
        <v>5268</v>
      </c>
      <c r="AR309" s="9">
        <v>214</v>
      </c>
      <c r="AS309" s="7"/>
      <c r="AT309" s="14"/>
      <c r="AU309" s="14"/>
      <c r="AV309" s="14"/>
      <c r="AW309" s="7"/>
      <c r="AX309" s="9"/>
      <c r="AY309" s="9"/>
      <c r="AZ309" s="9"/>
      <c r="BA309" s="7"/>
      <c r="BB309" s="9"/>
      <c r="BC309" s="9"/>
      <c r="BD309" s="9"/>
      <c r="BE309" s="7"/>
      <c r="BF309" s="14"/>
      <c r="BG309" s="14"/>
      <c r="BH309" s="37"/>
      <c r="BI309" s="7"/>
      <c r="BJ309" s="9"/>
    </row>
    <row r="310" spans="1:62" s="22" customFormat="1" ht="14.4" customHeight="1">
      <c r="A310" s="32" t="s">
        <v>2056</v>
      </c>
      <c r="B310" s="51" t="s">
        <v>12</v>
      </c>
      <c r="C310" s="156">
        <v>1972</v>
      </c>
      <c r="D310" s="32" t="s">
        <v>68</v>
      </c>
      <c r="E310" s="7"/>
      <c r="F310" s="37">
        <f>+L310+P310+T310+X310+AB310+AF310+AJ310+AN310+AZ310+AR310+AV310+BD310+BH310</f>
        <v>417</v>
      </c>
      <c r="G310" s="9">
        <v>196</v>
      </c>
      <c r="H310" s="6">
        <f>COUNTA(J310,N310,R310,Z310,AL310,AX310,BB310,BF310,AT310,V310,AD310,AH310,AP310)</f>
        <v>2</v>
      </c>
      <c r="I310" s="7"/>
      <c r="J310" s="9"/>
      <c r="K310" s="9"/>
      <c r="L310" s="9"/>
      <c r="M310" s="7"/>
      <c r="N310" s="14"/>
      <c r="O310" s="29"/>
      <c r="P310" s="37"/>
      <c r="Q310" s="7"/>
      <c r="R310" s="41">
        <v>34</v>
      </c>
      <c r="S310" s="9" t="s">
        <v>2057</v>
      </c>
      <c r="T310" s="9">
        <v>202</v>
      </c>
      <c r="U310" s="7"/>
      <c r="V310" s="21"/>
      <c r="W310" s="21"/>
      <c r="X310" s="21"/>
      <c r="Y310" s="7"/>
      <c r="Z310" s="9"/>
      <c r="AA310" s="9"/>
      <c r="AB310" s="9"/>
      <c r="AC310" s="7"/>
      <c r="AD310" s="35">
        <v>36</v>
      </c>
      <c r="AE310" s="9" t="s">
        <v>4094</v>
      </c>
      <c r="AF310" s="9">
        <v>215</v>
      </c>
      <c r="AG310" s="7"/>
      <c r="AH310" s="9"/>
      <c r="AI310" s="9"/>
      <c r="AJ310" s="9"/>
      <c r="AK310" s="7"/>
      <c r="AL310" s="9"/>
      <c r="AM310" s="9"/>
      <c r="AN310" s="9"/>
      <c r="AO310" s="7"/>
      <c r="AP310" s="9"/>
      <c r="AQ310" s="9"/>
      <c r="AR310" s="9"/>
      <c r="AS310" s="7"/>
      <c r="AT310" s="14"/>
      <c r="AU310" s="14"/>
      <c r="AV310" s="14"/>
      <c r="AW310" s="7"/>
      <c r="AX310" s="9"/>
      <c r="AY310" s="9"/>
      <c r="AZ310" s="9"/>
      <c r="BA310" s="7"/>
      <c r="BB310" s="9"/>
      <c r="BC310" s="9"/>
      <c r="BD310" s="9"/>
      <c r="BE310" s="7"/>
      <c r="BF310" s="14"/>
      <c r="BG310" s="14"/>
      <c r="BH310" s="37"/>
      <c r="BI310" s="7"/>
      <c r="BJ310" s="9"/>
    </row>
    <row r="311" spans="1:62" s="22" customFormat="1" ht="14.4" customHeight="1">
      <c r="A311" s="79" t="s">
        <v>3190</v>
      </c>
      <c r="B311" s="51" t="s">
        <v>12</v>
      </c>
      <c r="C311" s="153">
        <v>1988</v>
      </c>
      <c r="D311" s="83" t="s">
        <v>140</v>
      </c>
      <c r="E311" s="7"/>
      <c r="F311" s="37">
        <f>+L311+P311+T311+X311+AB311+AF311+AJ311+AN311+AZ311+AR311+AV311+BD311+BH311</f>
        <v>417</v>
      </c>
      <c r="G311" s="9">
        <v>197</v>
      </c>
      <c r="H311" s="6">
        <f>COUNTA(J311,N311,R311,Z311,AL311,AX311,BB311,BF311,AT311,V311,AD311,AH311,AP311)</f>
        <v>2</v>
      </c>
      <c r="I311" s="7"/>
      <c r="J311" s="9"/>
      <c r="K311" s="9"/>
      <c r="L311" s="9"/>
      <c r="M311" s="7"/>
      <c r="N311" s="14"/>
      <c r="O311" s="29"/>
      <c r="P311" s="37"/>
      <c r="Q311" s="7"/>
      <c r="R311" s="9"/>
      <c r="S311" s="15"/>
      <c r="T311" s="9"/>
      <c r="U311" s="7"/>
      <c r="V311" s="78">
        <v>3</v>
      </c>
      <c r="W311" s="21" t="s">
        <v>2953</v>
      </c>
      <c r="X311" s="21">
        <v>258</v>
      </c>
      <c r="Y311" s="7"/>
      <c r="Z311" s="9"/>
      <c r="AA311" s="9"/>
      <c r="AB311" s="9"/>
      <c r="AC311" s="7"/>
      <c r="AD311" s="9"/>
      <c r="AE311" s="9"/>
      <c r="AF311" s="9"/>
      <c r="AG311" s="7"/>
      <c r="AH311" s="9"/>
      <c r="AI311" s="9"/>
      <c r="AJ311" s="9"/>
      <c r="AK311" s="7"/>
      <c r="AL311" s="9"/>
      <c r="AM311" s="9"/>
      <c r="AN311" s="9"/>
      <c r="AO311" s="7"/>
      <c r="AP311" s="9"/>
      <c r="AQ311" s="9"/>
      <c r="AR311" s="9"/>
      <c r="AS311" s="7"/>
      <c r="AT311" s="35">
        <v>66</v>
      </c>
      <c r="AU311" s="14" t="s">
        <v>5814</v>
      </c>
      <c r="AV311" s="14">
        <v>159</v>
      </c>
      <c r="AW311" s="7"/>
      <c r="AX311" s="9"/>
      <c r="AY311" s="9"/>
      <c r="AZ311" s="9"/>
      <c r="BA311" s="7"/>
      <c r="BB311" s="9"/>
      <c r="BC311" s="9"/>
      <c r="BD311" s="9"/>
      <c r="BE311" s="7"/>
      <c r="BF311" s="14"/>
      <c r="BG311" s="14"/>
      <c r="BH311" s="37"/>
      <c r="BI311" s="7"/>
      <c r="BJ311" s="9"/>
    </row>
    <row r="312" spans="1:62" s="22" customFormat="1" ht="14.4" customHeight="1">
      <c r="A312" s="79" t="s">
        <v>78</v>
      </c>
      <c r="B312" s="51" t="s">
        <v>12</v>
      </c>
      <c r="C312" s="153">
        <v>1970</v>
      </c>
      <c r="D312" s="79" t="s">
        <v>137</v>
      </c>
      <c r="E312" s="7"/>
      <c r="F312" s="37">
        <f>+L312+P312+T312+X312+AB312+AF312+AJ312+AN312+AZ312+AR312+AV312+BD312+BH312</f>
        <v>415.5</v>
      </c>
      <c r="G312" s="9">
        <v>198</v>
      </c>
      <c r="H312" s="6">
        <f>COUNTA(J312,N312,R312,Z312,AL312,AX312,BB312,BF312,AT312,V312,AD312,AH312,AP312)</f>
        <v>5</v>
      </c>
      <c r="I312" s="7"/>
      <c r="J312" s="85">
        <v>56</v>
      </c>
      <c r="K312" s="21" t="s">
        <v>520</v>
      </c>
      <c r="L312" s="21">
        <v>77.5</v>
      </c>
      <c r="M312" s="7"/>
      <c r="N312" s="14"/>
      <c r="O312" s="14"/>
      <c r="P312" s="37"/>
      <c r="Q312" s="7"/>
      <c r="R312" s="9"/>
      <c r="S312" s="9"/>
      <c r="T312" s="9"/>
      <c r="U312" s="7"/>
      <c r="V312" s="48">
        <v>72</v>
      </c>
      <c r="W312" s="21" t="s">
        <v>1849</v>
      </c>
      <c r="X312" s="21">
        <v>69.5</v>
      </c>
      <c r="Y312" s="7"/>
      <c r="Z312" s="9"/>
      <c r="AA312" s="9"/>
      <c r="AB312" s="9"/>
      <c r="AC312" s="7"/>
      <c r="AD312" s="47">
        <v>40</v>
      </c>
      <c r="AE312" s="9" t="s">
        <v>3700</v>
      </c>
      <c r="AF312" s="9">
        <v>85.5</v>
      </c>
      <c r="AG312" s="7"/>
      <c r="AH312" s="103">
        <v>28</v>
      </c>
      <c r="AI312" s="9" t="s">
        <v>4244</v>
      </c>
      <c r="AJ312" s="9">
        <v>93</v>
      </c>
      <c r="AK312" s="7"/>
      <c r="AL312" s="9"/>
      <c r="AM312" s="9"/>
      <c r="AN312" s="9"/>
      <c r="AO312" s="7"/>
      <c r="AP312" s="9"/>
      <c r="AQ312" s="9"/>
      <c r="AR312" s="9"/>
      <c r="AS312" s="7"/>
      <c r="AT312" s="14"/>
      <c r="AU312" s="14"/>
      <c r="AV312" s="14"/>
      <c r="AW312" s="7"/>
      <c r="AX312" s="41">
        <v>34</v>
      </c>
      <c r="AY312" s="9" t="s">
        <v>6184</v>
      </c>
      <c r="AZ312" s="9">
        <v>90</v>
      </c>
      <c r="BA312" s="7"/>
      <c r="BB312" s="9"/>
      <c r="BC312" s="9"/>
      <c r="BD312" s="9"/>
      <c r="BE312" s="7"/>
      <c r="BF312" s="14"/>
      <c r="BG312" s="14"/>
      <c r="BH312" s="37"/>
      <c r="BI312" s="7"/>
      <c r="BJ312" s="9"/>
    </row>
    <row r="313" spans="1:62" s="22" customFormat="1" ht="14.4" customHeight="1">
      <c r="A313" s="80" t="s">
        <v>1309</v>
      </c>
      <c r="B313" s="81" t="s">
        <v>13</v>
      </c>
      <c r="C313" s="153">
        <v>1968</v>
      </c>
      <c r="D313" s="79" t="s">
        <v>69</v>
      </c>
      <c r="E313" s="7"/>
      <c r="F313" s="37">
        <f>+L313+P313+T313+X313+AB313+AF313+AJ313+AN313+AZ313+AR313+AV313+BD313+BH313</f>
        <v>413.5</v>
      </c>
      <c r="G313" s="9">
        <v>105</v>
      </c>
      <c r="H313" s="6">
        <f>COUNTA(J313,N313,R313,Z313,AL313,AX313,BB313,BF313,AT313,V313,AD313,AH313,AP313)</f>
        <v>5</v>
      </c>
      <c r="I313" s="7"/>
      <c r="J313" s="85">
        <v>38</v>
      </c>
      <c r="K313" s="21" t="s">
        <v>373</v>
      </c>
      <c r="L313" s="21">
        <v>86.5</v>
      </c>
      <c r="M313" s="7"/>
      <c r="N313" s="14"/>
      <c r="O313" s="14"/>
      <c r="P313" s="37"/>
      <c r="Q313" s="7"/>
      <c r="R313" s="9"/>
      <c r="S313" s="9"/>
      <c r="T313" s="9"/>
      <c r="U313" s="7"/>
      <c r="V313" s="48">
        <v>79</v>
      </c>
      <c r="W313" s="21" t="s">
        <v>1952</v>
      </c>
      <c r="X313" s="21">
        <v>66</v>
      </c>
      <c r="Y313" s="7"/>
      <c r="Z313" s="9"/>
      <c r="AA313" s="9"/>
      <c r="AB313" s="9"/>
      <c r="AC313" s="7"/>
      <c r="AD313" s="47">
        <v>30</v>
      </c>
      <c r="AE313" s="9" t="s">
        <v>3599</v>
      </c>
      <c r="AF313" s="9">
        <v>90.5</v>
      </c>
      <c r="AG313" s="7"/>
      <c r="AH313" s="9"/>
      <c r="AI313" s="9"/>
      <c r="AJ313" s="9"/>
      <c r="AK313" s="7"/>
      <c r="AL313" s="9"/>
      <c r="AM313" s="9"/>
      <c r="AN313" s="9"/>
      <c r="AO313" s="7"/>
      <c r="AP313" s="9"/>
      <c r="AQ313" s="9"/>
      <c r="AR313" s="9"/>
      <c r="AS313" s="7"/>
      <c r="AT313" s="14"/>
      <c r="AU313" s="14"/>
      <c r="AV313" s="14"/>
      <c r="AW313" s="7"/>
      <c r="AX313" s="41">
        <v>48</v>
      </c>
      <c r="AY313" s="9" t="s">
        <v>6406</v>
      </c>
      <c r="AZ313" s="9">
        <v>83</v>
      </c>
      <c r="BA313" s="7"/>
      <c r="BB313" s="9"/>
      <c r="BC313" s="9"/>
      <c r="BD313" s="9"/>
      <c r="BE313" s="7"/>
      <c r="BF313" s="147">
        <v>38</v>
      </c>
      <c r="BG313" s="14" t="s">
        <v>7253</v>
      </c>
      <c r="BH313" s="37">
        <v>87.5</v>
      </c>
      <c r="BI313" s="7"/>
      <c r="BJ313" s="9"/>
    </row>
    <row r="314" spans="1:62" s="22" customFormat="1" ht="14.4" customHeight="1">
      <c r="A314" s="79" t="s">
        <v>1428</v>
      </c>
      <c r="B314" s="51" t="s">
        <v>12</v>
      </c>
      <c r="C314" s="153">
        <v>1978</v>
      </c>
      <c r="D314" s="79"/>
      <c r="E314" s="7"/>
      <c r="F314" s="37">
        <f>+L314+P314+T314+X314+AB314+AF314+AJ314+AN314+AZ314+AR314+AV314+BD314+BH314</f>
        <v>413.5</v>
      </c>
      <c r="G314" s="9">
        <v>199</v>
      </c>
      <c r="H314" s="6">
        <f>COUNTA(J314,N314,R314,Z314,AL314,AX314,BB314,BF314,AT314,V314,AD314,AH314,AP314)</f>
        <v>3</v>
      </c>
      <c r="I314" s="7"/>
      <c r="J314" s="86">
        <v>14</v>
      </c>
      <c r="K314" s="21" t="s">
        <v>740</v>
      </c>
      <c r="L314" s="21">
        <v>202</v>
      </c>
      <c r="M314" s="7"/>
      <c r="N314" s="14"/>
      <c r="O314" s="14"/>
      <c r="P314" s="37"/>
      <c r="Q314" s="7"/>
      <c r="R314" s="9"/>
      <c r="S314" s="9"/>
      <c r="T314" s="9"/>
      <c r="U314" s="7"/>
      <c r="V314" s="21"/>
      <c r="W314" s="21"/>
      <c r="X314" s="21"/>
      <c r="Y314" s="7"/>
      <c r="Z314" s="9"/>
      <c r="AA314" s="9"/>
      <c r="AB314" s="9"/>
      <c r="AC314" s="7"/>
      <c r="AD314" s="9"/>
      <c r="AE314" s="9"/>
      <c r="AF314" s="9"/>
      <c r="AG314" s="7"/>
      <c r="AH314" s="9"/>
      <c r="AI314" s="9"/>
      <c r="AJ314" s="9"/>
      <c r="AK314" s="7"/>
      <c r="AL314" s="103">
        <v>7</v>
      </c>
      <c r="AM314" s="9" t="s">
        <v>4471</v>
      </c>
      <c r="AN314" s="9">
        <v>103</v>
      </c>
      <c r="AO314" s="7"/>
      <c r="AP314" s="33">
        <v>5</v>
      </c>
      <c r="AQ314" s="9" t="s">
        <v>5042</v>
      </c>
      <c r="AR314" s="9">
        <v>108.5</v>
      </c>
      <c r="AS314" s="7"/>
      <c r="AT314" s="14"/>
      <c r="AU314" s="14"/>
      <c r="AV314" s="14"/>
      <c r="AW314" s="7"/>
      <c r="AX314" s="9"/>
      <c r="AY314" s="9"/>
      <c r="AZ314" s="9"/>
      <c r="BA314" s="7"/>
      <c r="BB314" s="9"/>
      <c r="BC314" s="9"/>
      <c r="BD314" s="9"/>
      <c r="BE314" s="7"/>
      <c r="BF314" s="14"/>
      <c r="BG314" s="14"/>
      <c r="BH314" s="37"/>
      <c r="BI314" s="7"/>
      <c r="BJ314" s="9"/>
    </row>
    <row r="315" spans="1:62" s="22" customFormat="1" ht="14.4" customHeight="1">
      <c r="A315" s="80" t="s">
        <v>3226</v>
      </c>
      <c r="B315" s="81" t="s">
        <v>13</v>
      </c>
      <c r="C315" s="153">
        <v>1984</v>
      </c>
      <c r="D315" s="83" t="s">
        <v>140</v>
      </c>
      <c r="E315" s="7"/>
      <c r="F315" s="37">
        <f>+L315+P315+T315+X315+AB315+AF315+AJ315+AN315+AZ315+AR315+AV315+BD315+BH315</f>
        <v>412</v>
      </c>
      <c r="G315" s="9">
        <v>106</v>
      </c>
      <c r="H315" s="6">
        <f>COUNTA(J315,N315,R315,Z315,AL315,AX315,BB315,BF315,AT315,V315,AD315,AH315,AP315)</f>
        <v>2</v>
      </c>
      <c r="I315" s="7"/>
      <c r="J315" s="9"/>
      <c r="K315" s="9"/>
      <c r="L315" s="9"/>
      <c r="M315" s="7"/>
      <c r="N315" s="14"/>
      <c r="O315" s="29"/>
      <c r="P315" s="37"/>
      <c r="Q315" s="7"/>
      <c r="R315" s="9"/>
      <c r="S315" s="9"/>
      <c r="T315" s="9"/>
      <c r="U315" s="7"/>
      <c r="V315" s="78">
        <v>17</v>
      </c>
      <c r="W315" s="21" t="s">
        <v>3007</v>
      </c>
      <c r="X315" s="21">
        <v>207</v>
      </c>
      <c r="Y315" s="7"/>
      <c r="Z315" s="9"/>
      <c r="AA315" s="9"/>
      <c r="AB315" s="9"/>
      <c r="AC315" s="7"/>
      <c r="AD315" s="9"/>
      <c r="AE315" s="9"/>
      <c r="AF315" s="9"/>
      <c r="AG315" s="7"/>
      <c r="AH315" s="9"/>
      <c r="AI315" s="9"/>
      <c r="AJ315" s="9"/>
      <c r="AK315" s="7"/>
      <c r="AL315" s="9"/>
      <c r="AM315" s="9"/>
      <c r="AN315" s="9"/>
      <c r="AO315" s="7"/>
      <c r="AP315" s="9"/>
      <c r="AQ315" s="9"/>
      <c r="AR315" s="9"/>
      <c r="AS315" s="7"/>
      <c r="AT315" s="35">
        <v>20</v>
      </c>
      <c r="AU315" s="14" t="s">
        <v>5814</v>
      </c>
      <c r="AV315" s="14">
        <v>205</v>
      </c>
      <c r="AW315" s="7"/>
      <c r="AX315" s="9"/>
      <c r="AY315" s="9"/>
      <c r="AZ315" s="9"/>
      <c r="BA315" s="7"/>
      <c r="BB315" s="9"/>
      <c r="BC315" s="9"/>
      <c r="BD315" s="9"/>
      <c r="BE315" s="7"/>
      <c r="BF315" s="14"/>
      <c r="BG315" s="14"/>
      <c r="BH315" s="37"/>
      <c r="BI315" s="7"/>
      <c r="BJ315" s="9"/>
    </row>
    <row r="316" spans="1:62" s="22" customFormat="1" ht="14.4" customHeight="1">
      <c r="A316" s="79" t="s">
        <v>1450</v>
      </c>
      <c r="B316" s="51" t="s">
        <v>12</v>
      </c>
      <c r="C316" s="153">
        <v>1987</v>
      </c>
      <c r="D316" s="79" t="s">
        <v>68</v>
      </c>
      <c r="E316" s="7"/>
      <c r="F316" s="37">
        <f>+L316+P316+T316+X316+AB316+AF316+AJ316+AN316+AZ316+AR316+AV316+BD316+BH316</f>
        <v>412</v>
      </c>
      <c r="G316" s="9">
        <v>200</v>
      </c>
      <c r="H316" s="6">
        <f>COUNTA(J316,N316,R316,Z316,AL316,AX316,BB316,BF316,AT316,V316,AD316,AH316,AP316)</f>
        <v>3</v>
      </c>
      <c r="I316" s="7"/>
      <c r="J316" s="86">
        <v>51</v>
      </c>
      <c r="K316" s="21" t="s">
        <v>816</v>
      </c>
      <c r="L316" s="21">
        <v>165</v>
      </c>
      <c r="M316" s="7"/>
      <c r="N316" s="14"/>
      <c r="O316" s="14"/>
      <c r="P316" s="37"/>
      <c r="Q316" s="7"/>
      <c r="R316" s="9"/>
      <c r="S316" s="9"/>
      <c r="T316" s="9"/>
      <c r="U316" s="7"/>
      <c r="V316" s="48">
        <v>49</v>
      </c>
      <c r="W316" s="21" t="s">
        <v>1817</v>
      </c>
      <c r="X316" s="21">
        <v>81</v>
      </c>
      <c r="Y316" s="7"/>
      <c r="Z316" s="9"/>
      <c r="AA316" s="9"/>
      <c r="AB316" s="9"/>
      <c r="AC316" s="7"/>
      <c r="AD316" s="9"/>
      <c r="AE316" s="9"/>
      <c r="AF316" s="9"/>
      <c r="AG316" s="7"/>
      <c r="AH316" s="9"/>
      <c r="AI316" s="9"/>
      <c r="AJ316" s="9"/>
      <c r="AK316" s="7"/>
      <c r="AL316" s="9"/>
      <c r="AM316" s="9"/>
      <c r="AN316" s="9"/>
      <c r="AO316" s="7"/>
      <c r="AP316" s="9"/>
      <c r="AQ316" s="9"/>
      <c r="AR316" s="9"/>
      <c r="AS316" s="7"/>
      <c r="AT316" s="14"/>
      <c r="AU316" s="14"/>
      <c r="AV316" s="14"/>
      <c r="AW316" s="7"/>
      <c r="AX316" s="135">
        <v>60</v>
      </c>
      <c r="AY316" s="9" t="s">
        <v>6628</v>
      </c>
      <c r="AZ316" s="9">
        <v>166</v>
      </c>
      <c r="BA316" s="7"/>
      <c r="BB316" s="9"/>
      <c r="BC316" s="9"/>
      <c r="BD316" s="9"/>
      <c r="BE316" s="7"/>
      <c r="BF316" s="14"/>
      <c r="BG316" s="14"/>
      <c r="BH316" s="37"/>
      <c r="BI316" s="7"/>
      <c r="BJ316" s="9"/>
    </row>
    <row r="317" spans="1:62" s="22" customFormat="1" ht="14.4" customHeight="1">
      <c r="A317" s="79" t="s">
        <v>1377</v>
      </c>
      <c r="B317" s="51" t="s">
        <v>12</v>
      </c>
      <c r="C317" s="153">
        <v>1965</v>
      </c>
      <c r="D317" s="79" t="s">
        <v>1257</v>
      </c>
      <c r="E317" s="7"/>
      <c r="F317" s="37">
        <f>+L317+P317+T317+X317+AB317+AF317+AJ317+AN317+AZ317+AR317+AV317+BD317+BH317</f>
        <v>409</v>
      </c>
      <c r="G317" s="9">
        <v>201</v>
      </c>
      <c r="H317" s="6">
        <f>COUNTA(J317,N317,R317,Z317,AL317,AX317,BB317,BF317,AT317,V317,AD317,AH317,AP317)</f>
        <v>3</v>
      </c>
      <c r="I317" s="7"/>
      <c r="J317" s="85">
        <v>87</v>
      </c>
      <c r="K317" s="21" t="s">
        <v>582</v>
      </c>
      <c r="L317" s="21">
        <v>62</v>
      </c>
      <c r="M317" s="7"/>
      <c r="N317" s="14"/>
      <c r="O317" s="14"/>
      <c r="P317" s="37"/>
      <c r="Q317" s="7"/>
      <c r="R317" s="41">
        <v>44</v>
      </c>
      <c r="S317" s="9" t="s">
        <v>2095</v>
      </c>
      <c r="T317" s="9">
        <v>192</v>
      </c>
      <c r="U317" s="7"/>
      <c r="V317" s="21"/>
      <c r="W317" s="21"/>
      <c r="X317" s="21"/>
      <c r="Y317" s="7"/>
      <c r="Z317" s="9"/>
      <c r="AA317" s="9"/>
      <c r="AB317" s="9"/>
      <c r="AC317" s="7"/>
      <c r="AD317" s="9"/>
      <c r="AE317" s="9"/>
      <c r="AF317" s="9"/>
      <c r="AG317" s="7"/>
      <c r="AH317" s="9"/>
      <c r="AI317" s="9"/>
      <c r="AJ317" s="9"/>
      <c r="AK317" s="7"/>
      <c r="AL317" s="41">
        <v>67</v>
      </c>
      <c r="AM317" s="9" t="s">
        <v>4836</v>
      </c>
      <c r="AN317" s="9">
        <v>155</v>
      </c>
      <c r="AO317" s="7"/>
      <c r="AP317" s="9"/>
      <c r="AQ317" s="9"/>
      <c r="AR317" s="9"/>
      <c r="AS317" s="7"/>
      <c r="AT317" s="14"/>
      <c r="AU317" s="14"/>
      <c r="AV317" s="14"/>
      <c r="AW317" s="7"/>
      <c r="AX317" s="9"/>
      <c r="AY317" s="9"/>
      <c r="AZ317" s="9"/>
      <c r="BA317" s="7"/>
      <c r="BB317" s="9"/>
      <c r="BC317" s="9"/>
      <c r="BD317" s="9"/>
      <c r="BE317" s="7"/>
      <c r="BF317" s="14"/>
      <c r="BG317" s="14"/>
      <c r="BH317" s="37"/>
      <c r="BI317" s="7"/>
      <c r="BJ317" s="9"/>
    </row>
    <row r="318" spans="1:62" s="22" customFormat="1" ht="14.4" customHeight="1">
      <c r="A318" s="79" t="s">
        <v>3200</v>
      </c>
      <c r="B318" s="51" t="s">
        <v>12</v>
      </c>
      <c r="C318" s="153">
        <v>1991</v>
      </c>
      <c r="D318" s="83" t="s">
        <v>69</v>
      </c>
      <c r="E318" s="7"/>
      <c r="F318" s="37">
        <f>+L318+P318+T318+X318+AB318+AF318+AJ318+AN318+AZ318+AR318+AV318+BD318+BH318</f>
        <v>408</v>
      </c>
      <c r="G318" s="9">
        <v>202</v>
      </c>
      <c r="H318" s="6">
        <f>COUNTA(J318,N318,R318,Z318,AL318,AX318,BB318,BF318,AT318,V318,AD318,AH318,AP318)</f>
        <v>2</v>
      </c>
      <c r="I318" s="7"/>
      <c r="J318" s="9"/>
      <c r="K318" s="9"/>
      <c r="L318" s="9"/>
      <c r="M318" s="7"/>
      <c r="N318" s="14"/>
      <c r="O318" s="29"/>
      <c r="P318" s="37"/>
      <c r="Q318" s="7"/>
      <c r="R318" s="9"/>
      <c r="S318" s="15"/>
      <c r="T318" s="9"/>
      <c r="U318" s="7"/>
      <c r="V318" s="78">
        <v>26</v>
      </c>
      <c r="W318" s="21" t="s">
        <v>2971</v>
      </c>
      <c r="X318" s="21">
        <v>203</v>
      </c>
      <c r="Y318" s="7"/>
      <c r="Z318" s="9"/>
      <c r="AA318" s="9"/>
      <c r="AB318" s="9"/>
      <c r="AC318" s="7"/>
      <c r="AD318" s="9"/>
      <c r="AE318" s="9"/>
      <c r="AF318" s="9"/>
      <c r="AG318" s="7"/>
      <c r="AH318" s="9"/>
      <c r="AI318" s="9"/>
      <c r="AJ318" s="9"/>
      <c r="AK318" s="7"/>
      <c r="AL318" s="9"/>
      <c r="AM318" s="9"/>
      <c r="AN318" s="9"/>
      <c r="AO318" s="7"/>
      <c r="AP318" s="35">
        <v>18</v>
      </c>
      <c r="AQ318" s="9" t="s">
        <v>5295</v>
      </c>
      <c r="AR318" s="9">
        <v>205</v>
      </c>
      <c r="AS318" s="7"/>
      <c r="AT318" s="14"/>
      <c r="AU318" s="14"/>
      <c r="AV318" s="14"/>
      <c r="AW318" s="7"/>
      <c r="AX318" s="9"/>
      <c r="AY318" s="9"/>
      <c r="AZ318" s="9"/>
      <c r="BA318" s="7"/>
      <c r="BB318" s="9"/>
      <c r="BC318" s="9"/>
      <c r="BD318" s="9"/>
      <c r="BE318" s="7"/>
      <c r="BF318" s="14"/>
      <c r="BG318" s="14"/>
      <c r="BH318" s="37"/>
      <c r="BI318" s="7"/>
      <c r="BJ318" s="9"/>
    </row>
    <row r="319" spans="1:62" s="22" customFormat="1" ht="14.4" customHeight="1">
      <c r="A319" s="80" t="s">
        <v>3764</v>
      </c>
      <c r="B319" s="81" t="s">
        <v>13</v>
      </c>
      <c r="C319" s="153">
        <v>1978</v>
      </c>
      <c r="D319" s="79" t="s">
        <v>1993</v>
      </c>
      <c r="E319" s="7"/>
      <c r="F319" s="37">
        <f>+L319+P319+T319+X319+AB319+AF319+AJ319+AN319+AZ319+AR319+AV319+BD319+BH319</f>
        <v>406</v>
      </c>
      <c r="G319" s="9">
        <v>107</v>
      </c>
      <c r="H319" s="6">
        <f>COUNTA(J319,N319,R319,Z319,AL319,AX319,BB319,BF319,AT319,V319,AD319,AH319,AP319)</f>
        <v>2</v>
      </c>
      <c r="I319" s="7"/>
      <c r="J319" s="9"/>
      <c r="K319" s="9"/>
      <c r="L319" s="9"/>
      <c r="M319" s="7"/>
      <c r="N319" s="14"/>
      <c r="O319" s="15"/>
      <c r="P319" s="37"/>
      <c r="Q319" s="7"/>
      <c r="R319" s="9"/>
      <c r="S319" s="15"/>
      <c r="T319" s="9"/>
      <c r="U319" s="7"/>
      <c r="V319" s="9"/>
      <c r="W319" s="9"/>
      <c r="X319" s="9"/>
      <c r="Y319" s="7"/>
      <c r="Z319" s="9"/>
      <c r="AA319" s="9"/>
      <c r="AB319" s="9"/>
      <c r="AC319" s="7"/>
      <c r="AD319" s="41">
        <v>16</v>
      </c>
      <c r="AE319" s="9" t="s">
        <v>3765</v>
      </c>
      <c r="AF319" s="9">
        <v>206</v>
      </c>
      <c r="AG319" s="7"/>
      <c r="AH319" s="9"/>
      <c r="AI319" s="9"/>
      <c r="AJ319" s="9"/>
      <c r="AK319" s="7"/>
      <c r="AL319" s="9"/>
      <c r="AM319" s="9"/>
      <c r="AN319" s="9"/>
      <c r="AO319" s="7"/>
      <c r="AP319" s="9"/>
      <c r="AQ319" s="9"/>
      <c r="AR319" s="9"/>
      <c r="AS319" s="7"/>
      <c r="AT319" s="14"/>
      <c r="AU319" s="14"/>
      <c r="AV319" s="14"/>
      <c r="AW319" s="7"/>
      <c r="AX319" s="9"/>
      <c r="AY319" s="9"/>
      <c r="AZ319" s="9"/>
      <c r="BA319" s="7"/>
      <c r="BB319" s="9"/>
      <c r="BC319" s="9"/>
      <c r="BD319" s="9"/>
      <c r="BE319" s="7"/>
      <c r="BF319" s="148">
        <v>26</v>
      </c>
      <c r="BG319" s="14" t="s">
        <v>7434</v>
      </c>
      <c r="BH319" s="37">
        <v>200</v>
      </c>
      <c r="BI319" s="7"/>
      <c r="BJ319" s="9"/>
    </row>
    <row r="320" spans="1:62" s="22" customFormat="1" ht="14.4" customHeight="1">
      <c r="A320" s="79" t="s">
        <v>4922</v>
      </c>
      <c r="B320" s="51" t="s">
        <v>12</v>
      </c>
      <c r="C320" s="153">
        <v>1993</v>
      </c>
      <c r="D320" s="79" t="s">
        <v>1971</v>
      </c>
      <c r="E320" s="7"/>
      <c r="F320" s="37">
        <f>+L320+P320+T320+X320+AB320+AF320+AJ320+AN320+AZ320+AR320+AV320+BD320+BH320</f>
        <v>405</v>
      </c>
      <c r="G320" s="9">
        <v>203</v>
      </c>
      <c r="H320" s="6">
        <f>COUNTA(J320,N320,R320,Z320,AL320,AX320,BB320,BF320,AT320,V320,AD320,AH320,AP320)</f>
        <v>2</v>
      </c>
      <c r="I320" s="7"/>
      <c r="J320" s="9"/>
      <c r="K320" s="9"/>
      <c r="L320" s="9"/>
      <c r="M320" s="7"/>
      <c r="N320" s="14"/>
      <c r="O320" s="15"/>
      <c r="P320" s="37"/>
      <c r="Q320" s="7"/>
      <c r="R320" s="9"/>
      <c r="S320" s="15"/>
      <c r="T320" s="9"/>
      <c r="U320" s="7"/>
      <c r="V320" s="9"/>
      <c r="W320" s="9"/>
      <c r="X320" s="9"/>
      <c r="Y320" s="7"/>
      <c r="Z320" s="9"/>
      <c r="AA320" s="9"/>
      <c r="AB320" s="9"/>
      <c r="AC320" s="7"/>
      <c r="AD320" s="9"/>
      <c r="AE320" s="9"/>
      <c r="AF320" s="14"/>
      <c r="AG320" s="7"/>
      <c r="AH320" s="9"/>
      <c r="AI320" s="9"/>
      <c r="AJ320" s="9"/>
      <c r="AK320" s="7"/>
      <c r="AL320" s="33">
        <v>27</v>
      </c>
      <c r="AM320" s="9" t="s">
        <v>4923</v>
      </c>
      <c r="AN320" s="9">
        <v>205</v>
      </c>
      <c r="AO320" s="7"/>
      <c r="AP320" s="9"/>
      <c r="AQ320" s="9"/>
      <c r="AR320" s="9"/>
      <c r="AS320" s="7"/>
      <c r="AT320" s="14"/>
      <c r="AU320" s="14"/>
      <c r="AV320" s="14"/>
      <c r="AW320" s="7"/>
      <c r="AX320" s="35">
        <v>44</v>
      </c>
      <c r="AY320" s="9" t="s">
        <v>6030</v>
      </c>
      <c r="AZ320" s="9">
        <v>200</v>
      </c>
      <c r="BA320" s="7"/>
      <c r="BB320" s="9"/>
      <c r="BC320" s="9"/>
      <c r="BD320" s="9"/>
      <c r="BE320" s="7"/>
      <c r="BF320" s="14"/>
      <c r="BG320" s="14"/>
      <c r="BH320" s="37"/>
      <c r="BI320" s="7"/>
      <c r="BJ320" s="9"/>
    </row>
    <row r="321" spans="1:62" s="22" customFormat="1" ht="14.4" customHeight="1">
      <c r="A321" s="79" t="s">
        <v>4086</v>
      </c>
      <c r="B321" s="51" t="s">
        <v>12</v>
      </c>
      <c r="C321" s="153">
        <v>1978</v>
      </c>
      <c r="D321" s="79" t="s">
        <v>1993</v>
      </c>
      <c r="E321" s="7"/>
      <c r="F321" s="37">
        <f>+L321+P321+T321+X321+AB321+AF321+AJ321+AN321+AZ321+AR321+AV321+BD321+BH321</f>
        <v>404</v>
      </c>
      <c r="G321" s="9">
        <v>204</v>
      </c>
      <c r="H321" s="6">
        <f>COUNTA(J321,N321,R321,Z321,AL321,AX321,BB321,BF321,AT321,V321,AD321,AH321,AP321)</f>
        <v>2</v>
      </c>
      <c r="I321" s="7"/>
      <c r="J321" s="9"/>
      <c r="K321" s="9"/>
      <c r="L321" s="9"/>
      <c r="M321" s="7"/>
      <c r="N321" s="14"/>
      <c r="O321" s="15"/>
      <c r="P321" s="37"/>
      <c r="Q321" s="7"/>
      <c r="R321" s="9"/>
      <c r="S321" s="15"/>
      <c r="T321" s="9"/>
      <c r="U321" s="7"/>
      <c r="V321" s="9"/>
      <c r="W321" s="9"/>
      <c r="X321" s="9"/>
      <c r="Y321" s="7"/>
      <c r="Z321" s="9"/>
      <c r="AA321" s="9"/>
      <c r="AB321" s="9"/>
      <c r="AC321" s="7"/>
      <c r="AD321" s="35">
        <v>33</v>
      </c>
      <c r="AE321" s="9" t="s">
        <v>4087</v>
      </c>
      <c r="AF321" s="9">
        <v>218</v>
      </c>
      <c r="AG321" s="7"/>
      <c r="AH321" s="9"/>
      <c r="AI321" s="9"/>
      <c r="AJ321" s="9"/>
      <c r="AK321" s="7"/>
      <c r="AL321" s="9"/>
      <c r="AM321" s="9"/>
      <c r="AN321" s="9"/>
      <c r="AO321" s="7"/>
      <c r="AP321" s="9"/>
      <c r="AQ321" s="9"/>
      <c r="AR321" s="9"/>
      <c r="AS321" s="7"/>
      <c r="AT321" s="14"/>
      <c r="AU321" s="14"/>
      <c r="AV321" s="14"/>
      <c r="AW321" s="7"/>
      <c r="AX321" s="9"/>
      <c r="AY321" s="9"/>
      <c r="AZ321" s="9"/>
      <c r="BA321" s="7"/>
      <c r="BB321" s="9"/>
      <c r="BC321" s="9"/>
      <c r="BD321" s="9"/>
      <c r="BE321" s="7"/>
      <c r="BF321" s="148">
        <v>40</v>
      </c>
      <c r="BG321" s="14" t="s">
        <v>7381</v>
      </c>
      <c r="BH321" s="37">
        <v>186</v>
      </c>
      <c r="BI321" s="7"/>
      <c r="BJ321" s="9"/>
    </row>
    <row r="322" spans="1:62" s="22" customFormat="1" ht="14.4" customHeight="1">
      <c r="A322" s="80" t="s">
        <v>3237</v>
      </c>
      <c r="B322" s="81" t="s">
        <v>13</v>
      </c>
      <c r="C322" s="153">
        <v>1989</v>
      </c>
      <c r="D322" s="83" t="s">
        <v>69</v>
      </c>
      <c r="E322" s="7"/>
      <c r="F322" s="37">
        <f>+L322+P322+T322+X322+AB322+AF322+AJ322+AN322+AZ322+AR322+AV322+BD322+BH322</f>
        <v>403.5</v>
      </c>
      <c r="G322" s="9">
        <v>108</v>
      </c>
      <c r="H322" s="6">
        <f>COUNTA(J322,N322,R322,Z322,AL322,AX322,BB322,BF322,AT322,V322,AD322,AH322,AP322)</f>
        <v>3</v>
      </c>
      <c r="I322" s="7"/>
      <c r="J322" s="9"/>
      <c r="K322" s="9"/>
      <c r="L322" s="9"/>
      <c r="M322" s="7"/>
      <c r="N322" s="14"/>
      <c r="O322" s="29"/>
      <c r="P322" s="37"/>
      <c r="Q322" s="7"/>
      <c r="R322" s="9"/>
      <c r="S322" s="9"/>
      <c r="T322" s="9"/>
      <c r="U322" s="7"/>
      <c r="V322" s="78">
        <v>21</v>
      </c>
      <c r="W322" s="21" t="s">
        <v>3016</v>
      </c>
      <c r="X322" s="21">
        <v>203</v>
      </c>
      <c r="Y322" s="7"/>
      <c r="Z322" s="33">
        <v>12</v>
      </c>
      <c r="AA322" s="9" t="s">
        <v>3335</v>
      </c>
      <c r="AB322" s="9">
        <v>101</v>
      </c>
      <c r="AC322" s="7"/>
      <c r="AD322" s="47">
        <v>12</v>
      </c>
      <c r="AE322" s="9" t="s">
        <v>3565</v>
      </c>
      <c r="AF322" s="9">
        <v>99.5</v>
      </c>
      <c r="AG322" s="7"/>
      <c r="AH322" s="9"/>
      <c r="AI322" s="9"/>
      <c r="AJ322" s="9"/>
      <c r="AK322" s="7"/>
      <c r="AL322" s="9"/>
      <c r="AM322" s="9"/>
      <c r="AN322" s="9"/>
      <c r="AO322" s="7"/>
      <c r="AP322" s="9"/>
      <c r="AQ322" s="9"/>
      <c r="AR322" s="9"/>
      <c r="AS322" s="7"/>
      <c r="AT322" s="14"/>
      <c r="AU322" s="14"/>
      <c r="AV322" s="14"/>
      <c r="AW322" s="7"/>
      <c r="AX322" s="9"/>
      <c r="AY322" s="9"/>
      <c r="AZ322" s="9"/>
      <c r="BA322" s="7"/>
      <c r="BB322" s="9"/>
      <c r="BC322" s="9"/>
      <c r="BD322" s="9"/>
      <c r="BE322" s="7"/>
      <c r="BF322" s="14"/>
      <c r="BG322" s="14"/>
      <c r="BH322" s="37"/>
      <c r="BI322" s="7"/>
      <c r="BJ322" s="9"/>
    </row>
    <row r="323" spans="1:62" s="22" customFormat="1" ht="14.4" customHeight="1">
      <c r="A323" s="79" t="s">
        <v>3132</v>
      </c>
      <c r="B323" s="51" t="s">
        <v>12</v>
      </c>
      <c r="C323" s="153">
        <v>1990</v>
      </c>
      <c r="D323" s="32" t="s">
        <v>69</v>
      </c>
      <c r="E323" s="7"/>
      <c r="F323" s="37">
        <f>+L323+P323+T323+X323+AB323+AF323+AJ323+AN323+AZ323+AR323+AV323+BD323+BH323</f>
        <v>401.5</v>
      </c>
      <c r="G323" s="9">
        <v>205</v>
      </c>
      <c r="H323" s="6">
        <f>COUNTA(J323,N323,R323,Z323,AL323,AX323,BB323,BF323,AT323,V323,AD323,AH323,AP323)</f>
        <v>5</v>
      </c>
      <c r="I323" s="7"/>
      <c r="J323" s="9"/>
      <c r="K323" s="9"/>
      <c r="L323" s="9"/>
      <c r="M323" s="7"/>
      <c r="N323" s="14"/>
      <c r="O323" s="29"/>
      <c r="P323" s="37"/>
      <c r="Q323" s="7"/>
      <c r="R323" s="9"/>
      <c r="S323" s="15"/>
      <c r="T323" s="9"/>
      <c r="U323" s="7"/>
      <c r="V323" s="48">
        <v>27</v>
      </c>
      <c r="W323" s="21" t="s">
        <v>1788</v>
      </c>
      <c r="X323" s="21">
        <v>92</v>
      </c>
      <c r="Y323" s="7"/>
      <c r="Z323" s="9"/>
      <c r="AA323" s="9"/>
      <c r="AB323" s="9"/>
      <c r="AC323" s="7"/>
      <c r="AD323" s="9"/>
      <c r="AE323" s="9"/>
      <c r="AF323" s="9"/>
      <c r="AG323" s="7"/>
      <c r="AH323" s="9"/>
      <c r="AI323" s="9"/>
      <c r="AJ323" s="9"/>
      <c r="AK323" s="7"/>
      <c r="AL323" s="103">
        <v>65</v>
      </c>
      <c r="AM323" s="9" t="s">
        <v>4574</v>
      </c>
      <c r="AN323" s="9">
        <v>74</v>
      </c>
      <c r="AO323" s="7"/>
      <c r="AP323" s="33">
        <v>37</v>
      </c>
      <c r="AQ323" s="9" t="s">
        <v>5171</v>
      </c>
      <c r="AR323" s="9">
        <v>88</v>
      </c>
      <c r="AS323" s="7"/>
      <c r="AT323" s="131">
        <v>70</v>
      </c>
      <c r="AU323" s="14" t="s">
        <v>5613</v>
      </c>
      <c r="AV323" s="14">
        <v>72.5</v>
      </c>
      <c r="AW323" s="7"/>
      <c r="AX323" s="9"/>
      <c r="AY323" s="9"/>
      <c r="AZ323" s="9"/>
      <c r="BA323" s="7"/>
      <c r="BB323" s="33">
        <v>63</v>
      </c>
      <c r="BC323" s="9" t="s">
        <v>7133</v>
      </c>
      <c r="BD323" s="9">
        <v>75</v>
      </c>
      <c r="BE323" s="7"/>
      <c r="BF323" s="14"/>
      <c r="BG323" s="14"/>
      <c r="BH323" s="37"/>
      <c r="BI323" s="7"/>
      <c r="BJ323" s="9"/>
    </row>
    <row r="324" spans="1:62" s="22" customFormat="1" ht="14.4" customHeight="1">
      <c r="A324" s="80" t="s">
        <v>3114</v>
      </c>
      <c r="B324" s="81" t="s">
        <v>13</v>
      </c>
      <c r="C324" s="153">
        <v>1973</v>
      </c>
      <c r="D324" s="79" t="s">
        <v>1965</v>
      </c>
      <c r="E324" s="7"/>
      <c r="F324" s="37">
        <f>+L324+P324+T324+X324+AB324+AF324+AJ324+AN324+AZ324+AR324+AV324+BD324+BH324</f>
        <v>401</v>
      </c>
      <c r="G324" s="9">
        <v>109</v>
      </c>
      <c r="H324" s="6">
        <f>COUNTA(J324,N324,R324,Z324,AL324,AX324,BB324,BF324,AT324,V324,AD324,AH324,AP324)</f>
        <v>5</v>
      </c>
      <c r="I324" s="7"/>
      <c r="J324" s="9"/>
      <c r="K324" s="9"/>
      <c r="L324" s="9"/>
      <c r="M324" s="7"/>
      <c r="N324" s="14"/>
      <c r="O324" s="29"/>
      <c r="P324" s="37"/>
      <c r="Q324" s="7"/>
      <c r="R324" s="9"/>
      <c r="S324" s="9"/>
      <c r="T324" s="9"/>
      <c r="U324" s="7"/>
      <c r="V324" s="48">
        <v>85</v>
      </c>
      <c r="W324" s="21" t="s">
        <v>1959</v>
      </c>
      <c r="X324" s="21">
        <v>63</v>
      </c>
      <c r="Y324" s="7"/>
      <c r="Z324" s="9"/>
      <c r="AA324" s="9"/>
      <c r="AB324" s="9"/>
      <c r="AC324" s="7"/>
      <c r="AD324" s="47">
        <v>33</v>
      </c>
      <c r="AE324" s="9" t="s">
        <v>3604</v>
      </c>
      <c r="AF324" s="9">
        <v>89</v>
      </c>
      <c r="AG324" s="7"/>
      <c r="AH324" s="9"/>
      <c r="AI324" s="9"/>
      <c r="AJ324" s="9"/>
      <c r="AK324" s="7"/>
      <c r="AL324" s="9"/>
      <c r="AM324" s="9"/>
      <c r="AN324" s="9"/>
      <c r="AO324" s="7"/>
      <c r="AP324" s="33">
        <v>24</v>
      </c>
      <c r="AQ324" s="9" t="s">
        <v>5235</v>
      </c>
      <c r="AR324" s="9">
        <v>94.5</v>
      </c>
      <c r="AS324" s="7"/>
      <c r="AT324" s="14"/>
      <c r="AU324" s="14"/>
      <c r="AV324" s="14"/>
      <c r="AW324" s="7"/>
      <c r="AX324" s="9"/>
      <c r="AY324" s="9"/>
      <c r="AZ324" s="9"/>
      <c r="BA324" s="7"/>
      <c r="BB324" s="33">
        <v>76</v>
      </c>
      <c r="BC324" s="9" t="s">
        <v>7162</v>
      </c>
      <c r="BD324" s="9">
        <v>68.5</v>
      </c>
      <c r="BE324" s="7"/>
      <c r="BF324" s="147">
        <v>41</v>
      </c>
      <c r="BG324" s="14" t="s">
        <v>7244</v>
      </c>
      <c r="BH324" s="37">
        <v>86</v>
      </c>
      <c r="BI324" s="7"/>
      <c r="BJ324" s="9"/>
    </row>
    <row r="325" spans="1:62" s="22" customFormat="1" ht="14.4" customHeight="1">
      <c r="A325" s="80" t="s">
        <v>1493</v>
      </c>
      <c r="B325" s="81" t="s">
        <v>13</v>
      </c>
      <c r="C325" s="153">
        <v>1980</v>
      </c>
      <c r="D325" s="79" t="s">
        <v>145</v>
      </c>
      <c r="E325" s="7"/>
      <c r="F325" s="37">
        <f>+L325+P325+T325+X325+AB325+AF325+AJ325+AN325+AZ325+AR325+AV325+BD325+BH325</f>
        <v>401</v>
      </c>
      <c r="G325" s="9">
        <v>110</v>
      </c>
      <c r="H325" s="6">
        <f>COUNTA(J325,N325,R325,Z325,AL325,AX325,BB325,BF325,AT325,V325,AD325,AH325,AP325)</f>
        <v>2</v>
      </c>
      <c r="I325" s="7"/>
      <c r="J325" s="87">
        <v>30</v>
      </c>
      <c r="K325" s="21" t="s">
        <v>986</v>
      </c>
      <c r="L325" s="21">
        <v>196</v>
      </c>
      <c r="M325" s="7"/>
      <c r="N325" s="14"/>
      <c r="O325" s="14"/>
      <c r="P325" s="37"/>
      <c r="Q325" s="7"/>
      <c r="R325" s="9"/>
      <c r="S325" s="9"/>
      <c r="T325" s="9"/>
      <c r="U325" s="7"/>
      <c r="V325" s="21"/>
      <c r="W325" s="21"/>
      <c r="X325" s="21"/>
      <c r="Y325" s="7"/>
      <c r="Z325" s="9"/>
      <c r="AA325" s="9"/>
      <c r="AB325" s="9"/>
      <c r="AC325" s="7"/>
      <c r="AD325" s="9"/>
      <c r="AE325" s="9"/>
      <c r="AF325" s="9"/>
      <c r="AG325" s="7"/>
      <c r="AH325" s="9"/>
      <c r="AI325" s="9"/>
      <c r="AJ325" s="9"/>
      <c r="AK325" s="7"/>
      <c r="AL325" s="9"/>
      <c r="AM325" s="9"/>
      <c r="AN325" s="9"/>
      <c r="AO325" s="7"/>
      <c r="AP325" s="9"/>
      <c r="AQ325" s="9"/>
      <c r="AR325" s="9"/>
      <c r="AS325" s="7"/>
      <c r="AT325" s="14"/>
      <c r="AU325" s="14"/>
      <c r="AV325" s="14"/>
      <c r="AW325" s="7"/>
      <c r="AX325" s="135">
        <v>20</v>
      </c>
      <c r="AY325" s="9" t="s">
        <v>6737</v>
      </c>
      <c r="AZ325" s="9">
        <v>205</v>
      </c>
      <c r="BA325" s="7"/>
      <c r="BB325" s="9"/>
      <c r="BC325" s="9"/>
      <c r="BD325" s="9"/>
      <c r="BE325" s="7"/>
      <c r="BF325" s="14"/>
      <c r="BG325" s="14"/>
      <c r="BH325" s="37"/>
      <c r="BI325" s="7"/>
      <c r="BJ325" s="9"/>
    </row>
    <row r="326" spans="1:62" s="22" customFormat="1" ht="14.4" customHeight="1">
      <c r="A326" s="79" t="s">
        <v>155</v>
      </c>
      <c r="B326" s="51" t="s">
        <v>12</v>
      </c>
      <c r="C326" s="153">
        <v>1969</v>
      </c>
      <c r="D326" s="79" t="s">
        <v>139</v>
      </c>
      <c r="E326" s="7"/>
      <c r="F326" s="37">
        <f>+L326+P326+T326+X326+AB326+AF326+AJ326+AN326+AZ326+AR326+AV326+BD326+BH326</f>
        <v>401</v>
      </c>
      <c r="G326" s="9">
        <v>206</v>
      </c>
      <c r="H326" s="6">
        <f>COUNTA(J326,N326,R326,Z326,AL326,AX326,BB326,BF326,AT326,V326,AD326,AH326,AP326)</f>
        <v>4</v>
      </c>
      <c r="I326" s="7"/>
      <c r="J326" s="86">
        <v>62</v>
      </c>
      <c r="K326" s="21" t="s">
        <v>838</v>
      </c>
      <c r="L326" s="21">
        <v>154</v>
      </c>
      <c r="M326" s="7"/>
      <c r="N326" s="14"/>
      <c r="O326" s="14"/>
      <c r="P326" s="37"/>
      <c r="Q326" s="7"/>
      <c r="R326" s="9"/>
      <c r="S326" s="9"/>
      <c r="T326" s="9"/>
      <c r="U326" s="7"/>
      <c r="V326" s="21"/>
      <c r="W326" s="21"/>
      <c r="X326" s="21"/>
      <c r="Y326" s="7"/>
      <c r="Z326" s="33">
        <v>37</v>
      </c>
      <c r="AA326" s="9" t="s">
        <v>3342</v>
      </c>
      <c r="AB326" s="9">
        <v>88.5</v>
      </c>
      <c r="AC326" s="7"/>
      <c r="AD326" s="47">
        <v>44</v>
      </c>
      <c r="AE326" s="9" t="s">
        <v>3708</v>
      </c>
      <c r="AF326" s="9">
        <v>83.5</v>
      </c>
      <c r="AG326" s="7"/>
      <c r="AH326" s="9"/>
      <c r="AI326" s="9"/>
      <c r="AJ326" s="9"/>
      <c r="AK326" s="7"/>
      <c r="AL326" s="9"/>
      <c r="AM326" s="9"/>
      <c r="AN326" s="9"/>
      <c r="AO326" s="7"/>
      <c r="AP326" s="9"/>
      <c r="AQ326" s="9"/>
      <c r="AR326" s="9"/>
      <c r="AS326" s="7"/>
      <c r="AT326" s="131">
        <v>65</v>
      </c>
      <c r="AU326" s="14" t="s">
        <v>5456</v>
      </c>
      <c r="AV326" s="14">
        <v>75</v>
      </c>
      <c r="AW326" s="7"/>
      <c r="AX326" s="9"/>
      <c r="AY326" s="9"/>
      <c r="AZ326" s="9"/>
      <c r="BA326" s="7"/>
      <c r="BB326" s="9"/>
      <c r="BC326" s="9"/>
      <c r="BD326" s="9"/>
      <c r="BE326" s="7"/>
      <c r="BF326" s="14"/>
      <c r="BG326" s="14"/>
      <c r="BH326" s="37"/>
      <c r="BI326" s="7"/>
      <c r="BJ326" s="9"/>
    </row>
    <row r="327" spans="1:62" s="22" customFormat="1" ht="14.4" customHeight="1">
      <c r="A327" s="80" t="s">
        <v>3083</v>
      </c>
      <c r="B327" s="81" t="s">
        <v>13</v>
      </c>
      <c r="C327" s="153">
        <v>1970</v>
      </c>
      <c r="D327" s="32" t="s">
        <v>185</v>
      </c>
      <c r="E327" s="7"/>
      <c r="F327" s="37">
        <f>+L327+P327+T327+X327+AB327+AF327+AJ327+AN327+AZ327+AR327+AV327+BD327+BH327</f>
        <v>400</v>
      </c>
      <c r="G327" s="9">
        <v>111</v>
      </c>
      <c r="H327" s="6">
        <f>COUNTA(J327,N327,R327,Z327,AL327,AX327,BB327,BF327,AT327,V327,AD327,AH327,AP327)</f>
        <v>4</v>
      </c>
      <c r="I327" s="7"/>
      <c r="J327" s="9"/>
      <c r="K327" s="9"/>
      <c r="L327" s="9"/>
      <c r="M327" s="7"/>
      <c r="N327" s="14"/>
      <c r="O327" s="29"/>
      <c r="P327" s="37"/>
      <c r="Q327" s="7"/>
      <c r="R327" s="9"/>
      <c r="S327" s="15"/>
      <c r="T327" s="9"/>
      <c r="U327" s="7"/>
      <c r="V327" s="48">
        <v>21</v>
      </c>
      <c r="W327" s="21" t="s">
        <v>1860</v>
      </c>
      <c r="X327" s="21">
        <v>95</v>
      </c>
      <c r="Y327" s="7"/>
      <c r="Z327" s="9"/>
      <c r="AA327" s="9"/>
      <c r="AB327" s="9"/>
      <c r="AC327" s="7"/>
      <c r="AD327" s="9"/>
      <c r="AE327" s="9"/>
      <c r="AF327" s="9"/>
      <c r="AG327" s="7"/>
      <c r="AH327" s="103">
        <v>9</v>
      </c>
      <c r="AI327" s="9" t="s">
        <v>4285</v>
      </c>
      <c r="AJ327" s="9">
        <v>102.5</v>
      </c>
      <c r="AK327" s="7"/>
      <c r="AL327" s="103">
        <v>12</v>
      </c>
      <c r="AM327" s="9" t="s">
        <v>4538</v>
      </c>
      <c r="AN327" s="9">
        <v>100.5</v>
      </c>
      <c r="AO327" s="7"/>
      <c r="AP327" s="9"/>
      <c r="AQ327" s="9"/>
      <c r="AR327" s="9"/>
      <c r="AS327" s="7"/>
      <c r="AT327" s="14"/>
      <c r="AU327" s="14"/>
      <c r="AV327" s="14"/>
      <c r="AW327" s="7"/>
      <c r="AX327" s="41">
        <v>10</v>
      </c>
      <c r="AY327" s="9" t="s">
        <v>6209</v>
      </c>
      <c r="AZ327" s="9">
        <v>102</v>
      </c>
      <c r="BA327" s="7"/>
      <c r="BB327" s="9"/>
      <c r="BC327" s="9"/>
      <c r="BD327" s="9"/>
      <c r="BE327" s="7"/>
      <c r="BF327" s="14"/>
      <c r="BG327" s="14"/>
      <c r="BH327" s="37"/>
      <c r="BI327" s="7"/>
      <c r="BJ327" s="9"/>
    </row>
    <row r="328" spans="1:62" s="22" customFormat="1" ht="14.4" customHeight="1">
      <c r="A328" s="79" t="s">
        <v>3806</v>
      </c>
      <c r="B328" s="51" t="s">
        <v>12</v>
      </c>
      <c r="C328" s="153">
        <v>1962</v>
      </c>
      <c r="D328" s="79" t="s">
        <v>1965</v>
      </c>
      <c r="E328" s="7"/>
      <c r="F328" s="37">
        <f>+L328+P328+T328+X328+AB328+AF328+AJ328+AN328+AZ328+AR328+AV328+BD328+BH328</f>
        <v>400</v>
      </c>
      <c r="G328" s="9">
        <v>207</v>
      </c>
      <c r="H328" s="6">
        <f>COUNTA(J328,N328,R328,Z328,AL328,AX328,BB328,BF328,AT328,V328,AD328,AH328,AP328)</f>
        <v>2</v>
      </c>
      <c r="I328" s="7"/>
      <c r="J328" s="9"/>
      <c r="K328" s="9"/>
      <c r="L328" s="9"/>
      <c r="M328" s="7"/>
      <c r="N328" s="14"/>
      <c r="O328" s="15"/>
      <c r="P328" s="37"/>
      <c r="Q328" s="7"/>
      <c r="R328" s="9"/>
      <c r="S328" s="15"/>
      <c r="T328" s="9"/>
      <c r="U328" s="7"/>
      <c r="V328" s="9"/>
      <c r="W328" s="9"/>
      <c r="X328" s="9"/>
      <c r="Y328" s="7"/>
      <c r="Z328" s="9"/>
      <c r="AA328" s="9"/>
      <c r="AB328" s="9"/>
      <c r="AC328" s="7"/>
      <c r="AD328" s="41">
        <v>20</v>
      </c>
      <c r="AE328" s="9" t="s">
        <v>3807</v>
      </c>
      <c r="AF328" s="9">
        <v>202</v>
      </c>
      <c r="AG328" s="7"/>
      <c r="AH328" s="9"/>
      <c r="AI328" s="9"/>
      <c r="AJ328" s="9"/>
      <c r="AK328" s="7"/>
      <c r="AL328" s="9"/>
      <c r="AM328" s="9"/>
      <c r="AN328" s="9"/>
      <c r="AO328" s="7"/>
      <c r="AP328" s="9"/>
      <c r="AQ328" s="9"/>
      <c r="AR328" s="9"/>
      <c r="AS328" s="7"/>
      <c r="AT328" s="14"/>
      <c r="AU328" s="14"/>
      <c r="AV328" s="14"/>
      <c r="AW328" s="7"/>
      <c r="AX328" s="9"/>
      <c r="AY328" s="9"/>
      <c r="AZ328" s="9"/>
      <c r="BA328" s="7"/>
      <c r="BB328" s="9"/>
      <c r="BC328" s="9"/>
      <c r="BD328" s="9"/>
      <c r="BE328" s="7"/>
      <c r="BF328" s="148">
        <v>28</v>
      </c>
      <c r="BG328" s="14" t="s">
        <v>7367</v>
      </c>
      <c r="BH328" s="37">
        <v>198</v>
      </c>
      <c r="BI328" s="7"/>
      <c r="BJ328" s="9"/>
    </row>
    <row r="329" spans="1:62" s="22" customFormat="1" ht="14.4" customHeight="1">
      <c r="A329" s="79" t="s">
        <v>3659</v>
      </c>
      <c r="B329" s="51" t="s">
        <v>12</v>
      </c>
      <c r="C329" s="153">
        <v>1981</v>
      </c>
      <c r="D329" s="79" t="s">
        <v>139</v>
      </c>
      <c r="E329" s="7"/>
      <c r="F329" s="37">
        <f>+L329+P329+T329+X329+AB329+AF329+AJ329+AN329+AZ329+AR329+AV329+BD329+BH329</f>
        <v>400</v>
      </c>
      <c r="G329" s="9">
        <v>208</v>
      </c>
      <c r="H329" s="6">
        <f>COUNTA(J329,N329,R329,Z329,AL329,AX329,BB329,BF329,AT329,V329,AD329,AH329,AP329)</f>
        <v>4</v>
      </c>
      <c r="I329" s="7"/>
      <c r="J329" s="9"/>
      <c r="K329" s="9"/>
      <c r="L329" s="9"/>
      <c r="M329" s="7"/>
      <c r="N329" s="14"/>
      <c r="O329" s="15"/>
      <c r="P329" s="37"/>
      <c r="Q329" s="7"/>
      <c r="R329" s="9"/>
      <c r="S329" s="15"/>
      <c r="T329" s="9"/>
      <c r="U329" s="7"/>
      <c r="V329" s="9"/>
      <c r="W329" s="9"/>
      <c r="X329" s="9"/>
      <c r="Y329" s="7"/>
      <c r="Z329" s="9"/>
      <c r="AA329" s="9"/>
      <c r="AB329" s="9"/>
      <c r="AC329" s="7"/>
      <c r="AD329" s="47">
        <v>20</v>
      </c>
      <c r="AE329" s="9" t="s">
        <v>3660</v>
      </c>
      <c r="AF329" s="9">
        <v>95.5</v>
      </c>
      <c r="AG329" s="7"/>
      <c r="AH329" s="103">
        <v>10</v>
      </c>
      <c r="AI329" s="9" t="s">
        <v>4175</v>
      </c>
      <c r="AJ329" s="9">
        <v>102</v>
      </c>
      <c r="AK329" s="7"/>
      <c r="AL329" s="9"/>
      <c r="AM329" s="146"/>
      <c r="AN329" s="9"/>
      <c r="AO329" s="7"/>
      <c r="AP329" s="33">
        <v>9</v>
      </c>
      <c r="AQ329" s="9" t="s">
        <v>5053</v>
      </c>
      <c r="AR329" s="9">
        <v>102</v>
      </c>
      <c r="AS329" s="7"/>
      <c r="AT329" s="14"/>
      <c r="AU329" s="14"/>
      <c r="AV329" s="14"/>
      <c r="AW329" s="7"/>
      <c r="AX329" s="41">
        <v>13</v>
      </c>
      <c r="AY329" s="9" t="s">
        <v>6133</v>
      </c>
      <c r="AZ329" s="9">
        <v>100.5</v>
      </c>
      <c r="BA329" s="7"/>
      <c r="BB329" s="9"/>
      <c r="BC329" s="9"/>
      <c r="BD329" s="9"/>
      <c r="BE329" s="7"/>
      <c r="BF329" s="14"/>
      <c r="BG329" s="14"/>
      <c r="BH329" s="37"/>
      <c r="BI329" s="7"/>
      <c r="BJ329" s="9"/>
    </row>
    <row r="330" spans="1:62" s="22" customFormat="1" ht="14.4" customHeight="1">
      <c r="A330" s="79" t="s">
        <v>175</v>
      </c>
      <c r="B330" s="51" t="s">
        <v>12</v>
      </c>
      <c r="C330" s="153">
        <v>1981</v>
      </c>
      <c r="D330" s="79" t="s">
        <v>77</v>
      </c>
      <c r="E330" s="7"/>
      <c r="F330" s="37">
        <f>+L330+P330+T330+X330+AB330+AF330+AJ330+AN330+AZ330+AR330+AV330+BD330+BH330</f>
        <v>399.5</v>
      </c>
      <c r="G330" s="9">
        <v>209</v>
      </c>
      <c r="H330" s="6">
        <f>COUNTA(J330,N330,R330,Z330,AL330,AX330,BB330,BF330,AT330,V330,AD330,AH330,AP330)</f>
        <v>3</v>
      </c>
      <c r="I330" s="7"/>
      <c r="J330" s="87">
        <v>33</v>
      </c>
      <c r="K330" s="21" t="s">
        <v>1061</v>
      </c>
      <c r="L330" s="21">
        <v>193</v>
      </c>
      <c r="M330" s="7"/>
      <c r="N330" s="14">
        <v>18</v>
      </c>
      <c r="O330" s="14" t="s">
        <v>1689</v>
      </c>
      <c r="P330" s="37">
        <v>94.5</v>
      </c>
      <c r="Q330" s="7"/>
      <c r="R330" s="9"/>
      <c r="S330" s="9"/>
      <c r="T330" s="9"/>
      <c r="U330" s="7"/>
      <c r="V330" s="78">
        <v>117</v>
      </c>
      <c r="W330" s="21" t="s">
        <v>3044</v>
      </c>
      <c r="X330" s="21">
        <v>112</v>
      </c>
      <c r="Y330" s="7"/>
      <c r="Z330" s="9"/>
      <c r="AA330" s="9"/>
      <c r="AB330" s="9"/>
      <c r="AC330" s="7"/>
      <c r="AD330" s="9"/>
      <c r="AE330" s="9"/>
      <c r="AF330" s="9"/>
      <c r="AG330" s="7"/>
      <c r="AH330" s="9"/>
      <c r="AI330" s="9"/>
      <c r="AJ330" s="9"/>
      <c r="AK330" s="7"/>
      <c r="AL330" s="9"/>
      <c r="AM330" s="9"/>
      <c r="AN330" s="9"/>
      <c r="AO330" s="7"/>
      <c r="AP330" s="9"/>
      <c r="AQ330" s="9"/>
      <c r="AR330" s="9"/>
      <c r="AS330" s="7"/>
      <c r="AT330" s="14"/>
      <c r="AU330" s="14"/>
      <c r="AV330" s="14"/>
      <c r="AW330" s="7"/>
      <c r="AX330" s="9"/>
      <c r="AY330" s="9"/>
      <c r="AZ330" s="9"/>
      <c r="BA330" s="7"/>
      <c r="BB330" s="9"/>
      <c r="BC330" s="9"/>
      <c r="BD330" s="9"/>
      <c r="BE330" s="7"/>
      <c r="BF330" s="14"/>
      <c r="BG330" s="14"/>
      <c r="BH330" s="37"/>
      <c r="BI330" s="7"/>
      <c r="BJ330" s="9"/>
    </row>
    <row r="331" spans="1:62" s="22" customFormat="1" ht="14.4" customHeight="1">
      <c r="A331" s="79" t="s">
        <v>3126</v>
      </c>
      <c r="B331" s="51" t="s">
        <v>12</v>
      </c>
      <c r="C331" s="153">
        <v>1973</v>
      </c>
      <c r="D331" s="32" t="s">
        <v>185</v>
      </c>
      <c r="E331" s="7"/>
      <c r="F331" s="37">
        <f>+L331+P331+T331+X331+AB331+AF331+AJ331+AN331+AZ331+AR331+AV331+BD331+BH331</f>
        <v>398.5</v>
      </c>
      <c r="G331" s="9">
        <v>210</v>
      </c>
      <c r="H331" s="6">
        <f>COUNTA(J331,N331,R331,Z331,AL331,AX331,BB331,BF331,AT331,V331,AD331,AH331,AP331)</f>
        <v>4</v>
      </c>
      <c r="I331" s="7"/>
      <c r="J331" s="9"/>
      <c r="K331" s="9"/>
      <c r="L331" s="9"/>
      <c r="M331" s="7"/>
      <c r="N331" s="14"/>
      <c r="O331" s="29"/>
      <c r="P331" s="37"/>
      <c r="Q331" s="7"/>
      <c r="R331" s="9"/>
      <c r="S331" s="15"/>
      <c r="T331" s="9"/>
      <c r="U331" s="7"/>
      <c r="V331" s="48">
        <v>20</v>
      </c>
      <c r="W331" s="21" t="s">
        <v>1781</v>
      </c>
      <c r="X331" s="21">
        <v>95.5</v>
      </c>
      <c r="Y331" s="7"/>
      <c r="Z331" s="9"/>
      <c r="AA331" s="9"/>
      <c r="AB331" s="9"/>
      <c r="AC331" s="7"/>
      <c r="AD331" s="47">
        <v>13</v>
      </c>
      <c r="AE331" s="9" t="s">
        <v>3645</v>
      </c>
      <c r="AF331" s="9">
        <v>99</v>
      </c>
      <c r="AG331" s="7"/>
      <c r="AH331" s="9"/>
      <c r="AI331" s="9"/>
      <c r="AJ331" s="9"/>
      <c r="AK331" s="7"/>
      <c r="AL331" s="103">
        <v>10</v>
      </c>
      <c r="AM331" s="9" t="s">
        <v>4479</v>
      </c>
      <c r="AN331" s="9">
        <v>101.5</v>
      </c>
      <c r="AO331" s="7"/>
      <c r="AP331" s="9"/>
      <c r="AQ331" s="9"/>
      <c r="AR331" s="9"/>
      <c r="AS331" s="7"/>
      <c r="AT331" s="131">
        <v>10</v>
      </c>
      <c r="AU331" s="14" t="s">
        <v>5508</v>
      </c>
      <c r="AV331" s="14">
        <v>102.5</v>
      </c>
      <c r="AW331" s="7"/>
      <c r="AX331" s="9"/>
      <c r="AY331" s="9"/>
      <c r="AZ331" s="9"/>
      <c r="BA331" s="7"/>
      <c r="BB331" s="9"/>
      <c r="BC331" s="9"/>
      <c r="BD331" s="9"/>
      <c r="BE331" s="7"/>
      <c r="BF331" s="14"/>
      <c r="BG331" s="14"/>
      <c r="BH331" s="37"/>
      <c r="BI331" s="7"/>
      <c r="BJ331" s="9"/>
    </row>
    <row r="332" spans="1:62" s="22" customFormat="1" ht="14.4" customHeight="1">
      <c r="A332" s="82" t="s">
        <v>2486</v>
      </c>
      <c r="B332" s="81" t="s">
        <v>13</v>
      </c>
      <c r="C332" s="156">
        <v>1981</v>
      </c>
      <c r="D332" s="32" t="s">
        <v>2488</v>
      </c>
      <c r="E332" s="7"/>
      <c r="F332" s="37">
        <f>+L332+P332+T332+X332+AB332+AF332+AJ332+AN332+AZ332+AR332+AV332+BD332+BH332</f>
        <v>398</v>
      </c>
      <c r="G332" s="9">
        <v>112</v>
      </c>
      <c r="H332" s="6">
        <f>COUNTA(J332,N332,R332,Z332,AL332,AX332,BB332,BF332,AT332,V332,AD332,AH332,AP332)</f>
        <v>1</v>
      </c>
      <c r="I332" s="7"/>
      <c r="J332" s="9"/>
      <c r="K332" s="9"/>
      <c r="L332" s="9"/>
      <c r="M332" s="7"/>
      <c r="N332" s="14"/>
      <c r="O332" s="29"/>
      <c r="P332" s="37"/>
      <c r="Q332" s="7"/>
      <c r="R332" s="35">
        <v>1</v>
      </c>
      <c r="S332" s="9" t="s">
        <v>2487</v>
      </c>
      <c r="T332" s="9">
        <v>398</v>
      </c>
      <c r="U332" s="7"/>
      <c r="V332" s="21"/>
      <c r="W332" s="21"/>
      <c r="X332" s="21"/>
      <c r="Y332" s="7"/>
      <c r="Z332" s="9"/>
      <c r="AA332" s="9"/>
      <c r="AB332" s="9"/>
      <c r="AC332" s="7"/>
      <c r="AD332" s="9"/>
      <c r="AE332" s="9"/>
      <c r="AF332" s="9"/>
      <c r="AG332" s="7"/>
      <c r="AH332" s="9"/>
      <c r="AI332" s="9"/>
      <c r="AJ332" s="9"/>
      <c r="AK332" s="7"/>
      <c r="AL332" s="9"/>
      <c r="AM332" s="9"/>
      <c r="AN332" s="9"/>
      <c r="AO332" s="7"/>
      <c r="AP332" s="9"/>
      <c r="AQ332" s="9"/>
      <c r="AR332" s="9"/>
      <c r="AS332" s="7"/>
      <c r="AT332" s="14"/>
      <c r="AU332" s="14"/>
      <c r="AV332" s="14"/>
      <c r="AW332" s="7"/>
      <c r="AX332" s="9"/>
      <c r="AY332" s="9"/>
      <c r="AZ332" s="9"/>
      <c r="BA332" s="7"/>
      <c r="BB332" s="9"/>
      <c r="BC332" s="9"/>
      <c r="BD332" s="9"/>
      <c r="BE332" s="7"/>
      <c r="BF332" s="14"/>
      <c r="BG332" s="14"/>
      <c r="BH332" s="37"/>
      <c r="BI332" s="7"/>
      <c r="BJ332" s="9"/>
    </row>
    <row r="333" spans="1:62" s="22" customFormat="1" ht="14.4" customHeight="1">
      <c r="A333" s="79" t="s">
        <v>3212</v>
      </c>
      <c r="B333" s="51" t="s">
        <v>12</v>
      </c>
      <c r="C333" s="153">
        <v>1991</v>
      </c>
      <c r="D333" s="79"/>
      <c r="E333" s="7"/>
      <c r="F333" s="37">
        <f>+L333+P333+T333+X333+AB333+AF333+AJ333+AN333+AZ333+AR333+AV333+BD333+BH333</f>
        <v>398</v>
      </c>
      <c r="G333" s="9">
        <v>211</v>
      </c>
      <c r="H333" s="6">
        <f>COUNTA(J333,N333,R333,Z333,AL333,AX333,BB333,BF333,AT333,V333,AD333,AH333,AP333)</f>
        <v>2</v>
      </c>
      <c r="I333" s="7"/>
      <c r="J333" s="9"/>
      <c r="K333" s="9"/>
      <c r="L333" s="9"/>
      <c r="M333" s="7"/>
      <c r="N333" s="14"/>
      <c r="O333" s="29"/>
      <c r="P333" s="37"/>
      <c r="Q333" s="7"/>
      <c r="R333" s="9"/>
      <c r="S333" s="15"/>
      <c r="T333" s="9"/>
      <c r="U333" s="7"/>
      <c r="V333" s="78">
        <v>49</v>
      </c>
      <c r="W333" s="21" t="s">
        <v>2987</v>
      </c>
      <c r="X333" s="21">
        <v>180</v>
      </c>
      <c r="Y333" s="7"/>
      <c r="Z333" s="35">
        <v>8</v>
      </c>
      <c r="AA333" s="9" t="s">
        <v>3403</v>
      </c>
      <c r="AB333" s="9">
        <v>218</v>
      </c>
      <c r="AC333" s="7"/>
      <c r="AD333" s="9"/>
      <c r="AE333" s="9"/>
      <c r="AF333" s="9"/>
      <c r="AG333" s="7"/>
      <c r="AH333" s="9"/>
      <c r="AI333" s="9"/>
      <c r="AJ333" s="9"/>
      <c r="AK333" s="7"/>
      <c r="AL333" s="9"/>
      <c r="AM333" s="9"/>
      <c r="AN333" s="9"/>
      <c r="AO333" s="7"/>
      <c r="AP333" s="9"/>
      <c r="AQ333" s="9"/>
      <c r="AR333" s="9"/>
      <c r="AS333" s="7"/>
      <c r="AT333" s="14"/>
      <c r="AU333" s="14"/>
      <c r="AV333" s="14"/>
      <c r="AW333" s="7"/>
      <c r="AX333" s="9"/>
      <c r="AY333" s="9"/>
      <c r="AZ333" s="9"/>
      <c r="BA333" s="7"/>
      <c r="BB333" s="9"/>
      <c r="BC333" s="9"/>
      <c r="BD333" s="9"/>
      <c r="BE333" s="7"/>
      <c r="BF333" s="14"/>
      <c r="BG333" s="14"/>
      <c r="BH333" s="37"/>
      <c r="BI333" s="7"/>
      <c r="BJ333" s="9"/>
    </row>
    <row r="334" spans="1:62" s="22" customFormat="1" ht="14.4" customHeight="1">
      <c r="A334" s="79" t="s">
        <v>1353</v>
      </c>
      <c r="B334" s="51" t="s">
        <v>12</v>
      </c>
      <c r="C334" s="153">
        <v>1983</v>
      </c>
      <c r="D334" s="79" t="s">
        <v>1256</v>
      </c>
      <c r="E334" s="7"/>
      <c r="F334" s="37">
        <f>+L334+P334+T334+X334+AB334+AF334+AJ334+AN334+AZ334+AR334+AV334+BD334+BH334</f>
        <v>396</v>
      </c>
      <c r="G334" s="9">
        <v>212</v>
      </c>
      <c r="H334" s="6">
        <f>COUNTA(J334,N334,R334,Z334,AL334,AX334,BB334,BF334,AT334,V334,AD334,AH334,AP334)</f>
        <v>5</v>
      </c>
      <c r="I334" s="7"/>
      <c r="J334" s="85">
        <v>47</v>
      </c>
      <c r="K334" s="21" t="s">
        <v>502</v>
      </c>
      <c r="L334" s="21">
        <v>82</v>
      </c>
      <c r="M334" s="7"/>
      <c r="N334" s="14"/>
      <c r="O334" s="14"/>
      <c r="P334" s="37"/>
      <c r="Q334" s="7"/>
      <c r="R334" s="9"/>
      <c r="S334" s="9"/>
      <c r="T334" s="9"/>
      <c r="U334" s="7"/>
      <c r="V334" s="21"/>
      <c r="W334" s="21"/>
      <c r="X334" s="21"/>
      <c r="Y334" s="7"/>
      <c r="Z334" s="9"/>
      <c r="AA334" s="9"/>
      <c r="AB334" s="9"/>
      <c r="AC334" s="7"/>
      <c r="AD334" s="9"/>
      <c r="AE334" s="9"/>
      <c r="AF334" s="9"/>
      <c r="AG334" s="7"/>
      <c r="AH334" s="103">
        <v>33</v>
      </c>
      <c r="AI334" s="9" t="s">
        <v>4261</v>
      </c>
      <c r="AJ334" s="9">
        <v>90.5</v>
      </c>
      <c r="AK334" s="7"/>
      <c r="AL334" s="9"/>
      <c r="AM334" s="9"/>
      <c r="AN334" s="9"/>
      <c r="AO334" s="7"/>
      <c r="AP334" s="9"/>
      <c r="AQ334" s="9"/>
      <c r="AR334" s="9"/>
      <c r="AS334" s="7"/>
      <c r="AT334" s="131">
        <v>51</v>
      </c>
      <c r="AU334" s="14" t="s">
        <v>5577</v>
      </c>
      <c r="AV334" s="14">
        <v>82</v>
      </c>
      <c r="AW334" s="7"/>
      <c r="AX334" s="9"/>
      <c r="AY334" s="9"/>
      <c r="AZ334" s="9"/>
      <c r="BA334" s="7"/>
      <c r="BB334" s="33">
        <v>69</v>
      </c>
      <c r="BC334" s="9" t="s">
        <v>7142</v>
      </c>
      <c r="BD334" s="9">
        <v>72</v>
      </c>
      <c r="BE334" s="7"/>
      <c r="BF334" s="147">
        <v>74</v>
      </c>
      <c r="BG334" s="14" t="s">
        <v>7261</v>
      </c>
      <c r="BH334" s="37">
        <v>69.5</v>
      </c>
      <c r="BI334" s="7"/>
      <c r="BJ334" s="9"/>
    </row>
    <row r="335" spans="1:62" s="22" customFormat="1" ht="14.4" customHeight="1">
      <c r="A335" s="79" t="s">
        <v>149</v>
      </c>
      <c r="B335" s="51" t="s">
        <v>12</v>
      </c>
      <c r="C335" s="153">
        <v>1970</v>
      </c>
      <c r="D335" s="79" t="s">
        <v>130</v>
      </c>
      <c r="E335" s="7"/>
      <c r="F335" s="37">
        <f>+L335+P335+T335+X335+AB335+AF335+AJ335+AN335+AZ335+AR335+AV335+BD335+BH335</f>
        <v>394.5</v>
      </c>
      <c r="G335" s="9">
        <v>213</v>
      </c>
      <c r="H335" s="6">
        <f>COUNTA(J335,N335,R335,Z335,AL335,AX335,BB335,BF335,AT335,V335,AD335,AH335,AP335)</f>
        <v>3</v>
      </c>
      <c r="I335" s="7"/>
      <c r="J335" s="86">
        <v>17</v>
      </c>
      <c r="K335" s="21" t="s">
        <v>748</v>
      </c>
      <c r="L335" s="21">
        <v>199</v>
      </c>
      <c r="M335" s="7"/>
      <c r="N335" s="14"/>
      <c r="O335" s="14"/>
      <c r="P335" s="37"/>
      <c r="Q335" s="7"/>
      <c r="R335" s="9"/>
      <c r="S335" s="9"/>
      <c r="T335" s="9"/>
      <c r="U335" s="7"/>
      <c r="V335" s="48">
        <v>19</v>
      </c>
      <c r="W335" s="21" t="s">
        <v>1780</v>
      </c>
      <c r="X335" s="21">
        <v>96</v>
      </c>
      <c r="Y335" s="7"/>
      <c r="Z335" s="9"/>
      <c r="AA335" s="9"/>
      <c r="AB335" s="9"/>
      <c r="AC335" s="7"/>
      <c r="AD335" s="9"/>
      <c r="AE335" s="9"/>
      <c r="AF335" s="9"/>
      <c r="AG335" s="7"/>
      <c r="AH335" s="103">
        <v>15</v>
      </c>
      <c r="AI335" s="9" t="s">
        <v>4192</v>
      </c>
      <c r="AJ335" s="9">
        <v>99.5</v>
      </c>
      <c r="AK335" s="7"/>
      <c r="AL335" s="9"/>
      <c r="AM335" s="9"/>
      <c r="AN335" s="9"/>
      <c r="AO335" s="7"/>
      <c r="AP335" s="9"/>
      <c r="AQ335" s="9"/>
      <c r="AR335" s="9"/>
      <c r="AS335" s="7"/>
      <c r="AT335" s="14"/>
      <c r="AU335" s="14"/>
      <c r="AV335" s="14"/>
      <c r="AW335" s="7"/>
      <c r="AX335" s="9"/>
      <c r="AY335" s="9"/>
      <c r="AZ335" s="9"/>
      <c r="BA335" s="7"/>
      <c r="BB335" s="9"/>
      <c r="BC335" s="9"/>
      <c r="BD335" s="9"/>
      <c r="BE335" s="7"/>
      <c r="BF335" s="14"/>
      <c r="BG335" s="14"/>
      <c r="BH335" s="37"/>
      <c r="BI335" s="7"/>
      <c r="BJ335" s="9"/>
    </row>
    <row r="336" spans="1:62" s="22" customFormat="1" ht="14.4" customHeight="1">
      <c r="A336" s="32" t="s">
        <v>7002</v>
      </c>
      <c r="B336" s="51" t="s">
        <v>12</v>
      </c>
      <c r="C336" s="155">
        <v>1978</v>
      </c>
      <c r="D336" s="45" t="s">
        <v>1247</v>
      </c>
      <c r="E336" s="7"/>
      <c r="F336" s="37">
        <f>+L336+P336+T336+X336+AB336+AF336+AJ336+AN336+AZ336+AR336+AV336+BD336+BH336</f>
        <v>394</v>
      </c>
      <c r="G336" s="9">
        <v>214</v>
      </c>
      <c r="H336" s="6">
        <f>COUNTA(J336,N336,R336,Z336,AL336,AX336,BB336,BF336,AT336,V336,AD336,AH336,AP336)</f>
        <v>2</v>
      </c>
      <c r="I336" s="7"/>
      <c r="J336" s="9"/>
      <c r="K336" s="9"/>
      <c r="L336" s="9"/>
      <c r="M336" s="7"/>
      <c r="N336" s="14"/>
      <c r="O336" s="15"/>
      <c r="P336" s="37"/>
      <c r="Q336" s="7"/>
      <c r="R336" s="9"/>
      <c r="S336" s="15"/>
      <c r="T336" s="9"/>
      <c r="U336" s="7"/>
      <c r="V336" s="9"/>
      <c r="W336" s="9"/>
      <c r="X336" s="9"/>
      <c r="Y336" s="7"/>
      <c r="Z336" s="9"/>
      <c r="AA336" s="9"/>
      <c r="AB336" s="9"/>
      <c r="AC336" s="7"/>
      <c r="AD336" s="9"/>
      <c r="AE336" s="9"/>
      <c r="AF336" s="14"/>
      <c r="AG336" s="7"/>
      <c r="AH336" s="9"/>
      <c r="AI336" s="9"/>
      <c r="AJ336" s="9"/>
      <c r="AK336" s="7"/>
      <c r="AL336" s="9"/>
      <c r="AM336" s="9"/>
      <c r="AN336" s="9"/>
      <c r="AO336" s="7"/>
      <c r="AP336" s="9"/>
      <c r="AQ336" s="9"/>
      <c r="AR336" s="9"/>
      <c r="AS336" s="7"/>
      <c r="AT336" s="14"/>
      <c r="AU336" s="15"/>
      <c r="AV336" s="14"/>
      <c r="AW336" s="7"/>
      <c r="AX336" s="9"/>
      <c r="AY336" s="9"/>
      <c r="AZ336" s="9"/>
      <c r="BA336" s="7"/>
      <c r="BB336" s="35">
        <v>31</v>
      </c>
      <c r="BC336" s="9" t="s">
        <v>7038</v>
      </c>
      <c r="BD336" s="9">
        <v>203</v>
      </c>
      <c r="BE336" s="7"/>
      <c r="BF336" s="148">
        <v>35</v>
      </c>
      <c r="BG336" s="14" t="s">
        <v>7377</v>
      </c>
      <c r="BH336" s="37">
        <v>191</v>
      </c>
      <c r="BI336" s="7"/>
      <c r="BJ336" s="9"/>
    </row>
    <row r="337" spans="1:62" s="22" customFormat="1" ht="14.4" customHeight="1">
      <c r="A337" s="45" t="s">
        <v>5326</v>
      </c>
      <c r="B337" s="51" t="s">
        <v>12</v>
      </c>
      <c r="C337" s="155">
        <v>1986</v>
      </c>
      <c r="D337" s="45" t="s">
        <v>68</v>
      </c>
      <c r="E337" s="7"/>
      <c r="F337" s="37">
        <f>+L337+P337+T337+X337+AB337+AF337+AJ337+AN337+AZ337+AR337+AV337+BD337+BH337</f>
        <v>391</v>
      </c>
      <c r="G337" s="9">
        <v>215</v>
      </c>
      <c r="H337" s="6">
        <f>COUNTA(J337,N337,R337,Z337,AL337,AX337,BB337,BF337,AT337,V337,AD337,AH337,AP337)</f>
        <v>2</v>
      </c>
      <c r="I337" s="7"/>
      <c r="J337" s="9"/>
      <c r="K337" s="9"/>
      <c r="L337" s="9"/>
      <c r="M337" s="7"/>
      <c r="N337" s="14"/>
      <c r="O337" s="15"/>
      <c r="P337" s="37"/>
      <c r="Q337" s="7"/>
      <c r="R337" s="9"/>
      <c r="S337" s="15"/>
      <c r="T337" s="9"/>
      <c r="U337" s="7"/>
      <c r="V337" s="9"/>
      <c r="W337" s="9"/>
      <c r="X337" s="9"/>
      <c r="Y337" s="7"/>
      <c r="Z337" s="9"/>
      <c r="AA337" s="9"/>
      <c r="AB337" s="9"/>
      <c r="AC337" s="7"/>
      <c r="AD337" s="9"/>
      <c r="AE337" s="9"/>
      <c r="AF337" s="14"/>
      <c r="AG337" s="7"/>
      <c r="AH337" s="9"/>
      <c r="AI337" s="9"/>
      <c r="AJ337" s="9"/>
      <c r="AK337" s="7"/>
      <c r="AL337" s="9"/>
      <c r="AM337" s="9"/>
      <c r="AN337" s="9"/>
      <c r="AO337" s="7"/>
      <c r="AP337" s="35">
        <v>26</v>
      </c>
      <c r="AQ337" s="9" t="s">
        <v>5327</v>
      </c>
      <c r="AR337" s="9">
        <v>197</v>
      </c>
      <c r="AS337" s="7"/>
      <c r="AT337" s="14"/>
      <c r="AU337" s="14"/>
      <c r="AV337" s="14"/>
      <c r="AW337" s="7"/>
      <c r="AX337" s="135">
        <v>32</v>
      </c>
      <c r="AY337" s="9" t="s">
        <v>6553</v>
      </c>
      <c r="AZ337" s="9">
        <v>194</v>
      </c>
      <c r="BA337" s="7"/>
      <c r="BB337" s="9"/>
      <c r="BC337" s="9"/>
      <c r="BD337" s="9"/>
      <c r="BE337" s="7"/>
      <c r="BF337" s="14"/>
      <c r="BG337" s="14"/>
      <c r="BH337" s="37"/>
      <c r="BI337" s="7"/>
      <c r="BJ337" s="9"/>
    </row>
    <row r="338" spans="1:62" s="22" customFormat="1" ht="14.4" customHeight="1">
      <c r="A338" s="80" t="s">
        <v>4747</v>
      </c>
      <c r="B338" s="81" t="s">
        <v>13</v>
      </c>
      <c r="C338" s="153">
        <v>1995</v>
      </c>
      <c r="D338" s="79" t="s">
        <v>4419</v>
      </c>
      <c r="E338" s="7"/>
      <c r="F338" s="37">
        <f>+L338+P338+T338+X338+AB338+AF338+AJ338+AN338+AZ338+AR338+AV338+BD338+BH338</f>
        <v>390.5</v>
      </c>
      <c r="G338" s="9">
        <v>113</v>
      </c>
      <c r="H338" s="6">
        <f>COUNTA(J338,N338,R338,Z338,AL338,AX338,BB338,BF338,AT338,V338,AD338,AH338,AP338)</f>
        <v>2</v>
      </c>
      <c r="I338" s="7"/>
      <c r="J338" s="9"/>
      <c r="K338" s="9"/>
      <c r="L338" s="9"/>
      <c r="M338" s="7"/>
      <c r="N338" s="14"/>
      <c r="O338" s="15"/>
      <c r="P338" s="37"/>
      <c r="Q338" s="7"/>
      <c r="R338" s="9"/>
      <c r="S338" s="15"/>
      <c r="T338" s="9"/>
      <c r="U338" s="7"/>
      <c r="V338" s="9"/>
      <c r="W338" s="9"/>
      <c r="X338" s="9"/>
      <c r="Y338" s="7"/>
      <c r="Z338" s="9"/>
      <c r="AA338" s="9"/>
      <c r="AB338" s="9"/>
      <c r="AC338" s="7"/>
      <c r="AD338" s="9"/>
      <c r="AE338" s="9"/>
      <c r="AF338" s="14"/>
      <c r="AG338" s="7"/>
      <c r="AH338" s="9"/>
      <c r="AI338" s="9"/>
      <c r="AJ338" s="9"/>
      <c r="AK338" s="7"/>
      <c r="AL338" s="41">
        <v>1</v>
      </c>
      <c r="AM338" s="9" t="s">
        <v>4748</v>
      </c>
      <c r="AN338" s="9">
        <v>271</v>
      </c>
      <c r="AO338" s="7"/>
      <c r="AP338" s="9"/>
      <c r="AQ338" s="9"/>
      <c r="AR338" s="9"/>
      <c r="AS338" s="7"/>
      <c r="AT338" s="131">
        <v>3</v>
      </c>
      <c r="AU338" s="14" t="s">
        <v>5430</v>
      </c>
      <c r="AV338" s="14">
        <v>119.5</v>
      </c>
      <c r="AW338" s="7"/>
      <c r="AX338" s="9"/>
      <c r="AY338" s="9"/>
      <c r="AZ338" s="9"/>
      <c r="BA338" s="7"/>
      <c r="BB338" s="9"/>
      <c r="BC338" s="9"/>
      <c r="BD338" s="9"/>
      <c r="BE338" s="7"/>
      <c r="BF338" s="14"/>
      <c r="BG338" s="14"/>
      <c r="BH338" s="37"/>
      <c r="BI338" s="7"/>
      <c r="BJ338" s="9"/>
    </row>
    <row r="339" spans="1:62" s="22" customFormat="1" ht="14.4" customHeight="1">
      <c r="A339" s="80" t="s">
        <v>3252</v>
      </c>
      <c r="B339" s="81" t="s">
        <v>13</v>
      </c>
      <c r="C339" s="153">
        <v>1984</v>
      </c>
      <c r="D339" s="79" t="s">
        <v>130</v>
      </c>
      <c r="E339" s="7"/>
      <c r="F339" s="37">
        <f>+L339+P339+T339+X339+AB339+AF339+AJ339+AN339+AZ339+AR339+AV339+BD339+BH339</f>
        <v>390.5</v>
      </c>
      <c r="G339" s="9">
        <v>114</v>
      </c>
      <c r="H339" s="6">
        <f>COUNTA(J339,N339,R339,Z339,AL339,AX339,BB339,BF339,AT339,V339,AD339,AH339,AP339)</f>
        <v>3</v>
      </c>
      <c r="I339" s="7"/>
      <c r="J339" s="9"/>
      <c r="K339" s="9"/>
      <c r="L339" s="9"/>
      <c r="M339" s="7"/>
      <c r="N339" s="14"/>
      <c r="O339" s="29"/>
      <c r="P339" s="37"/>
      <c r="Q339" s="7"/>
      <c r="R339" s="9"/>
      <c r="S339" s="9"/>
      <c r="T339" s="9"/>
      <c r="U339" s="7"/>
      <c r="V339" s="78">
        <v>29</v>
      </c>
      <c r="W339" s="21" t="s">
        <v>3032</v>
      </c>
      <c r="X339" s="21">
        <v>195</v>
      </c>
      <c r="Y339" s="7"/>
      <c r="Z339" s="33">
        <v>21</v>
      </c>
      <c r="AA339" s="9" t="s">
        <v>3352</v>
      </c>
      <c r="AB339" s="9">
        <v>96.5</v>
      </c>
      <c r="AC339" s="7"/>
      <c r="AD339" s="9"/>
      <c r="AE339" s="9"/>
      <c r="AF339" s="9"/>
      <c r="AG339" s="7"/>
      <c r="AH339" s="103">
        <v>16</v>
      </c>
      <c r="AI339" s="9" t="s">
        <v>4317</v>
      </c>
      <c r="AJ339" s="9">
        <v>99</v>
      </c>
      <c r="AK339" s="7"/>
      <c r="AL339" s="9"/>
      <c r="AM339" s="9"/>
      <c r="AN339" s="9"/>
      <c r="AO339" s="7"/>
      <c r="AP339" s="9"/>
      <c r="AQ339" s="9"/>
      <c r="AR339" s="9"/>
      <c r="AS339" s="7"/>
      <c r="AT339" s="14"/>
      <c r="AU339" s="14"/>
      <c r="AV339" s="14"/>
      <c r="AW339" s="7"/>
      <c r="AX339" s="9"/>
      <c r="AY339" s="9"/>
      <c r="AZ339" s="9"/>
      <c r="BA339" s="7"/>
      <c r="BB339" s="9"/>
      <c r="BC339" s="9"/>
      <c r="BD339" s="9"/>
      <c r="BE339" s="7"/>
      <c r="BF339" s="14"/>
      <c r="BG339" s="14"/>
      <c r="BH339" s="37"/>
      <c r="BI339" s="7"/>
      <c r="BJ339" s="9"/>
    </row>
    <row r="340" spans="1:62" s="22" customFormat="1" ht="14.4" customHeight="1">
      <c r="A340" s="79" t="s">
        <v>4978</v>
      </c>
      <c r="B340" s="51" t="s">
        <v>12</v>
      </c>
      <c r="C340" s="153">
        <v>2002</v>
      </c>
      <c r="D340" s="79" t="s">
        <v>129</v>
      </c>
      <c r="E340" s="7"/>
      <c r="F340" s="37">
        <f>+L340+P340+T340+X340+AB340+AF340+AJ340+AN340+AZ340+AR340+AV340+BD340+BH340</f>
        <v>390</v>
      </c>
      <c r="G340" s="9">
        <v>216</v>
      </c>
      <c r="H340" s="6">
        <f>COUNTA(J340,N340,R340,Z340,AL340,AX340,BB340,BF340,AT340,V340,AD340,AH340,AP340)</f>
        <v>2</v>
      </c>
      <c r="I340" s="7"/>
      <c r="J340" s="9"/>
      <c r="K340" s="9"/>
      <c r="L340" s="9"/>
      <c r="M340" s="7"/>
      <c r="N340" s="14"/>
      <c r="O340" s="15"/>
      <c r="P340" s="37"/>
      <c r="Q340" s="7"/>
      <c r="R340" s="9"/>
      <c r="S340" s="15"/>
      <c r="T340" s="9"/>
      <c r="U340" s="7"/>
      <c r="V340" s="9"/>
      <c r="W340" s="9"/>
      <c r="X340" s="9"/>
      <c r="Y340" s="7"/>
      <c r="Z340" s="9"/>
      <c r="AA340" s="9"/>
      <c r="AB340" s="9"/>
      <c r="AC340" s="7"/>
      <c r="AD340" s="9"/>
      <c r="AE340" s="9"/>
      <c r="AF340" s="14"/>
      <c r="AG340" s="7"/>
      <c r="AH340" s="9"/>
      <c r="AI340" s="9"/>
      <c r="AJ340" s="9"/>
      <c r="AK340" s="7"/>
      <c r="AL340" s="33">
        <v>48</v>
      </c>
      <c r="AM340" s="9" t="s">
        <v>4980</v>
      </c>
      <c r="AN340" s="9">
        <v>184</v>
      </c>
      <c r="AO340" s="7"/>
      <c r="AP340" s="9"/>
      <c r="AQ340" s="9"/>
      <c r="AR340" s="9"/>
      <c r="AS340" s="7"/>
      <c r="AT340" s="14"/>
      <c r="AU340" s="14"/>
      <c r="AV340" s="14"/>
      <c r="AW340" s="7"/>
      <c r="AX340" s="9"/>
      <c r="AY340" s="9"/>
      <c r="AZ340" s="9"/>
      <c r="BA340" s="7"/>
      <c r="BB340" s="35">
        <v>28</v>
      </c>
      <c r="BC340" s="9" t="s">
        <v>7034</v>
      </c>
      <c r="BD340" s="9">
        <v>206</v>
      </c>
      <c r="BE340" s="7"/>
      <c r="BF340" s="14"/>
      <c r="BG340" s="14"/>
      <c r="BH340" s="37"/>
      <c r="BI340" s="7"/>
      <c r="BJ340" s="9"/>
    </row>
    <row r="341" spans="1:62" s="22" customFormat="1" ht="14.4" customHeight="1">
      <c r="A341" s="79" t="s">
        <v>3155</v>
      </c>
      <c r="B341" s="51" t="s">
        <v>12</v>
      </c>
      <c r="C341" s="153">
        <v>1976</v>
      </c>
      <c r="D341" s="79" t="s">
        <v>1965</v>
      </c>
      <c r="E341" s="7"/>
      <c r="F341" s="37">
        <f>+L341+P341+T341+X341+AB341+AF341+AJ341+AN341+AZ341+AR341+AV341+BD341+BH341</f>
        <v>387.5</v>
      </c>
      <c r="G341" s="9">
        <v>217</v>
      </c>
      <c r="H341" s="6">
        <f>COUNTA(J341,N341,R341,Z341,AL341,AX341,BB341,BF341,AT341,V341,AD341,AH341,AP341)</f>
        <v>3</v>
      </c>
      <c r="I341" s="7"/>
      <c r="J341" s="9"/>
      <c r="K341" s="9"/>
      <c r="L341" s="9"/>
      <c r="M341" s="7"/>
      <c r="N341" s="14"/>
      <c r="O341" s="29"/>
      <c r="P341" s="37"/>
      <c r="Q341" s="7"/>
      <c r="R341" s="9"/>
      <c r="S341" s="15"/>
      <c r="T341" s="9"/>
      <c r="U341" s="7"/>
      <c r="V341" s="48">
        <v>84</v>
      </c>
      <c r="W341" s="21" t="s">
        <v>1863</v>
      </c>
      <c r="X341" s="21">
        <v>63.5</v>
      </c>
      <c r="Y341" s="7"/>
      <c r="Z341" s="9"/>
      <c r="AA341" s="9"/>
      <c r="AB341" s="9"/>
      <c r="AC341" s="7"/>
      <c r="AD341" s="9"/>
      <c r="AE341" s="9"/>
      <c r="AF341" s="9"/>
      <c r="AG341" s="7"/>
      <c r="AH341" s="9"/>
      <c r="AI341" s="9"/>
      <c r="AJ341" s="9"/>
      <c r="AK341" s="7"/>
      <c r="AL341" s="41">
        <v>51</v>
      </c>
      <c r="AM341" s="9" t="s">
        <v>4804</v>
      </c>
      <c r="AN341" s="9">
        <v>171</v>
      </c>
      <c r="AO341" s="7"/>
      <c r="AP341" s="9"/>
      <c r="AQ341" s="9"/>
      <c r="AR341" s="9"/>
      <c r="AS341" s="7"/>
      <c r="AT341" s="14"/>
      <c r="AU341" s="14"/>
      <c r="AV341" s="14"/>
      <c r="AW341" s="7"/>
      <c r="AX341" s="135">
        <v>73</v>
      </c>
      <c r="AY341" s="9" t="s">
        <v>6665</v>
      </c>
      <c r="AZ341" s="9">
        <v>153</v>
      </c>
      <c r="BA341" s="7"/>
      <c r="BB341" s="9"/>
      <c r="BC341" s="9"/>
      <c r="BD341" s="9"/>
      <c r="BE341" s="7"/>
      <c r="BF341" s="14"/>
      <c r="BG341" s="14"/>
      <c r="BH341" s="37"/>
      <c r="BI341" s="7"/>
      <c r="BJ341" s="9"/>
    </row>
    <row r="342" spans="1:62" s="22" customFormat="1" ht="14.4" customHeight="1">
      <c r="A342" s="79" t="s">
        <v>3144</v>
      </c>
      <c r="B342" s="51" t="s">
        <v>12</v>
      </c>
      <c r="C342" s="153">
        <v>1981</v>
      </c>
      <c r="D342" s="79" t="s">
        <v>140</v>
      </c>
      <c r="E342" s="7"/>
      <c r="F342" s="37">
        <f>+L342+P342+T342+X342+AB342+AF342+AJ342+AN342+AZ342+AR342+AV342+BD342+BH342</f>
        <v>387</v>
      </c>
      <c r="G342" s="9">
        <v>218</v>
      </c>
      <c r="H342" s="6">
        <f>COUNTA(J342,N342,R342,Z342,AL342,AX342,BB342,BF342,AT342,V342,AD342,AH342,AP342)</f>
        <v>3</v>
      </c>
      <c r="I342" s="7"/>
      <c r="J342" s="9"/>
      <c r="K342" s="9"/>
      <c r="L342" s="9"/>
      <c r="M342" s="7"/>
      <c r="N342" s="14"/>
      <c r="O342" s="29"/>
      <c r="P342" s="37"/>
      <c r="Q342" s="7"/>
      <c r="R342" s="9"/>
      <c r="S342" s="15"/>
      <c r="T342" s="9"/>
      <c r="U342" s="7"/>
      <c r="V342" s="48">
        <v>58</v>
      </c>
      <c r="W342" s="21" t="s">
        <v>1831</v>
      </c>
      <c r="X342" s="21">
        <v>76.5</v>
      </c>
      <c r="Y342" s="7"/>
      <c r="Z342" s="9"/>
      <c r="AA342" s="9"/>
      <c r="AB342" s="9"/>
      <c r="AC342" s="7"/>
      <c r="AD342" s="33">
        <v>18</v>
      </c>
      <c r="AE342" s="9" t="s">
        <v>3975</v>
      </c>
      <c r="AF342" s="9">
        <v>217</v>
      </c>
      <c r="AG342" s="7"/>
      <c r="AH342" s="9"/>
      <c r="AI342" s="9"/>
      <c r="AJ342" s="9"/>
      <c r="AK342" s="7"/>
      <c r="AL342" s="9"/>
      <c r="AM342" s="9"/>
      <c r="AN342" s="9"/>
      <c r="AO342" s="7"/>
      <c r="AP342" s="9"/>
      <c r="AQ342" s="9"/>
      <c r="AR342" s="9"/>
      <c r="AS342" s="7"/>
      <c r="AT342" s="14"/>
      <c r="AU342" s="14"/>
      <c r="AV342" s="14"/>
      <c r="AW342" s="7"/>
      <c r="AX342" s="9"/>
      <c r="AY342" s="9"/>
      <c r="AZ342" s="9"/>
      <c r="BA342" s="7"/>
      <c r="BB342" s="9"/>
      <c r="BC342" s="9"/>
      <c r="BD342" s="9"/>
      <c r="BE342" s="7"/>
      <c r="BF342" s="147">
        <v>26</v>
      </c>
      <c r="BG342" s="14" t="s">
        <v>7262</v>
      </c>
      <c r="BH342" s="37">
        <v>93.5</v>
      </c>
      <c r="BI342" s="7"/>
      <c r="BJ342" s="9"/>
    </row>
    <row r="343" spans="1:62" s="22" customFormat="1" ht="14.4" customHeight="1">
      <c r="A343" s="80" t="s">
        <v>1407</v>
      </c>
      <c r="B343" s="81" t="s">
        <v>13</v>
      </c>
      <c r="C343" s="153">
        <v>1978</v>
      </c>
      <c r="D343" s="79" t="s">
        <v>1262</v>
      </c>
      <c r="E343" s="7"/>
      <c r="F343" s="37">
        <f>+L343+P343+T343+X343+AB343+AF343+AJ343+AN343+AZ343+AR343+AV343+BD343+BH343</f>
        <v>386</v>
      </c>
      <c r="G343" s="9">
        <v>115</v>
      </c>
      <c r="H343" s="6">
        <f>COUNTA(J343,N343,R343,Z343,AL343,AX343,BB343,BF343,AT343,V343,AD343,AH343,AP343)</f>
        <v>2</v>
      </c>
      <c r="I343" s="7"/>
      <c r="J343" s="86">
        <v>32</v>
      </c>
      <c r="K343" s="21" t="s">
        <v>676</v>
      </c>
      <c r="L343" s="21">
        <v>184</v>
      </c>
      <c r="M343" s="7"/>
      <c r="N343" s="14"/>
      <c r="O343" s="14"/>
      <c r="P343" s="37"/>
      <c r="Q343" s="7"/>
      <c r="R343" s="9"/>
      <c r="S343" s="9"/>
      <c r="T343" s="9"/>
      <c r="U343" s="7"/>
      <c r="V343" s="21"/>
      <c r="W343" s="21"/>
      <c r="X343" s="21"/>
      <c r="Y343" s="7"/>
      <c r="Z343" s="9"/>
      <c r="AA343" s="9"/>
      <c r="AB343" s="9"/>
      <c r="AC343" s="7"/>
      <c r="AD343" s="9"/>
      <c r="AE343" s="9"/>
      <c r="AF343" s="9"/>
      <c r="AG343" s="7"/>
      <c r="AH343" s="9"/>
      <c r="AI343" s="9"/>
      <c r="AJ343" s="9"/>
      <c r="AK343" s="7"/>
      <c r="AL343" s="9"/>
      <c r="AM343" s="9"/>
      <c r="AN343" s="9"/>
      <c r="AO343" s="7"/>
      <c r="AP343" s="9"/>
      <c r="AQ343" s="9"/>
      <c r="AR343" s="9"/>
      <c r="AS343" s="7"/>
      <c r="AT343" s="14"/>
      <c r="AU343" s="14"/>
      <c r="AV343" s="14"/>
      <c r="AW343" s="7"/>
      <c r="AX343" s="135">
        <v>23</v>
      </c>
      <c r="AY343" s="9" t="s">
        <v>6754</v>
      </c>
      <c r="AZ343" s="9">
        <v>202</v>
      </c>
      <c r="BA343" s="7"/>
      <c r="BB343" s="9"/>
      <c r="BC343" s="9"/>
      <c r="BD343" s="9"/>
      <c r="BE343" s="7"/>
      <c r="BF343" s="14"/>
      <c r="BG343" s="14"/>
      <c r="BH343" s="37"/>
      <c r="BI343" s="7"/>
      <c r="BJ343" s="9"/>
    </row>
    <row r="344" spans="1:62" s="22" customFormat="1" ht="14.4" customHeight="1">
      <c r="A344" s="79" t="s">
        <v>257</v>
      </c>
      <c r="B344" s="51" t="s">
        <v>12</v>
      </c>
      <c r="C344" s="153">
        <v>1980</v>
      </c>
      <c r="D344" s="79" t="s">
        <v>1247</v>
      </c>
      <c r="E344" s="7"/>
      <c r="F344" s="37">
        <f>+L344+P344+T344+X344+AB344+AF344+AJ344+AN344+AZ344+AR344+AV344+BD344+BH344</f>
        <v>384</v>
      </c>
      <c r="G344" s="9">
        <v>219</v>
      </c>
      <c r="H344" s="6">
        <f>COUNTA(J344,N344,R344,Z344,AL344,AX344,BB344,BF344,AT344,V344,AD344,AH344,AP344)</f>
        <v>2</v>
      </c>
      <c r="I344" s="7"/>
      <c r="J344" s="87">
        <v>32</v>
      </c>
      <c r="K344" s="21" t="s">
        <v>1059</v>
      </c>
      <c r="L344" s="21">
        <v>194</v>
      </c>
      <c r="M344" s="7"/>
      <c r="N344" s="14"/>
      <c r="O344" s="14"/>
      <c r="P344" s="37"/>
      <c r="Q344" s="7"/>
      <c r="R344" s="9"/>
      <c r="S344" s="9"/>
      <c r="T344" s="9"/>
      <c r="U344" s="7"/>
      <c r="V344" s="21"/>
      <c r="W344" s="21"/>
      <c r="X344" s="21"/>
      <c r="Y344" s="7"/>
      <c r="Z344" s="35">
        <v>36</v>
      </c>
      <c r="AA344" s="9" t="s">
        <v>3439</v>
      </c>
      <c r="AB344" s="9">
        <v>190</v>
      </c>
      <c r="AC344" s="7"/>
      <c r="AD344" s="9"/>
      <c r="AE344" s="9"/>
      <c r="AF344" s="9"/>
      <c r="AG344" s="7"/>
      <c r="AH344" s="9"/>
      <c r="AI344" s="9"/>
      <c r="AJ344" s="9"/>
      <c r="AK344" s="7"/>
      <c r="AL344" s="9"/>
      <c r="AM344" s="9"/>
      <c r="AN344" s="9"/>
      <c r="AO344" s="7"/>
      <c r="AP344" s="9"/>
      <c r="AQ344" s="9"/>
      <c r="AR344" s="9"/>
      <c r="AS344" s="7"/>
      <c r="AT344" s="14"/>
      <c r="AU344" s="14"/>
      <c r="AV344" s="14"/>
      <c r="AW344" s="7"/>
      <c r="AX344" s="9"/>
      <c r="AY344" s="9"/>
      <c r="AZ344" s="9"/>
      <c r="BA344" s="7"/>
      <c r="BB344" s="9"/>
      <c r="BC344" s="9"/>
      <c r="BD344" s="9"/>
      <c r="BE344" s="7"/>
      <c r="BF344" s="14"/>
      <c r="BG344" s="14"/>
      <c r="BH344" s="37"/>
      <c r="BI344" s="7"/>
      <c r="BJ344" s="9"/>
    </row>
    <row r="345" spans="1:62" s="22" customFormat="1" ht="14.4" customHeight="1">
      <c r="A345" s="32" t="s">
        <v>2154</v>
      </c>
      <c r="B345" s="51" t="s">
        <v>12</v>
      </c>
      <c r="C345" s="156">
        <v>1966</v>
      </c>
      <c r="D345" s="32" t="s">
        <v>2156</v>
      </c>
      <c r="E345" s="7"/>
      <c r="F345" s="37">
        <f>+L345+P345+T345+X345+AB345+AF345+AJ345+AN345+AZ345+AR345+AV345+BD345+BH345</f>
        <v>384</v>
      </c>
      <c r="G345" s="9">
        <v>220</v>
      </c>
      <c r="H345" s="6">
        <f>COUNTA(J345,N345,R345,Z345,AL345,AX345,BB345,BF345,AT345,V345,AD345,AH345,AP345)</f>
        <v>2</v>
      </c>
      <c r="I345" s="7"/>
      <c r="J345" s="9"/>
      <c r="K345" s="9"/>
      <c r="L345" s="9"/>
      <c r="M345" s="7"/>
      <c r="N345" s="14"/>
      <c r="O345" s="29"/>
      <c r="P345" s="37"/>
      <c r="Q345" s="7"/>
      <c r="R345" s="41">
        <v>65</v>
      </c>
      <c r="S345" s="9" t="s">
        <v>2155</v>
      </c>
      <c r="T345" s="9">
        <v>171</v>
      </c>
      <c r="U345" s="7"/>
      <c r="V345" s="21"/>
      <c r="W345" s="21"/>
      <c r="X345" s="21"/>
      <c r="Y345" s="7"/>
      <c r="Z345" s="9"/>
      <c r="AA345" s="9"/>
      <c r="AB345" s="9"/>
      <c r="AC345" s="7"/>
      <c r="AD345" s="33">
        <v>22</v>
      </c>
      <c r="AE345" s="9" t="s">
        <v>3984</v>
      </c>
      <c r="AF345" s="9">
        <v>213</v>
      </c>
      <c r="AG345" s="7"/>
      <c r="AH345" s="9"/>
      <c r="AI345" s="9"/>
      <c r="AJ345" s="9"/>
      <c r="AK345" s="7"/>
      <c r="AL345" s="9"/>
      <c r="AM345" s="9"/>
      <c r="AN345" s="9"/>
      <c r="AO345" s="7"/>
      <c r="AP345" s="9"/>
      <c r="AQ345" s="9"/>
      <c r="AR345" s="9"/>
      <c r="AS345" s="7"/>
      <c r="AT345" s="14"/>
      <c r="AU345" s="14"/>
      <c r="AV345" s="14"/>
      <c r="AW345" s="7"/>
      <c r="AX345" s="9"/>
      <c r="AY345" s="9"/>
      <c r="AZ345" s="9"/>
      <c r="BA345" s="7"/>
      <c r="BB345" s="9"/>
      <c r="BC345" s="9"/>
      <c r="BD345" s="9"/>
      <c r="BE345" s="7"/>
      <c r="BF345" s="14"/>
      <c r="BG345" s="14"/>
      <c r="BH345" s="37"/>
      <c r="BI345" s="7"/>
      <c r="BJ345" s="9"/>
    </row>
    <row r="346" spans="1:62" s="22" customFormat="1" ht="14.4" customHeight="1">
      <c r="A346" s="79" t="s">
        <v>4763</v>
      </c>
      <c r="B346" s="51" t="s">
        <v>12</v>
      </c>
      <c r="C346" s="153">
        <v>1973</v>
      </c>
      <c r="D346" s="79" t="s">
        <v>69</v>
      </c>
      <c r="E346" s="7"/>
      <c r="F346" s="37">
        <f>+L346+P346+T346+X346+AB346+AF346+AJ346+AN346+AZ346+AR346+AV346+BD346+BH346</f>
        <v>384</v>
      </c>
      <c r="G346" s="9">
        <v>221</v>
      </c>
      <c r="H346" s="6">
        <f>COUNTA(J346,N346,R346,Z346,AL346,AX346,BB346,BF346,AT346,V346,AD346,AH346,AP346)</f>
        <v>2</v>
      </c>
      <c r="I346" s="7"/>
      <c r="J346" s="9"/>
      <c r="K346" s="9"/>
      <c r="L346" s="9"/>
      <c r="M346" s="7"/>
      <c r="N346" s="14"/>
      <c r="O346" s="15"/>
      <c r="P346" s="37"/>
      <c r="Q346" s="7"/>
      <c r="R346" s="9"/>
      <c r="S346" s="15"/>
      <c r="T346" s="9"/>
      <c r="U346" s="7"/>
      <c r="V346" s="9"/>
      <c r="W346" s="9"/>
      <c r="X346" s="9"/>
      <c r="Y346" s="7"/>
      <c r="Z346" s="9"/>
      <c r="AA346" s="9"/>
      <c r="AB346" s="9"/>
      <c r="AC346" s="7"/>
      <c r="AD346" s="9"/>
      <c r="AE346" s="9"/>
      <c r="AF346" s="14"/>
      <c r="AG346" s="7"/>
      <c r="AH346" s="9"/>
      <c r="AI346" s="9"/>
      <c r="AJ346" s="9"/>
      <c r="AK346" s="7"/>
      <c r="AL346" s="41">
        <v>31</v>
      </c>
      <c r="AM346" s="9" t="s">
        <v>4764</v>
      </c>
      <c r="AN346" s="9">
        <v>191</v>
      </c>
      <c r="AO346" s="7"/>
      <c r="AP346" s="9"/>
      <c r="AQ346" s="9"/>
      <c r="AR346" s="9"/>
      <c r="AS346" s="7"/>
      <c r="AT346" s="14"/>
      <c r="AU346" s="14"/>
      <c r="AV346" s="14"/>
      <c r="AW346" s="7"/>
      <c r="AX346" s="135">
        <v>33</v>
      </c>
      <c r="AY346" s="9" t="s">
        <v>6554</v>
      </c>
      <c r="AZ346" s="9">
        <v>193</v>
      </c>
      <c r="BA346" s="7"/>
      <c r="BB346" s="9"/>
      <c r="BC346" s="9"/>
      <c r="BD346" s="9"/>
      <c r="BE346" s="7"/>
      <c r="BF346" s="14"/>
      <c r="BG346" s="14"/>
      <c r="BH346" s="37"/>
      <c r="BI346" s="7"/>
      <c r="BJ346" s="9"/>
    </row>
    <row r="347" spans="1:62" s="22" customFormat="1" ht="14.4" customHeight="1">
      <c r="A347" s="82" t="s">
        <v>2565</v>
      </c>
      <c r="B347" s="81" t="s">
        <v>13</v>
      </c>
      <c r="C347" s="156">
        <v>1973</v>
      </c>
      <c r="D347" s="32" t="s">
        <v>2301</v>
      </c>
      <c r="E347" s="7"/>
      <c r="F347" s="37">
        <f>+L347+P347+T347+X347+AB347+AF347+AJ347+AN347+AZ347+AR347+AV347+BD347+BH347</f>
        <v>383</v>
      </c>
      <c r="G347" s="9">
        <v>116</v>
      </c>
      <c r="H347" s="6">
        <f>COUNTA(J347,N347,R347,Z347,AL347,AX347,BB347,BF347,AT347,V347,AD347,AH347,AP347)</f>
        <v>1</v>
      </c>
      <c r="I347" s="7"/>
      <c r="J347" s="9"/>
      <c r="K347" s="9"/>
      <c r="L347" s="9"/>
      <c r="M347" s="7"/>
      <c r="N347" s="14"/>
      <c r="O347" s="29"/>
      <c r="P347" s="37"/>
      <c r="Q347" s="7"/>
      <c r="R347" s="35">
        <v>2</v>
      </c>
      <c r="S347" s="9" t="s">
        <v>2566</v>
      </c>
      <c r="T347" s="9">
        <v>383</v>
      </c>
      <c r="U347" s="7"/>
      <c r="V347" s="21"/>
      <c r="W347" s="21"/>
      <c r="X347" s="21"/>
      <c r="Y347" s="7"/>
      <c r="Z347" s="9"/>
      <c r="AA347" s="9"/>
      <c r="AB347" s="9"/>
      <c r="AC347" s="7"/>
      <c r="AD347" s="9"/>
      <c r="AE347" s="9"/>
      <c r="AF347" s="9"/>
      <c r="AG347" s="7"/>
      <c r="AH347" s="9"/>
      <c r="AI347" s="9"/>
      <c r="AJ347" s="9"/>
      <c r="AK347" s="7"/>
      <c r="AL347" s="9"/>
      <c r="AM347" s="9"/>
      <c r="AN347" s="9"/>
      <c r="AO347" s="7"/>
      <c r="AP347" s="9"/>
      <c r="AQ347" s="9"/>
      <c r="AR347" s="9"/>
      <c r="AS347" s="7"/>
      <c r="AT347" s="14"/>
      <c r="AU347" s="14"/>
      <c r="AV347" s="14"/>
      <c r="AW347" s="7"/>
      <c r="AX347" s="9"/>
      <c r="AY347" s="9"/>
      <c r="AZ347" s="9"/>
      <c r="BA347" s="7"/>
      <c r="BB347" s="9"/>
      <c r="BC347" s="9"/>
      <c r="BD347" s="9"/>
      <c r="BE347" s="7"/>
      <c r="BF347" s="14"/>
      <c r="BG347" s="14"/>
      <c r="BH347" s="37"/>
      <c r="BI347" s="7"/>
      <c r="BJ347" s="9"/>
    </row>
    <row r="348" spans="1:62" s="22" customFormat="1" ht="14.4" customHeight="1">
      <c r="A348" s="32" t="s">
        <v>2458</v>
      </c>
      <c r="B348" s="51" t="s">
        <v>12</v>
      </c>
      <c r="C348" s="156">
        <v>1986</v>
      </c>
      <c r="D348" s="32" t="s">
        <v>2142</v>
      </c>
      <c r="E348" s="7"/>
      <c r="F348" s="37">
        <f>+L348+P348+T348+X348+AB348+AF348+AJ348+AN348+AZ348+AR348+AV348+BD348+BH348</f>
        <v>383</v>
      </c>
      <c r="G348" s="9">
        <v>222</v>
      </c>
      <c r="H348" s="6">
        <f>COUNTA(J348,N348,R348,Z348,AL348,AX348,BB348,BF348,AT348,V348,AD348,AH348,AP348)</f>
        <v>1</v>
      </c>
      <c r="I348" s="7"/>
      <c r="J348" s="39"/>
      <c r="K348" s="39"/>
      <c r="L348" s="21"/>
      <c r="M348" s="7"/>
      <c r="N348" s="14"/>
      <c r="O348" s="29"/>
      <c r="P348" s="37"/>
      <c r="Q348" s="7"/>
      <c r="R348" s="35">
        <v>2</v>
      </c>
      <c r="S348" s="9" t="s">
        <v>2459</v>
      </c>
      <c r="T348" s="9">
        <v>383</v>
      </c>
      <c r="U348" s="7"/>
      <c r="V348" s="21"/>
      <c r="W348" s="21"/>
      <c r="X348" s="21"/>
      <c r="Y348" s="7"/>
      <c r="Z348" s="9"/>
      <c r="AA348" s="9"/>
      <c r="AB348" s="9"/>
      <c r="AC348" s="7"/>
      <c r="AD348" s="9"/>
      <c r="AE348" s="9"/>
      <c r="AF348" s="9"/>
      <c r="AG348" s="7"/>
      <c r="AH348" s="9"/>
      <c r="AI348" s="9"/>
      <c r="AJ348" s="9"/>
      <c r="AK348" s="7"/>
      <c r="AL348" s="9"/>
      <c r="AM348" s="9"/>
      <c r="AN348" s="9"/>
      <c r="AO348" s="7"/>
      <c r="AP348" s="9"/>
      <c r="AQ348" s="9"/>
      <c r="AR348" s="9"/>
      <c r="AS348" s="7"/>
      <c r="AT348" s="14"/>
      <c r="AU348" s="14"/>
      <c r="AV348" s="14"/>
      <c r="AW348" s="7"/>
      <c r="AX348" s="9"/>
      <c r="AY348" s="9"/>
      <c r="AZ348" s="9"/>
      <c r="BA348" s="7"/>
      <c r="BB348" s="9"/>
      <c r="BC348" s="9"/>
      <c r="BD348" s="9"/>
      <c r="BE348" s="7"/>
      <c r="BF348" s="14"/>
      <c r="BG348" s="14"/>
      <c r="BH348" s="37"/>
      <c r="BI348" s="7"/>
      <c r="BJ348" s="9"/>
    </row>
    <row r="349" spans="1:62" s="22" customFormat="1" ht="14.4" customHeight="1">
      <c r="A349" s="32" t="s">
        <v>1628</v>
      </c>
      <c r="B349" s="51" t="s">
        <v>12</v>
      </c>
      <c r="C349" s="156">
        <v>1967</v>
      </c>
      <c r="D349" s="32" t="s">
        <v>69</v>
      </c>
      <c r="E349" s="7"/>
      <c r="F349" s="37">
        <f>+L349+P349+T349+X349+AB349+AF349+AJ349+AN349+AZ349+AR349+AV349+BD349+BH349</f>
        <v>381.5</v>
      </c>
      <c r="G349" s="9">
        <v>223</v>
      </c>
      <c r="H349" s="6">
        <f>COUNTA(J349,N349,R349,Z349,AL349,AX349,BB349,BF349,AT349,V349,AD349,AH349,AP349)</f>
        <v>3</v>
      </c>
      <c r="I349" s="7"/>
      <c r="J349" s="39"/>
      <c r="K349" s="39"/>
      <c r="L349" s="21"/>
      <c r="M349" s="7"/>
      <c r="N349" s="14">
        <v>32</v>
      </c>
      <c r="O349" s="14" t="s">
        <v>1707</v>
      </c>
      <c r="P349" s="37">
        <v>87.5</v>
      </c>
      <c r="Q349" s="7"/>
      <c r="R349" s="9"/>
      <c r="S349" s="9"/>
      <c r="T349" s="9"/>
      <c r="U349" s="7"/>
      <c r="V349" s="78">
        <v>85</v>
      </c>
      <c r="W349" s="21" t="s">
        <v>3019</v>
      </c>
      <c r="X349" s="21">
        <v>144</v>
      </c>
      <c r="Y349" s="7"/>
      <c r="Z349" s="9"/>
      <c r="AA349" s="9"/>
      <c r="AB349" s="9"/>
      <c r="AC349" s="7"/>
      <c r="AD349" s="9"/>
      <c r="AE349" s="9"/>
      <c r="AF349" s="9"/>
      <c r="AG349" s="7"/>
      <c r="AH349" s="9"/>
      <c r="AI349" s="9"/>
      <c r="AJ349" s="9"/>
      <c r="AK349" s="7"/>
      <c r="AL349" s="9"/>
      <c r="AM349" s="9"/>
      <c r="AN349" s="9"/>
      <c r="AO349" s="7"/>
      <c r="AP349" s="9"/>
      <c r="AQ349" s="9"/>
      <c r="AR349" s="9"/>
      <c r="AS349" s="7"/>
      <c r="AT349" s="14"/>
      <c r="AU349" s="14"/>
      <c r="AV349" s="14"/>
      <c r="AW349" s="7"/>
      <c r="AX349" s="135">
        <v>76</v>
      </c>
      <c r="AY349" s="9" t="s">
        <v>6671</v>
      </c>
      <c r="AZ349" s="9">
        <v>150</v>
      </c>
      <c r="BA349" s="7"/>
      <c r="BB349" s="9"/>
      <c r="BC349" s="9"/>
      <c r="BD349" s="9"/>
      <c r="BE349" s="7"/>
      <c r="BF349" s="14"/>
      <c r="BG349" s="14"/>
      <c r="BH349" s="37"/>
      <c r="BI349" s="7"/>
      <c r="BJ349" s="9"/>
    </row>
    <row r="350" spans="1:62" s="22" customFormat="1" ht="14.4" customHeight="1">
      <c r="A350" s="79" t="s">
        <v>3449</v>
      </c>
      <c r="B350" s="51" t="s">
        <v>12</v>
      </c>
      <c r="C350" s="150">
        <v>1976</v>
      </c>
      <c r="D350" s="32" t="s">
        <v>3520</v>
      </c>
      <c r="E350" s="7"/>
      <c r="F350" s="37">
        <f>+L350+P350+T350+X350+AB350+AF350+AJ350+AN350+AZ350+AR350+AV350+BD350+BH350</f>
        <v>379</v>
      </c>
      <c r="G350" s="9">
        <v>224</v>
      </c>
      <c r="H350" s="6">
        <f>COUNTA(J350,N350,R350,Z350,AL350,AX350,BB350,BF350,AT350,V350,AD350,AH350,AP350)</f>
        <v>2</v>
      </c>
      <c r="I350" s="7"/>
      <c r="J350" s="9"/>
      <c r="K350" s="9"/>
      <c r="L350" s="9"/>
      <c r="M350" s="7"/>
      <c r="N350" s="14"/>
      <c r="O350" s="15"/>
      <c r="P350" s="37"/>
      <c r="Q350" s="7"/>
      <c r="R350" s="9"/>
      <c r="S350" s="15"/>
      <c r="T350" s="9"/>
      <c r="U350" s="7"/>
      <c r="V350" s="9"/>
      <c r="W350" s="9"/>
      <c r="X350" s="9"/>
      <c r="Y350" s="7"/>
      <c r="Z350" s="35">
        <v>41</v>
      </c>
      <c r="AA350" s="9" t="s">
        <v>3450</v>
      </c>
      <c r="AB350" s="9">
        <v>185</v>
      </c>
      <c r="AC350" s="7"/>
      <c r="AD350" s="41">
        <v>28</v>
      </c>
      <c r="AE350" s="9" t="s">
        <v>3826</v>
      </c>
      <c r="AF350" s="9">
        <v>194</v>
      </c>
      <c r="AG350" s="7"/>
      <c r="AH350" s="9"/>
      <c r="AI350" s="9"/>
      <c r="AJ350" s="9"/>
      <c r="AK350" s="7"/>
      <c r="AL350" s="9"/>
      <c r="AM350" s="9"/>
      <c r="AN350" s="9"/>
      <c r="AO350" s="7"/>
      <c r="AP350" s="9"/>
      <c r="AQ350" s="9"/>
      <c r="AR350" s="9"/>
      <c r="AS350" s="7"/>
      <c r="AT350" s="14"/>
      <c r="AU350" s="14"/>
      <c r="AV350" s="14"/>
      <c r="AW350" s="7"/>
      <c r="AX350" s="9"/>
      <c r="AY350" s="9"/>
      <c r="AZ350" s="9"/>
      <c r="BA350" s="7"/>
      <c r="BB350" s="9"/>
      <c r="BC350" s="9"/>
      <c r="BD350" s="9"/>
      <c r="BE350" s="7"/>
      <c r="BF350" s="14"/>
      <c r="BG350" s="14"/>
      <c r="BH350" s="37"/>
      <c r="BI350" s="7"/>
      <c r="BJ350" s="9"/>
    </row>
    <row r="351" spans="1:62" s="22" customFormat="1" ht="14.4" customHeight="1">
      <c r="A351" s="79" t="s">
        <v>1509</v>
      </c>
      <c r="B351" s="51" t="s">
        <v>12</v>
      </c>
      <c r="C351" s="153">
        <v>1992</v>
      </c>
      <c r="D351" s="79" t="s">
        <v>68</v>
      </c>
      <c r="E351" s="7"/>
      <c r="F351" s="37">
        <f>+L351+P351+T351+X351+AB351+AF351+AJ351+AN351+AZ351+AR351+AV351+BD351+BH351</f>
        <v>379</v>
      </c>
      <c r="G351" s="9">
        <v>225</v>
      </c>
      <c r="H351" s="6">
        <f>COUNTA(J351,N351,R351,Z351,AL351,AX351,BB351,BF351,AT351,V351,AD351,AH351,AP351)</f>
        <v>2</v>
      </c>
      <c r="I351" s="7"/>
      <c r="J351" s="87">
        <v>35</v>
      </c>
      <c r="K351" s="21" t="s">
        <v>1065</v>
      </c>
      <c r="L351" s="21">
        <v>191</v>
      </c>
      <c r="M351" s="7"/>
      <c r="N351" s="14"/>
      <c r="O351" s="14"/>
      <c r="P351" s="37"/>
      <c r="Q351" s="7"/>
      <c r="R351" s="9"/>
      <c r="S351" s="9"/>
      <c r="T351" s="9"/>
      <c r="U351" s="7"/>
      <c r="V351" s="78">
        <v>41</v>
      </c>
      <c r="W351" s="21" t="s">
        <v>2982</v>
      </c>
      <c r="X351" s="21">
        <v>188</v>
      </c>
      <c r="Y351" s="7"/>
      <c r="Z351" s="9"/>
      <c r="AA351" s="9"/>
      <c r="AB351" s="9"/>
      <c r="AC351" s="7"/>
      <c r="AD351" s="9"/>
      <c r="AE351" s="9"/>
      <c r="AF351" s="9"/>
      <c r="AG351" s="7"/>
      <c r="AH351" s="9"/>
      <c r="AI351" s="9"/>
      <c r="AJ351" s="9"/>
      <c r="AK351" s="7"/>
      <c r="AL351" s="9"/>
      <c r="AM351" s="9"/>
      <c r="AN351" s="9"/>
      <c r="AO351" s="7"/>
      <c r="AP351" s="9"/>
      <c r="AQ351" s="9"/>
      <c r="AR351" s="9"/>
      <c r="AS351" s="7"/>
      <c r="AT351" s="14"/>
      <c r="AU351" s="14"/>
      <c r="AV351" s="14"/>
      <c r="AW351" s="7"/>
      <c r="AX351" s="9"/>
      <c r="AY351" s="9"/>
      <c r="AZ351" s="9"/>
      <c r="BA351" s="7"/>
      <c r="BB351" s="9"/>
      <c r="BC351" s="9"/>
      <c r="BD351" s="9"/>
      <c r="BE351" s="7"/>
      <c r="BF351" s="14"/>
      <c r="BG351" s="14"/>
      <c r="BH351" s="37"/>
      <c r="BI351" s="7"/>
      <c r="BJ351" s="9"/>
    </row>
    <row r="352" spans="1:62" s="22" customFormat="1" ht="14.4" customHeight="1">
      <c r="A352" s="79" t="s">
        <v>3211</v>
      </c>
      <c r="B352" s="51" t="s">
        <v>12</v>
      </c>
      <c r="C352" s="153">
        <v>1986</v>
      </c>
      <c r="D352" s="83" t="s">
        <v>179</v>
      </c>
      <c r="E352" s="7"/>
      <c r="F352" s="37">
        <f>+L352+P352+T352+X352+AB352+AF352+AJ352+AN352+AZ352+AR352+AV352+BD352+BH352</f>
        <v>379</v>
      </c>
      <c r="G352" s="9">
        <v>226</v>
      </c>
      <c r="H352" s="6">
        <f>COUNTA(J352,N352,R352,Z352,AL352,AX352,BB352,BF352,AT352,V352,AD352,AH352,AP352)</f>
        <v>2</v>
      </c>
      <c r="I352" s="7"/>
      <c r="J352" s="9"/>
      <c r="K352" s="9"/>
      <c r="L352" s="9"/>
      <c r="M352" s="7"/>
      <c r="N352" s="14"/>
      <c r="O352" s="29"/>
      <c r="P352" s="37"/>
      <c r="Q352" s="7"/>
      <c r="R352" s="9"/>
      <c r="S352" s="15"/>
      <c r="T352" s="9"/>
      <c r="U352" s="7"/>
      <c r="V352" s="78">
        <v>46</v>
      </c>
      <c r="W352" s="21" t="s">
        <v>2984</v>
      </c>
      <c r="X352" s="21">
        <v>183</v>
      </c>
      <c r="Y352" s="7"/>
      <c r="Z352" s="9"/>
      <c r="AA352" s="9"/>
      <c r="AB352" s="9"/>
      <c r="AC352" s="7"/>
      <c r="AD352" s="9"/>
      <c r="AE352" s="9"/>
      <c r="AF352" s="9"/>
      <c r="AG352" s="7"/>
      <c r="AH352" s="9"/>
      <c r="AI352" s="9"/>
      <c r="AJ352" s="9"/>
      <c r="AK352" s="7"/>
      <c r="AL352" s="9"/>
      <c r="AM352" s="9"/>
      <c r="AN352" s="9"/>
      <c r="AO352" s="7"/>
      <c r="AP352" s="9"/>
      <c r="AQ352" s="9"/>
      <c r="AR352" s="9"/>
      <c r="AS352" s="7"/>
      <c r="AT352" s="14"/>
      <c r="AU352" s="14"/>
      <c r="AV352" s="14"/>
      <c r="AW352" s="7"/>
      <c r="AX352" s="135">
        <v>30</v>
      </c>
      <c r="AY352" s="9" t="s">
        <v>6550</v>
      </c>
      <c r="AZ352" s="9">
        <v>196</v>
      </c>
      <c r="BA352" s="7"/>
      <c r="BB352" s="9"/>
      <c r="BC352" s="9"/>
      <c r="BD352" s="9"/>
      <c r="BE352" s="7"/>
      <c r="BF352" s="14"/>
      <c r="BG352" s="14"/>
      <c r="BH352" s="37"/>
      <c r="BI352" s="7"/>
      <c r="BJ352" s="9"/>
    </row>
    <row r="353" spans="1:62" s="22" customFormat="1" ht="14.4" customHeight="1">
      <c r="A353" s="79" t="s">
        <v>3321</v>
      </c>
      <c r="B353" s="51" t="s">
        <v>12</v>
      </c>
      <c r="C353" s="153">
        <v>1969</v>
      </c>
      <c r="D353" s="79"/>
      <c r="E353" s="7"/>
      <c r="F353" s="37">
        <f>+L353+P353+T353+X353+AB353+AF353+AJ353+AN353+AZ353+AR353+AV353+BD353+BH353</f>
        <v>378.5</v>
      </c>
      <c r="G353" s="9">
        <v>227</v>
      </c>
      <c r="H353" s="6">
        <f>COUNTA(J353,N353,R353,Z353,AL353,AX353,BB353,BF353,AT353,V353,AD353,AH353,AP353)</f>
        <v>4</v>
      </c>
      <c r="I353" s="7"/>
      <c r="J353" s="9"/>
      <c r="K353" s="9"/>
      <c r="L353" s="9"/>
      <c r="M353" s="7"/>
      <c r="N353" s="14"/>
      <c r="O353" s="15"/>
      <c r="P353" s="37"/>
      <c r="Q353" s="7"/>
      <c r="R353" s="9"/>
      <c r="S353" s="15"/>
      <c r="T353" s="9"/>
      <c r="U353" s="7"/>
      <c r="V353" s="9"/>
      <c r="W353" s="9"/>
      <c r="X353" s="9"/>
      <c r="Y353" s="7"/>
      <c r="Z353" s="33">
        <v>27</v>
      </c>
      <c r="AA353" s="9" t="s">
        <v>3322</v>
      </c>
      <c r="AB353" s="9">
        <v>93.5</v>
      </c>
      <c r="AC353" s="7"/>
      <c r="AD353" s="9"/>
      <c r="AE353" s="9"/>
      <c r="AF353" s="9"/>
      <c r="AG353" s="7"/>
      <c r="AH353" s="9"/>
      <c r="AI353" s="9"/>
      <c r="AJ353" s="9"/>
      <c r="AK353" s="7"/>
      <c r="AL353" s="9"/>
      <c r="AM353" s="9"/>
      <c r="AN353" s="9"/>
      <c r="AO353" s="7"/>
      <c r="AP353" s="33">
        <v>18</v>
      </c>
      <c r="AQ353" s="9" t="s">
        <v>5098</v>
      </c>
      <c r="AR353" s="9">
        <v>97.5</v>
      </c>
      <c r="AS353" s="7"/>
      <c r="AT353" s="131">
        <v>28</v>
      </c>
      <c r="AU353" s="14" t="s">
        <v>5542</v>
      </c>
      <c r="AV353" s="14">
        <v>93.5</v>
      </c>
      <c r="AW353" s="7"/>
      <c r="AX353" s="9"/>
      <c r="AY353" s="9"/>
      <c r="AZ353" s="9"/>
      <c r="BA353" s="7"/>
      <c r="BB353" s="33">
        <v>25</v>
      </c>
      <c r="BC353" s="9" t="s">
        <v>7084</v>
      </c>
      <c r="BD353" s="9">
        <v>94</v>
      </c>
      <c r="BE353" s="7"/>
      <c r="BF353" s="14"/>
      <c r="BG353" s="14"/>
      <c r="BH353" s="37"/>
      <c r="BI353" s="7"/>
      <c r="BJ353" s="9"/>
    </row>
    <row r="354" spans="1:62" s="22" customFormat="1" ht="13.8" customHeight="1">
      <c r="A354" s="79" t="s">
        <v>3444</v>
      </c>
      <c r="B354" s="51" t="s">
        <v>12</v>
      </c>
      <c r="C354" s="150">
        <v>1985</v>
      </c>
      <c r="D354" s="79" t="s">
        <v>1965</v>
      </c>
      <c r="E354" s="7"/>
      <c r="F354" s="37">
        <f>+L354+P354+T354+X354+AB354+AF354+AJ354+AN354+AZ354+AR354+AV354+BD354+BH354</f>
        <v>378</v>
      </c>
      <c r="G354" s="9">
        <v>228</v>
      </c>
      <c r="H354" s="6">
        <f>COUNTA(J354,N354,R354,Z354,AL354,AX354,BB354,BF354,AT354,V354,AD354,AH354,AP354)</f>
        <v>2</v>
      </c>
      <c r="I354" s="7"/>
      <c r="J354" s="9"/>
      <c r="K354" s="9"/>
      <c r="L354" s="9"/>
      <c r="M354" s="7"/>
      <c r="N354" s="14"/>
      <c r="O354" s="15"/>
      <c r="P354" s="37"/>
      <c r="Q354" s="7"/>
      <c r="R354" s="9"/>
      <c r="S354" s="15"/>
      <c r="T354" s="9"/>
      <c r="U354" s="7"/>
      <c r="V354" s="9"/>
      <c r="W354" s="9"/>
      <c r="X354" s="9"/>
      <c r="Y354" s="7"/>
      <c r="Z354" s="35">
        <v>39</v>
      </c>
      <c r="AA354" s="9" t="s">
        <v>3445</v>
      </c>
      <c r="AB354" s="9">
        <v>187</v>
      </c>
      <c r="AC354" s="7"/>
      <c r="AD354" s="9"/>
      <c r="AE354" s="9"/>
      <c r="AF354" s="9"/>
      <c r="AG354" s="7"/>
      <c r="AH354" s="9"/>
      <c r="AI354" s="9"/>
      <c r="AJ354" s="9"/>
      <c r="AK354" s="7"/>
      <c r="AL354" s="33">
        <v>41</v>
      </c>
      <c r="AM354" s="9" t="s">
        <v>4955</v>
      </c>
      <c r="AN354" s="9">
        <v>191</v>
      </c>
      <c r="AO354" s="7"/>
      <c r="AP354" s="9"/>
      <c r="AQ354" s="9"/>
      <c r="AR354" s="9"/>
      <c r="AS354" s="7"/>
      <c r="AT354" s="14"/>
      <c r="AU354" s="14"/>
      <c r="AV354" s="14"/>
      <c r="AW354" s="7"/>
      <c r="AX354" s="9"/>
      <c r="AY354" s="9"/>
      <c r="AZ354" s="9"/>
      <c r="BA354" s="7"/>
      <c r="BB354" s="9"/>
      <c r="BC354" s="9"/>
      <c r="BD354" s="9"/>
      <c r="BE354" s="7"/>
      <c r="BF354" s="14"/>
      <c r="BG354" s="14"/>
      <c r="BH354" s="37"/>
      <c r="BI354" s="7"/>
      <c r="BJ354" s="9"/>
    </row>
    <row r="355" spans="1:62" s="22" customFormat="1" ht="13.8" customHeight="1">
      <c r="A355" s="80" t="s">
        <v>1298</v>
      </c>
      <c r="B355" s="81" t="s">
        <v>13</v>
      </c>
      <c r="C355" s="153">
        <v>1975</v>
      </c>
      <c r="D355" s="79" t="s">
        <v>135</v>
      </c>
      <c r="E355" s="7"/>
      <c r="F355" s="37">
        <f>+L355+P355+T355+X355+AB355+AF355+AJ355+AN355+AZ355+AR355+AV355+BD355+BH355</f>
        <v>377.5</v>
      </c>
      <c r="G355" s="9">
        <v>117</v>
      </c>
      <c r="H355" s="6">
        <f>COUNTA(J355,N355,R355,Z355,AL355,AX355,BB355,BF355,AT355,V355,AD355,AH355,AP355)</f>
        <v>4</v>
      </c>
      <c r="I355" s="7"/>
      <c r="J355" s="85">
        <v>20</v>
      </c>
      <c r="K355" s="21" t="s">
        <v>338</v>
      </c>
      <c r="L355" s="21">
        <v>95.5</v>
      </c>
      <c r="M355" s="7"/>
      <c r="N355" s="14">
        <v>12</v>
      </c>
      <c r="O355" s="14" t="s">
        <v>1723</v>
      </c>
      <c r="P355" s="37">
        <v>97.5</v>
      </c>
      <c r="Q355" s="7"/>
      <c r="R355" s="9"/>
      <c r="S355" s="9"/>
      <c r="T355" s="9"/>
      <c r="U355" s="7"/>
      <c r="V355" s="21"/>
      <c r="W355" s="21"/>
      <c r="X355" s="21"/>
      <c r="Y355" s="7"/>
      <c r="Z355" s="9"/>
      <c r="AA355" s="9"/>
      <c r="AB355" s="9"/>
      <c r="AC355" s="7"/>
      <c r="AD355" s="9"/>
      <c r="AE355" s="9"/>
      <c r="AF355" s="9"/>
      <c r="AG355" s="7"/>
      <c r="AH355" s="9"/>
      <c r="AI355" s="9"/>
      <c r="AJ355" s="9"/>
      <c r="AK355" s="7"/>
      <c r="AL355" s="103">
        <v>33</v>
      </c>
      <c r="AM355" s="9" t="s">
        <v>4599</v>
      </c>
      <c r="AN355" s="9">
        <v>90</v>
      </c>
      <c r="AO355" s="7"/>
      <c r="AP355" s="9"/>
      <c r="AQ355" s="9"/>
      <c r="AR355" s="9"/>
      <c r="AS355" s="7"/>
      <c r="AT355" s="14"/>
      <c r="AU355" s="14"/>
      <c r="AV355" s="14"/>
      <c r="AW355" s="7"/>
      <c r="AX355" s="9"/>
      <c r="AY355" s="9"/>
      <c r="AZ355" s="9"/>
      <c r="BA355" s="7"/>
      <c r="BB355" s="9"/>
      <c r="BC355" s="9"/>
      <c r="BD355" s="9"/>
      <c r="BE355" s="7"/>
      <c r="BF355" s="147">
        <v>24</v>
      </c>
      <c r="BG355" s="14" t="s">
        <v>7264</v>
      </c>
      <c r="BH355" s="37">
        <v>94.5</v>
      </c>
      <c r="BI355" s="7"/>
      <c r="BJ355" s="21"/>
    </row>
    <row r="356" spans="1:62" s="22" customFormat="1" ht="13.8" customHeight="1">
      <c r="A356" s="79" t="s">
        <v>3821</v>
      </c>
      <c r="B356" s="51" t="s">
        <v>12</v>
      </c>
      <c r="C356" s="153">
        <v>1988</v>
      </c>
      <c r="D356" s="79" t="s">
        <v>1965</v>
      </c>
      <c r="E356" s="7"/>
      <c r="F356" s="37">
        <f>+L356+P356+T356+X356+AB356+AF356+AJ356+AN356+AZ356+AR356+AV356+BD356+BH356</f>
        <v>376</v>
      </c>
      <c r="G356" s="9">
        <v>229</v>
      </c>
      <c r="H356" s="6">
        <f>COUNTA(J356,N356,R356,Z356,AL356,AX356,BB356,BF356,AT356,V356,AD356,AH356,AP356)</f>
        <v>2</v>
      </c>
      <c r="I356" s="7"/>
      <c r="J356" s="9"/>
      <c r="K356" s="9"/>
      <c r="L356" s="9"/>
      <c r="M356" s="7"/>
      <c r="N356" s="14"/>
      <c r="O356" s="15"/>
      <c r="P356" s="37"/>
      <c r="Q356" s="7"/>
      <c r="R356" s="9"/>
      <c r="S356" s="15"/>
      <c r="T356" s="9"/>
      <c r="U356" s="7"/>
      <c r="V356" s="9"/>
      <c r="W356" s="9"/>
      <c r="X356" s="9"/>
      <c r="Y356" s="7"/>
      <c r="Z356" s="9"/>
      <c r="AA356" s="9"/>
      <c r="AB356" s="9"/>
      <c r="AC356" s="7"/>
      <c r="AD356" s="41">
        <v>26</v>
      </c>
      <c r="AE356" s="9" t="s">
        <v>3822</v>
      </c>
      <c r="AF356" s="9">
        <v>196</v>
      </c>
      <c r="AG356" s="7"/>
      <c r="AH356" s="9"/>
      <c r="AI356" s="9"/>
      <c r="AJ356" s="9"/>
      <c r="AK356" s="7"/>
      <c r="AL356" s="9"/>
      <c r="AM356" s="9"/>
      <c r="AN356" s="9"/>
      <c r="AO356" s="7"/>
      <c r="AP356" s="9"/>
      <c r="AQ356" s="9"/>
      <c r="AR356" s="9"/>
      <c r="AS356" s="7"/>
      <c r="AT356" s="14"/>
      <c r="AU356" s="14"/>
      <c r="AV356" s="14"/>
      <c r="AW356" s="7"/>
      <c r="AX356" s="135">
        <v>46</v>
      </c>
      <c r="AY356" s="9" t="s">
        <v>6590</v>
      </c>
      <c r="AZ356" s="9">
        <v>180</v>
      </c>
      <c r="BA356" s="7"/>
      <c r="BB356" s="9"/>
      <c r="BC356" s="9"/>
      <c r="BD356" s="9"/>
      <c r="BE356" s="7"/>
      <c r="BF356" s="14"/>
      <c r="BG356" s="14"/>
      <c r="BH356" s="37"/>
      <c r="BI356" s="7"/>
      <c r="BJ356" s="9"/>
    </row>
    <row r="357" spans="1:62" s="22" customFormat="1" ht="13.8" customHeight="1">
      <c r="A357" s="79" t="s">
        <v>196</v>
      </c>
      <c r="B357" s="51" t="s">
        <v>12</v>
      </c>
      <c r="C357" s="153">
        <v>1984</v>
      </c>
      <c r="D357" s="79" t="s">
        <v>140</v>
      </c>
      <c r="E357" s="7"/>
      <c r="F357" s="37">
        <f>+L357+P357+T357+X357+AB357+AF357+AJ357+AN357+AZ357+AR357+AV357+BD357+BH357</f>
        <v>374</v>
      </c>
      <c r="G357" s="9">
        <v>230</v>
      </c>
      <c r="H357" s="6">
        <f>COUNTA(J357,N357,R357,Z357,AL357,AX357,BB357,BF357,AT357,V357,AD357,AH357,AP357)</f>
        <v>2</v>
      </c>
      <c r="I357" s="7"/>
      <c r="J357" s="87">
        <v>53</v>
      </c>
      <c r="K357" s="21" t="s">
        <v>1101</v>
      </c>
      <c r="L357" s="21">
        <v>173</v>
      </c>
      <c r="M357" s="7"/>
      <c r="N357" s="14"/>
      <c r="O357" s="14"/>
      <c r="P357" s="37"/>
      <c r="Q357" s="7"/>
      <c r="R357" s="9"/>
      <c r="S357" s="9"/>
      <c r="T357" s="9"/>
      <c r="U357" s="7"/>
      <c r="V357" s="78">
        <v>28</v>
      </c>
      <c r="W357" s="21" t="s">
        <v>2972</v>
      </c>
      <c r="X357" s="21">
        <v>201</v>
      </c>
      <c r="Y357" s="7"/>
      <c r="Z357" s="9"/>
      <c r="AA357" s="9"/>
      <c r="AB357" s="9"/>
      <c r="AC357" s="7"/>
      <c r="AD357" s="9"/>
      <c r="AE357" s="9"/>
      <c r="AF357" s="9"/>
      <c r="AG357" s="7"/>
      <c r="AH357" s="9"/>
      <c r="AI357" s="9"/>
      <c r="AJ357" s="9"/>
      <c r="AK357" s="7"/>
      <c r="AL357" s="9"/>
      <c r="AM357" s="9"/>
      <c r="AN357" s="9"/>
      <c r="AO357" s="7"/>
      <c r="AP357" s="9"/>
      <c r="AQ357" s="9"/>
      <c r="AR357" s="9"/>
      <c r="AS357" s="7"/>
      <c r="AT357" s="14"/>
      <c r="AU357" s="14"/>
      <c r="AV357" s="14"/>
      <c r="AW357" s="7"/>
      <c r="AX357" s="9"/>
      <c r="AY357" s="9"/>
      <c r="AZ357" s="9"/>
      <c r="BA357" s="7"/>
      <c r="BB357" s="9"/>
      <c r="BC357" s="9"/>
      <c r="BD357" s="9"/>
      <c r="BE357" s="7"/>
      <c r="BF357" s="14"/>
      <c r="BG357" s="14"/>
      <c r="BH357" s="37"/>
      <c r="BI357" s="7"/>
      <c r="BJ357" s="9"/>
    </row>
    <row r="358" spans="1:62" s="22" customFormat="1" ht="13.8" customHeight="1">
      <c r="A358" s="82" t="s">
        <v>2594</v>
      </c>
      <c r="B358" s="81" t="s">
        <v>13</v>
      </c>
      <c r="C358" s="156">
        <v>1987</v>
      </c>
      <c r="D358" s="32" t="s">
        <v>2596</v>
      </c>
      <c r="E358" s="7"/>
      <c r="F358" s="37">
        <f>+L358+P358+T358+X358+AB358+AF358+AJ358+AN358+AZ358+AR358+AV358+BD358+BH358</f>
        <v>373</v>
      </c>
      <c r="G358" s="9">
        <v>118</v>
      </c>
      <c r="H358" s="6">
        <f>COUNTA(J358,N358,R358,Z358,AL358,AX358,BB358,BF358,AT358,V358,AD358,AH358,AP358)</f>
        <v>1</v>
      </c>
      <c r="I358" s="7"/>
      <c r="J358" s="39"/>
      <c r="K358" s="39"/>
      <c r="L358" s="21"/>
      <c r="M358" s="7"/>
      <c r="N358" s="14"/>
      <c r="O358" s="29"/>
      <c r="P358" s="37"/>
      <c r="Q358" s="7"/>
      <c r="R358" s="35">
        <v>3</v>
      </c>
      <c r="S358" s="9" t="s">
        <v>2595</v>
      </c>
      <c r="T358" s="9">
        <v>373</v>
      </c>
      <c r="U358" s="7"/>
      <c r="V358" s="21"/>
      <c r="W358" s="21"/>
      <c r="X358" s="21"/>
      <c r="Y358" s="7"/>
      <c r="Z358" s="9"/>
      <c r="AA358" s="9"/>
      <c r="AB358" s="9"/>
      <c r="AC358" s="7"/>
      <c r="AD358" s="9"/>
      <c r="AE358" s="9"/>
      <c r="AF358" s="9"/>
      <c r="AG358" s="7"/>
      <c r="AH358" s="9"/>
      <c r="AI358" s="9"/>
      <c r="AJ358" s="9"/>
      <c r="AK358" s="7"/>
      <c r="AL358" s="9"/>
      <c r="AM358" s="9"/>
      <c r="AN358" s="9"/>
      <c r="AO358" s="7"/>
      <c r="AP358" s="9"/>
      <c r="AQ358" s="9"/>
      <c r="AR358" s="9"/>
      <c r="AS358" s="7"/>
      <c r="AT358" s="14"/>
      <c r="AU358" s="14"/>
      <c r="AV358" s="14"/>
      <c r="AW358" s="7"/>
      <c r="AX358" s="9"/>
      <c r="AY358" s="9"/>
      <c r="AZ358" s="9"/>
      <c r="BA358" s="7"/>
      <c r="BB358" s="9"/>
      <c r="BC358" s="9"/>
      <c r="BD358" s="9"/>
      <c r="BE358" s="7"/>
      <c r="BF358" s="14"/>
      <c r="BG358" s="14"/>
      <c r="BH358" s="37"/>
      <c r="BI358" s="7"/>
      <c r="BJ358" s="9"/>
    </row>
    <row r="359" spans="1:62" s="22" customFormat="1" ht="13.8" customHeight="1">
      <c r="A359" s="45" t="s">
        <v>4425</v>
      </c>
      <c r="B359" s="51" t="s">
        <v>12</v>
      </c>
      <c r="C359" s="155">
        <v>1966</v>
      </c>
      <c r="D359" s="139" t="s">
        <v>1578</v>
      </c>
      <c r="E359" s="7"/>
      <c r="F359" s="37">
        <f>+L359+P359+T359+X359+AB359+AF359+AJ359+AN359+AZ359+AR359+AV359+BD359+BH359</f>
        <v>373</v>
      </c>
      <c r="G359" s="9">
        <v>231</v>
      </c>
      <c r="H359" s="6">
        <f>COUNTA(J359,N359,R359,Z359,AL359,AX359,BB359,BF359,AT359,V359,AD359,AH359,AP359)</f>
        <v>4</v>
      </c>
      <c r="I359" s="7"/>
      <c r="J359" s="9"/>
      <c r="K359" s="9"/>
      <c r="L359" s="9"/>
      <c r="M359" s="7"/>
      <c r="N359" s="14"/>
      <c r="O359" s="15"/>
      <c r="P359" s="37"/>
      <c r="Q359" s="7"/>
      <c r="R359" s="9"/>
      <c r="S359" s="15"/>
      <c r="T359" s="9"/>
      <c r="U359" s="7"/>
      <c r="V359" s="9"/>
      <c r="W359" s="9"/>
      <c r="X359" s="9"/>
      <c r="Y359" s="7"/>
      <c r="Z359" s="9"/>
      <c r="AA359" s="9"/>
      <c r="AB359" s="9"/>
      <c r="AC359" s="7"/>
      <c r="AD359" s="9"/>
      <c r="AE359" s="9"/>
      <c r="AF359" s="9"/>
      <c r="AG359" s="7"/>
      <c r="AH359" s="103">
        <v>25</v>
      </c>
      <c r="AI359" s="9" t="s">
        <v>4232</v>
      </c>
      <c r="AJ359" s="9">
        <v>94.5</v>
      </c>
      <c r="AK359" s="7"/>
      <c r="AL359" s="103">
        <v>21</v>
      </c>
      <c r="AM359" s="9" t="s">
        <v>4500</v>
      </c>
      <c r="AN359" s="9">
        <v>96</v>
      </c>
      <c r="AO359" s="7"/>
      <c r="AP359" s="33">
        <v>15</v>
      </c>
      <c r="AQ359" s="9" t="s">
        <v>5083</v>
      </c>
      <c r="AR359" s="9">
        <v>99</v>
      </c>
      <c r="AS359" s="7"/>
      <c r="AT359" s="14"/>
      <c r="AU359" s="14"/>
      <c r="AV359" s="14"/>
      <c r="AW359" s="7"/>
      <c r="AX359" s="41">
        <v>47</v>
      </c>
      <c r="AY359" s="9" t="s">
        <v>5496</v>
      </c>
      <c r="AZ359" s="9">
        <v>83.5</v>
      </c>
      <c r="BA359" s="7"/>
      <c r="BB359" s="9"/>
      <c r="BC359" s="9"/>
      <c r="BD359" s="9"/>
      <c r="BE359" s="7"/>
      <c r="BF359" s="14"/>
      <c r="BG359" s="14"/>
      <c r="BH359" s="37"/>
      <c r="BI359" s="7"/>
      <c r="BJ359" s="9"/>
    </row>
    <row r="360" spans="1:62" s="22" customFormat="1" ht="13.8" customHeight="1">
      <c r="A360" s="32" t="s">
        <v>2463</v>
      </c>
      <c r="B360" s="51" t="s">
        <v>12</v>
      </c>
      <c r="C360" s="156">
        <v>1991</v>
      </c>
      <c r="D360" s="32" t="s">
        <v>2465</v>
      </c>
      <c r="E360" s="7"/>
      <c r="F360" s="37">
        <f>+L360+P360+T360+X360+AB360+AF360+AJ360+AN360+AZ360+AR360+AV360+BD360+BH360</f>
        <v>373</v>
      </c>
      <c r="G360" s="9">
        <v>232</v>
      </c>
      <c r="H360" s="6">
        <f>COUNTA(J360,N360,R360,Z360,AL360,AX360,BB360,BF360,AT360,V360,AD360,AH360,AP360)</f>
        <v>1</v>
      </c>
      <c r="I360" s="7"/>
      <c r="J360" s="9"/>
      <c r="K360" s="9"/>
      <c r="L360" s="9"/>
      <c r="M360" s="7"/>
      <c r="N360" s="14"/>
      <c r="O360" s="29"/>
      <c r="P360" s="37"/>
      <c r="Q360" s="7"/>
      <c r="R360" s="35">
        <v>3</v>
      </c>
      <c r="S360" s="9" t="s">
        <v>2464</v>
      </c>
      <c r="T360" s="9">
        <v>373</v>
      </c>
      <c r="U360" s="7"/>
      <c r="V360" s="21"/>
      <c r="W360" s="21"/>
      <c r="X360" s="21"/>
      <c r="Y360" s="7"/>
      <c r="Z360" s="9"/>
      <c r="AA360" s="9"/>
      <c r="AB360" s="9"/>
      <c r="AC360" s="7"/>
      <c r="AD360" s="9"/>
      <c r="AE360" s="9"/>
      <c r="AF360" s="9"/>
      <c r="AG360" s="7"/>
      <c r="AH360" s="9"/>
      <c r="AI360" s="9"/>
      <c r="AJ360" s="9"/>
      <c r="AK360" s="7"/>
      <c r="AL360" s="9"/>
      <c r="AM360" s="9"/>
      <c r="AN360" s="9"/>
      <c r="AO360" s="7"/>
      <c r="AP360" s="9"/>
      <c r="AQ360" s="9"/>
      <c r="AR360" s="9"/>
      <c r="AS360" s="7"/>
      <c r="AT360" s="14"/>
      <c r="AU360" s="14"/>
      <c r="AV360" s="14"/>
      <c r="AW360" s="7"/>
      <c r="AX360" s="9"/>
      <c r="AY360" s="9"/>
      <c r="AZ360" s="9"/>
      <c r="BA360" s="7"/>
      <c r="BB360" s="9"/>
      <c r="BC360" s="9"/>
      <c r="BD360" s="9"/>
      <c r="BE360" s="7"/>
      <c r="BF360" s="14"/>
      <c r="BG360" s="14"/>
      <c r="BH360" s="37"/>
      <c r="BI360" s="7"/>
      <c r="BJ360" s="9"/>
    </row>
    <row r="361" spans="1:62" s="22" customFormat="1" ht="13.8" customHeight="1">
      <c r="A361" s="79" t="s">
        <v>83</v>
      </c>
      <c r="B361" s="51" t="s">
        <v>12</v>
      </c>
      <c r="C361" s="153">
        <v>1978</v>
      </c>
      <c r="D361" s="79" t="s">
        <v>68</v>
      </c>
      <c r="E361" s="7"/>
      <c r="F361" s="37">
        <f>+L361+P361+T361+X361+AB361+AF361+AJ361+AN361+AZ361+AR361+AV361+BD361+BH361</f>
        <v>372</v>
      </c>
      <c r="G361" s="9">
        <v>233</v>
      </c>
      <c r="H361" s="6">
        <f>COUNTA(J361,N361,R361,Z361,AL361,AX361,BB361,BF361,AT361,V361,AD361,AH361,AP361)</f>
        <v>3</v>
      </c>
      <c r="I361" s="7"/>
      <c r="J361" s="87">
        <v>91</v>
      </c>
      <c r="K361" s="21" t="s">
        <v>1171</v>
      </c>
      <c r="L361" s="21">
        <v>135</v>
      </c>
      <c r="M361" s="7"/>
      <c r="N361" s="14"/>
      <c r="O361" s="14"/>
      <c r="P361" s="37"/>
      <c r="Q361" s="7"/>
      <c r="R361" s="9"/>
      <c r="S361" s="9"/>
      <c r="T361" s="9"/>
      <c r="U361" s="7"/>
      <c r="V361" s="21"/>
      <c r="W361" s="21"/>
      <c r="X361" s="21"/>
      <c r="Y361" s="7"/>
      <c r="Z361" s="9"/>
      <c r="AA361" s="9"/>
      <c r="AB361" s="9"/>
      <c r="AC361" s="7"/>
      <c r="AD361" s="9"/>
      <c r="AE361" s="9"/>
      <c r="AF361" s="9"/>
      <c r="AG361" s="7"/>
      <c r="AH361" s="103">
        <v>48</v>
      </c>
      <c r="AI361" s="9" t="s">
        <v>4315</v>
      </c>
      <c r="AJ361" s="9">
        <v>83</v>
      </c>
      <c r="AK361" s="7"/>
      <c r="AL361" s="41">
        <v>68</v>
      </c>
      <c r="AM361" s="9" t="s">
        <v>4840</v>
      </c>
      <c r="AN361" s="9">
        <v>154</v>
      </c>
      <c r="AO361" s="7"/>
      <c r="AP361" s="9"/>
      <c r="AQ361" s="9"/>
      <c r="AR361" s="9"/>
      <c r="AS361" s="7"/>
      <c r="AT361" s="14"/>
      <c r="AU361" s="14"/>
      <c r="AV361" s="14"/>
      <c r="AW361" s="7"/>
      <c r="AX361" s="9"/>
      <c r="AY361" s="9"/>
      <c r="AZ361" s="9"/>
      <c r="BA361" s="7"/>
      <c r="BB361" s="9"/>
      <c r="BC361" s="9"/>
      <c r="BD361" s="9"/>
      <c r="BE361" s="7"/>
      <c r="BF361" s="14"/>
      <c r="BG361" s="14"/>
      <c r="BH361" s="37"/>
      <c r="BI361" s="7"/>
      <c r="BJ361" s="21"/>
    </row>
    <row r="362" spans="1:62" s="22" customFormat="1" ht="13.8" customHeight="1">
      <c r="A362" s="79" t="s">
        <v>4972</v>
      </c>
      <c r="B362" s="51" t="s">
        <v>12</v>
      </c>
      <c r="C362" s="153">
        <v>1982</v>
      </c>
      <c r="D362" s="79" t="s">
        <v>4973</v>
      </c>
      <c r="E362" s="7"/>
      <c r="F362" s="37">
        <f>+L362+P362+T362+X362+AB362+AF362+AJ362+AN362+AZ362+AR362+AV362+BD362+BH362</f>
        <v>371</v>
      </c>
      <c r="G362" s="9">
        <v>234</v>
      </c>
      <c r="H362" s="6">
        <f>COUNTA(J362,N362,R362,Z362,AL362,AX362,BB362,BF362,AT362,V362,AD362,AH362,AP362)</f>
        <v>2</v>
      </c>
      <c r="I362" s="7"/>
      <c r="J362" s="9"/>
      <c r="K362" s="9"/>
      <c r="L362" s="9"/>
      <c r="M362" s="7"/>
      <c r="N362" s="14"/>
      <c r="O362" s="15"/>
      <c r="P362" s="37"/>
      <c r="Q362" s="7"/>
      <c r="R362" s="9"/>
      <c r="S362" s="15"/>
      <c r="T362" s="9"/>
      <c r="U362" s="7"/>
      <c r="V362" s="9"/>
      <c r="W362" s="9"/>
      <c r="X362" s="9"/>
      <c r="Y362" s="7"/>
      <c r="Z362" s="9"/>
      <c r="AA362" s="9"/>
      <c r="AB362" s="9"/>
      <c r="AC362" s="7"/>
      <c r="AD362" s="9"/>
      <c r="AE362" s="9"/>
      <c r="AF362" s="14"/>
      <c r="AG362" s="7"/>
      <c r="AH362" s="9"/>
      <c r="AI362" s="9"/>
      <c r="AJ362" s="9"/>
      <c r="AK362" s="7"/>
      <c r="AL362" s="33">
        <v>46</v>
      </c>
      <c r="AM362" s="9" t="s">
        <v>4974</v>
      </c>
      <c r="AN362" s="9">
        <v>186</v>
      </c>
      <c r="AO362" s="7"/>
      <c r="AP362" s="9"/>
      <c r="AQ362" s="9"/>
      <c r="AR362" s="9"/>
      <c r="AS362" s="7"/>
      <c r="AT362" s="35">
        <v>40</v>
      </c>
      <c r="AU362" s="14" t="s">
        <v>5724</v>
      </c>
      <c r="AV362" s="14">
        <v>185</v>
      </c>
      <c r="AW362" s="7"/>
      <c r="AX362" s="9"/>
      <c r="AY362" s="9"/>
      <c r="AZ362" s="9"/>
      <c r="BA362" s="7"/>
      <c r="BB362" s="9"/>
      <c r="BC362" s="9"/>
      <c r="BD362" s="9"/>
      <c r="BE362" s="7"/>
      <c r="BF362" s="14"/>
      <c r="BG362" s="14"/>
      <c r="BH362" s="37"/>
      <c r="BI362" s="7"/>
      <c r="BJ362" s="9"/>
    </row>
    <row r="363" spans="1:62" s="22" customFormat="1" ht="13.8" customHeight="1">
      <c r="A363" s="79" t="s">
        <v>176</v>
      </c>
      <c r="B363" s="51" t="s">
        <v>12</v>
      </c>
      <c r="C363" s="153">
        <v>1976</v>
      </c>
      <c r="D363" s="79"/>
      <c r="E363" s="7"/>
      <c r="F363" s="37">
        <f>+L363+P363+T363+X363+AB363+AF363+AJ363+AN363+AZ363+AR363+AV363+BD363+BH363</f>
        <v>369</v>
      </c>
      <c r="G363" s="9">
        <v>235</v>
      </c>
      <c r="H363" s="6">
        <f>COUNTA(J363,N363,R363,Z363,AL363,AX363,BB363,BF363,AT363,V363,AD363,AH363,AP363)</f>
        <v>2</v>
      </c>
      <c r="I363" s="7"/>
      <c r="J363" s="87">
        <v>59</v>
      </c>
      <c r="K363" s="21" t="s">
        <v>1113</v>
      </c>
      <c r="L363" s="21">
        <v>167</v>
      </c>
      <c r="M363" s="7"/>
      <c r="N363" s="14"/>
      <c r="O363" s="14"/>
      <c r="P363" s="37"/>
      <c r="Q363" s="7"/>
      <c r="R363" s="9"/>
      <c r="S363" s="9"/>
      <c r="T363" s="9"/>
      <c r="U363" s="7"/>
      <c r="V363" s="21"/>
      <c r="W363" s="21"/>
      <c r="X363" s="21"/>
      <c r="Y363" s="7"/>
      <c r="Z363" s="9"/>
      <c r="AA363" s="9"/>
      <c r="AB363" s="9"/>
      <c r="AC363" s="7"/>
      <c r="AD363" s="9"/>
      <c r="AE363" s="9"/>
      <c r="AF363" s="9"/>
      <c r="AG363" s="7"/>
      <c r="AH363" s="9"/>
      <c r="AI363" s="9"/>
      <c r="AJ363" s="9"/>
      <c r="AK363" s="7"/>
      <c r="AL363" s="9"/>
      <c r="AM363" s="9"/>
      <c r="AN363" s="9"/>
      <c r="AO363" s="7"/>
      <c r="AP363" s="9"/>
      <c r="AQ363" s="9"/>
      <c r="AR363" s="9"/>
      <c r="AS363" s="7"/>
      <c r="AT363" s="14"/>
      <c r="AU363" s="14"/>
      <c r="AV363" s="14"/>
      <c r="AW363" s="7"/>
      <c r="AX363" s="9"/>
      <c r="AY363" s="9"/>
      <c r="AZ363" s="9"/>
      <c r="BA363" s="7"/>
      <c r="BB363" s="9"/>
      <c r="BC363" s="9"/>
      <c r="BD363" s="9"/>
      <c r="BE363" s="7"/>
      <c r="BF363" s="148">
        <v>24</v>
      </c>
      <c r="BG363" s="14" t="s">
        <v>7363</v>
      </c>
      <c r="BH363" s="37">
        <v>202</v>
      </c>
      <c r="BI363" s="7"/>
      <c r="BJ363" s="9"/>
    </row>
    <row r="364" spans="1:62" s="22" customFormat="1" ht="13.8" customHeight="1">
      <c r="A364" s="79" t="s">
        <v>4104</v>
      </c>
      <c r="B364" s="51" t="s">
        <v>12</v>
      </c>
      <c r="C364" s="153">
        <v>1969</v>
      </c>
      <c r="D364" s="79" t="s">
        <v>1993</v>
      </c>
      <c r="E364" s="7"/>
      <c r="F364" s="37">
        <f>+L364+P364+T364+X364+AB364+AF364+AJ364+AN364+AZ364+AR364+AV364+BD364+BH364</f>
        <v>369</v>
      </c>
      <c r="G364" s="9">
        <v>236</v>
      </c>
      <c r="H364" s="6">
        <f>COUNTA(J364,N364,R364,Z364,AL364,AX364,BB364,BF364,AT364,V364,AD364,AH364,AP364)</f>
        <v>2</v>
      </c>
      <c r="I364" s="7"/>
      <c r="J364" s="9"/>
      <c r="K364" s="9"/>
      <c r="L364" s="9"/>
      <c r="M364" s="7"/>
      <c r="N364" s="14"/>
      <c r="O364" s="15"/>
      <c r="P364" s="37"/>
      <c r="Q364" s="7"/>
      <c r="R364" s="9"/>
      <c r="S364" s="15"/>
      <c r="T364" s="9"/>
      <c r="U364" s="7"/>
      <c r="V364" s="9"/>
      <c r="W364" s="9"/>
      <c r="X364" s="9"/>
      <c r="Y364" s="7"/>
      <c r="Z364" s="9"/>
      <c r="AA364" s="9"/>
      <c r="AB364" s="9"/>
      <c r="AC364" s="7"/>
      <c r="AD364" s="35">
        <v>40</v>
      </c>
      <c r="AE364" s="9" t="s">
        <v>4105</v>
      </c>
      <c r="AF364" s="9">
        <v>211</v>
      </c>
      <c r="AG364" s="7"/>
      <c r="AH364" s="9"/>
      <c r="AI364" s="9"/>
      <c r="AJ364" s="9"/>
      <c r="AK364" s="7"/>
      <c r="AL364" s="9"/>
      <c r="AM364" s="9"/>
      <c r="AN364" s="9"/>
      <c r="AO364" s="7"/>
      <c r="AP364" s="9"/>
      <c r="AQ364" s="9"/>
      <c r="AR364" s="9"/>
      <c r="AS364" s="7"/>
      <c r="AT364" s="14"/>
      <c r="AU364" s="14"/>
      <c r="AV364" s="14"/>
      <c r="AW364" s="7"/>
      <c r="AX364" s="9"/>
      <c r="AY364" s="9"/>
      <c r="AZ364" s="9"/>
      <c r="BA364" s="7"/>
      <c r="BB364" s="9"/>
      <c r="BC364" s="9"/>
      <c r="BD364" s="9"/>
      <c r="BE364" s="7"/>
      <c r="BF364" s="148">
        <v>68</v>
      </c>
      <c r="BG364" s="14" t="s">
        <v>7423</v>
      </c>
      <c r="BH364" s="37">
        <v>158</v>
      </c>
      <c r="BI364" s="7"/>
      <c r="BJ364" s="9"/>
    </row>
    <row r="365" spans="1:62" s="22" customFormat="1" ht="13.8" customHeight="1">
      <c r="A365" s="79" t="s">
        <v>5861</v>
      </c>
      <c r="B365" s="51" t="s">
        <v>12</v>
      </c>
      <c r="C365" s="153">
        <v>1972</v>
      </c>
      <c r="D365" s="79" t="s">
        <v>5698</v>
      </c>
      <c r="E365" s="7"/>
      <c r="F365" s="37">
        <f>+L365+P365+T365+X365+AB365+AF365+AJ365+AN365+AZ365+AR365+AV365+BD365+BH365</f>
        <v>368</v>
      </c>
      <c r="G365" s="9">
        <v>237</v>
      </c>
      <c r="H365" s="6">
        <f>COUNTA(J365,N365,R365,Z365,AL365,AX365,BB365,BF365,AT365,V365,AD365,AH365,AP365)</f>
        <v>2</v>
      </c>
      <c r="I365" s="7"/>
      <c r="J365" s="9"/>
      <c r="K365" s="9"/>
      <c r="L365" s="9"/>
      <c r="M365" s="7"/>
      <c r="N365" s="14"/>
      <c r="O365" s="15"/>
      <c r="P365" s="37"/>
      <c r="Q365" s="7"/>
      <c r="R365" s="9"/>
      <c r="S365" s="15"/>
      <c r="T365" s="9"/>
      <c r="U365" s="7"/>
      <c r="V365" s="9"/>
      <c r="W365" s="9"/>
      <c r="X365" s="9"/>
      <c r="Y365" s="7"/>
      <c r="Z365" s="9"/>
      <c r="AA365" s="9"/>
      <c r="AB365" s="9"/>
      <c r="AC365" s="7"/>
      <c r="AD365" s="9"/>
      <c r="AE365" s="9"/>
      <c r="AF365" s="14"/>
      <c r="AG365" s="7"/>
      <c r="AH365" s="9"/>
      <c r="AI365" s="9"/>
      <c r="AJ365" s="9"/>
      <c r="AK365" s="7"/>
      <c r="AL365" s="9"/>
      <c r="AM365" s="9"/>
      <c r="AN365" s="9"/>
      <c r="AO365" s="7"/>
      <c r="AP365" s="9"/>
      <c r="AQ365" s="9"/>
      <c r="AR365" s="9"/>
      <c r="AS365" s="7"/>
      <c r="AT365" s="35">
        <v>30</v>
      </c>
      <c r="AU365" s="14" t="s">
        <v>5378</v>
      </c>
      <c r="AV365" s="14">
        <v>195</v>
      </c>
      <c r="AW365" s="7"/>
      <c r="AX365" s="135">
        <v>53</v>
      </c>
      <c r="AY365" s="9" t="s">
        <v>6606</v>
      </c>
      <c r="AZ365" s="9">
        <v>173</v>
      </c>
      <c r="BA365" s="7"/>
      <c r="BB365" s="9"/>
      <c r="BC365" s="9"/>
      <c r="BD365" s="9"/>
      <c r="BE365" s="7"/>
      <c r="BF365" s="14"/>
      <c r="BG365" s="14"/>
      <c r="BH365" s="37"/>
      <c r="BI365" s="7"/>
      <c r="BJ365" s="9"/>
    </row>
    <row r="366" spans="1:62" s="22" customFormat="1" ht="13.8" customHeight="1">
      <c r="A366" s="45" t="s">
        <v>6878</v>
      </c>
      <c r="B366" s="51" t="s">
        <v>12</v>
      </c>
      <c r="C366" s="155">
        <v>1977</v>
      </c>
      <c r="D366" s="45" t="s">
        <v>1253</v>
      </c>
      <c r="E366" s="7"/>
      <c r="F366" s="37">
        <f>+L366+P366+T366+X366+AB366+AF366+AJ366+AN366+AZ366+AR366+AV366+BD366+BH366</f>
        <v>368</v>
      </c>
      <c r="G366" s="9">
        <v>238</v>
      </c>
      <c r="H366" s="6">
        <f>COUNTA(J366,N366,R366,Z366,AL366,AX366,BB366,BF366,AT366,V366,AD366,AH366,AP366)</f>
        <v>2</v>
      </c>
      <c r="I366" s="7"/>
      <c r="J366" s="9"/>
      <c r="K366" s="9"/>
      <c r="L366" s="9"/>
      <c r="M366" s="7"/>
      <c r="N366" s="14"/>
      <c r="O366" s="15"/>
      <c r="P366" s="37"/>
      <c r="Q366" s="7"/>
      <c r="R366" s="9"/>
      <c r="S366" s="15"/>
      <c r="T366" s="9"/>
      <c r="U366" s="7"/>
      <c r="V366" s="9"/>
      <c r="W366" s="9"/>
      <c r="X366" s="9"/>
      <c r="Y366" s="7"/>
      <c r="Z366" s="9"/>
      <c r="AA366" s="9"/>
      <c r="AB366" s="9"/>
      <c r="AC366" s="7"/>
      <c r="AD366" s="9"/>
      <c r="AE366" s="9"/>
      <c r="AF366" s="14"/>
      <c r="AG366" s="7"/>
      <c r="AH366" s="9"/>
      <c r="AI366" s="9"/>
      <c r="AJ366" s="9"/>
      <c r="AK366" s="7"/>
      <c r="AL366" s="9"/>
      <c r="AM366" s="9"/>
      <c r="AN366" s="9"/>
      <c r="AO366" s="7"/>
      <c r="AP366" s="9"/>
      <c r="AQ366" s="9"/>
      <c r="AR366" s="9"/>
      <c r="AS366" s="7"/>
      <c r="AT366" s="14"/>
      <c r="AU366" s="15"/>
      <c r="AV366" s="14"/>
      <c r="AW366" s="7"/>
      <c r="AX366" s="135">
        <v>54</v>
      </c>
      <c r="AY366" s="9" t="s">
        <v>6615</v>
      </c>
      <c r="AZ366" s="9">
        <v>172</v>
      </c>
      <c r="BA366" s="7"/>
      <c r="BB366" s="9"/>
      <c r="BC366" s="9"/>
      <c r="BD366" s="9"/>
      <c r="BE366" s="7"/>
      <c r="BF366" s="148">
        <v>30</v>
      </c>
      <c r="BG366" s="14" t="s">
        <v>7369</v>
      </c>
      <c r="BH366" s="37">
        <v>196</v>
      </c>
      <c r="BI366" s="7"/>
      <c r="BJ366" s="9"/>
    </row>
    <row r="367" spans="1:62" s="22" customFormat="1" ht="13.8" customHeight="1">
      <c r="A367" s="79" t="s">
        <v>1544</v>
      </c>
      <c r="B367" s="51" t="s">
        <v>12</v>
      </c>
      <c r="C367" s="153">
        <v>1981</v>
      </c>
      <c r="D367" s="79" t="s">
        <v>68</v>
      </c>
      <c r="E367" s="7"/>
      <c r="F367" s="37">
        <f>+L367+P367+T367+X367+AB367+AF367+AJ367+AN367+AZ367+AR367+AV367+BD367+BH367</f>
        <v>366</v>
      </c>
      <c r="G367" s="9">
        <v>239</v>
      </c>
      <c r="H367" s="6">
        <f>COUNTA(J367,N367,R367,Z367,AL367,AX367,BB367,BF367,AT367,V367,AD367,AH367,AP367)</f>
        <v>2</v>
      </c>
      <c r="I367" s="7"/>
      <c r="J367" s="87">
        <v>93</v>
      </c>
      <c r="K367" s="21" t="s">
        <v>1175</v>
      </c>
      <c r="L367" s="21">
        <v>133</v>
      </c>
      <c r="M367" s="7"/>
      <c r="N367" s="14"/>
      <c r="O367" s="14"/>
      <c r="P367" s="37"/>
      <c r="Q367" s="7"/>
      <c r="R367" s="33">
        <v>28</v>
      </c>
      <c r="S367" s="9" t="s">
        <v>2289</v>
      </c>
      <c r="T367" s="9">
        <v>233</v>
      </c>
      <c r="U367" s="7"/>
      <c r="V367" s="21"/>
      <c r="W367" s="21"/>
      <c r="X367" s="21"/>
      <c r="Y367" s="7"/>
      <c r="Z367" s="9"/>
      <c r="AA367" s="9"/>
      <c r="AB367" s="9"/>
      <c r="AC367" s="7"/>
      <c r="AD367" s="9"/>
      <c r="AE367" s="9"/>
      <c r="AF367" s="9"/>
      <c r="AG367" s="7"/>
      <c r="AH367" s="9"/>
      <c r="AI367" s="9"/>
      <c r="AJ367" s="9"/>
      <c r="AK367" s="7"/>
      <c r="AL367" s="9"/>
      <c r="AM367" s="9"/>
      <c r="AN367" s="9"/>
      <c r="AO367" s="7"/>
      <c r="AP367" s="9"/>
      <c r="AQ367" s="9"/>
      <c r="AR367" s="9"/>
      <c r="AS367" s="7"/>
      <c r="AT367" s="14"/>
      <c r="AU367" s="14"/>
      <c r="AV367" s="14"/>
      <c r="AW367" s="7"/>
      <c r="AX367" s="9"/>
      <c r="AY367" s="9"/>
      <c r="AZ367" s="9"/>
      <c r="BA367" s="7"/>
      <c r="BB367" s="9"/>
      <c r="BC367" s="9"/>
      <c r="BD367" s="9"/>
      <c r="BE367" s="7"/>
      <c r="BF367" s="14"/>
      <c r="BG367" s="14"/>
      <c r="BH367" s="37"/>
      <c r="BI367" s="7"/>
      <c r="BJ367" s="9"/>
    </row>
    <row r="368" spans="1:62" s="22" customFormat="1" ht="13.8" customHeight="1">
      <c r="A368" s="82" t="s">
        <v>2610</v>
      </c>
      <c r="B368" s="81" t="s">
        <v>13</v>
      </c>
      <c r="C368" s="156"/>
      <c r="D368" s="32" t="s">
        <v>2606</v>
      </c>
      <c r="E368" s="7"/>
      <c r="F368" s="37">
        <f>+L368+P368+T368+X368+AB368+AF368+AJ368+AN368+AZ368+AR368+AV368+BD368+BH368</f>
        <v>363</v>
      </c>
      <c r="G368" s="9">
        <v>119</v>
      </c>
      <c r="H368" s="6">
        <f>COUNTA(J368,N368,R368,Z368,AL368,AX368,BB368,BF368,AT368,V368,AD368,AH368,AP368)</f>
        <v>1</v>
      </c>
      <c r="I368" s="7"/>
      <c r="J368" s="9"/>
      <c r="K368" s="9"/>
      <c r="L368" s="9"/>
      <c r="M368" s="7"/>
      <c r="N368" s="14"/>
      <c r="O368" s="29"/>
      <c r="P368" s="37"/>
      <c r="Q368" s="7"/>
      <c r="R368" s="35">
        <v>4</v>
      </c>
      <c r="S368" s="9" t="s">
        <v>2611</v>
      </c>
      <c r="T368" s="9">
        <v>363</v>
      </c>
      <c r="U368" s="7"/>
      <c r="V368" s="21"/>
      <c r="W368" s="21"/>
      <c r="X368" s="21"/>
      <c r="Y368" s="7"/>
      <c r="Z368" s="9"/>
      <c r="AA368" s="9"/>
      <c r="AB368" s="9"/>
      <c r="AC368" s="7"/>
      <c r="AD368" s="9"/>
      <c r="AE368" s="9"/>
      <c r="AF368" s="9"/>
      <c r="AG368" s="7"/>
      <c r="AH368" s="9"/>
      <c r="AI368" s="9"/>
      <c r="AJ368" s="9"/>
      <c r="AK368" s="7"/>
      <c r="AL368" s="9"/>
      <c r="AM368" s="9"/>
      <c r="AN368" s="9"/>
      <c r="AO368" s="7"/>
      <c r="AP368" s="9"/>
      <c r="AQ368" s="9"/>
      <c r="AR368" s="9"/>
      <c r="AS368" s="7"/>
      <c r="AT368" s="14"/>
      <c r="AU368" s="14"/>
      <c r="AV368" s="14"/>
      <c r="AW368" s="7"/>
      <c r="AX368" s="9"/>
      <c r="AY368" s="9"/>
      <c r="AZ368" s="9"/>
      <c r="BA368" s="7"/>
      <c r="BB368" s="9"/>
      <c r="BC368" s="9"/>
      <c r="BD368" s="9"/>
      <c r="BE368" s="7"/>
      <c r="BF368" s="14"/>
      <c r="BG368" s="14"/>
      <c r="BH368" s="37"/>
      <c r="BI368" s="7"/>
      <c r="BJ368" s="9"/>
    </row>
    <row r="369" spans="1:62" s="22" customFormat="1" ht="13.8" customHeight="1">
      <c r="A369" s="79" t="s">
        <v>1435</v>
      </c>
      <c r="B369" s="51" t="s">
        <v>12</v>
      </c>
      <c r="C369" s="153">
        <v>1982</v>
      </c>
      <c r="D369" s="79" t="s">
        <v>1249</v>
      </c>
      <c r="E369" s="7"/>
      <c r="F369" s="37">
        <f>+L369+P369+T369+X369+AB369+AF369+AJ369+AN369+AZ369+AR369+AV369+BD369+BH369</f>
        <v>363</v>
      </c>
      <c r="G369" s="9">
        <v>240</v>
      </c>
      <c r="H369" s="6">
        <f>COUNTA(J369,N369,R369,Z369,AL369,AX369,BB369,BF369,AT369,V369,AD369,AH369,AP369)</f>
        <v>2</v>
      </c>
      <c r="I369" s="7"/>
      <c r="J369" s="86">
        <v>29</v>
      </c>
      <c r="K369" s="21" t="s">
        <v>772</v>
      </c>
      <c r="L369" s="21">
        <v>187</v>
      </c>
      <c r="M369" s="7"/>
      <c r="N369" s="14"/>
      <c r="O369" s="14"/>
      <c r="P369" s="37"/>
      <c r="Q369" s="7"/>
      <c r="R369" s="9"/>
      <c r="S369" s="9"/>
      <c r="T369" s="9"/>
      <c r="U369" s="7"/>
      <c r="V369" s="78">
        <v>53</v>
      </c>
      <c r="W369" s="21" t="s">
        <v>2990</v>
      </c>
      <c r="X369" s="21">
        <v>176</v>
      </c>
      <c r="Y369" s="7"/>
      <c r="Z369" s="9"/>
      <c r="AA369" s="9"/>
      <c r="AB369" s="9"/>
      <c r="AC369" s="7"/>
      <c r="AD369" s="9"/>
      <c r="AE369" s="9"/>
      <c r="AF369" s="9"/>
      <c r="AG369" s="7"/>
      <c r="AH369" s="9"/>
      <c r="AI369" s="9"/>
      <c r="AJ369" s="9"/>
      <c r="AK369" s="7"/>
      <c r="AL369" s="9"/>
      <c r="AM369" s="9"/>
      <c r="AN369" s="9"/>
      <c r="AO369" s="7"/>
      <c r="AP369" s="9"/>
      <c r="AQ369" s="9"/>
      <c r="AR369" s="9"/>
      <c r="AS369" s="7"/>
      <c r="AT369" s="14"/>
      <c r="AU369" s="14"/>
      <c r="AV369" s="14"/>
      <c r="AW369" s="7"/>
      <c r="AX369" s="9"/>
      <c r="AY369" s="9"/>
      <c r="AZ369" s="9"/>
      <c r="BA369" s="7"/>
      <c r="BB369" s="9"/>
      <c r="BC369" s="9"/>
      <c r="BD369" s="9"/>
      <c r="BE369" s="7"/>
      <c r="BF369" s="14"/>
      <c r="BG369" s="14"/>
      <c r="BH369" s="37"/>
      <c r="BI369" s="7"/>
      <c r="BJ369" s="9"/>
    </row>
    <row r="370" spans="1:62" s="22" customFormat="1" ht="13.8" customHeight="1">
      <c r="A370" s="80" t="s">
        <v>3100</v>
      </c>
      <c r="B370" s="81" t="s">
        <v>13</v>
      </c>
      <c r="C370" s="153">
        <v>1975</v>
      </c>
      <c r="D370" s="32" t="s">
        <v>135</v>
      </c>
      <c r="E370" s="7"/>
      <c r="F370" s="37">
        <f>+L370+P370+T370+X370+AB370+AF370+AJ370+AN370+AZ370+AR370+AV370+BD370+BH370</f>
        <v>362.5</v>
      </c>
      <c r="G370" s="9">
        <v>120</v>
      </c>
      <c r="H370" s="6">
        <f>COUNTA(J370,N370,R370,Z370,AL370,AX370,BB370,BF370,AT370,V370,AD370,AH370,AP370)</f>
        <v>4</v>
      </c>
      <c r="I370" s="7"/>
      <c r="J370" s="9"/>
      <c r="K370" s="9"/>
      <c r="L370" s="9"/>
      <c r="M370" s="7"/>
      <c r="N370" s="14"/>
      <c r="O370" s="29"/>
      <c r="P370" s="37"/>
      <c r="Q370" s="7"/>
      <c r="R370" s="9"/>
      <c r="S370" s="15"/>
      <c r="T370" s="9"/>
      <c r="U370" s="7"/>
      <c r="V370" s="48">
        <v>59</v>
      </c>
      <c r="W370" s="21" t="s">
        <v>1930</v>
      </c>
      <c r="X370" s="21">
        <v>76</v>
      </c>
      <c r="Y370" s="7"/>
      <c r="Z370" s="9"/>
      <c r="AA370" s="9"/>
      <c r="AB370" s="9"/>
      <c r="AC370" s="7"/>
      <c r="AD370" s="47">
        <v>20</v>
      </c>
      <c r="AE370" s="9" t="s">
        <v>3580</v>
      </c>
      <c r="AF370" s="9">
        <v>95.5</v>
      </c>
      <c r="AG370" s="7"/>
      <c r="AH370" s="9"/>
      <c r="AI370" s="9"/>
      <c r="AJ370" s="9"/>
      <c r="AK370" s="7"/>
      <c r="AL370" s="103">
        <v>23</v>
      </c>
      <c r="AM370" s="9" t="s">
        <v>4587</v>
      </c>
      <c r="AN370" s="9">
        <v>95</v>
      </c>
      <c r="AO370" s="7"/>
      <c r="AP370" s="9"/>
      <c r="AQ370" s="9"/>
      <c r="AR370" s="9"/>
      <c r="AS370" s="7"/>
      <c r="AT370" s="14"/>
      <c r="AU370" s="14"/>
      <c r="AV370" s="14"/>
      <c r="AW370" s="7"/>
      <c r="AX370" s="9"/>
      <c r="AY370" s="9"/>
      <c r="AZ370" s="9"/>
      <c r="BA370" s="7"/>
      <c r="BB370" s="9"/>
      <c r="BC370" s="9"/>
      <c r="BD370" s="9"/>
      <c r="BE370" s="7"/>
      <c r="BF370" s="147">
        <v>21</v>
      </c>
      <c r="BG370" s="14" t="s">
        <v>7322</v>
      </c>
      <c r="BH370" s="37">
        <v>96</v>
      </c>
      <c r="BI370" s="7"/>
      <c r="BJ370" s="9"/>
    </row>
    <row r="371" spans="1:62" s="22" customFormat="1" ht="13.8" customHeight="1">
      <c r="A371" s="79" t="s">
        <v>65</v>
      </c>
      <c r="B371" s="51" t="s">
        <v>12</v>
      </c>
      <c r="C371" s="153">
        <v>1975</v>
      </c>
      <c r="D371" s="79" t="s">
        <v>137</v>
      </c>
      <c r="E371" s="7"/>
      <c r="F371" s="37">
        <f>+L371+P371+T371+X371+AB371+AF371+AJ371+AN371+AZ371+AR371+AV371+BD371+BH371</f>
        <v>361</v>
      </c>
      <c r="G371" s="9">
        <v>241</v>
      </c>
      <c r="H371" s="6">
        <f>COUNTA(J371,N371,R371,Z371,AL371,AX371,BB371,BF371,AT371,V371,AD371,AH371,AP371)</f>
        <v>2</v>
      </c>
      <c r="I371" s="7"/>
      <c r="J371" s="87">
        <v>30</v>
      </c>
      <c r="K371" s="21" t="s">
        <v>1055</v>
      </c>
      <c r="L371" s="21">
        <v>196</v>
      </c>
      <c r="M371" s="7"/>
      <c r="N371" s="14"/>
      <c r="O371" s="14"/>
      <c r="P371" s="37"/>
      <c r="Q371" s="7"/>
      <c r="R371" s="9"/>
      <c r="S371" s="9"/>
      <c r="T371" s="9"/>
      <c r="U371" s="7"/>
      <c r="V371" s="21"/>
      <c r="W371" s="21"/>
      <c r="X371" s="21"/>
      <c r="Y371" s="7"/>
      <c r="Z371" s="9"/>
      <c r="AA371" s="9"/>
      <c r="AB371" s="9"/>
      <c r="AC371" s="7"/>
      <c r="AD371" s="9"/>
      <c r="AE371" s="9"/>
      <c r="AF371" s="9"/>
      <c r="AG371" s="7"/>
      <c r="AH371" s="9"/>
      <c r="AI371" s="9"/>
      <c r="AJ371" s="9"/>
      <c r="AK371" s="7"/>
      <c r="AL371" s="9"/>
      <c r="AM371" s="9"/>
      <c r="AN371" s="9"/>
      <c r="AO371" s="7"/>
      <c r="AP371" s="9"/>
      <c r="AQ371" s="9"/>
      <c r="AR371" s="9"/>
      <c r="AS371" s="7"/>
      <c r="AT371" s="14"/>
      <c r="AU371" s="14"/>
      <c r="AV371" s="14"/>
      <c r="AW371" s="7"/>
      <c r="AX371" s="135">
        <v>61</v>
      </c>
      <c r="AY371" s="9" t="s">
        <v>6630</v>
      </c>
      <c r="AZ371" s="9">
        <v>165</v>
      </c>
      <c r="BA371" s="7"/>
      <c r="BB371" s="9"/>
      <c r="BC371" s="9"/>
      <c r="BD371" s="9"/>
      <c r="BE371" s="7"/>
      <c r="BF371" s="14"/>
      <c r="BG371" s="14"/>
      <c r="BH371" s="37"/>
      <c r="BI371" s="7"/>
      <c r="BJ371" s="9"/>
    </row>
    <row r="372" spans="1:62" s="22" customFormat="1" ht="13.8" customHeight="1">
      <c r="A372" s="79" t="s">
        <v>79</v>
      </c>
      <c r="B372" s="51" t="s">
        <v>12</v>
      </c>
      <c r="C372" s="153">
        <v>1962</v>
      </c>
      <c r="D372" s="79" t="s">
        <v>1247</v>
      </c>
      <c r="E372" s="7"/>
      <c r="F372" s="37">
        <f>+L372+P372+T372+X372+AB372+AF372+AJ372+AN372+AZ372+AR372+AV372+BD372+BH372</f>
        <v>359</v>
      </c>
      <c r="G372" s="9">
        <v>242</v>
      </c>
      <c r="H372" s="6">
        <f>COUNTA(J372,N372,R372,Z372,AL372,AX372,BB372,BF372,AT372,V372,AD372,AH372,AP372)</f>
        <v>5</v>
      </c>
      <c r="I372" s="7"/>
      <c r="J372" s="85">
        <v>70</v>
      </c>
      <c r="K372" s="21" t="s">
        <v>547</v>
      </c>
      <c r="L372" s="21">
        <v>70.5</v>
      </c>
      <c r="M372" s="7"/>
      <c r="N372" s="14"/>
      <c r="O372" s="14"/>
      <c r="P372" s="37"/>
      <c r="Q372" s="7"/>
      <c r="R372" s="9"/>
      <c r="S372" s="9"/>
      <c r="T372" s="9"/>
      <c r="U372" s="7"/>
      <c r="V372" s="48">
        <v>92</v>
      </c>
      <c r="W372" s="21" t="s">
        <v>1875</v>
      </c>
      <c r="X372" s="21">
        <v>59.5</v>
      </c>
      <c r="Y372" s="7"/>
      <c r="Z372" s="9"/>
      <c r="AA372" s="9"/>
      <c r="AB372" s="9"/>
      <c r="AC372" s="7"/>
      <c r="AD372" s="9"/>
      <c r="AE372" s="9"/>
      <c r="AF372" s="9"/>
      <c r="AG372" s="7"/>
      <c r="AH372" s="9"/>
      <c r="AI372" s="9"/>
      <c r="AJ372" s="9"/>
      <c r="AK372" s="7"/>
      <c r="AL372" s="9"/>
      <c r="AM372" s="9"/>
      <c r="AN372" s="9"/>
      <c r="AO372" s="7"/>
      <c r="AP372" s="9"/>
      <c r="AQ372" s="9"/>
      <c r="AR372" s="9"/>
      <c r="AS372" s="7"/>
      <c r="AT372" s="131">
        <v>59</v>
      </c>
      <c r="AU372" s="14" t="s">
        <v>5593</v>
      </c>
      <c r="AV372" s="14">
        <v>78</v>
      </c>
      <c r="AW372" s="7"/>
      <c r="AX372" s="41">
        <v>72</v>
      </c>
      <c r="AY372" s="9" t="s">
        <v>6294</v>
      </c>
      <c r="AZ372" s="9">
        <v>71</v>
      </c>
      <c r="BA372" s="7"/>
      <c r="BB372" s="33">
        <v>53</v>
      </c>
      <c r="BC372" s="9" t="s">
        <v>7121</v>
      </c>
      <c r="BD372" s="9">
        <v>80</v>
      </c>
      <c r="BE372" s="7"/>
      <c r="BF372" s="14"/>
      <c r="BG372" s="14"/>
      <c r="BH372" s="37"/>
      <c r="BI372" s="7"/>
      <c r="BJ372" s="9"/>
    </row>
    <row r="373" spans="1:62" s="22" customFormat="1" ht="13.8" customHeight="1">
      <c r="A373" s="79" t="s">
        <v>35</v>
      </c>
      <c r="B373" s="51" t="s">
        <v>12</v>
      </c>
      <c r="C373" s="153">
        <v>1983</v>
      </c>
      <c r="D373" s="79" t="s">
        <v>68</v>
      </c>
      <c r="E373" s="7"/>
      <c r="F373" s="37">
        <f>+L373+P373+T373+X373+AB373+AF373+AJ373+AN373+AZ373+AR373+AV373+BD373+BH373</f>
        <v>358</v>
      </c>
      <c r="G373" s="9">
        <v>243</v>
      </c>
      <c r="H373" s="6">
        <f>COUNTA(J373,N373,R373,Z373,AL373,AX373,BB373,BF373,AT373,V373,AD373,AH373,AP373)</f>
        <v>2</v>
      </c>
      <c r="I373" s="7"/>
      <c r="J373" s="86">
        <v>39</v>
      </c>
      <c r="K373" s="21" t="s">
        <v>792</v>
      </c>
      <c r="L373" s="21">
        <v>177</v>
      </c>
      <c r="M373" s="7"/>
      <c r="N373" s="14"/>
      <c r="O373" s="14"/>
      <c r="P373" s="37"/>
      <c r="Q373" s="7"/>
      <c r="R373" s="9"/>
      <c r="S373" s="9"/>
      <c r="T373" s="9"/>
      <c r="U373" s="7"/>
      <c r="V373" s="21"/>
      <c r="W373" s="21"/>
      <c r="X373" s="21"/>
      <c r="Y373" s="7"/>
      <c r="Z373" s="9"/>
      <c r="AA373" s="9"/>
      <c r="AB373" s="9"/>
      <c r="AC373" s="7"/>
      <c r="AD373" s="9"/>
      <c r="AE373" s="9"/>
      <c r="AF373" s="9"/>
      <c r="AG373" s="7"/>
      <c r="AH373" s="9"/>
      <c r="AI373" s="9"/>
      <c r="AJ373" s="9"/>
      <c r="AK373" s="7"/>
      <c r="AL373" s="9"/>
      <c r="AM373" s="9"/>
      <c r="AN373" s="9"/>
      <c r="AO373" s="7"/>
      <c r="AP373" s="9"/>
      <c r="AQ373" s="9"/>
      <c r="AR373" s="9"/>
      <c r="AS373" s="7"/>
      <c r="AT373" s="14"/>
      <c r="AU373" s="14"/>
      <c r="AV373" s="14"/>
      <c r="AW373" s="7"/>
      <c r="AX373" s="135">
        <v>45</v>
      </c>
      <c r="AY373" s="9" t="s">
        <v>6587</v>
      </c>
      <c r="AZ373" s="9">
        <v>181</v>
      </c>
      <c r="BA373" s="7"/>
      <c r="BB373" s="9"/>
      <c r="BC373" s="9"/>
      <c r="BD373" s="9"/>
      <c r="BE373" s="7"/>
      <c r="BF373" s="14"/>
      <c r="BG373" s="14"/>
      <c r="BH373" s="37"/>
      <c r="BI373" s="7"/>
      <c r="BJ373" s="9"/>
    </row>
    <row r="374" spans="1:62" s="22" customFormat="1" ht="13.8" customHeight="1">
      <c r="A374" s="79" t="s">
        <v>3224</v>
      </c>
      <c r="B374" s="51" t="s">
        <v>12</v>
      </c>
      <c r="C374" s="153">
        <v>1976</v>
      </c>
      <c r="D374" s="83" t="s">
        <v>69</v>
      </c>
      <c r="E374" s="7"/>
      <c r="F374" s="37">
        <f>+L374+P374+T374+X374+AB374+AF374+AJ374+AN374+AZ374+AR374+AV374+BD374+BH374</f>
        <v>358</v>
      </c>
      <c r="G374" s="9">
        <v>244</v>
      </c>
      <c r="H374" s="6">
        <f>COUNTA(J374,N374,R374,Z374,AL374,AX374,BB374,BF374,AT374,V374,AD374,AH374,AP374)</f>
        <v>2</v>
      </c>
      <c r="I374" s="7"/>
      <c r="J374" s="9"/>
      <c r="K374" s="9"/>
      <c r="L374" s="9"/>
      <c r="M374" s="7"/>
      <c r="N374" s="14"/>
      <c r="O374" s="29"/>
      <c r="P374" s="37"/>
      <c r="Q374" s="7"/>
      <c r="R374" s="9"/>
      <c r="S374" s="9"/>
      <c r="T374" s="9"/>
      <c r="U374" s="7"/>
      <c r="V374" s="78">
        <v>65</v>
      </c>
      <c r="W374" s="21" t="s">
        <v>3006</v>
      </c>
      <c r="X374" s="21">
        <v>164</v>
      </c>
      <c r="Y374" s="7"/>
      <c r="Z374" s="35">
        <v>32</v>
      </c>
      <c r="AA374" s="9" t="s">
        <v>3435</v>
      </c>
      <c r="AB374" s="9">
        <v>194</v>
      </c>
      <c r="AC374" s="7"/>
      <c r="AD374" s="9"/>
      <c r="AE374" s="9"/>
      <c r="AF374" s="9"/>
      <c r="AG374" s="7"/>
      <c r="AH374" s="9"/>
      <c r="AI374" s="9"/>
      <c r="AJ374" s="9"/>
      <c r="AK374" s="7"/>
      <c r="AL374" s="9"/>
      <c r="AM374" s="9"/>
      <c r="AN374" s="9"/>
      <c r="AO374" s="7"/>
      <c r="AP374" s="9"/>
      <c r="AQ374" s="9"/>
      <c r="AR374" s="9"/>
      <c r="AS374" s="7"/>
      <c r="AT374" s="14"/>
      <c r="AU374" s="14"/>
      <c r="AV374" s="14"/>
      <c r="AW374" s="7"/>
      <c r="AX374" s="9"/>
      <c r="AY374" s="9"/>
      <c r="AZ374" s="9"/>
      <c r="BA374" s="7"/>
      <c r="BB374" s="9"/>
      <c r="BC374" s="9"/>
      <c r="BD374" s="9"/>
      <c r="BE374" s="7"/>
      <c r="BF374" s="14"/>
      <c r="BG374" s="14"/>
      <c r="BH374" s="37"/>
      <c r="BI374" s="7"/>
      <c r="BJ374" s="9"/>
    </row>
    <row r="375" spans="1:62" s="22" customFormat="1" ht="13.8" customHeight="1">
      <c r="A375" s="32" t="s">
        <v>2107</v>
      </c>
      <c r="B375" s="51" t="s">
        <v>12</v>
      </c>
      <c r="C375" s="156">
        <v>1972</v>
      </c>
      <c r="D375" s="79" t="s">
        <v>140</v>
      </c>
      <c r="E375" s="7"/>
      <c r="F375" s="37">
        <f>+L375+P375+T375+X375+AB375+AF375+AJ375+AN375+AZ375+AR375+AV375+BD375+BH375</f>
        <v>358</v>
      </c>
      <c r="G375" s="9">
        <v>245</v>
      </c>
      <c r="H375" s="6">
        <f>COUNTA(J375,N375,R375,Z375,AL375,AX375,BB375,BF375,AT375,V375,AD375,AH375,AP375)</f>
        <v>2</v>
      </c>
      <c r="I375" s="7"/>
      <c r="J375" s="9"/>
      <c r="K375" s="9"/>
      <c r="L375" s="9"/>
      <c r="M375" s="7"/>
      <c r="N375" s="14"/>
      <c r="O375" s="29"/>
      <c r="P375" s="37"/>
      <c r="Q375" s="7"/>
      <c r="R375" s="41">
        <v>49</v>
      </c>
      <c r="S375" s="9" t="s">
        <v>2108</v>
      </c>
      <c r="T375" s="9">
        <v>187</v>
      </c>
      <c r="U375" s="7"/>
      <c r="V375" s="21"/>
      <c r="W375" s="21"/>
      <c r="X375" s="21"/>
      <c r="Y375" s="7"/>
      <c r="Z375" s="35">
        <v>55</v>
      </c>
      <c r="AA375" s="9" t="s">
        <v>3479</v>
      </c>
      <c r="AB375" s="9">
        <v>171</v>
      </c>
      <c r="AC375" s="7"/>
      <c r="AD375" s="9"/>
      <c r="AE375" s="9"/>
      <c r="AF375" s="9"/>
      <c r="AG375" s="7"/>
      <c r="AH375" s="9"/>
      <c r="AI375" s="9"/>
      <c r="AJ375" s="9"/>
      <c r="AK375" s="7"/>
      <c r="AL375" s="9"/>
      <c r="AM375" s="9"/>
      <c r="AN375" s="9"/>
      <c r="AO375" s="7"/>
      <c r="AP375" s="9"/>
      <c r="AQ375" s="9"/>
      <c r="AR375" s="9"/>
      <c r="AS375" s="7"/>
      <c r="AT375" s="14"/>
      <c r="AU375" s="14"/>
      <c r="AV375" s="14"/>
      <c r="AW375" s="7"/>
      <c r="AX375" s="9"/>
      <c r="AY375" s="9"/>
      <c r="AZ375" s="9"/>
      <c r="BA375" s="7"/>
      <c r="BB375" s="9"/>
      <c r="BC375" s="9"/>
      <c r="BD375" s="9"/>
      <c r="BE375" s="7"/>
      <c r="BF375" s="14"/>
      <c r="BG375" s="14"/>
      <c r="BH375" s="37"/>
      <c r="BI375" s="7"/>
      <c r="BJ375" s="9"/>
    </row>
    <row r="376" spans="1:62" s="22" customFormat="1" ht="13.8" customHeight="1">
      <c r="A376" s="79" t="s">
        <v>222</v>
      </c>
      <c r="B376" s="51" t="s">
        <v>12</v>
      </c>
      <c r="C376" s="153">
        <v>1975</v>
      </c>
      <c r="D376" s="79" t="s">
        <v>184</v>
      </c>
      <c r="E376" s="7"/>
      <c r="F376" s="37">
        <f>+L376+P376+T376+X376+AB376+AF376+AJ376+AN376+AZ376+AR376+AV376+BD376+BH376</f>
        <v>357</v>
      </c>
      <c r="G376" s="9">
        <v>246</v>
      </c>
      <c r="H376" s="6">
        <f>COUNTA(J376,N376,R376,Z376,AL376,AX376,BB376,BF376,AT376,V376,AD376,AH376,AP376)</f>
        <v>3</v>
      </c>
      <c r="I376" s="7"/>
      <c r="J376" s="85">
        <v>32</v>
      </c>
      <c r="K376" s="21" t="s">
        <v>473</v>
      </c>
      <c r="L376" s="21">
        <v>89.5</v>
      </c>
      <c r="M376" s="7"/>
      <c r="N376" s="14"/>
      <c r="O376" s="14"/>
      <c r="P376" s="37"/>
      <c r="Q376" s="7"/>
      <c r="R376" s="9"/>
      <c r="S376" s="9"/>
      <c r="T376" s="9"/>
      <c r="U376" s="7"/>
      <c r="V376" s="78">
        <v>51</v>
      </c>
      <c r="W376" s="21" t="s">
        <v>2988</v>
      </c>
      <c r="X376" s="21">
        <v>178</v>
      </c>
      <c r="Y376" s="7"/>
      <c r="Z376" s="9"/>
      <c r="AA376" s="9"/>
      <c r="AB376" s="9"/>
      <c r="AC376" s="7"/>
      <c r="AD376" s="9"/>
      <c r="AE376" s="9"/>
      <c r="AF376" s="9"/>
      <c r="AG376" s="7"/>
      <c r="AH376" s="9"/>
      <c r="AI376" s="9"/>
      <c r="AJ376" s="9"/>
      <c r="AK376" s="7"/>
      <c r="AL376" s="9"/>
      <c r="AM376" s="9"/>
      <c r="AN376" s="9"/>
      <c r="AO376" s="7"/>
      <c r="AP376" s="9"/>
      <c r="AQ376" s="9"/>
      <c r="AR376" s="9"/>
      <c r="AS376" s="7"/>
      <c r="AT376" s="14"/>
      <c r="AU376" s="14"/>
      <c r="AV376" s="14"/>
      <c r="AW376" s="7"/>
      <c r="AX376" s="9"/>
      <c r="AY376" s="9"/>
      <c r="AZ376" s="9"/>
      <c r="BA376" s="7"/>
      <c r="BB376" s="33">
        <v>34</v>
      </c>
      <c r="BC376" s="9" t="s">
        <v>7095</v>
      </c>
      <c r="BD376" s="9">
        <v>89.5</v>
      </c>
      <c r="BE376" s="7"/>
      <c r="BF376" s="14"/>
      <c r="BG376" s="14"/>
      <c r="BH376" s="37"/>
      <c r="BI376" s="7"/>
      <c r="BJ376" s="9"/>
    </row>
    <row r="377" spans="1:62" s="22" customFormat="1" ht="13.8" customHeight="1">
      <c r="A377" s="32" t="s">
        <v>2038</v>
      </c>
      <c r="B377" s="51" t="s">
        <v>12</v>
      </c>
      <c r="C377" s="156">
        <v>1993</v>
      </c>
      <c r="D377" s="32" t="s">
        <v>130</v>
      </c>
      <c r="E377" s="7"/>
      <c r="F377" s="37">
        <f>+L377+P377+T377+X377+AB377+AF377+AJ377+AN377+AZ377+AR377+AV377+BD377+BH377</f>
        <v>355.5</v>
      </c>
      <c r="G377" s="9">
        <v>247</v>
      </c>
      <c r="H377" s="6">
        <f>COUNTA(J377,N377,R377,Z377,AL377,AX377,BB377,BF377,AT377,V377,AD377,AH377,AP377)</f>
        <v>3</v>
      </c>
      <c r="I377" s="7"/>
      <c r="J377" s="39"/>
      <c r="K377" s="39"/>
      <c r="L377" s="21"/>
      <c r="M377" s="7"/>
      <c r="N377" s="14"/>
      <c r="O377" s="29"/>
      <c r="P377" s="37"/>
      <c r="Q377" s="7"/>
      <c r="R377" s="41">
        <v>26</v>
      </c>
      <c r="S377" s="9" t="s">
        <v>2039</v>
      </c>
      <c r="T377" s="9">
        <v>210</v>
      </c>
      <c r="U377" s="7"/>
      <c r="V377" s="48">
        <v>45</v>
      </c>
      <c r="W377" s="21" t="s">
        <v>1810</v>
      </c>
      <c r="X377" s="21">
        <v>83</v>
      </c>
      <c r="Y377" s="7"/>
      <c r="Z377" s="9"/>
      <c r="AA377" s="9"/>
      <c r="AB377" s="9"/>
      <c r="AC377" s="7"/>
      <c r="AD377" s="9"/>
      <c r="AE377" s="9"/>
      <c r="AF377" s="9"/>
      <c r="AG377" s="7"/>
      <c r="AH377" s="9"/>
      <c r="AI377" s="9"/>
      <c r="AJ377" s="9"/>
      <c r="AK377" s="7"/>
      <c r="AL377" s="9"/>
      <c r="AM377" s="9"/>
      <c r="AN377" s="9"/>
      <c r="AO377" s="7"/>
      <c r="AP377" s="9"/>
      <c r="AQ377" s="9"/>
      <c r="AR377" s="9"/>
      <c r="AS377" s="7"/>
      <c r="AT377" s="14"/>
      <c r="AU377" s="14"/>
      <c r="AV377" s="14"/>
      <c r="AW377" s="7"/>
      <c r="AX377" s="41">
        <v>89</v>
      </c>
      <c r="AY377" s="9" t="s">
        <v>6350</v>
      </c>
      <c r="AZ377" s="9">
        <v>62.5</v>
      </c>
      <c r="BA377" s="7"/>
      <c r="BB377" s="9"/>
      <c r="BC377" s="9"/>
      <c r="BD377" s="9"/>
      <c r="BE377" s="7"/>
      <c r="BF377" s="14"/>
      <c r="BG377" s="14"/>
      <c r="BH377" s="37"/>
      <c r="BI377" s="7"/>
      <c r="BJ377" s="9"/>
    </row>
    <row r="378" spans="1:62" s="22" customFormat="1" ht="13.8" customHeight="1">
      <c r="A378" s="79" t="s">
        <v>1459</v>
      </c>
      <c r="B378" s="51" t="s">
        <v>12</v>
      </c>
      <c r="C378" s="153">
        <v>1979</v>
      </c>
      <c r="D378" s="79" t="s">
        <v>184</v>
      </c>
      <c r="E378" s="7"/>
      <c r="F378" s="37">
        <f>+L378+P378+T378+X378+AB378+AF378+AJ378+AN378+AZ378+AR378+AV378+BD378+BH378</f>
        <v>355.5</v>
      </c>
      <c r="G378" s="9">
        <v>248</v>
      </c>
      <c r="H378" s="6">
        <f>COUNTA(J378,N378,R378,Z378,AL378,AX378,BB378,BF378,AT378,V378,AD378,AH378,AP378)</f>
        <v>3</v>
      </c>
      <c r="I378" s="7"/>
      <c r="J378" s="86">
        <v>65</v>
      </c>
      <c r="K378" s="21" t="s">
        <v>844</v>
      </c>
      <c r="L378" s="21">
        <v>151</v>
      </c>
      <c r="M378" s="7"/>
      <c r="N378" s="14"/>
      <c r="O378" s="14"/>
      <c r="P378" s="37"/>
      <c r="Q378" s="7"/>
      <c r="R378" s="9"/>
      <c r="S378" s="9"/>
      <c r="T378" s="9"/>
      <c r="U378" s="7"/>
      <c r="V378" s="78">
        <v>94</v>
      </c>
      <c r="W378" s="21" t="s">
        <v>3026</v>
      </c>
      <c r="X378" s="21">
        <v>135</v>
      </c>
      <c r="Y378" s="7"/>
      <c r="Z378" s="9"/>
      <c r="AA378" s="9"/>
      <c r="AB378" s="9"/>
      <c r="AC378" s="7"/>
      <c r="AD378" s="9"/>
      <c r="AE378" s="9"/>
      <c r="AF378" s="9"/>
      <c r="AG378" s="7"/>
      <c r="AH378" s="9"/>
      <c r="AI378" s="9"/>
      <c r="AJ378" s="9"/>
      <c r="AK378" s="7"/>
      <c r="AL378" s="9"/>
      <c r="AM378" s="9"/>
      <c r="AN378" s="9"/>
      <c r="AO378" s="7"/>
      <c r="AP378" s="9"/>
      <c r="AQ378" s="9"/>
      <c r="AR378" s="9"/>
      <c r="AS378" s="7"/>
      <c r="AT378" s="14"/>
      <c r="AU378" s="14"/>
      <c r="AV378" s="14"/>
      <c r="AW378" s="7"/>
      <c r="AX378" s="9"/>
      <c r="AY378" s="9"/>
      <c r="AZ378" s="9"/>
      <c r="BA378" s="7"/>
      <c r="BB378" s="33">
        <v>74</v>
      </c>
      <c r="BC378" s="9" t="s">
        <v>7154</v>
      </c>
      <c r="BD378" s="9">
        <v>69.5</v>
      </c>
      <c r="BE378" s="7"/>
      <c r="BF378" s="14"/>
      <c r="BG378" s="14"/>
      <c r="BH378" s="37"/>
      <c r="BI378" s="7"/>
      <c r="BJ378" s="9"/>
    </row>
    <row r="379" spans="1:62" s="22" customFormat="1" ht="13.8" customHeight="1">
      <c r="A379" s="79" t="s">
        <v>3261</v>
      </c>
      <c r="B379" s="51" t="s">
        <v>12</v>
      </c>
      <c r="C379" s="153">
        <v>1980</v>
      </c>
      <c r="D379" s="83" t="s">
        <v>137</v>
      </c>
      <c r="E379" s="7"/>
      <c r="F379" s="37">
        <f>+L379+P379+T379+X379+AB379+AF379+AJ379+AN379+AZ379+AR379+AV379+BD379+BH379</f>
        <v>355</v>
      </c>
      <c r="G379" s="9">
        <v>249</v>
      </c>
      <c r="H379" s="6">
        <f>COUNTA(J379,N379,R379,Z379,AL379,AX379,BB379,BF379,AT379,V379,AD379,AH379,AP379)</f>
        <v>3</v>
      </c>
      <c r="I379" s="7"/>
      <c r="J379" s="39"/>
      <c r="K379" s="39"/>
      <c r="L379" s="21"/>
      <c r="M379" s="7"/>
      <c r="N379" s="14"/>
      <c r="O379" s="29"/>
      <c r="P379" s="37"/>
      <c r="Q379" s="7"/>
      <c r="R379" s="9"/>
      <c r="S379" s="9"/>
      <c r="T379" s="9"/>
      <c r="U379" s="7"/>
      <c r="V379" s="78">
        <v>112</v>
      </c>
      <c r="W379" s="21" t="s">
        <v>3041</v>
      </c>
      <c r="X379" s="21">
        <v>117</v>
      </c>
      <c r="Y379" s="7"/>
      <c r="Z379" s="9"/>
      <c r="AA379" s="9"/>
      <c r="AB379" s="9"/>
      <c r="AC379" s="7"/>
      <c r="AD379" s="41">
        <v>54</v>
      </c>
      <c r="AE379" s="9" t="s">
        <v>3878</v>
      </c>
      <c r="AF379" s="9">
        <v>168</v>
      </c>
      <c r="AG379" s="7"/>
      <c r="AH379" s="9"/>
      <c r="AI379" s="9"/>
      <c r="AJ379" s="9"/>
      <c r="AK379" s="7"/>
      <c r="AL379" s="9"/>
      <c r="AM379" s="9"/>
      <c r="AN379" s="9"/>
      <c r="AO379" s="7"/>
      <c r="AP379" s="9"/>
      <c r="AQ379" s="9"/>
      <c r="AR379" s="9"/>
      <c r="AS379" s="7"/>
      <c r="AT379" s="14"/>
      <c r="AU379" s="14"/>
      <c r="AV379" s="14"/>
      <c r="AW379" s="7"/>
      <c r="AX379" s="9"/>
      <c r="AY379" s="9"/>
      <c r="AZ379" s="9"/>
      <c r="BA379" s="7"/>
      <c r="BB379" s="9"/>
      <c r="BC379" s="9"/>
      <c r="BD379" s="9"/>
      <c r="BE379" s="7"/>
      <c r="BF379" s="147">
        <v>73</v>
      </c>
      <c r="BG379" s="14" t="s">
        <v>7271</v>
      </c>
      <c r="BH379" s="37">
        <v>70</v>
      </c>
      <c r="BI379" s="7"/>
      <c r="BJ379" s="9"/>
    </row>
    <row r="380" spans="1:62" s="22" customFormat="1" ht="13.8" customHeight="1">
      <c r="A380" s="79" t="s">
        <v>1447</v>
      </c>
      <c r="B380" s="51" t="s">
        <v>12</v>
      </c>
      <c r="C380" s="153">
        <v>1987</v>
      </c>
      <c r="D380" s="79" t="s">
        <v>68</v>
      </c>
      <c r="E380" s="7"/>
      <c r="F380" s="37">
        <f>+L380+P380+T380+X380+AB380+AF380+AJ380+AN380+AZ380+AR380+AV380+BD380+BH380</f>
        <v>353.5</v>
      </c>
      <c r="G380" s="9">
        <v>250</v>
      </c>
      <c r="H380" s="6">
        <f>COUNTA(J380,N380,R380,Z380,AL380,AX380,BB380,BF380,AT380,V380,AD380,AH380,AP380)</f>
        <v>3</v>
      </c>
      <c r="I380" s="7"/>
      <c r="J380" s="86">
        <v>45</v>
      </c>
      <c r="K380" s="21" t="s">
        <v>804</v>
      </c>
      <c r="L380" s="21">
        <v>171</v>
      </c>
      <c r="M380" s="7"/>
      <c r="N380" s="14"/>
      <c r="O380" s="14"/>
      <c r="P380" s="37"/>
      <c r="Q380" s="7"/>
      <c r="R380" s="9"/>
      <c r="S380" s="9"/>
      <c r="T380" s="9"/>
      <c r="U380" s="7"/>
      <c r="V380" s="48">
        <v>36</v>
      </c>
      <c r="W380" s="21" t="s">
        <v>1796</v>
      </c>
      <c r="X380" s="21">
        <v>87.5</v>
      </c>
      <c r="Y380" s="7"/>
      <c r="Z380" s="9"/>
      <c r="AA380" s="9"/>
      <c r="AB380" s="9"/>
      <c r="AC380" s="7"/>
      <c r="AD380" s="9"/>
      <c r="AE380" s="9"/>
      <c r="AF380" s="9"/>
      <c r="AG380" s="7"/>
      <c r="AH380" s="9"/>
      <c r="AI380" s="9"/>
      <c r="AJ380" s="9"/>
      <c r="AK380" s="7"/>
      <c r="AL380" s="103">
        <v>23</v>
      </c>
      <c r="AM380" s="9" t="s">
        <v>4504</v>
      </c>
      <c r="AN380" s="9">
        <v>95</v>
      </c>
      <c r="AO380" s="7"/>
      <c r="AP380" s="9"/>
      <c r="AQ380" s="9"/>
      <c r="AR380" s="9"/>
      <c r="AS380" s="7"/>
      <c r="AT380" s="14"/>
      <c r="AU380" s="14"/>
      <c r="AV380" s="14"/>
      <c r="AW380" s="7"/>
      <c r="AX380" s="9"/>
      <c r="AY380" s="9"/>
      <c r="AZ380" s="9"/>
      <c r="BA380" s="7"/>
      <c r="BB380" s="9"/>
      <c r="BC380" s="9"/>
      <c r="BD380" s="9"/>
      <c r="BE380" s="7"/>
      <c r="BF380" s="14"/>
      <c r="BG380" s="14"/>
      <c r="BH380" s="37"/>
      <c r="BI380" s="7"/>
      <c r="BJ380" s="9"/>
    </row>
    <row r="381" spans="1:62" s="22" customFormat="1" ht="13.8" customHeight="1">
      <c r="A381" s="32" t="s">
        <v>2474</v>
      </c>
      <c r="B381" s="51" t="s">
        <v>12</v>
      </c>
      <c r="C381" s="156" t="e">
        <v>#N/A</v>
      </c>
      <c r="D381" s="32" t="s">
        <v>2476</v>
      </c>
      <c r="E381" s="7"/>
      <c r="F381" s="37">
        <f>+L381+P381+T381+X381+AB381+AF381+AJ381+AN381+AZ381+AR381+AV381+BD381+BH381</f>
        <v>353</v>
      </c>
      <c r="G381" s="9">
        <v>251</v>
      </c>
      <c r="H381" s="6">
        <f>COUNTA(J381,N381,R381,Z381,AL381,AX381,BB381,BF381,AT381,V381,AD381,AH381,AP381)</f>
        <v>1</v>
      </c>
      <c r="I381" s="7"/>
      <c r="J381" s="39"/>
      <c r="K381" s="39"/>
      <c r="L381" s="21"/>
      <c r="M381" s="7"/>
      <c r="N381" s="14"/>
      <c r="O381" s="29"/>
      <c r="P381" s="37"/>
      <c r="Q381" s="7"/>
      <c r="R381" s="35">
        <v>5</v>
      </c>
      <c r="S381" s="9" t="s">
        <v>2475</v>
      </c>
      <c r="T381" s="9">
        <v>353</v>
      </c>
      <c r="U381" s="7"/>
      <c r="V381" s="21"/>
      <c r="W381" s="21"/>
      <c r="X381" s="21"/>
      <c r="Y381" s="7"/>
      <c r="Z381" s="9"/>
      <c r="AA381" s="9"/>
      <c r="AB381" s="9"/>
      <c r="AC381" s="7"/>
      <c r="AD381" s="9"/>
      <c r="AE381" s="9"/>
      <c r="AF381" s="9"/>
      <c r="AG381" s="7"/>
      <c r="AH381" s="9"/>
      <c r="AI381" s="9"/>
      <c r="AJ381" s="9"/>
      <c r="AK381" s="7"/>
      <c r="AL381" s="9"/>
      <c r="AM381" s="9"/>
      <c r="AN381" s="9"/>
      <c r="AO381" s="7"/>
      <c r="AP381" s="9"/>
      <c r="AQ381" s="9"/>
      <c r="AR381" s="9"/>
      <c r="AS381" s="7"/>
      <c r="AT381" s="14"/>
      <c r="AU381" s="14"/>
      <c r="AV381" s="14"/>
      <c r="AW381" s="7"/>
      <c r="AX381" s="9"/>
      <c r="AY381" s="9"/>
      <c r="AZ381" s="9"/>
      <c r="BA381" s="7"/>
      <c r="BB381" s="9"/>
      <c r="BC381" s="9"/>
      <c r="BD381" s="9"/>
      <c r="BE381" s="7"/>
      <c r="BF381" s="14"/>
      <c r="BG381" s="14"/>
      <c r="BH381" s="37"/>
      <c r="BI381" s="7"/>
      <c r="BJ381" s="9"/>
    </row>
    <row r="382" spans="1:62" s="22" customFormat="1" ht="13.8" customHeight="1">
      <c r="A382" s="79" t="s">
        <v>3191</v>
      </c>
      <c r="B382" s="51" t="s">
        <v>12</v>
      </c>
      <c r="C382" s="153">
        <v>1989</v>
      </c>
      <c r="D382" s="83" t="s">
        <v>184</v>
      </c>
      <c r="E382" s="7"/>
      <c r="F382" s="37">
        <f>+L382+P382+T382+X382+AB382+AF382+AJ382+AN382+AZ382+AR382+AV382+BD382+BH382</f>
        <v>352.5</v>
      </c>
      <c r="G382" s="9">
        <v>252</v>
      </c>
      <c r="H382" s="6">
        <f>COUNTA(J382,N382,R382,Z382,AL382,AX382,BB382,BF382,AT382,V382,AD382,AH382,AP382)</f>
        <v>2</v>
      </c>
      <c r="I382" s="7"/>
      <c r="J382" s="9"/>
      <c r="K382" s="9"/>
      <c r="L382" s="9"/>
      <c r="M382" s="7"/>
      <c r="N382" s="14"/>
      <c r="O382" s="29"/>
      <c r="P382" s="37"/>
      <c r="Q382" s="7"/>
      <c r="R382" s="9"/>
      <c r="S382" s="15"/>
      <c r="T382" s="9"/>
      <c r="U382" s="7"/>
      <c r="V382" s="78">
        <v>5</v>
      </c>
      <c r="W382" s="21" t="s">
        <v>2955</v>
      </c>
      <c r="X382" s="21">
        <v>248</v>
      </c>
      <c r="Y382" s="7"/>
      <c r="Z382" s="9"/>
      <c r="AA382" s="9"/>
      <c r="AB382" s="9"/>
      <c r="AC382" s="7"/>
      <c r="AD382" s="9"/>
      <c r="AE382" s="9"/>
      <c r="AF382" s="9"/>
      <c r="AG382" s="7"/>
      <c r="AH382" s="9"/>
      <c r="AI382" s="9"/>
      <c r="AJ382" s="9"/>
      <c r="AK382" s="7"/>
      <c r="AL382" s="9"/>
      <c r="AM382" s="9"/>
      <c r="AN382" s="9"/>
      <c r="AO382" s="7"/>
      <c r="AP382" s="9"/>
      <c r="AQ382" s="9"/>
      <c r="AR382" s="9"/>
      <c r="AS382" s="7"/>
      <c r="AT382" s="131">
        <v>6</v>
      </c>
      <c r="AU382" s="14" t="s">
        <v>5502</v>
      </c>
      <c r="AV382" s="14">
        <v>104.5</v>
      </c>
      <c r="AW382" s="7"/>
      <c r="AX382" s="9"/>
      <c r="AY382" s="9"/>
      <c r="AZ382" s="9"/>
      <c r="BA382" s="7"/>
      <c r="BB382" s="9"/>
      <c r="BC382" s="9"/>
      <c r="BD382" s="9"/>
      <c r="BE382" s="7"/>
      <c r="BF382" s="14"/>
      <c r="BG382" s="14"/>
      <c r="BH382" s="37"/>
      <c r="BI382" s="7"/>
      <c r="BJ382" s="9"/>
    </row>
    <row r="383" spans="1:62" s="22" customFormat="1" ht="13.8" customHeight="1">
      <c r="A383" s="79" t="s">
        <v>1524</v>
      </c>
      <c r="B383" s="51" t="s">
        <v>12</v>
      </c>
      <c r="C383" s="153">
        <v>1986</v>
      </c>
      <c r="D383" s="79" t="s">
        <v>130</v>
      </c>
      <c r="E383" s="7"/>
      <c r="F383" s="37">
        <f>+L383+P383+T383+X383+AB383+AF383+AJ383+AN383+AZ383+AR383+AV383+BD383+BH383</f>
        <v>351</v>
      </c>
      <c r="G383" s="9">
        <v>253</v>
      </c>
      <c r="H383" s="6">
        <f>COUNTA(J383,N383,R383,Z383,AL383,AX383,BB383,BF383,AT383,V383,AD383,AH383,AP383)</f>
        <v>2</v>
      </c>
      <c r="I383" s="7"/>
      <c r="J383" s="87">
        <v>65</v>
      </c>
      <c r="K383" s="21" t="s">
        <v>940</v>
      </c>
      <c r="L383" s="21">
        <v>161</v>
      </c>
      <c r="M383" s="7"/>
      <c r="N383" s="14"/>
      <c r="O383" s="14"/>
      <c r="P383" s="37"/>
      <c r="Q383" s="7"/>
      <c r="R383" s="9"/>
      <c r="S383" s="9"/>
      <c r="T383" s="9"/>
      <c r="U383" s="7"/>
      <c r="V383" s="21"/>
      <c r="W383" s="21"/>
      <c r="X383" s="21"/>
      <c r="Y383" s="7"/>
      <c r="Z383" s="9"/>
      <c r="AA383" s="9"/>
      <c r="AB383" s="9"/>
      <c r="AC383" s="7"/>
      <c r="AD383" s="9"/>
      <c r="AE383" s="9"/>
      <c r="AF383" s="9"/>
      <c r="AG383" s="7"/>
      <c r="AH383" s="9"/>
      <c r="AI383" s="9"/>
      <c r="AJ383" s="9"/>
      <c r="AK383" s="7"/>
      <c r="AL383" s="33">
        <v>42</v>
      </c>
      <c r="AM383" s="9" t="s">
        <v>4956</v>
      </c>
      <c r="AN383" s="9">
        <v>190</v>
      </c>
      <c r="AO383" s="7"/>
      <c r="AP383" s="9"/>
      <c r="AQ383" s="9"/>
      <c r="AR383" s="9"/>
      <c r="AS383" s="7"/>
      <c r="AT383" s="14"/>
      <c r="AU383" s="14"/>
      <c r="AV383" s="14"/>
      <c r="AW383" s="7"/>
      <c r="AX383" s="9"/>
      <c r="AY383" s="9"/>
      <c r="AZ383" s="9"/>
      <c r="BA383" s="7"/>
      <c r="BB383" s="9"/>
      <c r="BC383" s="9"/>
      <c r="BD383" s="9"/>
      <c r="BE383" s="7"/>
      <c r="BF383" s="14"/>
      <c r="BG383" s="14"/>
      <c r="BH383" s="37"/>
      <c r="BI383" s="7"/>
      <c r="BJ383" s="9"/>
    </row>
    <row r="384" spans="1:62" s="22" customFormat="1" ht="13.8" customHeight="1">
      <c r="A384" s="79" t="s">
        <v>157</v>
      </c>
      <c r="B384" s="51" t="s">
        <v>12</v>
      </c>
      <c r="C384" s="153">
        <v>1967</v>
      </c>
      <c r="D384" s="79" t="s">
        <v>1247</v>
      </c>
      <c r="E384" s="7"/>
      <c r="F384" s="37">
        <f>+L384+P384+T384+X384+AB384+AF384+AJ384+AN384+AZ384+AR384+AV384+BD384+BH384</f>
        <v>350</v>
      </c>
      <c r="G384" s="9">
        <v>254</v>
      </c>
      <c r="H384" s="6">
        <f>COUNTA(J384,N384,R384,Z384,AL384,AX384,BB384,BF384,AT384,V384,AD384,AH384,AP384)</f>
        <v>5</v>
      </c>
      <c r="I384" s="7"/>
      <c r="J384" s="85">
        <v>67</v>
      </c>
      <c r="K384" s="21" t="s">
        <v>542</v>
      </c>
      <c r="L384" s="21">
        <v>72</v>
      </c>
      <c r="M384" s="7"/>
      <c r="N384" s="14"/>
      <c r="O384" s="14"/>
      <c r="P384" s="37"/>
      <c r="Q384" s="7"/>
      <c r="R384" s="9"/>
      <c r="S384" s="9"/>
      <c r="T384" s="9"/>
      <c r="U384" s="7"/>
      <c r="V384" s="48">
        <v>98</v>
      </c>
      <c r="W384" s="21" t="s">
        <v>1884</v>
      </c>
      <c r="X384" s="21">
        <v>56.5</v>
      </c>
      <c r="Y384" s="7"/>
      <c r="Z384" s="9"/>
      <c r="AA384" s="9"/>
      <c r="AB384" s="9"/>
      <c r="AC384" s="7"/>
      <c r="AD384" s="9"/>
      <c r="AE384" s="9"/>
      <c r="AF384" s="9"/>
      <c r="AG384" s="7"/>
      <c r="AH384" s="9"/>
      <c r="AI384" s="9"/>
      <c r="AJ384" s="9"/>
      <c r="AK384" s="7"/>
      <c r="AL384" s="9"/>
      <c r="AM384" s="9"/>
      <c r="AN384" s="9"/>
      <c r="AO384" s="7"/>
      <c r="AP384" s="9"/>
      <c r="AQ384" s="9"/>
      <c r="AR384" s="9"/>
      <c r="AS384" s="7"/>
      <c r="AT384" s="131">
        <v>66</v>
      </c>
      <c r="AU384" s="14" t="s">
        <v>5606</v>
      </c>
      <c r="AV384" s="14">
        <v>74.5</v>
      </c>
      <c r="AW384" s="7"/>
      <c r="AX384" s="41">
        <v>62</v>
      </c>
      <c r="AY384" s="9" t="s">
        <v>4510</v>
      </c>
      <c r="AZ384" s="9">
        <v>76</v>
      </c>
      <c r="BA384" s="7"/>
      <c r="BB384" s="33">
        <v>71</v>
      </c>
      <c r="BC384" s="9" t="s">
        <v>7144</v>
      </c>
      <c r="BD384" s="9">
        <v>71</v>
      </c>
      <c r="BE384" s="7"/>
      <c r="BF384" s="14"/>
      <c r="BG384" s="14"/>
      <c r="BH384" s="37"/>
      <c r="BI384" s="7"/>
      <c r="BJ384" s="9"/>
    </row>
    <row r="385" spans="1:62" s="22" customFormat="1" ht="13.8" customHeight="1">
      <c r="A385" s="80" t="s">
        <v>3382</v>
      </c>
      <c r="B385" s="81" t="s">
        <v>13</v>
      </c>
      <c r="C385" s="153">
        <v>1971</v>
      </c>
      <c r="D385" s="32" t="s">
        <v>1578</v>
      </c>
      <c r="E385" s="7"/>
      <c r="F385" s="37">
        <f>+L385+P385+T385+X385+AB385+AF385+AJ385+AN385+AZ385+AR385+AV385+BD385+BH385</f>
        <v>349</v>
      </c>
      <c r="G385" s="9">
        <v>121</v>
      </c>
      <c r="H385" s="6">
        <f>COUNTA(J385,N385,R385,Z385,AL385,AX385,BB385,BF385,AT385,V385,AD385,AH385,AP385)</f>
        <v>4</v>
      </c>
      <c r="I385" s="7"/>
      <c r="J385" s="9"/>
      <c r="K385" s="9"/>
      <c r="L385" s="9"/>
      <c r="M385" s="7"/>
      <c r="N385" s="14"/>
      <c r="O385" s="15"/>
      <c r="P385" s="37"/>
      <c r="Q385" s="7"/>
      <c r="R385" s="9"/>
      <c r="S385" s="15"/>
      <c r="T385" s="9"/>
      <c r="U385" s="7"/>
      <c r="V385" s="9"/>
      <c r="W385" s="9"/>
      <c r="X385" s="9"/>
      <c r="Y385" s="7"/>
      <c r="Z385" s="33">
        <v>36</v>
      </c>
      <c r="AA385" s="9" t="s">
        <v>3383</v>
      </c>
      <c r="AB385" s="9">
        <v>89</v>
      </c>
      <c r="AC385" s="7"/>
      <c r="AD385" s="47">
        <v>32</v>
      </c>
      <c r="AE385" s="9" t="s">
        <v>3602</v>
      </c>
      <c r="AF385" s="9">
        <v>89.5</v>
      </c>
      <c r="AG385" s="7"/>
      <c r="AH385" s="103">
        <v>33</v>
      </c>
      <c r="AI385" s="9" t="s">
        <v>4365</v>
      </c>
      <c r="AJ385" s="9">
        <v>90.5</v>
      </c>
      <c r="AK385" s="7"/>
      <c r="AL385" s="9"/>
      <c r="AM385" s="9"/>
      <c r="AN385" s="9"/>
      <c r="AO385" s="7"/>
      <c r="AP385" s="9"/>
      <c r="AQ385" s="9"/>
      <c r="AR385" s="9"/>
      <c r="AS385" s="7"/>
      <c r="AT385" s="14"/>
      <c r="AU385" s="14"/>
      <c r="AV385" s="14"/>
      <c r="AW385" s="7"/>
      <c r="AX385" s="41">
        <v>54</v>
      </c>
      <c r="AY385" s="9" t="s">
        <v>6423</v>
      </c>
      <c r="AZ385" s="9">
        <v>80</v>
      </c>
      <c r="BA385" s="7"/>
      <c r="BB385" s="9"/>
      <c r="BC385" s="9"/>
      <c r="BD385" s="9"/>
      <c r="BE385" s="7"/>
      <c r="BF385" s="14"/>
      <c r="BG385" s="14"/>
      <c r="BH385" s="37"/>
      <c r="BI385" s="7"/>
      <c r="BJ385" s="9"/>
    </row>
    <row r="386" spans="1:62" s="22" customFormat="1" ht="13.8" customHeight="1">
      <c r="A386" s="80" t="s">
        <v>1312</v>
      </c>
      <c r="B386" s="81" t="s">
        <v>13</v>
      </c>
      <c r="C386" s="153">
        <v>1968</v>
      </c>
      <c r="D386" s="79" t="s">
        <v>135</v>
      </c>
      <c r="E386" s="7"/>
      <c r="F386" s="37">
        <f>+L386+P386+T386+X386+AB386+AF386+AJ386+AN386+AZ386+AR386+AV386+BD386+BH386</f>
        <v>347</v>
      </c>
      <c r="G386" s="9">
        <v>122</v>
      </c>
      <c r="H386" s="6">
        <f>COUNTA(J386,N386,R386,Z386,AL386,AX386,BB386,BF386,AT386,V386,AD386,AH386,AP386)</f>
        <v>4</v>
      </c>
      <c r="I386" s="7"/>
      <c r="J386" s="85">
        <v>41</v>
      </c>
      <c r="K386" s="21" t="s">
        <v>378</v>
      </c>
      <c r="L386" s="21">
        <v>85</v>
      </c>
      <c r="M386" s="7"/>
      <c r="N386" s="14">
        <v>24</v>
      </c>
      <c r="O386" s="14" t="s">
        <v>1738</v>
      </c>
      <c r="P386" s="37">
        <v>91.5</v>
      </c>
      <c r="Q386" s="7"/>
      <c r="R386" s="9"/>
      <c r="S386" s="9"/>
      <c r="T386" s="9"/>
      <c r="U386" s="7"/>
      <c r="V386" s="21"/>
      <c r="W386" s="21"/>
      <c r="X386" s="21"/>
      <c r="Y386" s="7"/>
      <c r="Z386" s="9"/>
      <c r="AA386" s="9"/>
      <c r="AB386" s="9"/>
      <c r="AC386" s="7"/>
      <c r="AD386" s="47">
        <v>38</v>
      </c>
      <c r="AE386" s="9" t="s">
        <v>3612</v>
      </c>
      <c r="AF386" s="9">
        <v>86.5</v>
      </c>
      <c r="AG386" s="7"/>
      <c r="AH386" s="9"/>
      <c r="AI386" s="9"/>
      <c r="AJ386" s="9"/>
      <c r="AK386" s="7"/>
      <c r="AL386" s="9"/>
      <c r="AM386" s="9"/>
      <c r="AN386" s="9"/>
      <c r="AO386" s="7"/>
      <c r="AP386" s="9"/>
      <c r="AQ386" s="9"/>
      <c r="AR386" s="9"/>
      <c r="AS386" s="7"/>
      <c r="AT386" s="14"/>
      <c r="AU386" s="14"/>
      <c r="AV386" s="14"/>
      <c r="AW386" s="7"/>
      <c r="AX386" s="9"/>
      <c r="AY386" s="9"/>
      <c r="AZ386" s="9"/>
      <c r="BA386" s="7"/>
      <c r="BB386" s="9"/>
      <c r="BC386" s="9"/>
      <c r="BD386" s="9"/>
      <c r="BE386" s="7"/>
      <c r="BF386" s="147">
        <v>45</v>
      </c>
      <c r="BG386" s="14" t="s">
        <v>7251</v>
      </c>
      <c r="BH386" s="37">
        <v>84</v>
      </c>
      <c r="BI386" s="7"/>
      <c r="BJ386" s="9"/>
    </row>
    <row r="387" spans="1:62" s="22" customFormat="1" ht="13.8" customHeight="1">
      <c r="A387" s="79" t="s">
        <v>1442</v>
      </c>
      <c r="B387" s="51" t="s">
        <v>12</v>
      </c>
      <c r="C387" s="153">
        <v>1994</v>
      </c>
      <c r="D387" s="79" t="s">
        <v>1262</v>
      </c>
      <c r="E387" s="7"/>
      <c r="F387" s="37">
        <f>+L387+P387+T387+X387+AB387+AF387+AJ387+AN387+AZ387+AR387+AV387+BD387+BH387</f>
        <v>346</v>
      </c>
      <c r="G387" s="9">
        <v>255</v>
      </c>
      <c r="H387" s="6">
        <f>COUNTA(J387,N387,R387,Z387,AL387,AX387,BB387,BF387,AT387,V387,AD387,AH387,AP387)</f>
        <v>2</v>
      </c>
      <c r="I387" s="7"/>
      <c r="J387" s="86">
        <v>37</v>
      </c>
      <c r="K387" s="21" t="s">
        <v>788</v>
      </c>
      <c r="L387" s="21">
        <v>179</v>
      </c>
      <c r="M387" s="7"/>
      <c r="N387" s="14"/>
      <c r="O387" s="14"/>
      <c r="P387" s="37"/>
      <c r="Q387" s="7"/>
      <c r="R387" s="9"/>
      <c r="S387" s="9"/>
      <c r="T387" s="9"/>
      <c r="U387" s="7"/>
      <c r="V387" s="21"/>
      <c r="W387" s="21"/>
      <c r="X387" s="21"/>
      <c r="Y387" s="7"/>
      <c r="Z387" s="9"/>
      <c r="AA387" s="9"/>
      <c r="AB387" s="9"/>
      <c r="AC387" s="7"/>
      <c r="AD387" s="9"/>
      <c r="AE387" s="9"/>
      <c r="AF387" s="9"/>
      <c r="AG387" s="7"/>
      <c r="AH387" s="9"/>
      <c r="AI387" s="9"/>
      <c r="AJ387" s="9"/>
      <c r="AK387" s="7"/>
      <c r="AL387" s="9"/>
      <c r="AM387" s="9"/>
      <c r="AN387" s="9"/>
      <c r="AO387" s="7"/>
      <c r="AP387" s="9"/>
      <c r="AQ387" s="9"/>
      <c r="AR387" s="9"/>
      <c r="AS387" s="7"/>
      <c r="AT387" s="14"/>
      <c r="AU387" s="14"/>
      <c r="AV387" s="14"/>
      <c r="AW387" s="7"/>
      <c r="AX387" s="135">
        <v>59</v>
      </c>
      <c r="AY387" s="9" t="s">
        <v>6626</v>
      </c>
      <c r="AZ387" s="9">
        <v>167</v>
      </c>
      <c r="BA387" s="7"/>
      <c r="BB387" s="9"/>
      <c r="BC387" s="9"/>
      <c r="BD387" s="9"/>
      <c r="BE387" s="7"/>
      <c r="BF387" s="14"/>
      <c r="BG387" s="14"/>
      <c r="BH387" s="37"/>
      <c r="BI387" s="7"/>
      <c r="BJ387" s="9"/>
    </row>
    <row r="388" spans="1:62" s="22" customFormat="1" ht="13.8" customHeight="1">
      <c r="A388" s="79" t="s">
        <v>3688</v>
      </c>
      <c r="B388" s="51" t="s">
        <v>12</v>
      </c>
      <c r="C388" s="153">
        <v>1972</v>
      </c>
      <c r="D388" s="79" t="s">
        <v>135</v>
      </c>
      <c r="E388" s="7"/>
      <c r="F388" s="37">
        <f>+L388+P388+T388+X388+AB388+AF388+AJ388+AN388+AZ388+AR388+AV388+BD388+BH388</f>
        <v>343.5</v>
      </c>
      <c r="G388" s="9">
        <v>256</v>
      </c>
      <c r="H388" s="6">
        <f>COUNTA(J388,N388,R388,Z388,AL388,AX388,BB388,BF388,AT388,V388,AD388,AH388,AP388)</f>
        <v>4</v>
      </c>
      <c r="I388" s="7"/>
      <c r="J388" s="9"/>
      <c r="K388" s="9"/>
      <c r="L388" s="9"/>
      <c r="M388" s="7"/>
      <c r="N388" s="14"/>
      <c r="O388" s="15"/>
      <c r="P388" s="37"/>
      <c r="Q388" s="7"/>
      <c r="R388" s="9"/>
      <c r="S388" s="15"/>
      <c r="T388" s="9"/>
      <c r="U388" s="7"/>
      <c r="V388" s="9"/>
      <c r="W388" s="9"/>
      <c r="X388" s="9"/>
      <c r="Y388" s="7"/>
      <c r="Z388" s="9"/>
      <c r="AA388" s="9"/>
      <c r="AB388" s="9"/>
      <c r="AC388" s="7"/>
      <c r="AD388" s="47">
        <v>34</v>
      </c>
      <c r="AE388" s="9" t="s">
        <v>3689</v>
      </c>
      <c r="AF388" s="9">
        <v>88.5</v>
      </c>
      <c r="AG388" s="7"/>
      <c r="AH388" s="9"/>
      <c r="AI388" s="9"/>
      <c r="AJ388" s="9"/>
      <c r="AK388" s="7"/>
      <c r="AL388" s="103">
        <v>53</v>
      </c>
      <c r="AM388" s="9" t="s">
        <v>4553</v>
      </c>
      <c r="AN388" s="9">
        <v>80</v>
      </c>
      <c r="AO388" s="7"/>
      <c r="AP388" s="33">
        <v>25</v>
      </c>
      <c r="AQ388" s="9" t="s">
        <v>5119</v>
      </c>
      <c r="AR388" s="9">
        <v>94</v>
      </c>
      <c r="AS388" s="7"/>
      <c r="AT388" s="131">
        <v>53</v>
      </c>
      <c r="AU388" s="14" t="s">
        <v>5581</v>
      </c>
      <c r="AV388" s="14">
        <v>81</v>
      </c>
      <c r="AW388" s="7"/>
      <c r="AX388" s="9"/>
      <c r="AY388" s="9"/>
      <c r="AZ388" s="9"/>
      <c r="BA388" s="7"/>
      <c r="BB388" s="9"/>
      <c r="BC388" s="9"/>
      <c r="BD388" s="9"/>
      <c r="BE388" s="7"/>
      <c r="BF388" s="14"/>
      <c r="BG388" s="14"/>
      <c r="BH388" s="37"/>
      <c r="BI388" s="7"/>
      <c r="BJ388" s="9"/>
    </row>
    <row r="389" spans="1:62" s="22" customFormat="1" ht="13.8" customHeight="1">
      <c r="A389" s="32" t="s">
        <v>2480</v>
      </c>
      <c r="B389" s="51" t="s">
        <v>12</v>
      </c>
      <c r="C389" s="156">
        <v>1980</v>
      </c>
      <c r="D389" s="32" t="s">
        <v>2482</v>
      </c>
      <c r="E389" s="7"/>
      <c r="F389" s="37">
        <f>+L389+P389+T389+X389+AB389+AF389+AJ389+AN389+AZ389+AR389+AV389+BD389+BH389</f>
        <v>343</v>
      </c>
      <c r="G389" s="9">
        <v>257</v>
      </c>
      <c r="H389" s="6">
        <f>COUNTA(J389,N389,R389,Z389,AL389,AX389,BB389,BF389,AT389,V389,AD389,AH389,AP389)</f>
        <v>1</v>
      </c>
      <c r="I389" s="7"/>
      <c r="J389" s="9"/>
      <c r="K389" s="9"/>
      <c r="L389" s="9"/>
      <c r="M389" s="7"/>
      <c r="N389" s="14"/>
      <c r="O389" s="29"/>
      <c r="P389" s="37"/>
      <c r="Q389" s="7"/>
      <c r="R389" s="35">
        <v>6</v>
      </c>
      <c r="S389" s="9" t="s">
        <v>2481</v>
      </c>
      <c r="T389" s="9">
        <v>343</v>
      </c>
      <c r="U389" s="7"/>
      <c r="V389" s="21"/>
      <c r="W389" s="21"/>
      <c r="X389" s="21"/>
      <c r="Y389" s="7"/>
      <c r="Z389" s="9"/>
      <c r="AA389" s="9"/>
      <c r="AB389" s="9"/>
      <c r="AC389" s="7"/>
      <c r="AD389" s="9"/>
      <c r="AE389" s="9"/>
      <c r="AF389" s="9"/>
      <c r="AG389" s="7"/>
      <c r="AH389" s="9"/>
      <c r="AI389" s="9"/>
      <c r="AJ389" s="9"/>
      <c r="AK389" s="7"/>
      <c r="AL389" s="9"/>
      <c r="AM389" s="9"/>
      <c r="AN389" s="9"/>
      <c r="AO389" s="7"/>
      <c r="AP389" s="9"/>
      <c r="AQ389" s="9"/>
      <c r="AR389" s="9"/>
      <c r="AS389" s="7"/>
      <c r="AT389" s="14"/>
      <c r="AU389" s="14"/>
      <c r="AV389" s="14"/>
      <c r="AW389" s="7"/>
      <c r="AX389" s="9"/>
      <c r="AY389" s="9"/>
      <c r="AZ389" s="9"/>
      <c r="BA389" s="7"/>
      <c r="BB389" s="9"/>
      <c r="BC389" s="9"/>
      <c r="BD389" s="9"/>
      <c r="BE389" s="7"/>
      <c r="BF389" s="14"/>
      <c r="BG389" s="14"/>
      <c r="BH389" s="37"/>
      <c r="BI389" s="7"/>
      <c r="BJ389" s="9"/>
    </row>
    <row r="390" spans="1:62" s="22" customFormat="1" ht="13.8" customHeight="1">
      <c r="A390" s="79" t="s">
        <v>1378</v>
      </c>
      <c r="B390" s="51" t="s">
        <v>12</v>
      </c>
      <c r="C390" s="153">
        <v>1962</v>
      </c>
      <c r="D390" s="79"/>
      <c r="E390" s="7"/>
      <c r="F390" s="37">
        <f>+L390+P390+T390+X390+AB390+AF390+AJ390+AN390+AZ390+AR390+AV390+BD390+BH390</f>
        <v>343</v>
      </c>
      <c r="G390" s="9">
        <v>258</v>
      </c>
      <c r="H390" s="6">
        <f>COUNTA(J390,N390,R390,Z390,AL390,AX390,BB390,BF390,AT390,V390,AD390,AH390,AP390)</f>
        <v>5</v>
      </c>
      <c r="I390" s="7"/>
      <c r="J390" s="85">
        <v>88</v>
      </c>
      <c r="K390" s="21" t="s">
        <v>584</v>
      </c>
      <c r="L390" s="21">
        <v>61.5</v>
      </c>
      <c r="M390" s="7"/>
      <c r="N390" s="14"/>
      <c r="O390" s="14"/>
      <c r="P390" s="37"/>
      <c r="Q390" s="7"/>
      <c r="R390" s="9"/>
      <c r="S390" s="9"/>
      <c r="T390" s="9"/>
      <c r="U390" s="7"/>
      <c r="V390" s="48">
        <v>94</v>
      </c>
      <c r="W390" s="21" t="s">
        <v>1878</v>
      </c>
      <c r="X390" s="21">
        <v>58.5</v>
      </c>
      <c r="Y390" s="7"/>
      <c r="Z390" s="33">
        <v>39</v>
      </c>
      <c r="AA390" s="9" t="s">
        <v>3347</v>
      </c>
      <c r="AB390" s="9">
        <v>87.5</v>
      </c>
      <c r="AC390" s="7"/>
      <c r="AD390" s="9"/>
      <c r="AE390" s="9"/>
      <c r="AF390" s="9"/>
      <c r="AG390" s="7"/>
      <c r="AH390" s="9"/>
      <c r="AI390" s="9"/>
      <c r="AJ390" s="9"/>
      <c r="AK390" s="7"/>
      <c r="AL390" s="103">
        <v>73</v>
      </c>
      <c r="AM390" s="9" t="s">
        <v>4585</v>
      </c>
      <c r="AN390" s="9">
        <v>70</v>
      </c>
      <c r="AO390" s="7"/>
      <c r="AP390" s="9"/>
      <c r="AQ390" s="9"/>
      <c r="AR390" s="9"/>
      <c r="AS390" s="7"/>
      <c r="AT390" s="14"/>
      <c r="AU390" s="14"/>
      <c r="AV390" s="14"/>
      <c r="AW390" s="7"/>
      <c r="AX390" s="41">
        <v>83</v>
      </c>
      <c r="AY390" s="9" t="s">
        <v>6332</v>
      </c>
      <c r="AZ390" s="9">
        <v>65.5</v>
      </c>
      <c r="BA390" s="7"/>
      <c r="BB390" s="9"/>
      <c r="BC390" s="9"/>
      <c r="BD390" s="9"/>
      <c r="BE390" s="7"/>
      <c r="BF390" s="14"/>
      <c r="BG390" s="14"/>
      <c r="BH390" s="37"/>
      <c r="BI390" s="7"/>
      <c r="BJ390" s="9"/>
    </row>
    <row r="391" spans="1:62" s="22" customFormat="1" ht="13.8" customHeight="1">
      <c r="A391" s="79" t="s">
        <v>28</v>
      </c>
      <c r="B391" s="51" t="s">
        <v>12</v>
      </c>
      <c r="C391" s="153">
        <v>1970</v>
      </c>
      <c r="D391" s="79" t="s">
        <v>137</v>
      </c>
      <c r="E391" s="7"/>
      <c r="F391" s="37">
        <f>+L391+P391+T391+X391+AB391+AF391+AJ391+AN391+AZ391+AR391+AV391+BD391+BH391</f>
        <v>343</v>
      </c>
      <c r="G391" s="9">
        <v>259</v>
      </c>
      <c r="H391" s="6">
        <f>COUNTA(J391,N391,R391,Z391,AL391,AX391,BB391,BF391,AT391,V391,AD391,AH391,AP391)</f>
        <v>2</v>
      </c>
      <c r="I391" s="7"/>
      <c r="J391" s="87">
        <v>57</v>
      </c>
      <c r="K391" s="21" t="s">
        <v>1109</v>
      </c>
      <c r="L391" s="21">
        <v>169</v>
      </c>
      <c r="M391" s="7"/>
      <c r="N391" s="14"/>
      <c r="O391" s="14"/>
      <c r="P391" s="37"/>
      <c r="Q391" s="7"/>
      <c r="R391" s="9"/>
      <c r="S391" s="9"/>
      <c r="T391" s="9"/>
      <c r="U391" s="7"/>
      <c r="V391" s="78">
        <v>55</v>
      </c>
      <c r="W391" s="21" t="s">
        <v>2991</v>
      </c>
      <c r="X391" s="21">
        <v>174</v>
      </c>
      <c r="Y391" s="7"/>
      <c r="Z391" s="9"/>
      <c r="AA391" s="9"/>
      <c r="AB391" s="9"/>
      <c r="AC391" s="7"/>
      <c r="AD391" s="9"/>
      <c r="AE391" s="9"/>
      <c r="AF391" s="9"/>
      <c r="AG391" s="7"/>
      <c r="AH391" s="9"/>
      <c r="AI391" s="9"/>
      <c r="AJ391" s="9"/>
      <c r="AK391" s="7"/>
      <c r="AL391" s="9"/>
      <c r="AM391" s="9"/>
      <c r="AN391" s="9"/>
      <c r="AO391" s="7"/>
      <c r="AP391" s="9"/>
      <c r="AQ391" s="9"/>
      <c r="AR391" s="9"/>
      <c r="AS391" s="7"/>
      <c r="AT391" s="14"/>
      <c r="AU391" s="14"/>
      <c r="AV391" s="14"/>
      <c r="AW391" s="7"/>
      <c r="AX391" s="9"/>
      <c r="AY391" s="9"/>
      <c r="AZ391" s="9"/>
      <c r="BA391" s="7"/>
      <c r="BB391" s="9"/>
      <c r="BC391" s="9"/>
      <c r="BD391" s="9"/>
      <c r="BE391" s="7"/>
      <c r="BF391" s="14"/>
      <c r="BG391" s="14"/>
      <c r="BH391" s="37"/>
      <c r="BI391" s="7"/>
      <c r="BJ391" s="9"/>
    </row>
    <row r="392" spans="1:62" s="22" customFormat="1" ht="13.8" customHeight="1">
      <c r="A392" s="79" t="s">
        <v>3850</v>
      </c>
      <c r="B392" s="51" t="s">
        <v>12</v>
      </c>
      <c r="C392" s="153">
        <v>1969</v>
      </c>
      <c r="D392" s="79" t="s">
        <v>1965</v>
      </c>
      <c r="E392" s="7"/>
      <c r="F392" s="37">
        <f>+L392+P392+T392+X392+AB392+AF392+AJ392+AN392+AZ392+AR392+AV392+BD392+BH392</f>
        <v>342</v>
      </c>
      <c r="G392" s="9">
        <v>260</v>
      </c>
      <c r="H392" s="6">
        <f>COUNTA(J392,N392,R392,Z392,AL392,AX392,BB392,BF392,AT392,V392,AD392,AH392,AP392)</f>
        <v>2</v>
      </c>
      <c r="I392" s="7"/>
      <c r="J392" s="9"/>
      <c r="K392" s="9"/>
      <c r="L392" s="9"/>
      <c r="M392" s="7"/>
      <c r="N392" s="14"/>
      <c r="O392" s="15"/>
      <c r="P392" s="37"/>
      <c r="Q392" s="7"/>
      <c r="R392" s="9"/>
      <c r="S392" s="15"/>
      <c r="T392" s="9"/>
      <c r="U392" s="7"/>
      <c r="V392" s="9"/>
      <c r="W392" s="9"/>
      <c r="X392" s="9"/>
      <c r="Y392" s="7"/>
      <c r="Z392" s="9"/>
      <c r="AA392" s="9"/>
      <c r="AB392" s="9"/>
      <c r="AC392" s="7"/>
      <c r="AD392" s="41">
        <v>40</v>
      </c>
      <c r="AE392" s="9" t="s">
        <v>3851</v>
      </c>
      <c r="AF392" s="9">
        <v>182</v>
      </c>
      <c r="AG392" s="7"/>
      <c r="AH392" s="9"/>
      <c r="AI392" s="9"/>
      <c r="AJ392" s="9"/>
      <c r="AK392" s="7"/>
      <c r="AL392" s="41">
        <v>62</v>
      </c>
      <c r="AM392" s="9" t="s">
        <v>2170</v>
      </c>
      <c r="AN392" s="9">
        <v>160</v>
      </c>
      <c r="AO392" s="7"/>
      <c r="AP392" s="9"/>
      <c r="AQ392" s="9"/>
      <c r="AR392" s="9"/>
      <c r="AS392" s="7"/>
      <c r="AT392" s="14"/>
      <c r="AU392" s="14"/>
      <c r="AV392" s="14"/>
      <c r="AW392" s="7"/>
      <c r="AX392" s="9"/>
      <c r="AY392" s="9"/>
      <c r="AZ392" s="9"/>
      <c r="BA392" s="7"/>
      <c r="BB392" s="9"/>
      <c r="BC392" s="9"/>
      <c r="BD392" s="9"/>
      <c r="BE392" s="7"/>
      <c r="BF392" s="14"/>
      <c r="BG392" s="14"/>
      <c r="BH392" s="37"/>
      <c r="BI392" s="7"/>
      <c r="BJ392" s="9"/>
    </row>
    <row r="393" spans="1:62" s="22" customFormat="1" ht="13.8" customHeight="1">
      <c r="A393" s="32" t="s">
        <v>2492</v>
      </c>
      <c r="B393" s="51" t="s">
        <v>12</v>
      </c>
      <c r="C393" s="156">
        <v>1978</v>
      </c>
      <c r="D393" s="32" t="s">
        <v>2494</v>
      </c>
      <c r="E393" s="7"/>
      <c r="F393" s="37">
        <f>+L393+P393+T393+X393+AB393+AF393+AJ393+AN393+AZ393+AR393+AV393+BD393+BH393</f>
        <v>342</v>
      </c>
      <c r="G393" s="9">
        <v>261</v>
      </c>
      <c r="H393" s="6">
        <f>COUNTA(J393,N393,R393,Z393,AL393,AX393,BB393,BF393,AT393,V393,AD393,AH393,AP393)</f>
        <v>1</v>
      </c>
      <c r="I393" s="7"/>
      <c r="J393" s="9"/>
      <c r="K393" s="9"/>
      <c r="L393" s="9"/>
      <c r="M393" s="7"/>
      <c r="N393" s="14"/>
      <c r="O393" s="29"/>
      <c r="P393" s="37"/>
      <c r="Q393" s="7"/>
      <c r="R393" s="35">
        <v>7</v>
      </c>
      <c r="S393" s="9" t="s">
        <v>2493</v>
      </c>
      <c r="T393" s="9">
        <v>342</v>
      </c>
      <c r="U393" s="7"/>
      <c r="V393" s="21"/>
      <c r="W393" s="21"/>
      <c r="X393" s="21"/>
      <c r="Y393" s="7"/>
      <c r="Z393" s="9"/>
      <c r="AA393" s="9"/>
      <c r="AB393" s="9"/>
      <c r="AC393" s="7"/>
      <c r="AD393" s="9"/>
      <c r="AE393" s="9"/>
      <c r="AF393" s="9"/>
      <c r="AG393" s="7"/>
      <c r="AH393" s="9"/>
      <c r="AI393" s="9"/>
      <c r="AJ393" s="9"/>
      <c r="AK393" s="7"/>
      <c r="AL393" s="9"/>
      <c r="AM393" s="9"/>
      <c r="AN393" s="9"/>
      <c r="AO393" s="7"/>
      <c r="AP393" s="9"/>
      <c r="AQ393" s="9"/>
      <c r="AR393" s="9"/>
      <c r="AS393" s="7"/>
      <c r="AT393" s="14"/>
      <c r="AU393" s="14"/>
      <c r="AV393" s="14"/>
      <c r="AW393" s="7"/>
      <c r="AX393" s="9"/>
      <c r="AY393" s="9"/>
      <c r="AZ393" s="9"/>
      <c r="BA393" s="7"/>
      <c r="BB393" s="9"/>
      <c r="BC393" s="9"/>
      <c r="BD393" s="9"/>
      <c r="BE393" s="7"/>
      <c r="BF393" s="14"/>
      <c r="BG393" s="14"/>
      <c r="BH393" s="37"/>
      <c r="BI393" s="7"/>
      <c r="BJ393" s="9"/>
    </row>
    <row r="394" spans="1:62" s="22" customFormat="1" ht="13.8" customHeight="1">
      <c r="A394" s="32" t="s">
        <v>2498</v>
      </c>
      <c r="B394" s="51" t="s">
        <v>12</v>
      </c>
      <c r="C394" s="156">
        <v>1981</v>
      </c>
      <c r="D394" s="32" t="s">
        <v>68</v>
      </c>
      <c r="E394" s="7"/>
      <c r="F394" s="37">
        <f>+L394+P394+T394+X394+AB394+AF394+AJ394+AN394+AZ394+AR394+AV394+BD394+BH394</f>
        <v>341</v>
      </c>
      <c r="G394" s="9">
        <v>262</v>
      </c>
      <c r="H394" s="6">
        <f>COUNTA(J394,N394,R394,Z394,AL394,AX394,BB394,BF394,AT394,V394,AD394,AH394,AP394)</f>
        <v>1</v>
      </c>
      <c r="I394" s="7"/>
      <c r="J394" s="39"/>
      <c r="K394" s="39"/>
      <c r="L394" s="21"/>
      <c r="M394" s="7"/>
      <c r="N394" s="14"/>
      <c r="O394" s="29"/>
      <c r="P394" s="37"/>
      <c r="Q394" s="7"/>
      <c r="R394" s="35">
        <v>8</v>
      </c>
      <c r="S394" s="9" t="s">
        <v>2499</v>
      </c>
      <c r="T394" s="9">
        <v>341</v>
      </c>
      <c r="U394" s="7"/>
      <c r="V394" s="21"/>
      <c r="W394" s="21"/>
      <c r="X394" s="21"/>
      <c r="Y394" s="7"/>
      <c r="Z394" s="9"/>
      <c r="AA394" s="9"/>
      <c r="AB394" s="9"/>
      <c r="AC394" s="7"/>
      <c r="AD394" s="9"/>
      <c r="AE394" s="9"/>
      <c r="AF394" s="9"/>
      <c r="AG394" s="7"/>
      <c r="AH394" s="9"/>
      <c r="AI394" s="9"/>
      <c r="AJ394" s="9"/>
      <c r="AK394" s="7"/>
      <c r="AL394" s="9"/>
      <c r="AM394" s="9"/>
      <c r="AN394" s="9"/>
      <c r="AO394" s="7"/>
      <c r="AP394" s="9"/>
      <c r="AQ394" s="9"/>
      <c r="AR394" s="9"/>
      <c r="AS394" s="7"/>
      <c r="AT394" s="14"/>
      <c r="AU394" s="14"/>
      <c r="AV394" s="14"/>
      <c r="AW394" s="7"/>
      <c r="AX394" s="9"/>
      <c r="AY394" s="9"/>
      <c r="AZ394" s="9"/>
      <c r="BA394" s="7"/>
      <c r="BB394" s="9"/>
      <c r="BC394" s="9"/>
      <c r="BD394" s="9"/>
      <c r="BE394" s="7"/>
      <c r="BF394" s="14"/>
      <c r="BG394" s="14"/>
      <c r="BH394" s="37"/>
      <c r="BI394" s="7"/>
      <c r="BJ394" s="9"/>
    </row>
    <row r="395" spans="1:62" s="22" customFormat="1" ht="13.8" customHeight="1">
      <c r="A395" s="82" t="s">
        <v>2795</v>
      </c>
      <c r="B395" s="81" t="s">
        <v>13</v>
      </c>
      <c r="C395" s="156">
        <v>1966</v>
      </c>
      <c r="D395" s="32" t="s">
        <v>2142</v>
      </c>
      <c r="E395" s="7"/>
      <c r="F395" s="37">
        <f>+L395+P395+T395+X395+AB395+AF395+AJ395+AN395+AZ395+AR395+AV395+BD395+BH395</f>
        <v>340</v>
      </c>
      <c r="G395" s="9">
        <v>123</v>
      </c>
      <c r="H395" s="6">
        <f>COUNTA(J395,N395,R395,Z395,AL395,AX395,BB395,BF395,AT395,V395,AD395,AH395,AP395)</f>
        <v>1</v>
      </c>
      <c r="I395" s="7"/>
      <c r="J395" s="9"/>
      <c r="K395" s="9"/>
      <c r="L395" s="9"/>
      <c r="M395" s="7"/>
      <c r="N395" s="14"/>
      <c r="O395" s="29"/>
      <c r="P395" s="37"/>
      <c r="Q395" s="7"/>
      <c r="R395" s="35">
        <v>9</v>
      </c>
      <c r="S395" s="9" t="s">
        <v>2796</v>
      </c>
      <c r="T395" s="9">
        <v>340</v>
      </c>
      <c r="U395" s="7"/>
      <c r="V395" s="21"/>
      <c r="W395" s="21"/>
      <c r="X395" s="21"/>
      <c r="Y395" s="7"/>
      <c r="Z395" s="9"/>
      <c r="AA395" s="9"/>
      <c r="AB395" s="9"/>
      <c r="AC395" s="7"/>
      <c r="AD395" s="9"/>
      <c r="AE395" s="9"/>
      <c r="AF395" s="9"/>
      <c r="AG395" s="7"/>
      <c r="AH395" s="9"/>
      <c r="AI395" s="9"/>
      <c r="AJ395" s="9"/>
      <c r="AK395" s="7"/>
      <c r="AL395" s="9"/>
      <c r="AM395" s="9"/>
      <c r="AN395" s="9"/>
      <c r="AO395" s="7"/>
      <c r="AP395" s="9"/>
      <c r="AQ395" s="9"/>
      <c r="AR395" s="9"/>
      <c r="AS395" s="7"/>
      <c r="AT395" s="14"/>
      <c r="AU395" s="14"/>
      <c r="AV395" s="14"/>
      <c r="AW395" s="7"/>
      <c r="AX395" s="9"/>
      <c r="AY395" s="9"/>
      <c r="AZ395" s="9"/>
      <c r="BA395" s="7"/>
      <c r="BB395" s="9"/>
      <c r="BC395" s="9"/>
      <c r="BD395" s="9"/>
      <c r="BE395" s="7"/>
      <c r="BF395" s="14"/>
      <c r="BG395" s="14"/>
      <c r="BH395" s="37"/>
      <c r="BI395" s="7"/>
      <c r="BJ395" s="9"/>
    </row>
    <row r="396" spans="1:62" s="22" customFormat="1" ht="13.8" customHeight="1">
      <c r="A396" s="32" t="s">
        <v>2503</v>
      </c>
      <c r="B396" s="51" t="s">
        <v>12</v>
      </c>
      <c r="C396" s="156">
        <v>1995</v>
      </c>
      <c r="D396" s="32" t="s">
        <v>2003</v>
      </c>
      <c r="E396" s="7"/>
      <c r="F396" s="37">
        <f>+L396+P396+T396+X396+AB396+AF396+AJ396+AN396+AZ396+AR396+AV396+BD396+BH396</f>
        <v>340</v>
      </c>
      <c r="G396" s="9">
        <v>263</v>
      </c>
      <c r="H396" s="6">
        <f>COUNTA(J396,N396,R396,Z396,AL396,AX396,BB396,BF396,AT396,V396,AD396,AH396,AP396)</f>
        <v>1</v>
      </c>
      <c r="I396" s="7"/>
      <c r="J396" s="9"/>
      <c r="K396" s="9"/>
      <c r="L396" s="9"/>
      <c r="M396" s="7"/>
      <c r="N396" s="14"/>
      <c r="O396" s="29"/>
      <c r="P396" s="37"/>
      <c r="Q396" s="7"/>
      <c r="R396" s="35">
        <v>9</v>
      </c>
      <c r="S396" s="9" t="s">
        <v>2504</v>
      </c>
      <c r="T396" s="9">
        <v>340</v>
      </c>
      <c r="U396" s="7"/>
      <c r="V396" s="21"/>
      <c r="W396" s="21"/>
      <c r="X396" s="21"/>
      <c r="Y396" s="7"/>
      <c r="Z396" s="9"/>
      <c r="AA396" s="9"/>
      <c r="AB396" s="9"/>
      <c r="AC396" s="7"/>
      <c r="AD396" s="9"/>
      <c r="AE396" s="9"/>
      <c r="AF396" s="9"/>
      <c r="AG396" s="7"/>
      <c r="AH396" s="9"/>
      <c r="AI396" s="9"/>
      <c r="AJ396" s="9"/>
      <c r="AK396" s="7"/>
      <c r="AL396" s="9"/>
      <c r="AM396" s="9"/>
      <c r="AN396" s="9"/>
      <c r="AO396" s="7"/>
      <c r="AP396" s="9"/>
      <c r="AQ396" s="9"/>
      <c r="AR396" s="9"/>
      <c r="AS396" s="7"/>
      <c r="AT396" s="14"/>
      <c r="AU396" s="14"/>
      <c r="AV396" s="14"/>
      <c r="AW396" s="7"/>
      <c r="AX396" s="9"/>
      <c r="AY396" s="9"/>
      <c r="AZ396" s="9"/>
      <c r="BA396" s="7"/>
      <c r="BB396" s="9"/>
      <c r="BC396" s="9"/>
      <c r="BD396" s="9"/>
      <c r="BE396" s="7"/>
      <c r="BF396" s="14"/>
      <c r="BG396" s="14"/>
      <c r="BH396" s="37"/>
      <c r="BI396" s="7"/>
      <c r="BJ396" s="9"/>
    </row>
    <row r="397" spans="1:62" s="22" customFormat="1" ht="13.8" customHeight="1">
      <c r="A397" s="79" t="s">
        <v>3119</v>
      </c>
      <c r="B397" s="51" t="s">
        <v>12</v>
      </c>
      <c r="C397" s="153">
        <v>2004</v>
      </c>
      <c r="D397" s="32" t="s">
        <v>185</v>
      </c>
      <c r="E397" s="7"/>
      <c r="F397" s="37">
        <f>+L397+P397+T397+X397+AB397+AF397+AJ397+AN397+AZ397+AR397+AV397+BD397+BH397</f>
        <v>339.5</v>
      </c>
      <c r="G397" s="9">
        <v>264</v>
      </c>
      <c r="H397" s="6">
        <f>COUNTA(J397,N397,R397,Z397,AL397,AX397,BB397,BF397,AT397,V397,AD397,AH397,AP397)</f>
        <v>3</v>
      </c>
      <c r="I397" s="7"/>
      <c r="J397" s="9"/>
      <c r="K397" s="9"/>
      <c r="L397" s="9"/>
      <c r="M397" s="7"/>
      <c r="N397" s="14"/>
      <c r="O397" s="29"/>
      <c r="P397" s="37"/>
      <c r="Q397" s="7"/>
      <c r="R397" s="9"/>
      <c r="S397" s="9"/>
      <c r="T397" s="9"/>
      <c r="U397" s="7"/>
      <c r="V397" s="48">
        <v>4</v>
      </c>
      <c r="W397" s="21" t="s">
        <v>1757</v>
      </c>
      <c r="X397" s="21">
        <v>112.5</v>
      </c>
      <c r="Y397" s="7"/>
      <c r="Z397" s="9"/>
      <c r="AA397" s="9"/>
      <c r="AB397" s="9"/>
      <c r="AC397" s="7"/>
      <c r="AD397" s="9"/>
      <c r="AE397" s="9"/>
      <c r="AF397" s="9"/>
      <c r="AG397" s="7"/>
      <c r="AH397" s="103">
        <v>2</v>
      </c>
      <c r="AI397" s="9" t="s">
        <v>4145</v>
      </c>
      <c r="AJ397" s="9">
        <v>124</v>
      </c>
      <c r="AK397" s="7"/>
      <c r="AL397" s="9"/>
      <c r="AM397" s="9"/>
      <c r="AN397" s="9"/>
      <c r="AO397" s="7"/>
      <c r="AP397" s="9"/>
      <c r="AQ397" s="9"/>
      <c r="AR397" s="9"/>
      <c r="AS397" s="7"/>
      <c r="AT397" s="14"/>
      <c r="AU397" s="14"/>
      <c r="AV397" s="14"/>
      <c r="AW397" s="7"/>
      <c r="AX397" s="41">
        <v>8</v>
      </c>
      <c r="AY397" s="9" t="s">
        <v>6120</v>
      </c>
      <c r="AZ397" s="9">
        <v>103</v>
      </c>
      <c r="BA397" s="7"/>
      <c r="BB397" s="9"/>
      <c r="BC397" s="9"/>
      <c r="BD397" s="9"/>
      <c r="BE397" s="7"/>
      <c r="BF397" s="14"/>
      <c r="BG397" s="14"/>
      <c r="BH397" s="37"/>
      <c r="BI397" s="7"/>
      <c r="BJ397" s="9"/>
    </row>
    <row r="398" spans="1:62" s="22" customFormat="1" ht="13.8" customHeight="1">
      <c r="A398" s="82" t="s">
        <v>2805</v>
      </c>
      <c r="B398" s="81" t="s">
        <v>13</v>
      </c>
      <c r="C398" s="156">
        <v>1969</v>
      </c>
      <c r="D398" s="32" t="s">
        <v>2807</v>
      </c>
      <c r="E398" s="7"/>
      <c r="F398" s="37">
        <f>+L398+P398+T398+X398+AB398+AF398+AJ398+AN398+AZ398+AR398+AV398+BD398+BH398</f>
        <v>339</v>
      </c>
      <c r="G398" s="9">
        <v>124</v>
      </c>
      <c r="H398" s="6">
        <f>COUNTA(J398,N398,R398,Z398,AL398,AX398,BB398,BF398,AT398,V398,AD398,AH398,AP398)</f>
        <v>1</v>
      </c>
      <c r="I398" s="7"/>
      <c r="J398" s="9"/>
      <c r="K398" s="9"/>
      <c r="L398" s="9"/>
      <c r="M398" s="7"/>
      <c r="N398" s="14"/>
      <c r="O398" s="29"/>
      <c r="P398" s="37"/>
      <c r="Q398" s="7"/>
      <c r="R398" s="35">
        <v>10</v>
      </c>
      <c r="S398" s="9" t="s">
        <v>2806</v>
      </c>
      <c r="T398" s="9">
        <v>339</v>
      </c>
      <c r="U398" s="7"/>
      <c r="V398" s="21"/>
      <c r="W398" s="21"/>
      <c r="X398" s="21"/>
      <c r="Y398" s="7"/>
      <c r="Z398" s="9"/>
      <c r="AA398" s="9"/>
      <c r="AB398" s="9"/>
      <c r="AC398" s="7"/>
      <c r="AD398" s="9"/>
      <c r="AE398" s="9"/>
      <c r="AF398" s="9"/>
      <c r="AG398" s="7"/>
      <c r="AH398" s="9"/>
      <c r="AI398" s="9"/>
      <c r="AJ398" s="9"/>
      <c r="AK398" s="7"/>
      <c r="AL398" s="9"/>
      <c r="AM398" s="9"/>
      <c r="AN398" s="9"/>
      <c r="AO398" s="7"/>
      <c r="AP398" s="9"/>
      <c r="AQ398" s="9"/>
      <c r="AR398" s="9"/>
      <c r="AS398" s="7"/>
      <c r="AT398" s="14"/>
      <c r="AU398" s="14"/>
      <c r="AV398" s="14"/>
      <c r="AW398" s="7"/>
      <c r="AX398" s="9"/>
      <c r="AY398" s="9"/>
      <c r="AZ398" s="9"/>
      <c r="BA398" s="7"/>
      <c r="BB398" s="9"/>
      <c r="BC398" s="9"/>
      <c r="BD398" s="9"/>
      <c r="BE398" s="7"/>
      <c r="BF398" s="14"/>
      <c r="BG398" s="14"/>
      <c r="BH398" s="37"/>
      <c r="BI398" s="7"/>
      <c r="BJ398" s="9"/>
    </row>
    <row r="399" spans="1:62" s="22" customFormat="1" ht="13.8" customHeight="1">
      <c r="A399" s="79" t="s">
        <v>1465</v>
      </c>
      <c r="B399" s="51" t="s">
        <v>12</v>
      </c>
      <c r="C399" s="153">
        <v>1980</v>
      </c>
      <c r="D399" s="79" t="s">
        <v>68</v>
      </c>
      <c r="E399" s="7"/>
      <c r="F399" s="37">
        <f>+L399+P399+T399+X399+AB399+AF399+AJ399+AN399+AZ399+AR399+AV399+BD399+BH399</f>
        <v>339</v>
      </c>
      <c r="G399" s="9">
        <v>265</v>
      </c>
      <c r="H399" s="6">
        <f>COUNTA(J399,N399,R399,Z399,AL399,AX399,BB399,BF399,AT399,V399,AD399,AH399,AP399)</f>
        <v>2</v>
      </c>
      <c r="I399" s="7"/>
      <c r="J399" s="86">
        <v>76</v>
      </c>
      <c r="K399" s="21" t="s">
        <v>865</v>
      </c>
      <c r="L399" s="21">
        <v>140</v>
      </c>
      <c r="M399" s="7"/>
      <c r="N399" s="14"/>
      <c r="O399" s="14"/>
      <c r="P399" s="37"/>
      <c r="Q399" s="7"/>
      <c r="R399" s="9"/>
      <c r="S399" s="9"/>
      <c r="T399" s="9"/>
      <c r="U399" s="7"/>
      <c r="V399" s="21"/>
      <c r="W399" s="21"/>
      <c r="X399" s="21"/>
      <c r="Y399" s="7"/>
      <c r="Z399" s="9"/>
      <c r="AA399" s="9"/>
      <c r="AB399" s="9"/>
      <c r="AC399" s="7"/>
      <c r="AD399" s="9"/>
      <c r="AE399" s="9"/>
      <c r="AF399" s="9"/>
      <c r="AG399" s="7"/>
      <c r="AH399" s="41">
        <v>28</v>
      </c>
      <c r="AI399" s="9" t="s">
        <v>4418</v>
      </c>
      <c r="AJ399" s="9">
        <v>199</v>
      </c>
      <c r="AK399" s="7"/>
      <c r="AL399" s="9"/>
      <c r="AM399" s="9"/>
      <c r="AN399" s="9"/>
      <c r="AO399" s="7"/>
      <c r="AP399" s="9"/>
      <c r="AQ399" s="9"/>
      <c r="AR399" s="9"/>
      <c r="AS399" s="7"/>
      <c r="AT399" s="14"/>
      <c r="AU399" s="14"/>
      <c r="AV399" s="14"/>
      <c r="AW399" s="7"/>
      <c r="AX399" s="9"/>
      <c r="AY399" s="9"/>
      <c r="AZ399" s="9"/>
      <c r="BA399" s="7"/>
      <c r="BB399" s="9"/>
      <c r="BC399" s="9"/>
      <c r="BD399" s="9"/>
      <c r="BE399" s="7"/>
      <c r="BF399" s="14"/>
      <c r="BG399" s="14"/>
      <c r="BH399" s="37"/>
      <c r="BI399" s="7"/>
      <c r="BJ399" s="9"/>
    </row>
    <row r="400" spans="1:62" s="22" customFormat="1" ht="13.8" customHeight="1">
      <c r="A400" s="82" t="s">
        <v>2815</v>
      </c>
      <c r="B400" s="81" t="s">
        <v>13</v>
      </c>
      <c r="C400" s="156">
        <v>1970</v>
      </c>
      <c r="D400" s="32" t="s">
        <v>2228</v>
      </c>
      <c r="E400" s="7"/>
      <c r="F400" s="37">
        <f>+L400+P400+T400+X400+AB400+AF400+AJ400+AN400+AZ400+AR400+AV400+BD400+BH400</f>
        <v>338</v>
      </c>
      <c r="G400" s="9">
        <v>125</v>
      </c>
      <c r="H400" s="6">
        <f>COUNTA(J400,N400,R400,Z400,AL400,AX400,BB400,BF400,AT400,V400,AD400,AH400,AP400)</f>
        <v>1</v>
      </c>
      <c r="I400" s="7"/>
      <c r="J400" s="9"/>
      <c r="K400" s="9"/>
      <c r="L400" s="9"/>
      <c r="M400" s="7"/>
      <c r="N400" s="14"/>
      <c r="O400" s="29"/>
      <c r="P400" s="37"/>
      <c r="Q400" s="7"/>
      <c r="R400" s="35">
        <v>11</v>
      </c>
      <c r="S400" s="9" t="s">
        <v>2806</v>
      </c>
      <c r="T400" s="9">
        <v>338</v>
      </c>
      <c r="U400" s="7"/>
      <c r="V400" s="21"/>
      <c r="W400" s="21"/>
      <c r="X400" s="21"/>
      <c r="Y400" s="7"/>
      <c r="Z400" s="9"/>
      <c r="AA400" s="9"/>
      <c r="AB400" s="9"/>
      <c r="AC400" s="7"/>
      <c r="AD400" s="9"/>
      <c r="AE400" s="9"/>
      <c r="AF400" s="9"/>
      <c r="AG400" s="7"/>
      <c r="AH400" s="9"/>
      <c r="AI400" s="9"/>
      <c r="AJ400" s="9"/>
      <c r="AK400" s="7"/>
      <c r="AL400" s="9"/>
      <c r="AM400" s="9"/>
      <c r="AN400" s="9"/>
      <c r="AO400" s="7"/>
      <c r="AP400" s="9"/>
      <c r="AQ400" s="9"/>
      <c r="AR400" s="9"/>
      <c r="AS400" s="7"/>
      <c r="AT400" s="14"/>
      <c r="AU400" s="14"/>
      <c r="AV400" s="14"/>
      <c r="AW400" s="7"/>
      <c r="AX400" s="9"/>
      <c r="AY400" s="9"/>
      <c r="AZ400" s="9"/>
      <c r="BA400" s="7"/>
      <c r="BB400" s="9"/>
      <c r="BC400" s="9"/>
      <c r="BD400" s="9"/>
      <c r="BE400" s="7"/>
      <c r="BF400" s="14"/>
      <c r="BG400" s="14"/>
      <c r="BH400" s="37"/>
      <c r="BI400" s="7"/>
      <c r="BJ400" s="9"/>
    </row>
    <row r="401" spans="1:62" s="22" customFormat="1" ht="13.8" customHeight="1">
      <c r="A401" s="82" t="s">
        <v>2827</v>
      </c>
      <c r="B401" s="81" t="s">
        <v>13</v>
      </c>
      <c r="C401" s="156">
        <v>1982</v>
      </c>
      <c r="D401" s="32" t="s">
        <v>2829</v>
      </c>
      <c r="E401" s="7"/>
      <c r="F401" s="37">
        <f>+L401+P401+T401+X401+AB401+AF401+AJ401+AN401+AZ401+AR401+AV401+BD401+BH401</f>
        <v>337</v>
      </c>
      <c r="G401" s="9">
        <v>126</v>
      </c>
      <c r="H401" s="6">
        <f>COUNTA(J401,N401,R401,Z401,AL401,AX401,BB401,BF401,AT401,V401,AD401,AH401,AP401)</f>
        <v>1</v>
      </c>
      <c r="I401" s="7"/>
      <c r="J401" s="9"/>
      <c r="K401" s="9"/>
      <c r="L401" s="9"/>
      <c r="M401" s="7"/>
      <c r="N401" s="14"/>
      <c r="O401" s="29"/>
      <c r="P401" s="37"/>
      <c r="Q401" s="7"/>
      <c r="R401" s="35">
        <v>12</v>
      </c>
      <c r="S401" s="9" t="s">
        <v>2828</v>
      </c>
      <c r="T401" s="9">
        <v>337</v>
      </c>
      <c r="U401" s="7"/>
      <c r="V401" s="21"/>
      <c r="W401" s="21"/>
      <c r="X401" s="21"/>
      <c r="Y401" s="7"/>
      <c r="Z401" s="9"/>
      <c r="AA401" s="9"/>
      <c r="AB401" s="9"/>
      <c r="AC401" s="7"/>
      <c r="AD401" s="9"/>
      <c r="AE401" s="9"/>
      <c r="AF401" s="9"/>
      <c r="AG401" s="7"/>
      <c r="AH401" s="9"/>
      <c r="AI401" s="9"/>
      <c r="AJ401" s="9"/>
      <c r="AK401" s="7"/>
      <c r="AL401" s="9"/>
      <c r="AM401" s="9"/>
      <c r="AN401" s="9"/>
      <c r="AO401" s="7"/>
      <c r="AP401" s="9"/>
      <c r="AQ401" s="9"/>
      <c r="AR401" s="9"/>
      <c r="AS401" s="7"/>
      <c r="AT401" s="14"/>
      <c r="AU401" s="14"/>
      <c r="AV401" s="14"/>
      <c r="AW401" s="7"/>
      <c r="AX401" s="9"/>
      <c r="AY401" s="9"/>
      <c r="AZ401" s="9"/>
      <c r="BA401" s="7"/>
      <c r="BB401" s="9"/>
      <c r="BC401" s="9"/>
      <c r="BD401" s="9"/>
      <c r="BE401" s="7"/>
      <c r="BF401" s="14"/>
      <c r="BG401" s="14"/>
      <c r="BH401" s="37"/>
      <c r="BI401" s="7"/>
      <c r="BJ401" s="9"/>
    </row>
    <row r="402" spans="1:62" s="22" customFormat="1" ht="13.8" customHeight="1">
      <c r="A402" s="32" t="s">
        <v>2518</v>
      </c>
      <c r="B402" s="51" t="s">
        <v>12</v>
      </c>
      <c r="C402" s="156">
        <v>1974</v>
      </c>
      <c r="D402" s="32" t="s">
        <v>2185</v>
      </c>
      <c r="E402" s="7"/>
      <c r="F402" s="37">
        <f>+L402+P402+T402+X402+AB402+AF402+AJ402+AN402+AZ402+AR402+AV402+BD402+BH402</f>
        <v>337</v>
      </c>
      <c r="G402" s="9">
        <v>266</v>
      </c>
      <c r="H402" s="6">
        <f>COUNTA(J402,N402,R402,Z402,AL402,AX402,BB402,BF402,AT402,V402,AD402,AH402,AP402)</f>
        <v>1</v>
      </c>
      <c r="I402" s="7"/>
      <c r="J402" s="9"/>
      <c r="K402" s="9"/>
      <c r="L402" s="9"/>
      <c r="M402" s="7"/>
      <c r="N402" s="14"/>
      <c r="O402" s="29"/>
      <c r="P402" s="37"/>
      <c r="Q402" s="7"/>
      <c r="R402" s="35">
        <v>12</v>
      </c>
      <c r="S402" s="9" t="s">
        <v>2519</v>
      </c>
      <c r="T402" s="9">
        <v>337</v>
      </c>
      <c r="U402" s="7"/>
      <c r="V402" s="21"/>
      <c r="W402" s="21"/>
      <c r="X402" s="21"/>
      <c r="Y402" s="7"/>
      <c r="Z402" s="9"/>
      <c r="AA402" s="9"/>
      <c r="AB402" s="9"/>
      <c r="AC402" s="7"/>
      <c r="AD402" s="9"/>
      <c r="AE402" s="9"/>
      <c r="AF402" s="9"/>
      <c r="AG402" s="7"/>
      <c r="AH402" s="9"/>
      <c r="AI402" s="9"/>
      <c r="AJ402" s="9"/>
      <c r="AK402" s="7"/>
      <c r="AL402" s="9"/>
      <c r="AM402" s="9"/>
      <c r="AN402" s="9"/>
      <c r="AO402" s="7"/>
      <c r="AP402" s="9"/>
      <c r="AQ402" s="9"/>
      <c r="AR402" s="9"/>
      <c r="AS402" s="7"/>
      <c r="AT402" s="14"/>
      <c r="AU402" s="14"/>
      <c r="AV402" s="14"/>
      <c r="AW402" s="7"/>
      <c r="AX402" s="9"/>
      <c r="AY402" s="9"/>
      <c r="AZ402" s="9"/>
      <c r="BA402" s="7"/>
      <c r="BB402" s="9"/>
      <c r="BC402" s="9"/>
      <c r="BD402" s="9"/>
      <c r="BE402" s="7"/>
      <c r="BF402" s="14"/>
      <c r="BG402" s="14"/>
      <c r="BH402" s="37"/>
      <c r="BI402" s="7"/>
      <c r="BJ402" s="9"/>
    </row>
    <row r="403" spans="1:62" s="22" customFormat="1" ht="13.8" customHeight="1">
      <c r="A403" s="80" t="s">
        <v>3215</v>
      </c>
      <c r="B403" s="81" t="s">
        <v>13</v>
      </c>
      <c r="C403" s="153">
        <v>1972</v>
      </c>
      <c r="D403" s="83" t="s">
        <v>34</v>
      </c>
      <c r="E403" s="7"/>
      <c r="F403" s="37">
        <f>+L403+P403+T403+X403+AB403+AF403+AJ403+AN403+AZ403+AR403+AV403+BD403+BH403</f>
        <v>336</v>
      </c>
      <c r="G403" s="9">
        <v>127</v>
      </c>
      <c r="H403" s="6">
        <f>COUNTA(J403,N403,R403,Z403,AL403,AX403,BB403,BF403,AT403,V403,AD403,AH403,AP403)</f>
        <v>2</v>
      </c>
      <c r="I403" s="7"/>
      <c r="J403" s="9"/>
      <c r="K403" s="9"/>
      <c r="L403" s="9"/>
      <c r="M403" s="7"/>
      <c r="N403" s="14"/>
      <c r="O403" s="29"/>
      <c r="P403" s="37"/>
      <c r="Q403" s="7"/>
      <c r="R403" s="9"/>
      <c r="S403" s="9"/>
      <c r="T403" s="9"/>
      <c r="U403" s="7"/>
      <c r="V403" s="78">
        <v>7</v>
      </c>
      <c r="W403" s="21" t="s">
        <v>2989</v>
      </c>
      <c r="X403" s="21">
        <v>217</v>
      </c>
      <c r="Y403" s="7"/>
      <c r="Z403" s="9"/>
      <c r="AA403" s="9"/>
      <c r="AB403" s="9"/>
      <c r="AC403" s="7"/>
      <c r="AD403" s="9"/>
      <c r="AE403" s="9"/>
      <c r="AF403" s="9"/>
      <c r="AG403" s="7"/>
      <c r="AH403" s="9"/>
      <c r="AI403" s="9"/>
      <c r="AJ403" s="9"/>
      <c r="AK403" s="7"/>
      <c r="AL403" s="9"/>
      <c r="AM403" s="9"/>
      <c r="AN403" s="9"/>
      <c r="AO403" s="7"/>
      <c r="AP403" s="9"/>
      <c r="AQ403" s="9"/>
      <c r="AR403" s="9"/>
      <c r="AS403" s="7"/>
      <c r="AT403" s="14"/>
      <c r="AU403" s="14"/>
      <c r="AV403" s="14"/>
      <c r="AW403" s="7"/>
      <c r="AX403" s="41">
        <v>3</v>
      </c>
      <c r="AY403" s="9" t="s">
        <v>6157</v>
      </c>
      <c r="AZ403" s="9">
        <v>119</v>
      </c>
      <c r="BA403" s="7"/>
      <c r="BB403" s="9"/>
      <c r="BC403" s="9"/>
      <c r="BD403" s="9"/>
      <c r="BE403" s="7"/>
      <c r="BF403" s="14"/>
      <c r="BG403" s="14"/>
      <c r="BH403" s="37"/>
      <c r="BI403" s="7"/>
      <c r="BJ403" s="9"/>
    </row>
    <row r="404" spans="1:62" s="22" customFormat="1" ht="13.8" customHeight="1">
      <c r="A404" s="82" t="s">
        <v>2900</v>
      </c>
      <c r="B404" s="81" t="s">
        <v>13</v>
      </c>
      <c r="C404" s="156">
        <v>1976</v>
      </c>
      <c r="D404" s="32" t="s">
        <v>2094</v>
      </c>
      <c r="E404" s="7"/>
      <c r="F404" s="37">
        <f>+L404+P404+T404+X404+AB404+AF404+AJ404+AN404+AZ404+AR404+AV404+BD404+BH404</f>
        <v>336</v>
      </c>
      <c r="G404" s="9">
        <v>128</v>
      </c>
      <c r="H404" s="6">
        <f>COUNTA(J404,N404,R404,Z404,AL404,AX404,BB404,BF404,AT404,V404,AD404,AH404,AP404)</f>
        <v>1</v>
      </c>
      <c r="I404" s="7"/>
      <c r="J404" s="39"/>
      <c r="K404" s="39"/>
      <c r="L404" s="21"/>
      <c r="M404" s="7"/>
      <c r="N404" s="14"/>
      <c r="O404" s="29"/>
      <c r="P404" s="37"/>
      <c r="Q404" s="7"/>
      <c r="R404" s="35">
        <v>13</v>
      </c>
      <c r="S404" s="9" t="s">
        <v>2901</v>
      </c>
      <c r="T404" s="9">
        <v>336</v>
      </c>
      <c r="U404" s="7"/>
      <c r="V404" s="21"/>
      <c r="W404" s="21"/>
      <c r="X404" s="21"/>
      <c r="Y404" s="7"/>
      <c r="Z404" s="9"/>
      <c r="AA404" s="9"/>
      <c r="AB404" s="9"/>
      <c r="AC404" s="7"/>
      <c r="AD404" s="9"/>
      <c r="AE404" s="9"/>
      <c r="AF404" s="9"/>
      <c r="AG404" s="7"/>
      <c r="AH404" s="9"/>
      <c r="AI404" s="9"/>
      <c r="AJ404" s="9"/>
      <c r="AK404" s="7"/>
      <c r="AL404" s="9"/>
      <c r="AM404" s="9"/>
      <c r="AN404" s="9"/>
      <c r="AO404" s="7"/>
      <c r="AP404" s="9"/>
      <c r="AQ404" s="9"/>
      <c r="AR404" s="9"/>
      <c r="AS404" s="7"/>
      <c r="AT404" s="14"/>
      <c r="AU404" s="14"/>
      <c r="AV404" s="14"/>
      <c r="AW404" s="7"/>
      <c r="AX404" s="9"/>
      <c r="AY404" s="9"/>
      <c r="AZ404" s="9"/>
      <c r="BA404" s="7"/>
      <c r="BB404" s="9"/>
      <c r="BC404" s="9"/>
      <c r="BD404" s="9"/>
      <c r="BE404" s="7"/>
      <c r="BF404" s="14"/>
      <c r="BG404" s="14"/>
      <c r="BH404" s="37"/>
      <c r="BI404" s="7"/>
      <c r="BJ404" s="9"/>
    </row>
    <row r="405" spans="1:62" s="22" customFormat="1" ht="13.8" customHeight="1">
      <c r="A405" s="32" t="s">
        <v>2523</v>
      </c>
      <c r="B405" s="51" t="s">
        <v>12</v>
      </c>
      <c r="C405" s="156">
        <v>1974</v>
      </c>
      <c r="D405" s="32" t="s">
        <v>68</v>
      </c>
      <c r="E405" s="7"/>
      <c r="F405" s="37">
        <f>+L405+P405+T405+X405+AB405+AF405+AJ405+AN405+AZ405+AR405+AV405+BD405+BH405</f>
        <v>336</v>
      </c>
      <c r="G405" s="9">
        <v>267</v>
      </c>
      <c r="H405" s="6">
        <f>COUNTA(J405,N405,R405,Z405,AL405,AX405,BB405,BF405,AT405,V405,AD405,AH405,AP405)</f>
        <v>1</v>
      </c>
      <c r="I405" s="7"/>
      <c r="J405" s="9"/>
      <c r="K405" s="9"/>
      <c r="L405" s="9"/>
      <c r="M405" s="7"/>
      <c r="N405" s="14"/>
      <c r="O405" s="29"/>
      <c r="P405" s="37"/>
      <c r="Q405" s="7"/>
      <c r="R405" s="35">
        <v>13</v>
      </c>
      <c r="S405" s="9" t="s">
        <v>2524</v>
      </c>
      <c r="T405" s="9">
        <v>336</v>
      </c>
      <c r="U405" s="7"/>
      <c r="V405" s="21"/>
      <c r="W405" s="21"/>
      <c r="X405" s="21"/>
      <c r="Y405" s="7"/>
      <c r="Z405" s="9"/>
      <c r="AA405" s="9"/>
      <c r="AB405" s="9"/>
      <c r="AC405" s="7"/>
      <c r="AD405" s="9"/>
      <c r="AE405" s="9"/>
      <c r="AF405" s="9"/>
      <c r="AG405" s="7"/>
      <c r="AH405" s="9"/>
      <c r="AI405" s="9"/>
      <c r="AJ405" s="9"/>
      <c r="AK405" s="7"/>
      <c r="AL405" s="9"/>
      <c r="AM405" s="9"/>
      <c r="AN405" s="9"/>
      <c r="AO405" s="7"/>
      <c r="AP405" s="9"/>
      <c r="AQ405" s="9"/>
      <c r="AR405" s="9"/>
      <c r="AS405" s="7"/>
      <c r="AT405" s="14"/>
      <c r="AU405" s="14"/>
      <c r="AV405" s="14"/>
      <c r="AW405" s="7"/>
      <c r="AX405" s="9"/>
      <c r="AY405" s="9"/>
      <c r="AZ405" s="9"/>
      <c r="BA405" s="7"/>
      <c r="BB405" s="9"/>
      <c r="BC405" s="9"/>
      <c r="BD405" s="9"/>
      <c r="BE405" s="7"/>
      <c r="BF405" s="14"/>
      <c r="BG405" s="14"/>
      <c r="BH405" s="37"/>
      <c r="BI405" s="7"/>
      <c r="BJ405" s="9"/>
    </row>
    <row r="406" spans="1:62" s="22" customFormat="1" ht="13.8" customHeight="1">
      <c r="A406" s="79" t="s">
        <v>3384</v>
      </c>
      <c r="B406" s="51" t="s">
        <v>12</v>
      </c>
      <c r="C406" s="153">
        <v>1974</v>
      </c>
      <c r="D406" s="32" t="s">
        <v>3518</v>
      </c>
      <c r="E406" s="7"/>
      <c r="F406" s="37">
        <f>+L406+P406+T406+X406+AB406+AF406+AJ406+AN406+AZ406+AR406+AV406+BD406+BH406</f>
        <v>336</v>
      </c>
      <c r="G406" s="9">
        <v>268</v>
      </c>
      <c r="H406" s="6">
        <f>COUNTA(J406,N406,R406,Z406,AL406,AX406,BB406,BF406,AT406,V406,AD406,AH406,AP406)</f>
        <v>3</v>
      </c>
      <c r="I406" s="7"/>
      <c r="J406" s="9"/>
      <c r="K406" s="9"/>
      <c r="L406" s="9"/>
      <c r="M406" s="7"/>
      <c r="N406" s="14"/>
      <c r="O406" s="15"/>
      <c r="P406" s="37"/>
      <c r="Q406" s="7"/>
      <c r="R406" s="9"/>
      <c r="S406" s="15"/>
      <c r="T406" s="9"/>
      <c r="U406" s="7"/>
      <c r="V406" s="9"/>
      <c r="W406" s="9"/>
      <c r="X406" s="9"/>
      <c r="Y406" s="7"/>
      <c r="Z406" s="33">
        <v>52</v>
      </c>
      <c r="AA406" s="9" t="s">
        <v>3385</v>
      </c>
      <c r="AB406" s="9">
        <v>81</v>
      </c>
      <c r="AC406" s="7"/>
      <c r="AD406" s="41">
        <v>45</v>
      </c>
      <c r="AE406" s="9" t="s">
        <v>3862</v>
      </c>
      <c r="AF406" s="9">
        <v>177</v>
      </c>
      <c r="AG406" s="7"/>
      <c r="AH406" s="9"/>
      <c r="AI406" s="9"/>
      <c r="AJ406" s="9"/>
      <c r="AK406" s="7"/>
      <c r="AL406" s="9"/>
      <c r="AM406" s="9"/>
      <c r="AN406" s="9"/>
      <c r="AO406" s="7"/>
      <c r="AP406" s="9"/>
      <c r="AQ406" s="9"/>
      <c r="AR406" s="9"/>
      <c r="AS406" s="7"/>
      <c r="AT406" s="14"/>
      <c r="AU406" s="14"/>
      <c r="AV406" s="14"/>
      <c r="AW406" s="7"/>
      <c r="AX406" s="9"/>
      <c r="AY406" s="9"/>
      <c r="AZ406" s="9"/>
      <c r="BA406" s="7"/>
      <c r="BB406" s="9"/>
      <c r="BC406" s="9"/>
      <c r="BD406" s="9"/>
      <c r="BE406" s="7"/>
      <c r="BF406" s="147">
        <v>57</v>
      </c>
      <c r="BG406" s="14" t="s">
        <v>7295</v>
      </c>
      <c r="BH406" s="37">
        <v>78</v>
      </c>
      <c r="BI406" s="7"/>
      <c r="BJ406" s="9"/>
    </row>
    <row r="407" spans="1:62" s="22" customFormat="1" ht="13.8" customHeight="1">
      <c r="A407" s="79" t="s">
        <v>3859</v>
      </c>
      <c r="B407" s="51" t="s">
        <v>12</v>
      </c>
      <c r="C407" s="153">
        <v>1969</v>
      </c>
      <c r="D407" s="79"/>
      <c r="E407" s="7"/>
      <c r="F407" s="37">
        <f>+L407+P407+T407+X407+AB407+AF407+AJ407+AN407+AZ407+AR407+AV407+BD407+BH407</f>
        <v>336</v>
      </c>
      <c r="G407" s="9">
        <v>269</v>
      </c>
      <c r="H407" s="6">
        <f>COUNTA(J407,N407,R407,Z407,AL407,AX407,BB407,BF407,AT407,V407,AD407,AH407,AP407)</f>
        <v>3</v>
      </c>
      <c r="I407" s="7"/>
      <c r="J407" s="9"/>
      <c r="K407" s="9"/>
      <c r="L407" s="9"/>
      <c r="M407" s="7"/>
      <c r="N407" s="14"/>
      <c r="O407" s="15"/>
      <c r="P407" s="37"/>
      <c r="Q407" s="7"/>
      <c r="R407" s="9"/>
      <c r="S407" s="15"/>
      <c r="T407" s="9"/>
      <c r="U407" s="7"/>
      <c r="V407" s="9"/>
      <c r="W407" s="9"/>
      <c r="X407" s="9"/>
      <c r="Y407" s="7"/>
      <c r="Z407" s="9"/>
      <c r="AA407" s="9"/>
      <c r="AB407" s="9"/>
      <c r="AC407" s="7"/>
      <c r="AD407" s="41">
        <v>44</v>
      </c>
      <c r="AE407" s="9" t="s">
        <v>3860</v>
      </c>
      <c r="AF407" s="9">
        <v>178</v>
      </c>
      <c r="AG407" s="7"/>
      <c r="AH407" s="9"/>
      <c r="AI407" s="9"/>
      <c r="AJ407" s="9"/>
      <c r="AK407" s="7"/>
      <c r="AL407" s="103">
        <v>54</v>
      </c>
      <c r="AM407" s="9" t="s">
        <v>4554</v>
      </c>
      <c r="AN407" s="9">
        <v>79.5</v>
      </c>
      <c r="AO407" s="7"/>
      <c r="AP407" s="9"/>
      <c r="AQ407" s="9"/>
      <c r="AR407" s="9"/>
      <c r="AS407" s="7"/>
      <c r="AT407" s="14"/>
      <c r="AU407" s="14"/>
      <c r="AV407" s="14"/>
      <c r="AW407" s="7"/>
      <c r="AX407" s="9"/>
      <c r="AY407" s="9"/>
      <c r="AZ407" s="9"/>
      <c r="BA407" s="7"/>
      <c r="BB407" s="33">
        <v>56</v>
      </c>
      <c r="BC407" s="9" t="s">
        <v>7125</v>
      </c>
      <c r="BD407" s="9">
        <v>78.5</v>
      </c>
      <c r="BE407" s="7"/>
      <c r="BF407" s="14"/>
      <c r="BG407" s="14"/>
      <c r="BH407" s="37"/>
      <c r="BI407" s="7"/>
      <c r="BJ407" s="9"/>
    </row>
    <row r="408" spans="1:62" s="22" customFormat="1" ht="13.8" customHeight="1">
      <c r="A408" s="32" t="s">
        <v>2528</v>
      </c>
      <c r="B408" s="51" t="s">
        <v>12</v>
      </c>
      <c r="C408" s="156">
        <v>1974</v>
      </c>
      <c r="D408" s="32" t="s">
        <v>2094</v>
      </c>
      <c r="E408" s="7"/>
      <c r="F408" s="37">
        <f>+L408+P408+T408+X408+AB408+AF408+AJ408+AN408+AZ408+AR408+AV408+BD408+BH408</f>
        <v>335</v>
      </c>
      <c r="G408" s="9">
        <v>270</v>
      </c>
      <c r="H408" s="6">
        <f>COUNTA(J408,N408,R408,Z408,AL408,AX408,BB408,BF408,AT408,V408,AD408,AH408,AP408)</f>
        <v>1</v>
      </c>
      <c r="I408" s="7"/>
      <c r="J408" s="9"/>
      <c r="K408" s="9"/>
      <c r="L408" s="9"/>
      <c r="M408" s="7"/>
      <c r="N408" s="14"/>
      <c r="O408" s="29"/>
      <c r="P408" s="37"/>
      <c r="Q408" s="7"/>
      <c r="R408" s="35">
        <v>14</v>
      </c>
      <c r="S408" s="9" t="s">
        <v>2529</v>
      </c>
      <c r="T408" s="9">
        <v>335</v>
      </c>
      <c r="U408" s="7"/>
      <c r="V408" s="21"/>
      <c r="W408" s="21"/>
      <c r="X408" s="21"/>
      <c r="Y408" s="7"/>
      <c r="Z408" s="9"/>
      <c r="AA408" s="9"/>
      <c r="AB408" s="9"/>
      <c r="AC408" s="7"/>
      <c r="AD408" s="9"/>
      <c r="AE408" s="9"/>
      <c r="AF408" s="9"/>
      <c r="AG408" s="7"/>
      <c r="AH408" s="9"/>
      <c r="AI408" s="9"/>
      <c r="AJ408" s="9"/>
      <c r="AK408" s="7"/>
      <c r="AL408" s="9"/>
      <c r="AM408" s="9"/>
      <c r="AN408" s="9"/>
      <c r="AO408" s="7"/>
      <c r="AP408" s="9"/>
      <c r="AQ408" s="9"/>
      <c r="AR408" s="9"/>
      <c r="AS408" s="7"/>
      <c r="AT408" s="14"/>
      <c r="AU408" s="14"/>
      <c r="AV408" s="14"/>
      <c r="AW408" s="7"/>
      <c r="AX408" s="9"/>
      <c r="AY408" s="9"/>
      <c r="AZ408" s="9"/>
      <c r="BA408" s="7"/>
      <c r="BB408" s="9"/>
      <c r="BC408" s="9"/>
      <c r="BD408" s="9"/>
      <c r="BE408" s="7"/>
      <c r="BF408" s="14"/>
      <c r="BG408" s="14"/>
      <c r="BH408" s="37"/>
      <c r="BI408" s="7"/>
      <c r="BJ408" s="9"/>
    </row>
    <row r="409" spans="1:62" s="22" customFormat="1" ht="13.8" customHeight="1">
      <c r="A409" s="32" t="s">
        <v>2533</v>
      </c>
      <c r="B409" s="51" t="s">
        <v>12</v>
      </c>
      <c r="C409" s="156">
        <v>1992</v>
      </c>
      <c r="D409" s="32" t="s">
        <v>2094</v>
      </c>
      <c r="E409" s="7"/>
      <c r="F409" s="37">
        <f>+L409+P409+T409+X409+AB409+AF409+AJ409+AN409+AZ409+AR409+AV409+BD409+BH409</f>
        <v>334</v>
      </c>
      <c r="G409" s="9">
        <v>271</v>
      </c>
      <c r="H409" s="6">
        <f>COUNTA(J409,N409,R409,Z409,AL409,AX409,BB409,BF409,AT409,V409,AD409,AH409,AP409)</f>
        <v>1</v>
      </c>
      <c r="I409" s="7"/>
      <c r="J409" s="9"/>
      <c r="K409" s="9"/>
      <c r="L409" s="9"/>
      <c r="M409" s="7"/>
      <c r="N409" s="14"/>
      <c r="O409" s="29"/>
      <c r="P409" s="37"/>
      <c r="Q409" s="7"/>
      <c r="R409" s="35">
        <v>15</v>
      </c>
      <c r="S409" s="9" t="s">
        <v>2534</v>
      </c>
      <c r="T409" s="9">
        <v>334</v>
      </c>
      <c r="U409" s="7"/>
      <c r="V409" s="21"/>
      <c r="W409" s="21"/>
      <c r="X409" s="21"/>
      <c r="Y409" s="7"/>
      <c r="Z409" s="9"/>
      <c r="AA409" s="9"/>
      <c r="AB409" s="9"/>
      <c r="AC409" s="7"/>
      <c r="AD409" s="9"/>
      <c r="AE409" s="9"/>
      <c r="AF409" s="9"/>
      <c r="AG409" s="7"/>
      <c r="AH409" s="9"/>
      <c r="AI409" s="9"/>
      <c r="AJ409" s="9"/>
      <c r="AK409" s="7"/>
      <c r="AL409" s="9"/>
      <c r="AM409" s="9"/>
      <c r="AN409" s="9"/>
      <c r="AO409" s="7"/>
      <c r="AP409" s="9"/>
      <c r="AQ409" s="9"/>
      <c r="AR409" s="9"/>
      <c r="AS409" s="7"/>
      <c r="AT409" s="14"/>
      <c r="AU409" s="14"/>
      <c r="AV409" s="14"/>
      <c r="AW409" s="7"/>
      <c r="AX409" s="9"/>
      <c r="AY409" s="9"/>
      <c r="AZ409" s="9"/>
      <c r="BA409" s="7"/>
      <c r="BB409" s="9"/>
      <c r="BC409" s="9"/>
      <c r="BD409" s="9"/>
      <c r="BE409" s="7"/>
      <c r="BF409" s="14"/>
      <c r="BG409" s="14"/>
      <c r="BH409" s="37"/>
      <c r="BI409" s="7"/>
      <c r="BJ409" s="9"/>
    </row>
    <row r="410" spans="1:62" s="22" customFormat="1" ht="13.8" customHeight="1">
      <c r="A410" s="32" t="s">
        <v>2538</v>
      </c>
      <c r="B410" s="51" t="s">
        <v>12</v>
      </c>
      <c r="C410" s="156">
        <v>1997</v>
      </c>
      <c r="D410" s="32" t="s">
        <v>2142</v>
      </c>
      <c r="E410" s="7"/>
      <c r="F410" s="37">
        <f>+L410+P410+T410+X410+AB410+AF410+AJ410+AN410+AZ410+AR410+AV410+BD410+BH410</f>
        <v>333</v>
      </c>
      <c r="G410" s="9">
        <v>272</v>
      </c>
      <c r="H410" s="6">
        <f>COUNTA(J410,N410,R410,Z410,AL410,AX410,BB410,BF410,AT410,V410,AD410,AH410,AP410)</f>
        <v>1</v>
      </c>
      <c r="I410" s="7"/>
      <c r="J410" s="9"/>
      <c r="K410" s="9"/>
      <c r="L410" s="9"/>
      <c r="M410" s="7"/>
      <c r="N410" s="14"/>
      <c r="O410" s="29"/>
      <c r="P410" s="37"/>
      <c r="Q410" s="7"/>
      <c r="R410" s="35">
        <v>16</v>
      </c>
      <c r="S410" s="9" t="s">
        <v>2539</v>
      </c>
      <c r="T410" s="9">
        <v>333</v>
      </c>
      <c r="U410" s="7"/>
      <c r="V410" s="21"/>
      <c r="W410" s="21"/>
      <c r="X410" s="21"/>
      <c r="Y410" s="7"/>
      <c r="Z410" s="9"/>
      <c r="AA410" s="9"/>
      <c r="AB410" s="9"/>
      <c r="AC410" s="7"/>
      <c r="AD410" s="9"/>
      <c r="AE410" s="9"/>
      <c r="AF410" s="9"/>
      <c r="AG410" s="7"/>
      <c r="AH410" s="9"/>
      <c r="AI410" s="9"/>
      <c r="AJ410" s="9"/>
      <c r="AK410" s="7"/>
      <c r="AL410" s="9"/>
      <c r="AM410" s="9"/>
      <c r="AN410" s="9"/>
      <c r="AO410" s="7"/>
      <c r="AP410" s="9"/>
      <c r="AQ410" s="9"/>
      <c r="AR410" s="9"/>
      <c r="AS410" s="7"/>
      <c r="AT410" s="14"/>
      <c r="AU410" s="14"/>
      <c r="AV410" s="14"/>
      <c r="AW410" s="7"/>
      <c r="AX410" s="9"/>
      <c r="AY410" s="9"/>
      <c r="AZ410" s="9"/>
      <c r="BA410" s="7"/>
      <c r="BB410" s="9"/>
      <c r="BC410" s="9"/>
      <c r="BD410" s="9"/>
      <c r="BE410" s="7"/>
      <c r="BF410" s="14"/>
      <c r="BG410" s="14"/>
      <c r="BH410" s="37"/>
      <c r="BI410" s="7"/>
      <c r="BJ410" s="9"/>
    </row>
    <row r="411" spans="1:62" s="22" customFormat="1" ht="13.8" customHeight="1">
      <c r="A411" s="79" t="s">
        <v>219</v>
      </c>
      <c r="B411" s="51" t="s">
        <v>12</v>
      </c>
      <c r="C411" s="153">
        <v>1994</v>
      </c>
      <c r="D411" s="79"/>
      <c r="E411" s="7"/>
      <c r="F411" s="37">
        <f>+L411+P411+T411+X411+AB411+AF411+AJ411+AN411+AZ411+AR411+AV411+BD411+BH411</f>
        <v>332.5</v>
      </c>
      <c r="G411" s="9">
        <v>273</v>
      </c>
      <c r="H411" s="6">
        <f>COUNTA(J411,N411,R411,Z411,AL411,AX411,BB411,BF411,AT411,V411,AD411,AH411,AP411)</f>
        <v>2</v>
      </c>
      <c r="I411" s="7"/>
      <c r="J411" s="86">
        <v>4</v>
      </c>
      <c r="K411" s="21" t="s">
        <v>508</v>
      </c>
      <c r="L411" s="21">
        <v>230</v>
      </c>
      <c r="M411" s="7"/>
      <c r="N411" s="14"/>
      <c r="O411" s="14"/>
      <c r="P411" s="37"/>
      <c r="Q411" s="7"/>
      <c r="R411" s="9"/>
      <c r="S411" s="9"/>
      <c r="T411" s="9"/>
      <c r="U411" s="7"/>
      <c r="V411" s="48">
        <v>6</v>
      </c>
      <c r="W411" s="21" t="s">
        <v>1760</v>
      </c>
      <c r="X411" s="21">
        <v>102.5</v>
      </c>
      <c r="Y411" s="7"/>
      <c r="Z411" s="9"/>
      <c r="AA411" s="9"/>
      <c r="AB411" s="9"/>
      <c r="AC411" s="7"/>
      <c r="AD411" s="9"/>
      <c r="AE411" s="9"/>
      <c r="AF411" s="9"/>
      <c r="AG411" s="7"/>
      <c r="AH411" s="9"/>
      <c r="AI411" s="9"/>
      <c r="AJ411" s="9"/>
      <c r="AK411" s="7"/>
      <c r="AL411" s="9"/>
      <c r="AM411" s="9"/>
      <c r="AN411" s="9"/>
      <c r="AO411" s="7"/>
      <c r="AP411" s="9"/>
      <c r="AQ411" s="9"/>
      <c r="AR411" s="9"/>
      <c r="AS411" s="7"/>
      <c r="AT411" s="14"/>
      <c r="AU411" s="14"/>
      <c r="AV411" s="14"/>
      <c r="AW411" s="7"/>
      <c r="AX411" s="9"/>
      <c r="AY411" s="9"/>
      <c r="AZ411" s="9"/>
      <c r="BA411" s="7"/>
      <c r="BB411" s="9"/>
      <c r="BC411" s="9"/>
      <c r="BD411" s="9"/>
      <c r="BE411" s="7"/>
      <c r="BF411" s="14"/>
      <c r="BG411" s="14"/>
      <c r="BH411" s="37"/>
      <c r="BI411" s="7"/>
      <c r="BJ411" s="9"/>
    </row>
    <row r="412" spans="1:62" s="22" customFormat="1" ht="13.8" customHeight="1">
      <c r="A412" s="32" t="s">
        <v>2543</v>
      </c>
      <c r="B412" s="51" t="s">
        <v>12</v>
      </c>
      <c r="C412" s="156">
        <v>1967</v>
      </c>
      <c r="D412" s="32" t="s">
        <v>2545</v>
      </c>
      <c r="E412" s="7"/>
      <c r="F412" s="37">
        <f>+L412+P412+T412+X412+AB412+AF412+AJ412+AN412+AZ412+AR412+AV412+BD412+BH412</f>
        <v>332</v>
      </c>
      <c r="G412" s="9">
        <v>274</v>
      </c>
      <c r="H412" s="6">
        <f>COUNTA(J412,N412,R412,Z412,AL412,AX412,BB412,BF412,AT412,V412,AD412,AH412,AP412)</f>
        <v>1</v>
      </c>
      <c r="I412" s="7"/>
      <c r="J412" s="9"/>
      <c r="K412" s="9"/>
      <c r="L412" s="9"/>
      <c r="M412" s="7"/>
      <c r="N412" s="14"/>
      <c r="O412" s="29"/>
      <c r="P412" s="37"/>
      <c r="Q412" s="7"/>
      <c r="R412" s="35">
        <v>17</v>
      </c>
      <c r="S412" s="9" t="s">
        <v>2544</v>
      </c>
      <c r="T412" s="9">
        <v>332</v>
      </c>
      <c r="U412" s="7"/>
      <c r="V412" s="21"/>
      <c r="W412" s="21"/>
      <c r="X412" s="21"/>
      <c r="Y412" s="7"/>
      <c r="Z412" s="9"/>
      <c r="AA412" s="9"/>
      <c r="AB412" s="9"/>
      <c r="AC412" s="7"/>
      <c r="AD412" s="9"/>
      <c r="AE412" s="9"/>
      <c r="AF412" s="9"/>
      <c r="AG412" s="7"/>
      <c r="AH412" s="9"/>
      <c r="AI412" s="9"/>
      <c r="AJ412" s="9"/>
      <c r="AK412" s="7"/>
      <c r="AL412" s="9"/>
      <c r="AM412" s="9"/>
      <c r="AN412" s="9"/>
      <c r="AO412" s="7"/>
      <c r="AP412" s="9"/>
      <c r="AQ412" s="9"/>
      <c r="AR412" s="9"/>
      <c r="AS412" s="7"/>
      <c r="AT412" s="14"/>
      <c r="AU412" s="14"/>
      <c r="AV412" s="14"/>
      <c r="AW412" s="7"/>
      <c r="AX412" s="9"/>
      <c r="AY412" s="9"/>
      <c r="AZ412" s="9"/>
      <c r="BA412" s="7"/>
      <c r="BB412" s="9"/>
      <c r="BC412" s="9"/>
      <c r="BD412" s="9"/>
      <c r="BE412" s="7"/>
      <c r="BF412" s="14"/>
      <c r="BG412" s="14"/>
      <c r="BH412" s="37"/>
      <c r="BI412" s="7"/>
      <c r="BJ412" s="9"/>
    </row>
    <row r="413" spans="1:62" s="22" customFormat="1" ht="13.8" customHeight="1">
      <c r="A413" s="32" t="s">
        <v>2549</v>
      </c>
      <c r="B413" s="51" t="s">
        <v>12</v>
      </c>
      <c r="C413" s="156">
        <v>1938</v>
      </c>
      <c r="D413" s="32" t="s">
        <v>2551</v>
      </c>
      <c r="E413" s="7"/>
      <c r="F413" s="37">
        <f>+L413+P413+T413+X413+AB413+AF413+AJ413+AN413+AZ413+AR413+AV413+BD413+BH413</f>
        <v>331</v>
      </c>
      <c r="G413" s="9">
        <v>275</v>
      </c>
      <c r="H413" s="6">
        <f>COUNTA(J413,N413,R413,Z413,AL413,AX413,BB413,BF413,AT413,V413,AD413,AH413,AP413)</f>
        <v>1</v>
      </c>
      <c r="I413" s="7"/>
      <c r="J413" s="9"/>
      <c r="K413" s="9"/>
      <c r="L413" s="9"/>
      <c r="M413" s="7"/>
      <c r="N413" s="14"/>
      <c r="O413" s="29"/>
      <c r="P413" s="37"/>
      <c r="Q413" s="7"/>
      <c r="R413" s="35">
        <v>18</v>
      </c>
      <c r="S413" s="9" t="s">
        <v>2550</v>
      </c>
      <c r="T413" s="9">
        <v>331</v>
      </c>
      <c r="U413" s="7"/>
      <c r="V413" s="21"/>
      <c r="W413" s="21"/>
      <c r="X413" s="21"/>
      <c r="Y413" s="7"/>
      <c r="Z413" s="9"/>
      <c r="AA413" s="9"/>
      <c r="AB413" s="9"/>
      <c r="AC413" s="7"/>
      <c r="AD413" s="9"/>
      <c r="AE413" s="9"/>
      <c r="AF413" s="9"/>
      <c r="AG413" s="7"/>
      <c r="AH413" s="9"/>
      <c r="AI413" s="9"/>
      <c r="AJ413" s="9"/>
      <c r="AK413" s="7"/>
      <c r="AL413" s="9"/>
      <c r="AM413" s="9"/>
      <c r="AN413" s="9"/>
      <c r="AO413" s="7"/>
      <c r="AP413" s="9"/>
      <c r="AQ413" s="9"/>
      <c r="AR413" s="9"/>
      <c r="AS413" s="7"/>
      <c r="AT413" s="14"/>
      <c r="AU413" s="14"/>
      <c r="AV413" s="14"/>
      <c r="AW413" s="7"/>
      <c r="AX413" s="9"/>
      <c r="AY413" s="9"/>
      <c r="AZ413" s="9"/>
      <c r="BA413" s="7"/>
      <c r="BB413" s="9"/>
      <c r="BC413" s="9"/>
      <c r="BD413" s="9"/>
      <c r="BE413" s="7"/>
      <c r="BF413" s="14"/>
      <c r="BG413" s="14"/>
      <c r="BH413" s="37"/>
      <c r="BI413" s="7"/>
      <c r="BJ413" s="9"/>
    </row>
    <row r="414" spans="1:62" s="22" customFormat="1" ht="13.8" customHeight="1">
      <c r="A414" s="32" t="s">
        <v>2555</v>
      </c>
      <c r="B414" s="51" t="s">
        <v>12</v>
      </c>
      <c r="C414" s="156">
        <v>1992</v>
      </c>
      <c r="D414" s="32" t="s">
        <v>2239</v>
      </c>
      <c r="E414" s="7"/>
      <c r="F414" s="37">
        <f>+L414+P414+T414+X414+AB414+AF414+AJ414+AN414+AZ414+AR414+AV414+BD414+BH414</f>
        <v>330</v>
      </c>
      <c r="G414" s="9">
        <v>276</v>
      </c>
      <c r="H414" s="6">
        <f>COUNTA(J414,N414,R414,Z414,AL414,AX414,BB414,BF414,AT414,V414,AD414,AH414,AP414)</f>
        <v>1</v>
      </c>
      <c r="I414" s="7"/>
      <c r="J414" s="9"/>
      <c r="K414" s="9"/>
      <c r="L414" s="9"/>
      <c r="M414" s="7"/>
      <c r="N414" s="14"/>
      <c r="O414" s="29"/>
      <c r="P414" s="37"/>
      <c r="Q414" s="7"/>
      <c r="R414" s="35">
        <v>19</v>
      </c>
      <c r="S414" s="9" t="s">
        <v>2556</v>
      </c>
      <c r="T414" s="9">
        <v>330</v>
      </c>
      <c r="U414" s="7"/>
      <c r="V414" s="21"/>
      <c r="W414" s="21"/>
      <c r="X414" s="21"/>
      <c r="Y414" s="7"/>
      <c r="Z414" s="9"/>
      <c r="AA414" s="9"/>
      <c r="AB414" s="9"/>
      <c r="AC414" s="7"/>
      <c r="AD414" s="9"/>
      <c r="AE414" s="9"/>
      <c r="AF414" s="9"/>
      <c r="AG414" s="7"/>
      <c r="AH414" s="9"/>
      <c r="AI414" s="9"/>
      <c r="AJ414" s="9"/>
      <c r="AK414" s="7"/>
      <c r="AL414" s="9"/>
      <c r="AM414" s="9"/>
      <c r="AN414" s="9"/>
      <c r="AO414" s="7"/>
      <c r="AP414" s="9"/>
      <c r="AQ414" s="9"/>
      <c r="AR414" s="9"/>
      <c r="AS414" s="7"/>
      <c r="AT414" s="14"/>
      <c r="AU414" s="14"/>
      <c r="AV414" s="14"/>
      <c r="AW414" s="7"/>
      <c r="AX414" s="9"/>
      <c r="AY414" s="9"/>
      <c r="AZ414" s="9"/>
      <c r="BA414" s="7"/>
      <c r="BB414" s="9"/>
      <c r="BC414" s="9"/>
      <c r="BD414" s="9"/>
      <c r="BE414" s="7"/>
      <c r="BF414" s="14"/>
      <c r="BG414" s="14"/>
      <c r="BH414" s="37"/>
      <c r="BI414" s="7"/>
      <c r="BJ414" s="9"/>
    </row>
    <row r="415" spans="1:62" s="22" customFormat="1" ht="13.8" customHeight="1">
      <c r="A415" s="79" t="s">
        <v>3499</v>
      </c>
      <c r="B415" s="51" t="s">
        <v>12</v>
      </c>
      <c r="C415" s="150">
        <v>1982</v>
      </c>
      <c r="D415" s="32" t="s">
        <v>137</v>
      </c>
      <c r="E415" s="7"/>
      <c r="F415" s="37">
        <f>+L415+P415+T415+X415+AB415+AF415+AJ415+AN415+AZ415+AR415+AV415+BD415+BH415</f>
        <v>330</v>
      </c>
      <c r="G415" s="9">
        <v>277</v>
      </c>
      <c r="H415" s="6">
        <f>COUNTA(J415,N415,R415,Z415,AL415,AX415,BB415,BF415,AT415,V415,AD415,AH415,AP415)</f>
        <v>2</v>
      </c>
      <c r="I415" s="7"/>
      <c r="J415" s="9"/>
      <c r="K415" s="9"/>
      <c r="L415" s="9"/>
      <c r="M415" s="7"/>
      <c r="N415" s="14"/>
      <c r="O415" s="15"/>
      <c r="P415" s="37"/>
      <c r="Q415" s="7"/>
      <c r="R415" s="9"/>
      <c r="S415" s="15"/>
      <c r="T415" s="9"/>
      <c r="U415" s="7"/>
      <c r="V415" s="9"/>
      <c r="W415" s="9"/>
      <c r="X415" s="9"/>
      <c r="Y415" s="7"/>
      <c r="Z415" s="35">
        <v>63</v>
      </c>
      <c r="AA415" s="9" t="s">
        <v>3500</v>
      </c>
      <c r="AB415" s="9">
        <v>163</v>
      </c>
      <c r="AC415" s="7"/>
      <c r="AD415" s="9"/>
      <c r="AE415" s="9"/>
      <c r="AF415" s="9"/>
      <c r="AG415" s="7"/>
      <c r="AH415" s="9"/>
      <c r="AI415" s="9"/>
      <c r="AJ415" s="9"/>
      <c r="AK415" s="7"/>
      <c r="AL415" s="9"/>
      <c r="AM415" s="9"/>
      <c r="AN415" s="9"/>
      <c r="AO415" s="7"/>
      <c r="AP415" s="9"/>
      <c r="AQ415" s="9"/>
      <c r="AR415" s="9"/>
      <c r="AS415" s="7"/>
      <c r="AT415" s="35">
        <v>58</v>
      </c>
      <c r="AU415" s="14" t="s">
        <v>5784</v>
      </c>
      <c r="AV415" s="14">
        <v>167</v>
      </c>
      <c r="AW415" s="7"/>
      <c r="AX415" s="9"/>
      <c r="AY415" s="9"/>
      <c r="AZ415" s="9"/>
      <c r="BA415" s="7"/>
      <c r="BB415" s="9"/>
      <c r="BC415" s="9"/>
      <c r="BD415" s="9"/>
      <c r="BE415" s="7"/>
      <c r="BF415" s="14"/>
      <c r="BG415" s="14"/>
      <c r="BH415" s="37"/>
      <c r="BI415" s="7"/>
      <c r="BJ415" s="9"/>
    </row>
    <row r="416" spans="1:62" s="22" customFormat="1" ht="13.8" customHeight="1">
      <c r="A416" s="79" t="s">
        <v>3234</v>
      </c>
      <c r="B416" s="51" t="s">
        <v>12</v>
      </c>
      <c r="C416" s="153">
        <v>1966</v>
      </c>
      <c r="D416" s="83" t="s">
        <v>1248</v>
      </c>
      <c r="E416" s="7"/>
      <c r="F416" s="37">
        <f>+L416+P416+T416+X416+AB416+AF416+AJ416+AN416+AZ416+AR416+AV416+BD416+BH416</f>
        <v>330</v>
      </c>
      <c r="G416" s="9">
        <v>278</v>
      </c>
      <c r="H416" s="6">
        <f>COUNTA(J416,N416,R416,Z416,AL416,AX416,BB416,BF416,AT416,V416,AD416,AH416,AP416)</f>
        <v>2</v>
      </c>
      <c r="I416" s="7"/>
      <c r="J416" s="9"/>
      <c r="K416" s="9"/>
      <c r="L416" s="9"/>
      <c r="M416" s="7"/>
      <c r="N416" s="14"/>
      <c r="O416" s="29"/>
      <c r="P416" s="37"/>
      <c r="Q416" s="7"/>
      <c r="R416" s="9"/>
      <c r="S416" s="15"/>
      <c r="T416" s="9"/>
      <c r="U416" s="7"/>
      <c r="V416" s="78">
        <v>77</v>
      </c>
      <c r="W416" s="21" t="s">
        <v>3014</v>
      </c>
      <c r="X416" s="21">
        <v>152</v>
      </c>
      <c r="Y416" s="7"/>
      <c r="Z416" s="35">
        <v>48</v>
      </c>
      <c r="AA416" s="9" t="s">
        <v>3462</v>
      </c>
      <c r="AB416" s="9">
        <v>178</v>
      </c>
      <c r="AC416" s="7"/>
      <c r="AD416" s="9"/>
      <c r="AE416" s="9"/>
      <c r="AF416" s="9"/>
      <c r="AG416" s="7"/>
      <c r="AH416" s="9"/>
      <c r="AI416" s="9"/>
      <c r="AJ416" s="9"/>
      <c r="AK416" s="7"/>
      <c r="AL416" s="9"/>
      <c r="AM416" s="9"/>
      <c r="AN416" s="9"/>
      <c r="AO416" s="7"/>
      <c r="AP416" s="9"/>
      <c r="AQ416" s="9"/>
      <c r="AR416" s="9"/>
      <c r="AS416" s="7"/>
      <c r="AT416" s="14"/>
      <c r="AU416" s="14"/>
      <c r="AV416" s="14"/>
      <c r="AW416" s="7"/>
      <c r="AX416" s="9"/>
      <c r="AY416" s="9"/>
      <c r="AZ416" s="9"/>
      <c r="BA416" s="7"/>
      <c r="BB416" s="9"/>
      <c r="BC416" s="9"/>
      <c r="BD416" s="9"/>
      <c r="BE416" s="7"/>
      <c r="BF416" s="14"/>
      <c r="BG416" s="14"/>
      <c r="BH416" s="37"/>
      <c r="BI416" s="7"/>
      <c r="BJ416" s="9"/>
    </row>
    <row r="417" spans="1:62" s="22" customFormat="1" ht="13.8" customHeight="1">
      <c r="A417" s="79" t="s">
        <v>3123</v>
      </c>
      <c r="B417" s="51" t="s">
        <v>12</v>
      </c>
      <c r="C417" s="153">
        <v>1966</v>
      </c>
      <c r="D417" s="32" t="s">
        <v>1578</v>
      </c>
      <c r="E417" s="7"/>
      <c r="F417" s="37">
        <f>+L417+P417+T417+X417+AB417+AF417+AJ417+AN417+AZ417+AR417+AV417+BD417+BH417</f>
        <v>329.5</v>
      </c>
      <c r="G417" s="9">
        <v>279</v>
      </c>
      <c r="H417" s="6">
        <f>COUNTA(J417,N417,R417,Z417,AL417,AX417,BB417,BF417,AT417,V417,AD417,AH417,AP417)</f>
        <v>3</v>
      </c>
      <c r="I417" s="7"/>
      <c r="J417" s="9"/>
      <c r="K417" s="9"/>
      <c r="L417" s="9"/>
      <c r="M417" s="7"/>
      <c r="N417" s="14"/>
      <c r="O417" s="29"/>
      <c r="P417" s="37"/>
      <c r="Q417" s="7"/>
      <c r="R417" s="9"/>
      <c r="S417" s="15"/>
      <c r="T417" s="9"/>
      <c r="U417" s="7"/>
      <c r="V417" s="48">
        <v>14</v>
      </c>
      <c r="W417" s="21" t="s">
        <v>1772</v>
      </c>
      <c r="X417" s="21">
        <v>98.5</v>
      </c>
      <c r="Y417" s="7"/>
      <c r="Z417" s="9"/>
      <c r="AA417" s="9"/>
      <c r="AB417" s="9"/>
      <c r="AC417" s="7"/>
      <c r="AD417" s="47">
        <v>2</v>
      </c>
      <c r="AE417" s="9" t="s">
        <v>3620</v>
      </c>
      <c r="AF417" s="9">
        <v>122.5</v>
      </c>
      <c r="AG417" s="7"/>
      <c r="AH417" s="9"/>
      <c r="AI417" s="9"/>
      <c r="AJ417" s="9"/>
      <c r="AK417" s="7"/>
      <c r="AL417" s="9"/>
      <c r="AM417" s="9"/>
      <c r="AN417" s="9"/>
      <c r="AO417" s="7"/>
      <c r="AP417" s="9"/>
      <c r="AQ417" s="9"/>
      <c r="AR417" s="9"/>
      <c r="AS417" s="7"/>
      <c r="AT417" s="14"/>
      <c r="AU417" s="14"/>
      <c r="AV417" s="14"/>
      <c r="AW417" s="7"/>
      <c r="AX417" s="9"/>
      <c r="AY417" s="9"/>
      <c r="AZ417" s="9"/>
      <c r="BA417" s="7"/>
      <c r="BB417" s="9"/>
      <c r="BC417" s="9"/>
      <c r="BD417" s="9"/>
      <c r="BE417" s="7"/>
      <c r="BF417" s="147">
        <v>5</v>
      </c>
      <c r="BG417" s="14" t="s">
        <v>7327</v>
      </c>
      <c r="BH417" s="37">
        <v>108.5</v>
      </c>
      <c r="BI417" s="7"/>
      <c r="BJ417" s="9"/>
    </row>
    <row r="418" spans="1:62" s="22" customFormat="1" ht="13.8" customHeight="1">
      <c r="A418" s="32" t="s">
        <v>2560</v>
      </c>
      <c r="B418" s="51" t="s">
        <v>12</v>
      </c>
      <c r="C418" s="156">
        <v>1984</v>
      </c>
      <c r="D418" s="32" t="s">
        <v>2185</v>
      </c>
      <c r="E418" s="7"/>
      <c r="F418" s="37">
        <f>+L418+P418+T418+X418+AB418+AF418+AJ418+AN418+AZ418+AR418+AV418+BD418+BH418</f>
        <v>329</v>
      </c>
      <c r="G418" s="9">
        <v>280</v>
      </c>
      <c r="H418" s="6">
        <f>COUNTA(J418,N418,R418,Z418,AL418,AX418,BB418,BF418,AT418,V418,AD418,AH418,AP418)</f>
        <v>1</v>
      </c>
      <c r="I418" s="7"/>
      <c r="J418" s="9"/>
      <c r="K418" s="9"/>
      <c r="L418" s="9"/>
      <c r="M418" s="7"/>
      <c r="N418" s="14"/>
      <c r="O418" s="29"/>
      <c r="P418" s="37"/>
      <c r="Q418" s="7"/>
      <c r="R418" s="35">
        <v>20</v>
      </c>
      <c r="S418" s="9" t="s">
        <v>2561</v>
      </c>
      <c r="T418" s="9">
        <v>329</v>
      </c>
      <c r="U418" s="7"/>
      <c r="V418" s="21"/>
      <c r="W418" s="21"/>
      <c r="X418" s="21"/>
      <c r="Y418" s="7"/>
      <c r="Z418" s="9"/>
      <c r="AA418" s="9"/>
      <c r="AB418" s="9"/>
      <c r="AC418" s="7"/>
      <c r="AD418" s="9"/>
      <c r="AE418" s="9"/>
      <c r="AF418" s="9"/>
      <c r="AG418" s="7"/>
      <c r="AH418" s="9"/>
      <c r="AI418" s="9"/>
      <c r="AJ418" s="9"/>
      <c r="AK418" s="7"/>
      <c r="AL418" s="9"/>
      <c r="AM418" s="9"/>
      <c r="AN418" s="9"/>
      <c r="AO418" s="7"/>
      <c r="AP418" s="9"/>
      <c r="AQ418" s="9"/>
      <c r="AR418" s="9"/>
      <c r="AS418" s="7"/>
      <c r="AT418" s="14"/>
      <c r="AU418" s="14"/>
      <c r="AV418" s="14"/>
      <c r="AW418" s="7"/>
      <c r="AX418" s="9"/>
      <c r="AY418" s="9"/>
      <c r="AZ418" s="9"/>
      <c r="BA418" s="7"/>
      <c r="BB418" s="9"/>
      <c r="BC418" s="9"/>
      <c r="BD418" s="9"/>
      <c r="BE418" s="7"/>
      <c r="BF418" s="14"/>
      <c r="BG418" s="14"/>
      <c r="BH418" s="37"/>
      <c r="BI418" s="7"/>
      <c r="BJ418" s="9"/>
    </row>
    <row r="419" spans="1:62" s="22" customFormat="1" ht="13.8" customHeight="1">
      <c r="A419" s="32" t="s">
        <v>2570</v>
      </c>
      <c r="B419" s="51" t="s">
        <v>12</v>
      </c>
      <c r="C419" s="156">
        <v>1967</v>
      </c>
      <c r="D419" s="32" t="s">
        <v>1972</v>
      </c>
      <c r="E419" s="7"/>
      <c r="F419" s="37">
        <f>+L419+P419+T419+X419+AB419+AF419+AJ419+AN419+AZ419+AR419+AV419+BD419+BH419</f>
        <v>328</v>
      </c>
      <c r="G419" s="9">
        <v>281</v>
      </c>
      <c r="H419" s="6">
        <f>COUNTA(J419,N419,R419,Z419,AL419,AX419,BB419,BF419,AT419,V419,AD419,AH419,AP419)</f>
        <v>1</v>
      </c>
      <c r="I419" s="7"/>
      <c r="J419" s="9"/>
      <c r="K419" s="9"/>
      <c r="L419" s="9"/>
      <c r="M419" s="7"/>
      <c r="N419" s="14"/>
      <c r="O419" s="29"/>
      <c r="P419" s="37"/>
      <c r="Q419" s="7"/>
      <c r="R419" s="35">
        <v>21</v>
      </c>
      <c r="S419" s="9" t="s">
        <v>2571</v>
      </c>
      <c r="T419" s="9">
        <v>328</v>
      </c>
      <c r="U419" s="7"/>
      <c r="V419" s="21"/>
      <c r="W419" s="21"/>
      <c r="X419" s="21"/>
      <c r="Y419" s="7"/>
      <c r="Z419" s="9"/>
      <c r="AA419" s="9"/>
      <c r="AB419" s="9"/>
      <c r="AC419" s="7"/>
      <c r="AD419" s="9"/>
      <c r="AE419" s="9"/>
      <c r="AF419" s="9"/>
      <c r="AG419" s="7"/>
      <c r="AH419" s="9"/>
      <c r="AI419" s="9"/>
      <c r="AJ419" s="9"/>
      <c r="AK419" s="7"/>
      <c r="AL419" s="9"/>
      <c r="AM419" s="9"/>
      <c r="AN419" s="9"/>
      <c r="AO419" s="7"/>
      <c r="AP419" s="9"/>
      <c r="AQ419" s="9"/>
      <c r="AR419" s="9"/>
      <c r="AS419" s="7"/>
      <c r="AT419" s="14"/>
      <c r="AU419" s="14"/>
      <c r="AV419" s="14"/>
      <c r="AW419" s="7"/>
      <c r="AX419" s="9"/>
      <c r="AY419" s="9"/>
      <c r="AZ419" s="9"/>
      <c r="BA419" s="7"/>
      <c r="BB419" s="9"/>
      <c r="BC419" s="9"/>
      <c r="BD419" s="9"/>
      <c r="BE419" s="7"/>
      <c r="BF419" s="14"/>
      <c r="BG419" s="14"/>
      <c r="BH419" s="37"/>
      <c r="BI419" s="7"/>
      <c r="BJ419" s="9"/>
    </row>
    <row r="420" spans="1:62" s="22" customFormat="1" ht="13.8" customHeight="1">
      <c r="A420" s="32" t="s">
        <v>2575</v>
      </c>
      <c r="B420" s="51" t="s">
        <v>12</v>
      </c>
      <c r="C420" s="156">
        <v>1988</v>
      </c>
      <c r="D420" s="32" t="s">
        <v>68</v>
      </c>
      <c r="E420" s="7"/>
      <c r="F420" s="37">
        <f>+L420+P420+T420+X420+AB420+AF420+AJ420+AN420+AZ420+AR420+AV420+BD420+BH420</f>
        <v>327</v>
      </c>
      <c r="G420" s="9">
        <v>282</v>
      </c>
      <c r="H420" s="6">
        <f>COUNTA(J420,N420,R420,Z420,AL420,AX420,BB420,BF420,AT420,V420,AD420,AH420,AP420)</f>
        <v>1</v>
      </c>
      <c r="I420" s="7"/>
      <c r="J420" s="9"/>
      <c r="K420" s="9"/>
      <c r="L420" s="9"/>
      <c r="M420" s="7"/>
      <c r="N420" s="14"/>
      <c r="O420" s="29"/>
      <c r="P420" s="37"/>
      <c r="Q420" s="7"/>
      <c r="R420" s="35">
        <v>22</v>
      </c>
      <c r="S420" s="9" t="s">
        <v>2576</v>
      </c>
      <c r="T420" s="9">
        <v>327</v>
      </c>
      <c r="U420" s="7"/>
      <c r="V420" s="21"/>
      <c r="W420" s="21"/>
      <c r="X420" s="21"/>
      <c r="Y420" s="7"/>
      <c r="Z420" s="9"/>
      <c r="AA420" s="9"/>
      <c r="AB420" s="9"/>
      <c r="AC420" s="7"/>
      <c r="AD420" s="9"/>
      <c r="AE420" s="9"/>
      <c r="AF420" s="9"/>
      <c r="AG420" s="7"/>
      <c r="AH420" s="9"/>
      <c r="AI420" s="9"/>
      <c r="AJ420" s="9"/>
      <c r="AK420" s="7"/>
      <c r="AL420" s="9"/>
      <c r="AM420" s="9"/>
      <c r="AN420" s="9"/>
      <c r="AO420" s="7"/>
      <c r="AP420" s="9"/>
      <c r="AQ420" s="9"/>
      <c r="AR420" s="9"/>
      <c r="AS420" s="7"/>
      <c r="AT420" s="14"/>
      <c r="AU420" s="14"/>
      <c r="AV420" s="14"/>
      <c r="AW420" s="7"/>
      <c r="AX420" s="9"/>
      <c r="AY420" s="9"/>
      <c r="AZ420" s="9"/>
      <c r="BA420" s="7"/>
      <c r="BB420" s="9"/>
      <c r="BC420" s="9"/>
      <c r="BD420" s="9"/>
      <c r="BE420" s="7"/>
      <c r="BF420" s="14"/>
      <c r="BG420" s="14"/>
      <c r="BH420" s="37"/>
      <c r="BI420" s="7"/>
      <c r="BJ420" s="9"/>
    </row>
    <row r="421" spans="1:62" s="22" customFormat="1" ht="13.8" customHeight="1">
      <c r="A421" s="79" t="s">
        <v>1460</v>
      </c>
      <c r="B421" s="51" t="s">
        <v>12</v>
      </c>
      <c r="C421" s="153">
        <v>1984</v>
      </c>
      <c r="D421" s="79" t="s">
        <v>69</v>
      </c>
      <c r="E421" s="7"/>
      <c r="F421" s="37">
        <f>+L421+P421+T421+X421+AB421+AF421+AJ421+AN421+AZ421+AR421+AV421+BD421+BH421</f>
        <v>327</v>
      </c>
      <c r="G421" s="9">
        <v>283</v>
      </c>
      <c r="H421" s="6">
        <f>COUNTA(J421,N421,R421,Z421,AL421,AX421,BB421,BF421,AT421,V421,AD421,AH421,AP421)</f>
        <v>2</v>
      </c>
      <c r="I421" s="7"/>
      <c r="J421" s="86">
        <v>67</v>
      </c>
      <c r="K421" s="21" t="s">
        <v>848</v>
      </c>
      <c r="L421" s="21">
        <v>149</v>
      </c>
      <c r="M421" s="7"/>
      <c r="N421" s="14"/>
      <c r="O421" s="14"/>
      <c r="P421" s="37"/>
      <c r="Q421" s="7"/>
      <c r="R421" s="9"/>
      <c r="S421" s="9"/>
      <c r="T421" s="9"/>
      <c r="U421" s="7"/>
      <c r="V421" s="21"/>
      <c r="W421" s="21"/>
      <c r="X421" s="21"/>
      <c r="Y421" s="7"/>
      <c r="Z421" s="9"/>
      <c r="AA421" s="9"/>
      <c r="AB421" s="9"/>
      <c r="AC421" s="7"/>
      <c r="AD421" s="9"/>
      <c r="AE421" s="9"/>
      <c r="AF421" s="9"/>
      <c r="AG421" s="7"/>
      <c r="AH421" s="9"/>
      <c r="AI421" s="9"/>
      <c r="AJ421" s="9"/>
      <c r="AK421" s="7"/>
      <c r="AL421" s="41">
        <v>44</v>
      </c>
      <c r="AM421" s="9" t="s">
        <v>4786</v>
      </c>
      <c r="AN421" s="9">
        <v>178</v>
      </c>
      <c r="AO421" s="7"/>
      <c r="AP421" s="9"/>
      <c r="AQ421" s="9"/>
      <c r="AR421" s="9"/>
      <c r="AS421" s="7"/>
      <c r="AT421" s="14"/>
      <c r="AU421" s="14"/>
      <c r="AV421" s="14"/>
      <c r="AW421" s="7"/>
      <c r="AX421" s="9"/>
      <c r="AY421" s="9"/>
      <c r="AZ421" s="9"/>
      <c r="BA421" s="7"/>
      <c r="BB421" s="9"/>
      <c r="BC421" s="9"/>
      <c r="BD421" s="9"/>
      <c r="BE421" s="7"/>
      <c r="BF421" s="14"/>
      <c r="BG421" s="14"/>
      <c r="BH421" s="37"/>
      <c r="BI421" s="7"/>
      <c r="BJ421" s="9"/>
    </row>
    <row r="422" spans="1:62" s="22" customFormat="1" ht="13.8" customHeight="1">
      <c r="A422" s="32" t="s">
        <v>2580</v>
      </c>
      <c r="B422" s="51" t="s">
        <v>12</v>
      </c>
      <c r="C422" s="156">
        <v>1970</v>
      </c>
      <c r="D422" s="32" t="s">
        <v>2082</v>
      </c>
      <c r="E422" s="7"/>
      <c r="F422" s="37">
        <f>+L422+P422+T422+X422+AB422+AF422+AJ422+AN422+AZ422+AR422+AV422+BD422+BH422</f>
        <v>326</v>
      </c>
      <c r="G422" s="9">
        <v>284</v>
      </c>
      <c r="H422" s="6">
        <f>COUNTA(J422,N422,R422,Z422,AL422,AX422,BB422,BF422,AT422,V422,AD422,AH422,AP422)</f>
        <v>1</v>
      </c>
      <c r="I422" s="7"/>
      <c r="J422" s="9"/>
      <c r="K422" s="9"/>
      <c r="L422" s="9"/>
      <c r="M422" s="7"/>
      <c r="N422" s="14"/>
      <c r="O422" s="29"/>
      <c r="P422" s="37"/>
      <c r="Q422" s="7"/>
      <c r="R422" s="35">
        <v>23</v>
      </c>
      <c r="S422" s="9" t="s">
        <v>2581</v>
      </c>
      <c r="T422" s="9">
        <v>326</v>
      </c>
      <c r="U422" s="7"/>
      <c r="V422" s="21"/>
      <c r="W422" s="21"/>
      <c r="X422" s="21"/>
      <c r="Y422" s="7"/>
      <c r="Z422" s="9"/>
      <c r="AA422" s="9"/>
      <c r="AB422" s="9"/>
      <c r="AC422" s="7"/>
      <c r="AD422" s="9"/>
      <c r="AE422" s="9"/>
      <c r="AF422" s="9"/>
      <c r="AG422" s="7"/>
      <c r="AH422" s="9"/>
      <c r="AI422" s="9"/>
      <c r="AJ422" s="9"/>
      <c r="AK422" s="7"/>
      <c r="AL422" s="9"/>
      <c r="AM422" s="9"/>
      <c r="AN422" s="9"/>
      <c r="AO422" s="7"/>
      <c r="AP422" s="9"/>
      <c r="AQ422" s="9"/>
      <c r="AR422" s="9"/>
      <c r="AS422" s="7"/>
      <c r="AT422" s="14"/>
      <c r="AU422" s="14"/>
      <c r="AV422" s="14"/>
      <c r="AW422" s="7"/>
      <c r="AX422" s="9"/>
      <c r="AY422" s="9"/>
      <c r="AZ422" s="9"/>
      <c r="BA422" s="7"/>
      <c r="BB422" s="9"/>
      <c r="BC422" s="9"/>
      <c r="BD422" s="9"/>
      <c r="BE422" s="7"/>
      <c r="BF422" s="14"/>
      <c r="BG422" s="14"/>
      <c r="BH422" s="37"/>
      <c r="BI422" s="7"/>
      <c r="BJ422" s="9"/>
    </row>
    <row r="423" spans="1:62" s="22" customFormat="1" ht="13.8" customHeight="1">
      <c r="A423" s="32" t="s">
        <v>2585</v>
      </c>
      <c r="B423" s="51" t="s">
        <v>12</v>
      </c>
      <c r="C423" s="156">
        <v>1982</v>
      </c>
      <c r="D423" s="32" t="s">
        <v>2142</v>
      </c>
      <c r="E423" s="7"/>
      <c r="F423" s="37">
        <f>+L423+P423+T423+X423+AB423+AF423+AJ423+AN423+AZ423+AR423+AV423+BD423+BH423</f>
        <v>325</v>
      </c>
      <c r="G423" s="9">
        <v>285</v>
      </c>
      <c r="H423" s="6">
        <f>COUNTA(J423,N423,R423,Z423,AL423,AX423,BB423,BF423,AT423,V423,AD423,AH423,AP423)</f>
        <v>1</v>
      </c>
      <c r="I423" s="7"/>
      <c r="J423" s="9"/>
      <c r="K423" s="9"/>
      <c r="L423" s="9"/>
      <c r="M423" s="7"/>
      <c r="N423" s="14"/>
      <c r="O423" s="29"/>
      <c r="P423" s="37"/>
      <c r="Q423" s="7"/>
      <c r="R423" s="35">
        <v>24</v>
      </c>
      <c r="S423" s="9" t="s">
        <v>2586</v>
      </c>
      <c r="T423" s="9">
        <v>325</v>
      </c>
      <c r="U423" s="7"/>
      <c r="V423" s="21"/>
      <c r="W423" s="21"/>
      <c r="X423" s="21"/>
      <c r="Y423" s="7"/>
      <c r="Z423" s="9"/>
      <c r="AA423" s="9"/>
      <c r="AB423" s="9"/>
      <c r="AC423" s="7"/>
      <c r="AD423" s="9"/>
      <c r="AE423" s="9"/>
      <c r="AF423" s="9"/>
      <c r="AG423" s="7"/>
      <c r="AH423" s="9"/>
      <c r="AI423" s="9"/>
      <c r="AJ423" s="9"/>
      <c r="AK423" s="7"/>
      <c r="AL423" s="9"/>
      <c r="AM423" s="9"/>
      <c r="AN423" s="9"/>
      <c r="AO423" s="7"/>
      <c r="AP423" s="9"/>
      <c r="AQ423" s="9"/>
      <c r="AR423" s="9"/>
      <c r="AS423" s="7"/>
      <c r="AT423" s="14"/>
      <c r="AU423" s="14"/>
      <c r="AV423" s="14"/>
      <c r="AW423" s="7"/>
      <c r="AX423" s="9"/>
      <c r="AY423" s="9"/>
      <c r="AZ423" s="9"/>
      <c r="BA423" s="7"/>
      <c r="BB423" s="9"/>
      <c r="BC423" s="9"/>
      <c r="BD423" s="9"/>
      <c r="BE423" s="7"/>
      <c r="BF423" s="14"/>
      <c r="BG423" s="14"/>
      <c r="BH423" s="37"/>
      <c r="BI423" s="7"/>
      <c r="BJ423" s="9"/>
    </row>
    <row r="424" spans="1:62" s="22" customFormat="1" ht="13.8" customHeight="1">
      <c r="A424" s="32" t="s">
        <v>2604</v>
      </c>
      <c r="B424" s="51" t="s">
        <v>12</v>
      </c>
      <c r="C424" s="156"/>
      <c r="D424" s="32" t="s">
        <v>2606</v>
      </c>
      <c r="E424" s="7"/>
      <c r="F424" s="37">
        <f>+L424+P424+T424+X424+AB424+AF424+AJ424+AN424+AZ424+AR424+AV424+BD424+BH424</f>
        <v>322</v>
      </c>
      <c r="G424" s="9">
        <v>286</v>
      </c>
      <c r="H424" s="6">
        <f>COUNTA(J424,N424,R424,Z424,AL424,AX424,BB424,BF424,AT424,V424,AD424,AH424,AP424)</f>
        <v>1</v>
      </c>
      <c r="I424" s="7"/>
      <c r="J424" s="9"/>
      <c r="K424" s="9"/>
      <c r="L424" s="9"/>
      <c r="M424" s="7"/>
      <c r="N424" s="14"/>
      <c r="O424" s="29"/>
      <c r="P424" s="37"/>
      <c r="Q424" s="7"/>
      <c r="R424" s="35">
        <v>27</v>
      </c>
      <c r="S424" s="9" t="s">
        <v>2605</v>
      </c>
      <c r="T424" s="9">
        <v>322</v>
      </c>
      <c r="U424" s="7"/>
      <c r="V424" s="21"/>
      <c r="W424" s="21"/>
      <c r="X424" s="21"/>
      <c r="Y424" s="7"/>
      <c r="Z424" s="9"/>
      <c r="AA424" s="9"/>
      <c r="AB424" s="9"/>
      <c r="AC424" s="7"/>
      <c r="AD424" s="9"/>
      <c r="AE424" s="9"/>
      <c r="AF424" s="9"/>
      <c r="AG424" s="7"/>
      <c r="AH424" s="9"/>
      <c r="AI424" s="9"/>
      <c r="AJ424" s="9"/>
      <c r="AK424" s="7"/>
      <c r="AL424" s="9"/>
      <c r="AM424" s="9"/>
      <c r="AN424" s="9"/>
      <c r="AO424" s="7"/>
      <c r="AP424" s="9"/>
      <c r="AQ424" s="9"/>
      <c r="AR424" s="9"/>
      <c r="AS424" s="7"/>
      <c r="AT424" s="14"/>
      <c r="AU424" s="14"/>
      <c r="AV424" s="14"/>
      <c r="AW424" s="7"/>
      <c r="AX424" s="9"/>
      <c r="AY424" s="9"/>
      <c r="AZ424" s="9"/>
      <c r="BA424" s="7"/>
      <c r="BB424" s="9"/>
      <c r="BC424" s="9"/>
      <c r="BD424" s="9"/>
      <c r="BE424" s="7"/>
      <c r="BF424" s="14"/>
      <c r="BG424" s="14"/>
      <c r="BH424" s="37"/>
      <c r="BI424" s="7"/>
      <c r="BJ424" s="9"/>
    </row>
    <row r="425" spans="1:62" s="22" customFormat="1" ht="13.8" customHeight="1">
      <c r="A425" s="79" t="s">
        <v>3243</v>
      </c>
      <c r="B425" s="51" t="s">
        <v>12</v>
      </c>
      <c r="C425" s="153">
        <v>1980</v>
      </c>
      <c r="D425" s="79" t="s">
        <v>1965</v>
      </c>
      <c r="E425" s="7"/>
      <c r="F425" s="37">
        <f>+L425+P425+T425+X425+AB425+AF425+AJ425+AN425+AZ425+AR425+AV425+BD425+BH425</f>
        <v>321</v>
      </c>
      <c r="G425" s="9">
        <v>287</v>
      </c>
      <c r="H425" s="6">
        <f>COUNTA(J425,N425,R425,Z425,AL425,AX425,BB425,BF425,AT425,V425,AD425,AH425,AP425)</f>
        <v>2</v>
      </c>
      <c r="I425" s="7"/>
      <c r="J425" s="39"/>
      <c r="K425" s="39"/>
      <c r="L425" s="21"/>
      <c r="M425" s="7"/>
      <c r="N425" s="14"/>
      <c r="O425" s="29"/>
      <c r="P425" s="37"/>
      <c r="Q425" s="7"/>
      <c r="R425" s="9"/>
      <c r="S425" s="9"/>
      <c r="T425" s="9"/>
      <c r="U425" s="7"/>
      <c r="V425" s="78">
        <v>92</v>
      </c>
      <c r="W425" s="21" t="s">
        <v>3025</v>
      </c>
      <c r="X425" s="21">
        <v>137</v>
      </c>
      <c r="Y425" s="7"/>
      <c r="Z425" s="9"/>
      <c r="AA425" s="9"/>
      <c r="AB425" s="9"/>
      <c r="AC425" s="7"/>
      <c r="AD425" s="9"/>
      <c r="AE425" s="9"/>
      <c r="AF425" s="9"/>
      <c r="AG425" s="7"/>
      <c r="AH425" s="9"/>
      <c r="AI425" s="9"/>
      <c r="AJ425" s="9"/>
      <c r="AK425" s="7"/>
      <c r="AL425" s="9"/>
      <c r="AM425" s="9"/>
      <c r="AN425" s="9"/>
      <c r="AO425" s="7"/>
      <c r="AP425" s="9"/>
      <c r="AQ425" s="9"/>
      <c r="AR425" s="9"/>
      <c r="AS425" s="7"/>
      <c r="AT425" s="14"/>
      <c r="AU425" s="14"/>
      <c r="AV425" s="14"/>
      <c r="AW425" s="7"/>
      <c r="AX425" s="9"/>
      <c r="AY425" s="9"/>
      <c r="AZ425" s="9"/>
      <c r="BA425" s="7"/>
      <c r="BB425" s="9"/>
      <c r="BC425" s="9"/>
      <c r="BD425" s="9"/>
      <c r="BE425" s="7"/>
      <c r="BF425" s="148">
        <v>42</v>
      </c>
      <c r="BG425" s="14" t="s">
        <v>7383</v>
      </c>
      <c r="BH425" s="37">
        <v>184</v>
      </c>
      <c r="BI425" s="7"/>
      <c r="BJ425" s="9"/>
    </row>
    <row r="426" spans="1:62" s="22" customFormat="1" ht="13.8" customHeight="1">
      <c r="A426" s="79" t="s">
        <v>4843</v>
      </c>
      <c r="B426" s="51" t="s">
        <v>12</v>
      </c>
      <c r="C426" s="153">
        <v>1983</v>
      </c>
      <c r="D426" s="79" t="s">
        <v>137</v>
      </c>
      <c r="E426" s="7"/>
      <c r="F426" s="37">
        <f>+L426+P426+T426+X426+AB426+AF426+AJ426+AN426+AZ426+AR426+AV426+BD426+BH426</f>
        <v>321</v>
      </c>
      <c r="G426" s="9">
        <v>288</v>
      </c>
      <c r="H426" s="6">
        <f>COUNTA(J426,N426,R426,Z426,AL426,AX426,BB426,BF426,AT426,V426,AD426,AH426,AP426)</f>
        <v>2</v>
      </c>
      <c r="I426" s="7"/>
      <c r="J426" s="9"/>
      <c r="K426" s="9"/>
      <c r="L426" s="9"/>
      <c r="M426" s="7"/>
      <c r="N426" s="14"/>
      <c r="O426" s="15"/>
      <c r="P426" s="37"/>
      <c r="Q426" s="7"/>
      <c r="R426" s="9"/>
      <c r="S426" s="15"/>
      <c r="T426" s="9"/>
      <c r="U426" s="7"/>
      <c r="V426" s="9"/>
      <c r="W426" s="9"/>
      <c r="X426" s="9"/>
      <c r="Y426" s="7"/>
      <c r="Z426" s="9"/>
      <c r="AA426" s="9"/>
      <c r="AB426" s="9"/>
      <c r="AC426" s="7"/>
      <c r="AD426" s="9"/>
      <c r="AE426" s="9"/>
      <c r="AF426" s="14"/>
      <c r="AG426" s="7"/>
      <c r="AH426" s="9"/>
      <c r="AI426" s="9"/>
      <c r="AJ426" s="9"/>
      <c r="AK426" s="7"/>
      <c r="AL426" s="41">
        <v>70</v>
      </c>
      <c r="AM426" s="9" t="s">
        <v>4844</v>
      </c>
      <c r="AN426" s="9">
        <v>152</v>
      </c>
      <c r="AO426" s="7"/>
      <c r="AP426" s="9"/>
      <c r="AQ426" s="9"/>
      <c r="AR426" s="9"/>
      <c r="AS426" s="7"/>
      <c r="AT426" s="35">
        <v>56</v>
      </c>
      <c r="AU426" s="14" t="s">
        <v>5778</v>
      </c>
      <c r="AV426" s="14">
        <v>169</v>
      </c>
      <c r="AW426" s="7"/>
      <c r="AX426" s="9"/>
      <c r="AY426" s="9"/>
      <c r="AZ426" s="9"/>
      <c r="BA426" s="7"/>
      <c r="BB426" s="9"/>
      <c r="BC426" s="9"/>
      <c r="BD426" s="9"/>
      <c r="BE426" s="7"/>
      <c r="BF426" s="14"/>
      <c r="BG426" s="14"/>
      <c r="BH426" s="37"/>
      <c r="BI426" s="7"/>
      <c r="BJ426" s="9"/>
    </row>
    <row r="427" spans="1:62" s="22" customFormat="1" ht="13.8" customHeight="1">
      <c r="A427" s="32" t="s">
        <v>2615</v>
      </c>
      <c r="B427" s="51" t="s">
        <v>12</v>
      </c>
      <c r="C427" s="156">
        <v>1991</v>
      </c>
      <c r="D427" s="32" t="s">
        <v>2617</v>
      </c>
      <c r="E427" s="7"/>
      <c r="F427" s="37">
        <f>+L427+P427+T427+X427+AB427+AF427+AJ427+AN427+AZ427+AR427+AV427+BD427+BH427</f>
        <v>321</v>
      </c>
      <c r="G427" s="9">
        <v>289</v>
      </c>
      <c r="H427" s="6">
        <f>COUNTA(J427,N427,R427,Z427,AL427,AX427,BB427,BF427,AT427,V427,AD427,AH427,AP427)</f>
        <v>1</v>
      </c>
      <c r="I427" s="7"/>
      <c r="J427" s="9"/>
      <c r="K427" s="9"/>
      <c r="L427" s="9"/>
      <c r="M427" s="7"/>
      <c r="N427" s="14"/>
      <c r="O427" s="29"/>
      <c r="P427" s="37"/>
      <c r="Q427" s="7"/>
      <c r="R427" s="35">
        <v>28</v>
      </c>
      <c r="S427" s="9" t="s">
        <v>2616</v>
      </c>
      <c r="T427" s="9">
        <v>321</v>
      </c>
      <c r="U427" s="7"/>
      <c r="V427" s="21"/>
      <c r="W427" s="21"/>
      <c r="X427" s="21"/>
      <c r="Y427" s="7"/>
      <c r="Z427" s="9"/>
      <c r="AA427" s="9"/>
      <c r="AB427" s="9"/>
      <c r="AC427" s="7"/>
      <c r="AD427" s="9"/>
      <c r="AE427" s="9"/>
      <c r="AF427" s="9"/>
      <c r="AG427" s="7"/>
      <c r="AH427" s="9"/>
      <c r="AI427" s="9"/>
      <c r="AJ427" s="9"/>
      <c r="AK427" s="7"/>
      <c r="AL427" s="9"/>
      <c r="AM427" s="9"/>
      <c r="AN427" s="9"/>
      <c r="AO427" s="7"/>
      <c r="AP427" s="9"/>
      <c r="AQ427" s="9"/>
      <c r="AR427" s="9"/>
      <c r="AS427" s="7"/>
      <c r="AT427" s="14"/>
      <c r="AU427" s="14"/>
      <c r="AV427" s="14"/>
      <c r="AW427" s="7"/>
      <c r="AX427" s="9"/>
      <c r="AY427" s="9"/>
      <c r="AZ427" s="9"/>
      <c r="BA427" s="7"/>
      <c r="BB427" s="9"/>
      <c r="BC427" s="9"/>
      <c r="BD427" s="9"/>
      <c r="BE427" s="7"/>
      <c r="BF427" s="14"/>
      <c r="BG427" s="14"/>
      <c r="BH427" s="37"/>
      <c r="BI427" s="7"/>
      <c r="BJ427" s="9"/>
    </row>
    <row r="428" spans="1:62" s="22" customFormat="1" ht="13.8" customHeight="1">
      <c r="A428" s="32" t="s">
        <v>2621</v>
      </c>
      <c r="B428" s="51" t="s">
        <v>12</v>
      </c>
      <c r="C428" s="156">
        <v>1950</v>
      </c>
      <c r="D428" s="32" t="s">
        <v>2623</v>
      </c>
      <c r="E428" s="7"/>
      <c r="F428" s="37">
        <f>+L428+P428+T428+X428+AB428+AF428+AJ428+AN428+AZ428+AR428+AV428+BD428+BH428</f>
        <v>320</v>
      </c>
      <c r="G428" s="9">
        <v>290</v>
      </c>
      <c r="H428" s="6">
        <f>COUNTA(J428,N428,R428,Z428,AL428,AX428,BB428,BF428,AT428,V428,AD428,AH428,AP428)</f>
        <v>1</v>
      </c>
      <c r="I428" s="7"/>
      <c r="J428" s="9"/>
      <c r="K428" s="9"/>
      <c r="L428" s="9"/>
      <c r="M428" s="7"/>
      <c r="N428" s="14"/>
      <c r="O428" s="29"/>
      <c r="P428" s="37"/>
      <c r="Q428" s="7"/>
      <c r="R428" s="35">
        <v>29</v>
      </c>
      <c r="S428" s="9" t="s">
        <v>2622</v>
      </c>
      <c r="T428" s="9">
        <v>320</v>
      </c>
      <c r="U428" s="7"/>
      <c r="V428" s="21"/>
      <c r="W428" s="21"/>
      <c r="X428" s="21"/>
      <c r="Y428" s="7"/>
      <c r="Z428" s="9"/>
      <c r="AA428" s="9"/>
      <c r="AB428" s="9"/>
      <c r="AC428" s="7"/>
      <c r="AD428" s="9"/>
      <c r="AE428" s="9"/>
      <c r="AF428" s="9"/>
      <c r="AG428" s="7"/>
      <c r="AH428" s="9"/>
      <c r="AI428" s="9"/>
      <c r="AJ428" s="9"/>
      <c r="AK428" s="7"/>
      <c r="AL428" s="9"/>
      <c r="AM428" s="9"/>
      <c r="AN428" s="9"/>
      <c r="AO428" s="7"/>
      <c r="AP428" s="9"/>
      <c r="AQ428" s="9"/>
      <c r="AR428" s="9"/>
      <c r="AS428" s="7"/>
      <c r="AT428" s="14"/>
      <c r="AU428" s="14"/>
      <c r="AV428" s="14"/>
      <c r="AW428" s="7"/>
      <c r="AX428" s="9"/>
      <c r="AY428" s="9"/>
      <c r="AZ428" s="9"/>
      <c r="BA428" s="7"/>
      <c r="BB428" s="9"/>
      <c r="BC428" s="9"/>
      <c r="BD428" s="9"/>
      <c r="BE428" s="7"/>
      <c r="BF428" s="14"/>
      <c r="BG428" s="14"/>
      <c r="BH428" s="37"/>
      <c r="BI428" s="7"/>
      <c r="BJ428" s="9"/>
    </row>
    <row r="429" spans="1:62" s="22" customFormat="1" ht="13.8" customHeight="1">
      <c r="A429" s="79" t="s">
        <v>1532</v>
      </c>
      <c r="B429" s="51" t="s">
        <v>12</v>
      </c>
      <c r="C429" s="153">
        <v>1978</v>
      </c>
      <c r="D429" s="79" t="s">
        <v>145</v>
      </c>
      <c r="E429" s="7"/>
      <c r="F429" s="37">
        <f>+L429+P429+T429+X429+AB429+AF429+AJ429+AN429+AZ429+AR429+AV429+BD429+BH429</f>
        <v>320</v>
      </c>
      <c r="G429" s="9">
        <v>291</v>
      </c>
      <c r="H429" s="6">
        <f>COUNTA(J429,N429,R429,Z429,AL429,AX429,BB429,BF429,AT429,V429,AD429,AH429,AP429)</f>
        <v>2</v>
      </c>
      <c r="I429" s="7"/>
      <c r="J429" s="87">
        <v>77</v>
      </c>
      <c r="K429" s="21" t="s">
        <v>1144</v>
      </c>
      <c r="L429" s="21">
        <v>149</v>
      </c>
      <c r="M429" s="7"/>
      <c r="N429" s="14"/>
      <c r="O429" s="14"/>
      <c r="P429" s="37"/>
      <c r="Q429" s="7"/>
      <c r="R429" s="9"/>
      <c r="S429" s="9"/>
      <c r="T429" s="9"/>
      <c r="U429" s="7"/>
      <c r="V429" s="21"/>
      <c r="W429" s="21"/>
      <c r="X429" s="21"/>
      <c r="Y429" s="7"/>
      <c r="Z429" s="9"/>
      <c r="AA429" s="9"/>
      <c r="AB429" s="9"/>
      <c r="AC429" s="7"/>
      <c r="AD429" s="9"/>
      <c r="AE429" s="9"/>
      <c r="AF429" s="9"/>
      <c r="AG429" s="7"/>
      <c r="AH429" s="9"/>
      <c r="AI429" s="9"/>
      <c r="AJ429" s="9"/>
      <c r="AK429" s="7"/>
      <c r="AL429" s="9"/>
      <c r="AM429" s="9"/>
      <c r="AN429" s="9"/>
      <c r="AO429" s="7"/>
      <c r="AP429" s="9"/>
      <c r="AQ429" s="9"/>
      <c r="AR429" s="9"/>
      <c r="AS429" s="7"/>
      <c r="AT429" s="14"/>
      <c r="AU429" s="14"/>
      <c r="AV429" s="14"/>
      <c r="AW429" s="7"/>
      <c r="AX429" s="135">
        <v>55</v>
      </c>
      <c r="AY429" s="9" t="s">
        <v>6617</v>
      </c>
      <c r="AZ429" s="9">
        <v>171</v>
      </c>
      <c r="BA429" s="7"/>
      <c r="BB429" s="9"/>
      <c r="BC429" s="9"/>
      <c r="BD429" s="9"/>
      <c r="BE429" s="7"/>
      <c r="BF429" s="14"/>
      <c r="BG429" s="14"/>
      <c r="BH429" s="37"/>
      <c r="BI429" s="7"/>
      <c r="BJ429" s="9"/>
    </row>
    <row r="430" spans="1:62" s="22" customFormat="1" ht="13.8" customHeight="1">
      <c r="A430" s="32" t="s">
        <v>2627</v>
      </c>
      <c r="B430" s="51" t="s">
        <v>12</v>
      </c>
      <c r="C430" s="156">
        <v>1982</v>
      </c>
      <c r="D430" s="32" t="s">
        <v>2629</v>
      </c>
      <c r="E430" s="7"/>
      <c r="F430" s="37">
        <f>+L430+P430+T430+X430+AB430+AF430+AJ430+AN430+AZ430+AR430+AV430+BD430+BH430</f>
        <v>319</v>
      </c>
      <c r="G430" s="9">
        <v>292</v>
      </c>
      <c r="H430" s="6">
        <f>COUNTA(J430,N430,R430,Z430,AL430,AX430,BB430,BF430,AT430,V430,AD430,AH430,AP430)</f>
        <v>1</v>
      </c>
      <c r="I430" s="7"/>
      <c r="J430" s="39"/>
      <c r="K430" s="39"/>
      <c r="L430" s="21"/>
      <c r="M430" s="7"/>
      <c r="N430" s="14"/>
      <c r="O430" s="29"/>
      <c r="P430" s="37"/>
      <c r="Q430" s="7"/>
      <c r="R430" s="35">
        <v>30</v>
      </c>
      <c r="S430" s="9" t="s">
        <v>2628</v>
      </c>
      <c r="T430" s="9">
        <v>319</v>
      </c>
      <c r="U430" s="7"/>
      <c r="V430" s="21"/>
      <c r="W430" s="21"/>
      <c r="X430" s="21"/>
      <c r="Y430" s="7"/>
      <c r="Z430" s="9"/>
      <c r="AA430" s="9"/>
      <c r="AB430" s="9"/>
      <c r="AC430" s="7"/>
      <c r="AD430" s="9"/>
      <c r="AE430" s="9"/>
      <c r="AF430" s="9"/>
      <c r="AG430" s="7"/>
      <c r="AH430" s="9"/>
      <c r="AI430" s="9"/>
      <c r="AJ430" s="9"/>
      <c r="AK430" s="7"/>
      <c r="AL430" s="9"/>
      <c r="AM430" s="9"/>
      <c r="AN430" s="9"/>
      <c r="AO430" s="7"/>
      <c r="AP430" s="9"/>
      <c r="AQ430" s="9"/>
      <c r="AR430" s="9"/>
      <c r="AS430" s="7"/>
      <c r="AT430" s="14"/>
      <c r="AU430" s="14"/>
      <c r="AV430" s="14"/>
      <c r="AW430" s="7"/>
      <c r="AX430" s="9"/>
      <c r="AY430" s="9"/>
      <c r="AZ430" s="9"/>
      <c r="BA430" s="7"/>
      <c r="BB430" s="9"/>
      <c r="BC430" s="9"/>
      <c r="BD430" s="9"/>
      <c r="BE430" s="7"/>
      <c r="BF430" s="14"/>
      <c r="BG430" s="14"/>
      <c r="BH430" s="37"/>
      <c r="BI430" s="7"/>
      <c r="BJ430" s="9"/>
    </row>
    <row r="431" spans="1:62" s="22" customFormat="1" ht="13.8" customHeight="1">
      <c r="A431" s="32" t="s">
        <v>2633</v>
      </c>
      <c r="B431" s="51" t="s">
        <v>12</v>
      </c>
      <c r="C431" s="156">
        <v>1976</v>
      </c>
      <c r="D431" s="32" t="s">
        <v>2635</v>
      </c>
      <c r="E431" s="7"/>
      <c r="F431" s="37">
        <f>+L431+P431+T431+X431+AB431+AF431+AJ431+AN431+AZ431+AR431+AV431+BD431+BH431</f>
        <v>318</v>
      </c>
      <c r="G431" s="9">
        <v>293</v>
      </c>
      <c r="H431" s="6">
        <f>COUNTA(J431,N431,R431,Z431,AL431,AX431,BB431,BF431,AT431,V431,AD431,AH431,AP431)</f>
        <v>1</v>
      </c>
      <c r="I431" s="7"/>
      <c r="J431" s="9"/>
      <c r="K431" s="9"/>
      <c r="L431" s="9"/>
      <c r="M431" s="7"/>
      <c r="N431" s="14"/>
      <c r="O431" s="29"/>
      <c r="P431" s="37"/>
      <c r="Q431" s="7"/>
      <c r="R431" s="35">
        <v>31</v>
      </c>
      <c r="S431" s="9" t="s">
        <v>2634</v>
      </c>
      <c r="T431" s="9">
        <v>318</v>
      </c>
      <c r="U431" s="7"/>
      <c r="V431" s="21"/>
      <c r="W431" s="21"/>
      <c r="X431" s="21"/>
      <c r="Y431" s="7"/>
      <c r="Z431" s="9"/>
      <c r="AA431" s="9"/>
      <c r="AB431" s="9"/>
      <c r="AC431" s="7"/>
      <c r="AD431" s="9"/>
      <c r="AE431" s="9"/>
      <c r="AF431" s="9"/>
      <c r="AG431" s="7"/>
      <c r="AH431" s="9"/>
      <c r="AI431" s="9"/>
      <c r="AJ431" s="9"/>
      <c r="AK431" s="7"/>
      <c r="AL431" s="9"/>
      <c r="AM431" s="9"/>
      <c r="AN431" s="9"/>
      <c r="AO431" s="7"/>
      <c r="AP431" s="9"/>
      <c r="AQ431" s="9"/>
      <c r="AR431" s="9"/>
      <c r="AS431" s="7"/>
      <c r="AT431" s="14"/>
      <c r="AU431" s="14"/>
      <c r="AV431" s="14"/>
      <c r="AW431" s="7"/>
      <c r="AX431" s="9"/>
      <c r="AY431" s="9"/>
      <c r="AZ431" s="9"/>
      <c r="BA431" s="7"/>
      <c r="BB431" s="9"/>
      <c r="BC431" s="9"/>
      <c r="BD431" s="9"/>
      <c r="BE431" s="7"/>
      <c r="BF431" s="14"/>
      <c r="BG431" s="14"/>
      <c r="BH431" s="37"/>
      <c r="BI431" s="7"/>
      <c r="BJ431" s="9"/>
    </row>
    <row r="432" spans="1:62" s="22" customFormat="1" ht="13.8" customHeight="1">
      <c r="A432" s="79" t="s">
        <v>1360</v>
      </c>
      <c r="B432" s="51" t="s">
        <v>12</v>
      </c>
      <c r="C432" s="153">
        <v>1972</v>
      </c>
      <c r="D432" s="79" t="s">
        <v>1247</v>
      </c>
      <c r="E432" s="7"/>
      <c r="F432" s="37">
        <f>+L432+P432+T432+X432+AB432+AF432+AJ432+AN432+AZ432+AR432+AV432+BD432+BH432</f>
        <v>317.5</v>
      </c>
      <c r="G432" s="9">
        <v>294</v>
      </c>
      <c r="H432" s="6">
        <f>COUNTA(J432,N432,R432,Z432,AL432,AX432,BB432,BF432,AT432,V432,AD432,AH432,AP432)</f>
        <v>4</v>
      </c>
      <c r="I432" s="7"/>
      <c r="J432" s="85">
        <v>61</v>
      </c>
      <c r="K432" s="21" t="s">
        <v>530</v>
      </c>
      <c r="L432" s="21">
        <v>75</v>
      </c>
      <c r="M432" s="7"/>
      <c r="N432" s="14"/>
      <c r="O432" s="14"/>
      <c r="P432" s="37"/>
      <c r="Q432" s="7"/>
      <c r="R432" s="9"/>
      <c r="S432" s="9"/>
      <c r="T432" s="9"/>
      <c r="U432" s="7"/>
      <c r="V432" s="21"/>
      <c r="W432" s="21"/>
      <c r="X432" s="21"/>
      <c r="Y432" s="7"/>
      <c r="Z432" s="33">
        <v>40</v>
      </c>
      <c r="AA432" s="9" t="s">
        <v>3348</v>
      </c>
      <c r="AB432" s="9">
        <v>87</v>
      </c>
      <c r="AC432" s="7"/>
      <c r="AD432" s="9"/>
      <c r="AE432" s="9"/>
      <c r="AF432" s="9"/>
      <c r="AG432" s="7"/>
      <c r="AH432" s="9"/>
      <c r="AI432" s="9"/>
      <c r="AJ432" s="9"/>
      <c r="AK432" s="7"/>
      <c r="AL432" s="9"/>
      <c r="AM432" s="9"/>
      <c r="AN432" s="9"/>
      <c r="AO432" s="7"/>
      <c r="AP432" s="9"/>
      <c r="AQ432" s="9"/>
      <c r="AR432" s="9"/>
      <c r="AS432" s="7"/>
      <c r="AT432" s="14"/>
      <c r="AU432" s="14"/>
      <c r="AV432" s="14"/>
      <c r="AW432" s="7"/>
      <c r="AX432" s="41">
        <v>58</v>
      </c>
      <c r="AY432" s="9" t="s">
        <v>4275</v>
      </c>
      <c r="AZ432" s="9">
        <v>78</v>
      </c>
      <c r="BA432" s="7"/>
      <c r="BB432" s="33">
        <v>58</v>
      </c>
      <c r="BC432" s="9" t="s">
        <v>7127</v>
      </c>
      <c r="BD432" s="9">
        <v>77.5</v>
      </c>
      <c r="BE432" s="7"/>
      <c r="BF432" s="14"/>
      <c r="BG432" s="14"/>
      <c r="BH432" s="37"/>
      <c r="BI432" s="7"/>
      <c r="BJ432" s="9"/>
    </row>
    <row r="433" spans="1:62" s="22" customFormat="1" ht="13.8" customHeight="1">
      <c r="A433" s="32" t="s">
        <v>2639</v>
      </c>
      <c r="B433" s="51" t="s">
        <v>12</v>
      </c>
      <c r="C433" s="156">
        <v>1975</v>
      </c>
      <c r="D433" s="32" t="s">
        <v>2641</v>
      </c>
      <c r="E433" s="7"/>
      <c r="F433" s="37">
        <f>+L433+P433+T433+X433+AB433+AF433+AJ433+AN433+AZ433+AR433+AV433+BD433+BH433</f>
        <v>317</v>
      </c>
      <c r="G433" s="9">
        <v>295</v>
      </c>
      <c r="H433" s="6">
        <f>COUNTA(J433,N433,R433,Z433,AL433,AX433,BB433,BF433,AT433,V433,AD433,AH433,AP433)</f>
        <v>1</v>
      </c>
      <c r="I433" s="7"/>
      <c r="J433" s="9"/>
      <c r="K433" s="9"/>
      <c r="L433" s="9"/>
      <c r="M433" s="7"/>
      <c r="N433" s="14"/>
      <c r="O433" s="29"/>
      <c r="P433" s="37"/>
      <c r="Q433" s="7"/>
      <c r="R433" s="35">
        <v>32</v>
      </c>
      <c r="S433" s="9" t="s">
        <v>2640</v>
      </c>
      <c r="T433" s="9">
        <v>317</v>
      </c>
      <c r="U433" s="7"/>
      <c r="V433" s="21"/>
      <c r="W433" s="21"/>
      <c r="X433" s="21"/>
      <c r="Y433" s="7"/>
      <c r="Z433" s="9"/>
      <c r="AA433" s="9"/>
      <c r="AB433" s="9"/>
      <c r="AC433" s="7"/>
      <c r="AD433" s="9"/>
      <c r="AE433" s="9"/>
      <c r="AF433" s="9"/>
      <c r="AG433" s="7"/>
      <c r="AH433" s="9"/>
      <c r="AI433" s="9"/>
      <c r="AJ433" s="9"/>
      <c r="AK433" s="7"/>
      <c r="AL433" s="9"/>
      <c r="AM433" s="9"/>
      <c r="AN433" s="9"/>
      <c r="AO433" s="7"/>
      <c r="AP433" s="9"/>
      <c r="AQ433" s="9"/>
      <c r="AR433" s="9"/>
      <c r="AS433" s="7"/>
      <c r="AT433" s="14"/>
      <c r="AU433" s="14"/>
      <c r="AV433" s="14"/>
      <c r="AW433" s="7"/>
      <c r="AX433" s="9"/>
      <c r="AY433" s="9"/>
      <c r="AZ433" s="9"/>
      <c r="BA433" s="7"/>
      <c r="BB433" s="9"/>
      <c r="BC433" s="9"/>
      <c r="BD433" s="9"/>
      <c r="BE433" s="7"/>
      <c r="BF433" s="14"/>
      <c r="BG433" s="14"/>
      <c r="BH433" s="37"/>
      <c r="BI433" s="7"/>
      <c r="BJ433" s="9"/>
    </row>
    <row r="434" spans="1:62" s="22" customFormat="1" ht="13.8" customHeight="1">
      <c r="A434" s="32" t="s">
        <v>2645</v>
      </c>
      <c r="B434" s="51" t="s">
        <v>12</v>
      </c>
      <c r="C434" s="156">
        <v>1982</v>
      </c>
      <c r="D434" s="32" t="s">
        <v>2094</v>
      </c>
      <c r="E434" s="7"/>
      <c r="F434" s="37">
        <f>+L434+P434+T434+X434+AB434+AF434+AJ434+AN434+AZ434+AR434+AV434+BD434+BH434</f>
        <v>316</v>
      </c>
      <c r="G434" s="9">
        <v>296</v>
      </c>
      <c r="H434" s="6">
        <f>COUNTA(J434,N434,R434,Z434,AL434,AX434,BB434,BF434,AT434,V434,AD434,AH434,AP434)</f>
        <v>1</v>
      </c>
      <c r="I434" s="7"/>
      <c r="J434" s="9"/>
      <c r="K434" s="9"/>
      <c r="L434" s="9"/>
      <c r="M434" s="7"/>
      <c r="N434" s="14"/>
      <c r="O434" s="29"/>
      <c r="P434" s="37"/>
      <c r="Q434" s="7"/>
      <c r="R434" s="35">
        <v>33</v>
      </c>
      <c r="S434" s="9" t="s">
        <v>2646</v>
      </c>
      <c r="T434" s="9">
        <v>316</v>
      </c>
      <c r="U434" s="7"/>
      <c r="V434" s="21"/>
      <c r="W434" s="21"/>
      <c r="X434" s="21"/>
      <c r="Y434" s="7"/>
      <c r="Z434" s="9"/>
      <c r="AA434" s="9"/>
      <c r="AB434" s="9"/>
      <c r="AC434" s="7"/>
      <c r="AD434" s="9"/>
      <c r="AE434" s="9"/>
      <c r="AF434" s="9"/>
      <c r="AG434" s="7"/>
      <c r="AH434" s="9"/>
      <c r="AI434" s="9"/>
      <c r="AJ434" s="9"/>
      <c r="AK434" s="7"/>
      <c r="AL434" s="9"/>
      <c r="AM434" s="9"/>
      <c r="AN434" s="9"/>
      <c r="AO434" s="7"/>
      <c r="AP434" s="9"/>
      <c r="AQ434" s="9"/>
      <c r="AR434" s="9"/>
      <c r="AS434" s="7"/>
      <c r="AT434" s="14"/>
      <c r="AU434" s="14"/>
      <c r="AV434" s="14"/>
      <c r="AW434" s="7"/>
      <c r="AX434" s="9"/>
      <c r="AY434" s="9"/>
      <c r="AZ434" s="9"/>
      <c r="BA434" s="7"/>
      <c r="BB434" s="9"/>
      <c r="BC434" s="9"/>
      <c r="BD434" s="9"/>
      <c r="BE434" s="7"/>
      <c r="BF434" s="14"/>
      <c r="BG434" s="14"/>
      <c r="BH434" s="37"/>
      <c r="BI434" s="7"/>
      <c r="BJ434" s="9"/>
    </row>
    <row r="435" spans="1:62" s="22" customFormat="1" ht="13.8" customHeight="1">
      <c r="A435" s="32" t="s">
        <v>2650</v>
      </c>
      <c r="B435" s="51" t="s">
        <v>12</v>
      </c>
      <c r="C435" s="156">
        <v>1979</v>
      </c>
      <c r="D435" s="32" t="s">
        <v>2017</v>
      </c>
      <c r="E435" s="7"/>
      <c r="F435" s="37">
        <f>+L435+P435+T435+X435+AB435+AF435+AJ435+AN435+AZ435+AR435+AV435+BD435+BH435</f>
        <v>315</v>
      </c>
      <c r="G435" s="9">
        <v>297</v>
      </c>
      <c r="H435" s="6">
        <f>COUNTA(J435,N435,R435,Z435,AL435,AX435,BB435,BF435,AT435,V435,AD435,AH435,AP435)</f>
        <v>1</v>
      </c>
      <c r="I435" s="7"/>
      <c r="J435" s="9"/>
      <c r="K435" s="9"/>
      <c r="L435" s="9"/>
      <c r="M435" s="7"/>
      <c r="N435" s="14"/>
      <c r="O435" s="29"/>
      <c r="P435" s="37"/>
      <c r="Q435" s="7"/>
      <c r="R435" s="35">
        <v>34</v>
      </c>
      <c r="S435" s="9" t="s">
        <v>2651</v>
      </c>
      <c r="T435" s="9">
        <v>315</v>
      </c>
      <c r="U435" s="7"/>
      <c r="V435" s="21"/>
      <c r="W435" s="21"/>
      <c r="X435" s="21"/>
      <c r="Y435" s="7"/>
      <c r="Z435" s="9"/>
      <c r="AA435" s="9"/>
      <c r="AB435" s="9"/>
      <c r="AC435" s="7"/>
      <c r="AD435" s="9"/>
      <c r="AE435" s="9"/>
      <c r="AF435" s="9"/>
      <c r="AG435" s="7"/>
      <c r="AH435" s="9"/>
      <c r="AI435" s="9"/>
      <c r="AJ435" s="9"/>
      <c r="AK435" s="7"/>
      <c r="AL435" s="9"/>
      <c r="AM435" s="9"/>
      <c r="AN435" s="9"/>
      <c r="AO435" s="7"/>
      <c r="AP435" s="9"/>
      <c r="AQ435" s="9"/>
      <c r="AR435" s="9"/>
      <c r="AS435" s="7"/>
      <c r="AT435" s="14"/>
      <c r="AU435" s="14"/>
      <c r="AV435" s="14"/>
      <c r="AW435" s="7"/>
      <c r="AX435" s="9"/>
      <c r="AY435" s="9"/>
      <c r="AZ435" s="9"/>
      <c r="BA435" s="7"/>
      <c r="BB435" s="9"/>
      <c r="BC435" s="9"/>
      <c r="BD435" s="9"/>
      <c r="BE435" s="7"/>
      <c r="BF435" s="14"/>
      <c r="BG435" s="14"/>
      <c r="BH435" s="37"/>
      <c r="BI435" s="7"/>
      <c r="BJ435" s="9"/>
    </row>
    <row r="436" spans="1:62" s="22" customFormat="1" ht="13.8" customHeight="1">
      <c r="A436" s="32" t="s">
        <v>2655</v>
      </c>
      <c r="B436" s="51" t="s">
        <v>12</v>
      </c>
      <c r="C436" s="156">
        <v>1967</v>
      </c>
      <c r="D436" s="32" t="s">
        <v>2152</v>
      </c>
      <c r="E436" s="7"/>
      <c r="F436" s="37">
        <f>+L436+P436+T436+X436+AB436+AF436+AJ436+AN436+AZ436+AR436+AV436+BD436+BH436</f>
        <v>314</v>
      </c>
      <c r="G436" s="9">
        <v>298</v>
      </c>
      <c r="H436" s="6">
        <f>COUNTA(J436,N436,R436,Z436,AL436,AX436,BB436,BF436,AT436,V436,AD436,AH436,AP436)</f>
        <v>1</v>
      </c>
      <c r="I436" s="7"/>
      <c r="J436" s="9"/>
      <c r="K436" s="9"/>
      <c r="L436" s="9"/>
      <c r="M436" s="7"/>
      <c r="N436" s="14"/>
      <c r="O436" s="29"/>
      <c r="P436" s="37"/>
      <c r="Q436" s="7"/>
      <c r="R436" s="35">
        <v>35</v>
      </c>
      <c r="S436" s="9" t="s">
        <v>2656</v>
      </c>
      <c r="T436" s="9">
        <v>314</v>
      </c>
      <c r="U436" s="7"/>
      <c r="V436" s="21"/>
      <c r="W436" s="21"/>
      <c r="X436" s="21"/>
      <c r="Y436" s="7"/>
      <c r="Z436" s="9"/>
      <c r="AA436" s="9"/>
      <c r="AB436" s="9"/>
      <c r="AC436" s="7"/>
      <c r="AD436" s="9"/>
      <c r="AE436" s="9"/>
      <c r="AF436" s="9"/>
      <c r="AG436" s="7"/>
      <c r="AH436" s="9"/>
      <c r="AI436" s="9"/>
      <c r="AJ436" s="9"/>
      <c r="AK436" s="7"/>
      <c r="AL436" s="9"/>
      <c r="AM436" s="9"/>
      <c r="AN436" s="9"/>
      <c r="AO436" s="7"/>
      <c r="AP436" s="9"/>
      <c r="AQ436" s="9"/>
      <c r="AR436" s="9"/>
      <c r="AS436" s="7"/>
      <c r="AT436" s="14"/>
      <c r="AU436" s="14"/>
      <c r="AV436" s="14"/>
      <c r="AW436" s="7"/>
      <c r="AX436" s="9"/>
      <c r="AY436" s="9"/>
      <c r="AZ436" s="9"/>
      <c r="BA436" s="7"/>
      <c r="BB436" s="9"/>
      <c r="BC436" s="9"/>
      <c r="BD436" s="9"/>
      <c r="BE436" s="7"/>
      <c r="BF436" s="14"/>
      <c r="BG436" s="14"/>
      <c r="BH436" s="37"/>
      <c r="BI436" s="7"/>
      <c r="BJ436" s="9"/>
    </row>
    <row r="437" spans="1:62" s="22" customFormat="1" ht="13.8" customHeight="1">
      <c r="A437" s="80" t="s">
        <v>3337</v>
      </c>
      <c r="B437" s="81" t="s">
        <v>13</v>
      </c>
      <c r="C437" s="153">
        <v>1972</v>
      </c>
      <c r="D437" s="32" t="s">
        <v>185</v>
      </c>
      <c r="E437" s="7"/>
      <c r="F437" s="37">
        <f>+L437+P437+T437+X437+AB437+AF437+AJ437+AN437+AZ437+AR437+AV437+BD437+BH437</f>
        <v>313</v>
      </c>
      <c r="G437" s="9">
        <v>129</v>
      </c>
      <c r="H437" s="6">
        <f>COUNTA(J437,N437,R437,Z437,AL437,AX437,BB437,BF437,AT437,V437,AD437,AH437,AP437)</f>
        <v>2</v>
      </c>
      <c r="I437" s="7"/>
      <c r="J437" s="9"/>
      <c r="K437" s="9"/>
      <c r="L437" s="9"/>
      <c r="M437" s="7"/>
      <c r="N437" s="14"/>
      <c r="O437" s="15"/>
      <c r="P437" s="37"/>
      <c r="Q437" s="7"/>
      <c r="R437" s="9"/>
      <c r="S437" s="15"/>
      <c r="T437" s="9"/>
      <c r="U437" s="7"/>
      <c r="V437" s="9"/>
      <c r="W437" s="9"/>
      <c r="X437" s="9"/>
      <c r="Y437" s="7"/>
      <c r="Z437" s="33">
        <v>14</v>
      </c>
      <c r="AA437" s="9" t="s">
        <v>846</v>
      </c>
      <c r="AB437" s="9">
        <v>100</v>
      </c>
      <c r="AC437" s="7"/>
      <c r="AD437" s="9"/>
      <c r="AE437" s="9"/>
      <c r="AF437" s="9"/>
      <c r="AG437" s="7"/>
      <c r="AH437" s="9"/>
      <c r="AI437" s="9"/>
      <c r="AJ437" s="9"/>
      <c r="AK437" s="7"/>
      <c r="AL437" s="41">
        <v>9</v>
      </c>
      <c r="AM437" s="9" t="s">
        <v>4803</v>
      </c>
      <c r="AN437" s="9">
        <v>213</v>
      </c>
      <c r="AO437" s="7"/>
      <c r="AP437" s="9"/>
      <c r="AQ437" s="9"/>
      <c r="AR437" s="9"/>
      <c r="AS437" s="7"/>
      <c r="AT437" s="14"/>
      <c r="AU437" s="14"/>
      <c r="AV437" s="14"/>
      <c r="AW437" s="7"/>
      <c r="AX437" s="9"/>
      <c r="AY437" s="9"/>
      <c r="AZ437" s="9"/>
      <c r="BA437" s="7"/>
      <c r="BB437" s="9"/>
      <c r="BC437" s="9"/>
      <c r="BD437" s="9"/>
      <c r="BE437" s="7"/>
      <c r="BF437" s="14"/>
      <c r="BG437" s="14"/>
      <c r="BH437" s="37"/>
      <c r="BI437" s="7"/>
      <c r="BJ437" s="9"/>
    </row>
    <row r="438" spans="1:62" s="22" customFormat="1" ht="13.8" customHeight="1">
      <c r="A438" s="149" t="s">
        <v>1323</v>
      </c>
      <c r="B438" s="51" t="s">
        <v>12</v>
      </c>
      <c r="C438" s="153">
        <v>1982</v>
      </c>
      <c r="D438" s="79" t="s">
        <v>1249</v>
      </c>
      <c r="E438" s="7"/>
      <c r="F438" s="37">
        <f>+L438+P438+T438+X438+AB438+AF438+AJ438+AN438+AZ438+AR438+AV438+BD438+BH438</f>
        <v>312.5</v>
      </c>
      <c r="G438" s="9">
        <v>299</v>
      </c>
      <c r="H438" s="6">
        <f>COUNTA(J438,N438,R438,Z438,AL438,AX438,BB438,BF438,AT438,V438,AD438,AH438,AP438)</f>
        <v>2</v>
      </c>
      <c r="I438" s="7"/>
      <c r="J438" s="85">
        <v>6</v>
      </c>
      <c r="K438" s="21" t="s">
        <v>417</v>
      </c>
      <c r="L438" s="21">
        <v>102.5</v>
      </c>
      <c r="M438" s="7"/>
      <c r="N438" s="14"/>
      <c r="O438" s="14"/>
      <c r="P438" s="37"/>
      <c r="Q438" s="7"/>
      <c r="R438" s="9"/>
      <c r="S438" s="9"/>
      <c r="T438" s="9"/>
      <c r="U438" s="7"/>
      <c r="V438" s="21"/>
      <c r="W438" s="21"/>
      <c r="X438" s="21"/>
      <c r="Y438" s="7"/>
      <c r="Z438" s="9"/>
      <c r="AA438" s="9"/>
      <c r="AB438" s="9"/>
      <c r="AC438" s="7"/>
      <c r="AD438" s="9"/>
      <c r="AE438" s="9"/>
      <c r="AF438" s="9"/>
      <c r="AG438" s="7"/>
      <c r="AH438" s="9"/>
      <c r="AI438" s="9"/>
      <c r="AJ438" s="9"/>
      <c r="AK438" s="7"/>
      <c r="AL438" s="9"/>
      <c r="AM438" s="9"/>
      <c r="AN438" s="9"/>
      <c r="AO438" s="7"/>
      <c r="AP438" s="9"/>
      <c r="AQ438" s="9"/>
      <c r="AR438" s="9"/>
      <c r="AS438" s="7"/>
      <c r="AT438" s="14"/>
      <c r="AU438" s="14"/>
      <c r="AV438" s="14"/>
      <c r="AW438" s="7"/>
      <c r="AX438" s="9"/>
      <c r="AY438" s="9"/>
      <c r="AZ438" s="9"/>
      <c r="BA438" s="7"/>
      <c r="BB438" s="9"/>
      <c r="BC438" s="9"/>
      <c r="BD438" s="9"/>
      <c r="BE438" s="7"/>
      <c r="BF438" s="148">
        <v>16</v>
      </c>
      <c r="BG438" s="26" t="s">
        <v>7353</v>
      </c>
      <c r="BH438" s="37">
        <v>210</v>
      </c>
      <c r="BI438" s="7"/>
      <c r="BJ438" s="9"/>
    </row>
    <row r="439" spans="1:62" s="22" customFormat="1" ht="13.8" customHeight="1">
      <c r="A439" s="79" t="s">
        <v>3893</v>
      </c>
      <c r="B439" s="51" t="s">
        <v>12</v>
      </c>
      <c r="C439" s="153">
        <v>1964</v>
      </c>
      <c r="D439" s="79" t="s">
        <v>1993</v>
      </c>
      <c r="E439" s="7"/>
      <c r="F439" s="37">
        <f>+L439+P439+T439+X439+AB439+AF439+AJ439+AN439+AZ439+AR439+AV439+BD439+BH439</f>
        <v>312</v>
      </c>
      <c r="G439" s="9">
        <v>300</v>
      </c>
      <c r="H439" s="6">
        <f>COUNTA(J439,N439,R439,Z439,AL439,AX439,BB439,BF439,AT439,V439,AD439,AH439,AP439)</f>
        <v>2</v>
      </c>
      <c r="I439" s="7"/>
      <c r="J439" s="9"/>
      <c r="K439" s="9"/>
      <c r="L439" s="9"/>
      <c r="M439" s="7"/>
      <c r="N439" s="14"/>
      <c r="O439" s="15"/>
      <c r="P439" s="37"/>
      <c r="Q439" s="7"/>
      <c r="R439" s="9"/>
      <c r="S439" s="15"/>
      <c r="T439" s="9"/>
      <c r="U439" s="7"/>
      <c r="V439" s="9"/>
      <c r="W439" s="9"/>
      <c r="X439" s="9"/>
      <c r="Y439" s="7"/>
      <c r="Z439" s="9"/>
      <c r="AA439" s="9"/>
      <c r="AB439" s="9"/>
      <c r="AC439" s="7"/>
      <c r="AD439" s="41">
        <v>60</v>
      </c>
      <c r="AE439" s="9" t="s">
        <v>3894</v>
      </c>
      <c r="AF439" s="9">
        <v>162</v>
      </c>
      <c r="AG439" s="7"/>
      <c r="AH439" s="9"/>
      <c r="AI439" s="9"/>
      <c r="AJ439" s="9"/>
      <c r="AK439" s="7"/>
      <c r="AL439" s="9"/>
      <c r="AM439" s="9"/>
      <c r="AN439" s="9"/>
      <c r="AO439" s="7"/>
      <c r="AP439" s="9"/>
      <c r="AQ439" s="9"/>
      <c r="AR439" s="9"/>
      <c r="AS439" s="7"/>
      <c r="AT439" s="14"/>
      <c r="AU439" s="14"/>
      <c r="AV439" s="14"/>
      <c r="AW439" s="7"/>
      <c r="AX439" s="9"/>
      <c r="AY439" s="9"/>
      <c r="AZ439" s="9"/>
      <c r="BA439" s="7"/>
      <c r="BB439" s="9"/>
      <c r="BC439" s="9"/>
      <c r="BD439" s="9"/>
      <c r="BE439" s="7"/>
      <c r="BF439" s="148">
        <v>76</v>
      </c>
      <c r="BG439" s="14" t="s">
        <v>7438</v>
      </c>
      <c r="BH439" s="37">
        <v>150</v>
      </c>
      <c r="BI439" s="7"/>
      <c r="BJ439" s="9"/>
    </row>
    <row r="440" spans="1:62" s="22" customFormat="1" ht="13.8" customHeight="1">
      <c r="A440" s="79" t="s">
        <v>4724</v>
      </c>
      <c r="B440" s="51" t="s">
        <v>12</v>
      </c>
      <c r="C440" s="153">
        <v>1979</v>
      </c>
      <c r="D440" s="79" t="s">
        <v>76</v>
      </c>
      <c r="E440" s="7"/>
      <c r="F440" s="37">
        <f>+L440+P440+T440+X440+AB440+AF440+AJ440+AN440+AZ440+AR440+AV440+BD440+BH440</f>
        <v>312</v>
      </c>
      <c r="G440" s="9">
        <v>301</v>
      </c>
      <c r="H440" s="6">
        <f>COUNTA(J440,N440,R440,Z440,AL440,AX440,BB440,BF440,AT440,V440,AD440,AH440,AP440)</f>
        <v>2</v>
      </c>
      <c r="I440" s="7"/>
      <c r="J440" s="9"/>
      <c r="K440" s="9"/>
      <c r="L440" s="9"/>
      <c r="M440" s="7"/>
      <c r="N440" s="14"/>
      <c r="O440" s="15"/>
      <c r="P440" s="37"/>
      <c r="Q440" s="7"/>
      <c r="R440" s="9"/>
      <c r="S440" s="15"/>
      <c r="T440" s="9"/>
      <c r="U440" s="7"/>
      <c r="V440" s="9"/>
      <c r="W440" s="9"/>
      <c r="X440" s="9"/>
      <c r="Y440" s="7"/>
      <c r="Z440" s="9"/>
      <c r="AA440" s="9"/>
      <c r="AB440" s="9"/>
      <c r="AC440" s="7"/>
      <c r="AD440" s="9"/>
      <c r="AE440" s="9"/>
      <c r="AF440" s="14"/>
      <c r="AG440" s="7"/>
      <c r="AH440" s="9"/>
      <c r="AI440" s="9"/>
      <c r="AJ440" s="9"/>
      <c r="AK440" s="7"/>
      <c r="AL440" s="41">
        <v>12</v>
      </c>
      <c r="AM440" s="9" t="s">
        <v>4725</v>
      </c>
      <c r="AN440" s="9">
        <v>210</v>
      </c>
      <c r="AO440" s="7"/>
      <c r="AP440" s="9"/>
      <c r="AQ440" s="9"/>
      <c r="AR440" s="9"/>
      <c r="AS440" s="7"/>
      <c r="AT440" s="14"/>
      <c r="AU440" s="14"/>
      <c r="AV440" s="14"/>
      <c r="AW440" s="7"/>
      <c r="AX440" s="41">
        <v>10</v>
      </c>
      <c r="AY440" s="9" t="s">
        <v>6129</v>
      </c>
      <c r="AZ440" s="9">
        <v>102</v>
      </c>
      <c r="BA440" s="7"/>
      <c r="BB440" s="9"/>
      <c r="BC440" s="9"/>
      <c r="BD440" s="9"/>
      <c r="BE440" s="7"/>
      <c r="BF440" s="14"/>
      <c r="BG440" s="14"/>
      <c r="BH440" s="37"/>
      <c r="BI440" s="7"/>
      <c r="BJ440" s="9"/>
    </row>
    <row r="441" spans="1:62" s="22" customFormat="1" ht="13.8" customHeight="1">
      <c r="A441" s="79" t="s">
        <v>1549</v>
      </c>
      <c r="B441" s="51" t="s">
        <v>12</v>
      </c>
      <c r="C441" s="153">
        <v>1968</v>
      </c>
      <c r="D441" s="79" t="s">
        <v>1284</v>
      </c>
      <c r="E441" s="7"/>
      <c r="F441" s="37">
        <f>+L441+P441+T441+X441+AB441+AF441+AJ441+AN441+AZ441+AR441+AV441+BD441+BH441</f>
        <v>312</v>
      </c>
      <c r="G441" s="9">
        <v>302</v>
      </c>
      <c r="H441" s="6">
        <f>COUNTA(J441,N441,R441,Z441,AL441,AX441,BB441,BF441,AT441,V441,AD441,AH441,AP441)</f>
        <v>2</v>
      </c>
      <c r="I441" s="7"/>
      <c r="J441" s="87">
        <v>102</v>
      </c>
      <c r="K441" s="21" t="s">
        <v>1191</v>
      </c>
      <c r="L441" s="21">
        <v>124</v>
      </c>
      <c r="M441" s="7"/>
      <c r="N441" s="14"/>
      <c r="O441" s="14"/>
      <c r="P441" s="37"/>
      <c r="Q441" s="7"/>
      <c r="R441" s="41">
        <v>48</v>
      </c>
      <c r="S441" s="9" t="s">
        <v>2106</v>
      </c>
      <c r="T441" s="9">
        <v>188</v>
      </c>
      <c r="U441" s="7"/>
      <c r="V441" s="21"/>
      <c r="W441" s="21"/>
      <c r="X441" s="21"/>
      <c r="Y441" s="7"/>
      <c r="Z441" s="9"/>
      <c r="AA441" s="9"/>
      <c r="AB441" s="9"/>
      <c r="AC441" s="7"/>
      <c r="AD441" s="9"/>
      <c r="AE441" s="9"/>
      <c r="AF441" s="9"/>
      <c r="AG441" s="7"/>
      <c r="AH441" s="9"/>
      <c r="AI441" s="9"/>
      <c r="AJ441" s="9"/>
      <c r="AK441" s="7"/>
      <c r="AL441" s="9"/>
      <c r="AM441" s="9"/>
      <c r="AN441" s="9"/>
      <c r="AO441" s="7"/>
      <c r="AP441" s="9"/>
      <c r="AQ441" s="9"/>
      <c r="AR441" s="9"/>
      <c r="AS441" s="7"/>
      <c r="AT441" s="14"/>
      <c r="AU441" s="14"/>
      <c r="AV441" s="14"/>
      <c r="AW441" s="7"/>
      <c r="AX441" s="9"/>
      <c r="AY441" s="9"/>
      <c r="AZ441" s="9"/>
      <c r="BA441" s="7"/>
      <c r="BB441" s="9"/>
      <c r="BC441" s="9"/>
      <c r="BD441" s="9"/>
      <c r="BE441" s="7"/>
      <c r="BF441" s="14"/>
      <c r="BG441" s="14"/>
      <c r="BH441" s="37"/>
      <c r="BI441" s="7"/>
      <c r="BJ441" s="9"/>
    </row>
    <row r="442" spans="1:62" s="22" customFormat="1" ht="13.8" customHeight="1">
      <c r="A442" s="80" t="s">
        <v>1485</v>
      </c>
      <c r="B442" s="81" t="s">
        <v>13</v>
      </c>
      <c r="C442" s="153">
        <v>1983</v>
      </c>
      <c r="D442" s="79" t="s">
        <v>185</v>
      </c>
      <c r="E442" s="7"/>
      <c r="F442" s="37">
        <f>+L442+P442+T442+X442+AB442+AF442+AJ442+AN442+AZ442+AR442+AV442+BD442+BH442</f>
        <v>311.5</v>
      </c>
      <c r="G442" s="9">
        <v>130</v>
      </c>
      <c r="H442" s="6">
        <f>COUNTA(J442,N442,R442,Z442,AL442,AX442,BB442,BF442,AT442,V442,AD442,AH442,AP442)</f>
        <v>2</v>
      </c>
      <c r="I442" s="7"/>
      <c r="J442" s="87">
        <v>15</v>
      </c>
      <c r="K442" s="21" t="s">
        <v>955</v>
      </c>
      <c r="L442" s="21">
        <v>211</v>
      </c>
      <c r="M442" s="7"/>
      <c r="N442" s="14"/>
      <c r="O442" s="14"/>
      <c r="P442" s="37"/>
      <c r="Q442" s="7"/>
      <c r="R442" s="9"/>
      <c r="S442" s="9"/>
      <c r="T442" s="9"/>
      <c r="U442" s="7"/>
      <c r="V442" s="48">
        <v>10</v>
      </c>
      <c r="W442" s="21" t="s">
        <v>1830</v>
      </c>
      <c r="X442" s="21">
        <v>100.5</v>
      </c>
      <c r="Y442" s="7"/>
      <c r="Z442" s="9"/>
      <c r="AA442" s="9"/>
      <c r="AB442" s="9"/>
      <c r="AC442" s="7"/>
      <c r="AD442" s="9"/>
      <c r="AE442" s="9"/>
      <c r="AF442" s="9"/>
      <c r="AG442" s="7"/>
      <c r="AH442" s="9"/>
      <c r="AI442" s="9"/>
      <c r="AJ442" s="9"/>
      <c r="AK442" s="7"/>
      <c r="AL442" s="9"/>
      <c r="AM442" s="9"/>
      <c r="AN442" s="9"/>
      <c r="AO442" s="7"/>
      <c r="AP442" s="9"/>
      <c r="AQ442" s="9"/>
      <c r="AR442" s="9"/>
      <c r="AS442" s="7"/>
      <c r="AT442" s="14"/>
      <c r="AU442" s="14"/>
      <c r="AV442" s="14"/>
      <c r="AW442" s="7"/>
      <c r="AX442" s="9"/>
      <c r="AY442" s="9"/>
      <c r="AZ442" s="9"/>
      <c r="BA442" s="7"/>
      <c r="BB442" s="9"/>
      <c r="BC442" s="9"/>
      <c r="BD442" s="9"/>
      <c r="BE442" s="7"/>
      <c r="BF442" s="14"/>
      <c r="BG442" s="14"/>
      <c r="BH442" s="37"/>
      <c r="BI442" s="7"/>
      <c r="BJ442" s="9"/>
    </row>
    <row r="443" spans="1:62" s="22" customFormat="1" ht="13.8" customHeight="1">
      <c r="A443" s="80" t="s">
        <v>3076</v>
      </c>
      <c r="B443" s="81" t="s">
        <v>13</v>
      </c>
      <c r="C443" s="153">
        <v>2000</v>
      </c>
      <c r="D443" s="79"/>
      <c r="E443" s="7"/>
      <c r="F443" s="37">
        <f>+L443+P443+T443+X443+AB443+AF443+AJ443+AN443+AZ443+AR443+AV443+BD443+BH443</f>
        <v>311.5</v>
      </c>
      <c r="G443" s="9">
        <v>131</v>
      </c>
      <c r="H443" s="6">
        <f>COUNTA(J443,N443,R443,Z443,AL443,AX443,BB443,BF443,AT443,V443,AD443,AH443,AP443)</f>
        <v>2</v>
      </c>
      <c r="I443" s="7"/>
      <c r="J443" s="39"/>
      <c r="K443" s="39"/>
      <c r="L443" s="21"/>
      <c r="M443" s="7"/>
      <c r="N443" s="14"/>
      <c r="O443" s="29"/>
      <c r="P443" s="37"/>
      <c r="Q443" s="7"/>
      <c r="R443" s="9"/>
      <c r="S443" s="9"/>
      <c r="T443" s="9"/>
      <c r="U443" s="7"/>
      <c r="V443" s="48">
        <v>8</v>
      </c>
      <c r="W443" s="21" t="s">
        <v>1825</v>
      </c>
      <c r="X443" s="21">
        <v>101.5</v>
      </c>
      <c r="Y443" s="7"/>
      <c r="Z443" s="9"/>
      <c r="AA443" s="9"/>
      <c r="AB443" s="9"/>
      <c r="AC443" s="7"/>
      <c r="AD443" s="9"/>
      <c r="AE443" s="9"/>
      <c r="AF443" s="9"/>
      <c r="AG443" s="7"/>
      <c r="AH443" s="9"/>
      <c r="AI443" s="9"/>
      <c r="AJ443" s="9"/>
      <c r="AK443" s="7"/>
      <c r="AL443" s="9"/>
      <c r="AM443" s="9"/>
      <c r="AN443" s="9"/>
      <c r="AO443" s="7"/>
      <c r="AP443" s="9"/>
      <c r="AQ443" s="9"/>
      <c r="AR443" s="9"/>
      <c r="AS443" s="7"/>
      <c r="AT443" s="14"/>
      <c r="AU443" s="14"/>
      <c r="AV443" s="14"/>
      <c r="AW443" s="7"/>
      <c r="AX443" s="135">
        <v>15</v>
      </c>
      <c r="AY443" s="9" t="s">
        <v>6684</v>
      </c>
      <c r="AZ443" s="9">
        <v>210</v>
      </c>
      <c r="BA443" s="7"/>
      <c r="BB443" s="9"/>
      <c r="BC443" s="9"/>
      <c r="BD443" s="9"/>
      <c r="BE443" s="7"/>
      <c r="BF443" s="14"/>
      <c r="BG443" s="14"/>
      <c r="BH443" s="37"/>
      <c r="BI443" s="7"/>
      <c r="BJ443" s="9"/>
    </row>
    <row r="444" spans="1:62" s="22" customFormat="1" ht="13.8" customHeight="1">
      <c r="A444" s="80" t="s">
        <v>3338</v>
      </c>
      <c r="B444" s="81" t="s">
        <v>13</v>
      </c>
      <c r="C444" s="153">
        <v>1974</v>
      </c>
      <c r="D444" s="32" t="s">
        <v>185</v>
      </c>
      <c r="E444" s="7"/>
      <c r="F444" s="37">
        <f>+L444+P444+T444+X444+AB444+AF444+AJ444+AN444+AZ444+AR444+AV444+BD444+BH444</f>
        <v>311.5</v>
      </c>
      <c r="G444" s="9">
        <v>132</v>
      </c>
      <c r="H444" s="6">
        <f>COUNTA(J444,N444,R444,Z444,AL444,AX444,BB444,BF444,AT444,V444,AD444,AH444,AP444)</f>
        <v>2</v>
      </c>
      <c r="I444" s="7"/>
      <c r="J444" s="9"/>
      <c r="K444" s="9"/>
      <c r="L444" s="9"/>
      <c r="M444" s="7"/>
      <c r="N444" s="14"/>
      <c r="O444" s="15"/>
      <c r="P444" s="37"/>
      <c r="Q444" s="7"/>
      <c r="R444" s="9"/>
      <c r="S444" s="15"/>
      <c r="T444" s="9"/>
      <c r="U444" s="7"/>
      <c r="V444" s="9"/>
      <c r="W444" s="9"/>
      <c r="X444" s="9"/>
      <c r="Y444" s="7"/>
      <c r="Z444" s="33">
        <v>15</v>
      </c>
      <c r="AA444" s="9" t="s">
        <v>846</v>
      </c>
      <c r="AB444" s="9">
        <v>99.5</v>
      </c>
      <c r="AC444" s="7"/>
      <c r="AD444" s="9"/>
      <c r="AE444" s="9"/>
      <c r="AF444" s="9"/>
      <c r="AG444" s="7"/>
      <c r="AH444" s="9"/>
      <c r="AI444" s="9"/>
      <c r="AJ444" s="9"/>
      <c r="AK444" s="7"/>
      <c r="AL444" s="41">
        <v>10</v>
      </c>
      <c r="AM444" s="9" t="s">
        <v>4803</v>
      </c>
      <c r="AN444" s="9">
        <v>212</v>
      </c>
      <c r="AO444" s="7"/>
      <c r="AP444" s="9"/>
      <c r="AQ444" s="9"/>
      <c r="AR444" s="9"/>
      <c r="AS444" s="7"/>
      <c r="AT444" s="14"/>
      <c r="AU444" s="14"/>
      <c r="AV444" s="14"/>
      <c r="AW444" s="7"/>
      <c r="AX444" s="9"/>
      <c r="AY444" s="9"/>
      <c r="AZ444" s="9"/>
      <c r="BA444" s="7"/>
      <c r="BB444" s="9"/>
      <c r="BC444" s="9"/>
      <c r="BD444" s="9"/>
      <c r="BE444" s="7"/>
      <c r="BF444" s="14"/>
      <c r="BG444" s="14"/>
      <c r="BH444" s="37"/>
      <c r="BI444" s="7"/>
      <c r="BJ444" s="9"/>
    </row>
    <row r="445" spans="1:62" s="22" customFormat="1" ht="13.8" customHeight="1">
      <c r="A445" s="79" t="s">
        <v>1423</v>
      </c>
      <c r="B445" s="51" t="s">
        <v>12</v>
      </c>
      <c r="C445" s="153">
        <v>1970</v>
      </c>
      <c r="D445" s="79" t="s">
        <v>1264</v>
      </c>
      <c r="E445" s="7"/>
      <c r="F445" s="37">
        <f>+L445+P445+T445+X445+AB445+AF445+AJ445+AN445+AZ445+AR445+AV445+BD445+BH445</f>
        <v>311.5</v>
      </c>
      <c r="G445" s="9">
        <v>303</v>
      </c>
      <c r="H445" s="6">
        <f>COUNTA(J445,N445,R445,Z445,AL445,AX445,BB445,BF445,AT445,V445,AD445,AH445,AP445)</f>
        <v>2</v>
      </c>
      <c r="I445" s="7"/>
      <c r="J445" s="86">
        <v>7</v>
      </c>
      <c r="K445" s="21" t="s">
        <v>725</v>
      </c>
      <c r="L445" s="21">
        <v>209</v>
      </c>
      <c r="M445" s="7"/>
      <c r="N445" s="14"/>
      <c r="O445" s="14"/>
      <c r="P445" s="37"/>
      <c r="Q445" s="7"/>
      <c r="R445" s="9"/>
      <c r="S445" s="9"/>
      <c r="T445" s="9"/>
      <c r="U445" s="7"/>
      <c r="V445" s="21"/>
      <c r="W445" s="21"/>
      <c r="X445" s="21"/>
      <c r="Y445" s="7"/>
      <c r="Z445" s="9"/>
      <c r="AA445" s="9"/>
      <c r="AB445" s="9"/>
      <c r="AC445" s="7"/>
      <c r="AD445" s="9"/>
      <c r="AE445" s="9"/>
      <c r="AF445" s="9"/>
      <c r="AG445" s="7"/>
      <c r="AH445" s="9"/>
      <c r="AI445" s="9"/>
      <c r="AJ445" s="9"/>
      <c r="AK445" s="7"/>
      <c r="AL445" s="9"/>
      <c r="AM445" s="9"/>
      <c r="AN445" s="9"/>
      <c r="AO445" s="7"/>
      <c r="AP445" s="9"/>
      <c r="AQ445" s="9"/>
      <c r="AR445" s="9"/>
      <c r="AS445" s="7"/>
      <c r="AT445" s="14"/>
      <c r="AU445" s="14"/>
      <c r="AV445" s="14"/>
      <c r="AW445" s="7"/>
      <c r="AX445" s="9"/>
      <c r="AY445" s="9"/>
      <c r="AZ445" s="9"/>
      <c r="BA445" s="7"/>
      <c r="BB445" s="9"/>
      <c r="BC445" s="9"/>
      <c r="BD445" s="9"/>
      <c r="BE445" s="7"/>
      <c r="BF445" s="147">
        <v>8</v>
      </c>
      <c r="BG445" s="14" t="s">
        <v>7321</v>
      </c>
      <c r="BH445" s="37">
        <v>102.5</v>
      </c>
      <c r="BI445" s="7"/>
      <c r="BJ445" s="9"/>
    </row>
    <row r="446" spans="1:62" s="22" customFormat="1" ht="13.8" customHeight="1">
      <c r="A446" s="80" t="s">
        <v>192</v>
      </c>
      <c r="B446" s="81" t="s">
        <v>13</v>
      </c>
      <c r="C446" s="153">
        <v>1975</v>
      </c>
      <c r="D446" s="79" t="s">
        <v>185</v>
      </c>
      <c r="E446" s="7"/>
      <c r="F446" s="37">
        <f>+L446+P446+T446+X446+AB446+AF446+AJ446+AN446+AZ446+AR446+AV446+BD446+BH446</f>
        <v>311</v>
      </c>
      <c r="G446" s="9">
        <v>133</v>
      </c>
      <c r="H446" s="6">
        <f>COUNTA(J446,N446,R446,Z446,AL446,AX446,BB446,BF446,AT446,V446,AD446,AH446,AP446)</f>
        <v>2</v>
      </c>
      <c r="I446" s="7"/>
      <c r="J446" s="86">
        <v>6</v>
      </c>
      <c r="K446" s="21" t="s">
        <v>619</v>
      </c>
      <c r="L446" s="21">
        <v>210</v>
      </c>
      <c r="M446" s="7"/>
      <c r="N446" s="14"/>
      <c r="O446" s="14"/>
      <c r="P446" s="37"/>
      <c r="Q446" s="7"/>
      <c r="R446" s="9"/>
      <c r="S446" s="9"/>
      <c r="T446" s="9"/>
      <c r="U446" s="7"/>
      <c r="V446" s="21"/>
      <c r="W446" s="21"/>
      <c r="X446" s="21"/>
      <c r="Y446" s="7"/>
      <c r="Z446" s="9"/>
      <c r="AA446" s="9"/>
      <c r="AB446" s="9"/>
      <c r="AC446" s="7"/>
      <c r="AD446" s="9"/>
      <c r="AE446" s="9"/>
      <c r="AF446" s="9"/>
      <c r="AG446" s="7"/>
      <c r="AH446" s="9"/>
      <c r="AI446" s="9"/>
      <c r="AJ446" s="9"/>
      <c r="AK446" s="7"/>
      <c r="AL446" s="9"/>
      <c r="AM446" s="9"/>
      <c r="AN446" s="9"/>
      <c r="AO446" s="7"/>
      <c r="AP446" s="9"/>
      <c r="AQ446" s="9"/>
      <c r="AR446" s="9"/>
      <c r="AS446" s="7"/>
      <c r="AT446" s="14"/>
      <c r="AU446" s="14"/>
      <c r="AV446" s="14"/>
      <c r="AW446" s="7"/>
      <c r="AX446" s="41">
        <v>12</v>
      </c>
      <c r="AY446" s="9" t="s">
        <v>6223</v>
      </c>
      <c r="AZ446" s="9">
        <v>101</v>
      </c>
      <c r="BA446" s="7"/>
      <c r="BB446" s="9"/>
      <c r="BC446" s="9"/>
      <c r="BD446" s="9"/>
      <c r="BE446" s="7"/>
      <c r="BF446" s="14"/>
      <c r="BG446" s="14"/>
      <c r="BH446" s="37"/>
      <c r="BI446" s="7"/>
      <c r="BJ446" s="9"/>
    </row>
    <row r="447" spans="1:62" s="22" customFormat="1" ht="13.8" customHeight="1">
      <c r="A447" s="32" t="s">
        <v>2677</v>
      </c>
      <c r="B447" s="51" t="s">
        <v>12</v>
      </c>
      <c r="C447" s="156">
        <v>1977</v>
      </c>
      <c r="D447" s="32" t="s">
        <v>2679</v>
      </c>
      <c r="E447" s="7"/>
      <c r="F447" s="37">
        <f>+L447+P447+T447+X447+AB447+AF447+AJ447+AN447+AZ447+AR447+AV447+BD447+BH447</f>
        <v>311</v>
      </c>
      <c r="G447" s="9">
        <v>304</v>
      </c>
      <c r="H447" s="6">
        <f>COUNTA(J447,N447,R447,Z447,AL447,AX447,BB447,BF447,AT447,V447,AD447,AH447,AP447)</f>
        <v>1</v>
      </c>
      <c r="I447" s="7"/>
      <c r="J447" s="9"/>
      <c r="K447" s="9"/>
      <c r="L447" s="9"/>
      <c r="M447" s="7"/>
      <c r="N447" s="14"/>
      <c r="O447" s="29"/>
      <c r="P447" s="37"/>
      <c r="Q447" s="7"/>
      <c r="R447" s="35">
        <v>38</v>
      </c>
      <c r="S447" s="9" t="s">
        <v>2678</v>
      </c>
      <c r="T447" s="9">
        <v>311</v>
      </c>
      <c r="U447" s="7"/>
      <c r="V447" s="21"/>
      <c r="W447" s="21"/>
      <c r="X447" s="21"/>
      <c r="Y447" s="7"/>
      <c r="Z447" s="9"/>
      <c r="AA447" s="9"/>
      <c r="AB447" s="9"/>
      <c r="AC447" s="7"/>
      <c r="AD447" s="9"/>
      <c r="AE447" s="9"/>
      <c r="AF447" s="9"/>
      <c r="AG447" s="7"/>
      <c r="AH447" s="9"/>
      <c r="AI447" s="9"/>
      <c r="AJ447" s="9"/>
      <c r="AK447" s="7"/>
      <c r="AL447" s="9"/>
      <c r="AM447" s="9"/>
      <c r="AN447" s="9"/>
      <c r="AO447" s="7"/>
      <c r="AP447" s="9"/>
      <c r="AQ447" s="9"/>
      <c r="AR447" s="9"/>
      <c r="AS447" s="7"/>
      <c r="AT447" s="14"/>
      <c r="AU447" s="14"/>
      <c r="AV447" s="14"/>
      <c r="AW447" s="7"/>
      <c r="AX447" s="9"/>
      <c r="AY447" s="9"/>
      <c r="AZ447" s="9"/>
      <c r="BA447" s="7"/>
      <c r="BB447" s="9"/>
      <c r="BC447" s="9"/>
      <c r="BD447" s="9"/>
      <c r="BE447" s="7"/>
      <c r="BF447" s="14"/>
      <c r="BG447" s="14"/>
      <c r="BH447" s="37"/>
      <c r="BI447" s="7"/>
      <c r="BJ447" s="9"/>
    </row>
    <row r="448" spans="1:62" s="22" customFormat="1" ht="13.8" customHeight="1">
      <c r="A448" s="80" t="s">
        <v>4824</v>
      </c>
      <c r="B448" s="81" t="s">
        <v>13</v>
      </c>
      <c r="C448" s="153">
        <v>1976</v>
      </c>
      <c r="D448" s="79" t="s">
        <v>185</v>
      </c>
      <c r="E448" s="7"/>
      <c r="F448" s="37">
        <f>+L448+P448+T448+X448+AB448+AF448+AJ448+AN448+AZ448+AR448+AV448+BD448+BH448</f>
        <v>310.5</v>
      </c>
      <c r="G448" s="9">
        <v>134</v>
      </c>
      <c r="H448" s="6">
        <f>COUNTA(J448,N448,R448,Z448,AL448,AX448,BB448,BF448,AT448,V448,AD448,AH448,AP448)</f>
        <v>2</v>
      </c>
      <c r="I448" s="7"/>
      <c r="J448" s="9"/>
      <c r="K448" s="9"/>
      <c r="L448" s="9"/>
      <c r="M448" s="7"/>
      <c r="N448" s="14"/>
      <c r="O448" s="15"/>
      <c r="P448" s="37"/>
      <c r="Q448" s="7"/>
      <c r="R448" s="9"/>
      <c r="S448" s="15"/>
      <c r="T448" s="9"/>
      <c r="U448" s="7"/>
      <c r="V448" s="9"/>
      <c r="W448" s="9"/>
      <c r="X448" s="9"/>
      <c r="Y448" s="7"/>
      <c r="Z448" s="9"/>
      <c r="AA448" s="9"/>
      <c r="AB448" s="9"/>
      <c r="AC448" s="7"/>
      <c r="AD448" s="9"/>
      <c r="AE448" s="9"/>
      <c r="AF448" s="14"/>
      <c r="AG448" s="7"/>
      <c r="AH448" s="9"/>
      <c r="AI448" s="9"/>
      <c r="AJ448" s="9"/>
      <c r="AK448" s="7"/>
      <c r="AL448" s="41">
        <v>14</v>
      </c>
      <c r="AM448" s="9" t="s">
        <v>4825</v>
      </c>
      <c r="AN448" s="9">
        <v>208</v>
      </c>
      <c r="AO448" s="7"/>
      <c r="AP448" s="9"/>
      <c r="AQ448" s="9"/>
      <c r="AR448" s="9"/>
      <c r="AS448" s="7"/>
      <c r="AT448" s="14"/>
      <c r="AU448" s="14"/>
      <c r="AV448" s="14"/>
      <c r="AW448" s="7"/>
      <c r="AX448" s="41">
        <v>9</v>
      </c>
      <c r="AY448" s="9" t="s">
        <v>6207</v>
      </c>
      <c r="AZ448" s="9">
        <v>102.5</v>
      </c>
      <c r="BA448" s="7"/>
      <c r="BB448" s="9"/>
      <c r="BC448" s="9"/>
      <c r="BD448" s="9"/>
      <c r="BE448" s="7"/>
      <c r="BF448" s="14"/>
      <c r="BG448" s="14"/>
      <c r="BH448" s="37"/>
      <c r="BI448" s="7"/>
      <c r="BJ448" s="9"/>
    </row>
    <row r="449" spans="1:62" s="22" customFormat="1" ht="13.8" customHeight="1">
      <c r="A449" s="32" t="s">
        <v>2683</v>
      </c>
      <c r="B449" s="51" t="s">
        <v>12</v>
      </c>
      <c r="C449" s="156">
        <v>1984</v>
      </c>
      <c r="D449" s="32" t="s">
        <v>2345</v>
      </c>
      <c r="E449" s="7"/>
      <c r="F449" s="37">
        <f>+L449+P449+T449+X449+AB449+AF449+AJ449+AN449+AZ449+AR449+AV449+BD449+BH449</f>
        <v>310</v>
      </c>
      <c r="G449" s="9">
        <v>305</v>
      </c>
      <c r="H449" s="6">
        <f>COUNTA(J449,N449,R449,Z449,AL449,AX449,BB449,BF449,AT449,V449,AD449,AH449,AP449)</f>
        <v>1</v>
      </c>
      <c r="I449" s="7"/>
      <c r="J449" s="9"/>
      <c r="K449" s="9"/>
      <c r="L449" s="9"/>
      <c r="M449" s="7"/>
      <c r="N449" s="14"/>
      <c r="O449" s="29"/>
      <c r="P449" s="37"/>
      <c r="Q449" s="7"/>
      <c r="R449" s="35">
        <v>39</v>
      </c>
      <c r="S449" s="9" t="s">
        <v>2684</v>
      </c>
      <c r="T449" s="9">
        <v>310</v>
      </c>
      <c r="U449" s="7"/>
      <c r="V449" s="21"/>
      <c r="W449" s="21"/>
      <c r="X449" s="21"/>
      <c r="Y449" s="7"/>
      <c r="Z449" s="9"/>
      <c r="AA449" s="9"/>
      <c r="AB449" s="9"/>
      <c r="AC449" s="7"/>
      <c r="AD449" s="9"/>
      <c r="AE449" s="9"/>
      <c r="AF449" s="9"/>
      <c r="AG449" s="7"/>
      <c r="AH449" s="9"/>
      <c r="AI449" s="9"/>
      <c r="AJ449" s="9"/>
      <c r="AK449" s="7"/>
      <c r="AL449" s="9"/>
      <c r="AM449" s="9"/>
      <c r="AN449" s="9"/>
      <c r="AO449" s="7"/>
      <c r="AP449" s="9"/>
      <c r="AQ449" s="9"/>
      <c r="AR449" s="9"/>
      <c r="AS449" s="7"/>
      <c r="AT449" s="14"/>
      <c r="AU449" s="14"/>
      <c r="AV449" s="14"/>
      <c r="AW449" s="7"/>
      <c r="AX449" s="9"/>
      <c r="AY449" s="9"/>
      <c r="AZ449" s="9"/>
      <c r="BA449" s="7"/>
      <c r="BB449" s="9"/>
      <c r="BC449" s="9"/>
      <c r="BD449" s="9"/>
      <c r="BE449" s="7"/>
      <c r="BF449" s="14"/>
      <c r="BG449" s="14"/>
      <c r="BH449" s="37"/>
      <c r="BI449" s="7"/>
      <c r="BJ449" s="9"/>
    </row>
    <row r="450" spans="1:62" s="22" customFormat="1" ht="13.8" customHeight="1">
      <c r="A450" s="79" t="s">
        <v>4991</v>
      </c>
      <c r="B450" s="51" t="s">
        <v>12</v>
      </c>
      <c r="C450" s="153">
        <v>1977</v>
      </c>
      <c r="D450" s="79" t="s">
        <v>4419</v>
      </c>
      <c r="E450" s="7"/>
      <c r="F450" s="37">
        <f>+L450+P450+T450+X450+AB450+AF450+AJ450+AN450+AZ450+AR450+AV450+BD450+BH450</f>
        <v>310</v>
      </c>
      <c r="G450" s="9">
        <v>306</v>
      </c>
      <c r="H450" s="6">
        <f>COUNTA(J450,N450,R450,Z450,AL450,AX450,BB450,BF450,AT450,V450,AD450,AH450,AP450)</f>
        <v>2</v>
      </c>
      <c r="I450" s="7"/>
      <c r="J450" s="9"/>
      <c r="K450" s="9"/>
      <c r="L450" s="9"/>
      <c r="M450" s="7"/>
      <c r="N450" s="14"/>
      <c r="O450" s="15"/>
      <c r="P450" s="37"/>
      <c r="Q450" s="7"/>
      <c r="R450" s="9"/>
      <c r="S450" s="15"/>
      <c r="T450" s="9"/>
      <c r="U450" s="7"/>
      <c r="V450" s="9"/>
      <c r="W450" s="9"/>
      <c r="X450" s="9"/>
      <c r="Y450" s="7"/>
      <c r="Z450" s="9"/>
      <c r="AA450" s="9"/>
      <c r="AB450" s="9"/>
      <c r="AC450" s="7"/>
      <c r="AD450" s="9"/>
      <c r="AE450" s="9"/>
      <c r="AF450" s="14"/>
      <c r="AG450" s="7"/>
      <c r="AH450" s="9"/>
      <c r="AI450" s="9"/>
      <c r="AJ450" s="9"/>
      <c r="AK450" s="7"/>
      <c r="AL450" s="33">
        <v>55</v>
      </c>
      <c r="AM450" s="9" t="s">
        <v>4992</v>
      </c>
      <c r="AN450" s="9">
        <v>177</v>
      </c>
      <c r="AO450" s="7"/>
      <c r="AP450" s="9"/>
      <c r="AQ450" s="9"/>
      <c r="AR450" s="9"/>
      <c r="AS450" s="7"/>
      <c r="AT450" s="14"/>
      <c r="AU450" s="14"/>
      <c r="AV450" s="14"/>
      <c r="AW450" s="7"/>
      <c r="AX450" s="135">
        <v>93</v>
      </c>
      <c r="AY450" s="9" t="s">
        <v>6720</v>
      </c>
      <c r="AZ450" s="9">
        <v>133</v>
      </c>
      <c r="BA450" s="7"/>
      <c r="BB450" s="9"/>
      <c r="BC450" s="9"/>
      <c r="BD450" s="9"/>
      <c r="BE450" s="7"/>
      <c r="BF450" s="14"/>
      <c r="BG450" s="14"/>
      <c r="BH450" s="37"/>
      <c r="BI450" s="7"/>
      <c r="BJ450" s="9"/>
    </row>
    <row r="451" spans="1:62" s="22" customFormat="1" ht="13.8" customHeight="1">
      <c r="A451" s="80" t="s">
        <v>4822</v>
      </c>
      <c r="B451" s="81" t="s">
        <v>13</v>
      </c>
      <c r="C451" s="153">
        <v>1978</v>
      </c>
      <c r="D451" s="79" t="s">
        <v>129</v>
      </c>
      <c r="E451" s="7"/>
      <c r="F451" s="37">
        <f>+L451+P451+T451+X451+AB451+AF451+AJ451+AN451+AZ451+AR451+AV451+BD451+BH451</f>
        <v>309.5</v>
      </c>
      <c r="G451" s="9">
        <v>135</v>
      </c>
      <c r="H451" s="6">
        <f>COUNTA(J451,N451,R451,Z451,AL451,AX451,BB451,BF451,AT451,V451,AD451,AH451,AP451)</f>
        <v>2</v>
      </c>
      <c r="I451" s="7"/>
      <c r="J451" s="9"/>
      <c r="K451" s="9"/>
      <c r="L451" s="9"/>
      <c r="M451" s="7"/>
      <c r="N451" s="14"/>
      <c r="O451" s="15"/>
      <c r="P451" s="37"/>
      <c r="Q451" s="7"/>
      <c r="R451" s="9"/>
      <c r="S451" s="15"/>
      <c r="T451" s="9"/>
      <c r="U451" s="7"/>
      <c r="V451" s="9"/>
      <c r="W451" s="9"/>
      <c r="X451" s="9"/>
      <c r="Y451" s="7"/>
      <c r="Z451" s="9"/>
      <c r="AA451" s="9"/>
      <c r="AB451" s="9"/>
      <c r="AC451" s="7"/>
      <c r="AD451" s="9"/>
      <c r="AE451" s="9"/>
      <c r="AF451" s="14"/>
      <c r="AG451" s="7"/>
      <c r="AH451" s="9"/>
      <c r="AI451" s="9"/>
      <c r="AJ451" s="9"/>
      <c r="AK451" s="7"/>
      <c r="AL451" s="41">
        <v>13</v>
      </c>
      <c r="AM451" s="9" t="s">
        <v>4823</v>
      </c>
      <c r="AN451" s="9">
        <v>209</v>
      </c>
      <c r="AO451" s="7"/>
      <c r="AP451" s="9"/>
      <c r="AQ451" s="9"/>
      <c r="AR451" s="9"/>
      <c r="AS451" s="7"/>
      <c r="AT451" s="14"/>
      <c r="AU451" s="14"/>
      <c r="AV451" s="14"/>
      <c r="AW451" s="7"/>
      <c r="AX451" s="41">
        <v>13</v>
      </c>
      <c r="AY451" s="9" t="s">
        <v>6237</v>
      </c>
      <c r="AZ451" s="9">
        <v>100.5</v>
      </c>
      <c r="BA451" s="7"/>
      <c r="BB451" s="9"/>
      <c r="BC451" s="9"/>
      <c r="BD451" s="9"/>
      <c r="BE451" s="7"/>
      <c r="BF451" s="14"/>
      <c r="BG451" s="14"/>
      <c r="BH451" s="37"/>
      <c r="BI451" s="7"/>
      <c r="BJ451" s="9"/>
    </row>
    <row r="452" spans="1:62" s="22" customFormat="1" ht="13.8" customHeight="1">
      <c r="A452" s="79" t="s">
        <v>3475</v>
      </c>
      <c r="B452" s="51" t="s">
        <v>12</v>
      </c>
      <c r="C452" s="150">
        <v>1980</v>
      </c>
      <c r="D452" s="32" t="s">
        <v>137</v>
      </c>
      <c r="E452" s="7"/>
      <c r="F452" s="37">
        <f>+L452+P452+T452+X452+AB452+AF452+AJ452+AN452+AZ452+AR452+AV452+BD452+BH452</f>
        <v>309</v>
      </c>
      <c r="G452" s="9">
        <v>307</v>
      </c>
      <c r="H452" s="6">
        <f>COUNTA(J452,N452,R452,Z452,AL452,AX452,BB452,BF452,AT452,V452,AD452,AH452,AP452)</f>
        <v>2</v>
      </c>
      <c r="I452" s="7"/>
      <c r="J452" s="9"/>
      <c r="K452" s="9"/>
      <c r="L452" s="9"/>
      <c r="M452" s="7"/>
      <c r="N452" s="14"/>
      <c r="O452" s="15"/>
      <c r="P452" s="37"/>
      <c r="Q452" s="7"/>
      <c r="R452" s="9"/>
      <c r="S452" s="15"/>
      <c r="T452" s="9"/>
      <c r="U452" s="7"/>
      <c r="V452" s="9"/>
      <c r="W452" s="9"/>
      <c r="X452" s="9"/>
      <c r="Y452" s="7"/>
      <c r="Z452" s="35">
        <v>53</v>
      </c>
      <c r="AA452" s="9" t="s">
        <v>3476</v>
      </c>
      <c r="AB452" s="9">
        <v>173</v>
      </c>
      <c r="AC452" s="7"/>
      <c r="AD452" s="9"/>
      <c r="AE452" s="9"/>
      <c r="AF452" s="9"/>
      <c r="AG452" s="7"/>
      <c r="AH452" s="9"/>
      <c r="AI452" s="9"/>
      <c r="AJ452" s="9"/>
      <c r="AK452" s="7"/>
      <c r="AL452" s="9"/>
      <c r="AM452" s="9"/>
      <c r="AN452" s="9"/>
      <c r="AO452" s="7"/>
      <c r="AP452" s="9"/>
      <c r="AQ452" s="9"/>
      <c r="AR452" s="9"/>
      <c r="AS452" s="7"/>
      <c r="AT452" s="14"/>
      <c r="AU452" s="14"/>
      <c r="AV452" s="14"/>
      <c r="AW452" s="7"/>
      <c r="AX452" s="135">
        <v>90</v>
      </c>
      <c r="AY452" s="9" t="s">
        <v>6711</v>
      </c>
      <c r="AZ452" s="9">
        <v>136</v>
      </c>
      <c r="BA452" s="7"/>
      <c r="BB452" s="9"/>
      <c r="BC452" s="9"/>
      <c r="BD452" s="9"/>
      <c r="BE452" s="7"/>
      <c r="BF452" s="14"/>
      <c r="BG452" s="14"/>
      <c r="BH452" s="37"/>
      <c r="BI452" s="7"/>
      <c r="BJ452" s="9"/>
    </row>
    <row r="453" spans="1:62" s="22" customFormat="1" ht="13.8" customHeight="1">
      <c r="A453" s="32" t="s">
        <v>2688</v>
      </c>
      <c r="B453" s="51" t="s">
        <v>12</v>
      </c>
      <c r="C453" s="156">
        <v>1983</v>
      </c>
      <c r="D453" s="32" t="s">
        <v>2690</v>
      </c>
      <c r="E453" s="7"/>
      <c r="F453" s="37">
        <f>+L453+P453+T453+X453+AB453+AF453+AJ453+AN453+AZ453+AR453+AV453+BD453+BH453</f>
        <v>309</v>
      </c>
      <c r="G453" s="9">
        <v>308</v>
      </c>
      <c r="H453" s="6">
        <f>COUNTA(J453,N453,R453,Z453,AL453,AX453,BB453,BF453,AT453,V453,AD453,AH453,AP453)</f>
        <v>1</v>
      </c>
      <c r="I453" s="7"/>
      <c r="J453" s="9"/>
      <c r="K453" s="9"/>
      <c r="L453" s="9"/>
      <c r="M453" s="7"/>
      <c r="N453" s="14"/>
      <c r="O453" s="29"/>
      <c r="P453" s="37"/>
      <c r="Q453" s="7"/>
      <c r="R453" s="35">
        <v>40</v>
      </c>
      <c r="S453" s="9" t="s">
        <v>2689</v>
      </c>
      <c r="T453" s="9">
        <v>309</v>
      </c>
      <c r="U453" s="7"/>
      <c r="V453" s="21"/>
      <c r="W453" s="21"/>
      <c r="X453" s="21"/>
      <c r="Y453" s="7"/>
      <c r="Z453" s="9"/>
      <c r="AA453" s="9"/>
      <c r="AB453" s="9"/>
      <c r="AC453" s="7"/>
      <c r="AD453" s="9"/>
      <c r="AE453" s="9"/>
      <c r="AF453" s="9"/>
      <c r="AG453" s="7"/>
      <c r="AH453" s="9"/>
      <c r="AI453" s="9"/>
      <c r="AJ453" s="9"/>
      <c r="AK453" s="7"/>
      <c r="AL453" s="9"/>
      <c r="AM453" s="9"/>
      <c r="AN453" s="9"/>
      <c r="AO453" s="7"/>
      <c r="AP453" s="9"/>
      <c r="AQ453" s="9"/>
      <c r="AR453" s="9"/>
      <c r="AS453" s="7"/>
      <c r="AT453" s="14"/>
      <c r="AU453" s="14"/>
      <c r="AV453" s="14"/>
      <c r="AW453" s="7"/>
      <c r="AX453" s="9"/>
      <c r="AY453" s="9"/>
      <c r="AZ453" s="9"/>
      <c r="BA453" s="7"/>
      <c r="BB453" s="9"/>
      <c r="BC453" s="9"/>
      <c r="BD453" s="9"/>
      <c r="BE453" s="7"/>
      <c r="BF453" s="14"/>
      <c r="BG453" s="14"/>
      <c r="BH453" s="37"/>
      <c r="BI453" s="7"/>
      <c r="BJ453" s="9"/>
    </row>
    <row r="454" spans="1:62" s="22" customFormat="1" ht="13.8" customHeight="1">
      <c r="A454" s="79" t="s">
        <v>1454</v>
      </c>
      <c r="B454" s="51" t="s">
        <v>12</v>
      </c>
      <c r="C454" s="153">
        <v>1984</v>
      </c>
      <c r="D454" s="79" t="s">
        <v>1254</v>
      </c>
      <c r="E454" s="7"/>
      <c r="F454" s="37">
        <f>+L454+P454+T454+X454+AB454+AF454+AJ454+AN454+AZ454+AR454+AV454+BD454+BH454</f>
        <v>309</v>
      </c>
      <c r="G454" s="9">
        <v>309</v>
      </c>
      <c r="H454" s="6">
        <f>COUNTA(J454,N454,R454,Z454,AL454,AX454,BB454,BF454,AT454,V454,AD454,AH454,AP454)</f>
        <v>2</v>
      </c>
      <c r="I454" s="7"/>
      <c r="J454" s="86">
        <v>56</v>
      </c>
      <c r="K454" s="21" t="s">
        <v>826</v>
      </c>
      <c r="L454" s="21">
        <v>160</v>
      </c>
      <c r="M454" s="7"/>
      <c r="N454" s="14"/>
      <c r="O454" s="14"/>
      <c r="P454" s="37"/>
      <c r="Q454" s="7"/>
      <c r="R454" s="9"/>
      <c r="S454" s="9"/>
      <c r="T454" s="9"/>
      <c r="U454" s="7"/>
      <c r="V454" s="21"/>
      <c r="W454" s="21"/>
      <c r="X454" s="21"/>
      <c r="Y454" s="7"/>
      <c r="Z454" s="9"/>
      <c r="AA454" s="9"/>
      <c r="AB454" s="9"/>
      <c r="AC454" s="7"/>
      <c r="AD454" s="9"/>
      <c r="AE454" s="9"/>
      <c r="AF454" s="9"/>
      <c r="AG454" s="7"/>
      <c r="AH454" s="9"/>
      <c r="AI454" s="9"/>
      <c r="AJ454" s="9"/>
      <c r="AK454" s="7"/>
      <c r="AL454" s="9"/>
      <c r="AM454" s="9"/>
      <c r="AN454" s="9"/>
      <c r="AO454" s="7"/>
      <c r="AP454" s="9"/>
      <c r="AQ454" s="9"/>
      <c r="AR454" s="9"/>
      <c r="AS454" s="7"/>
      <c r="AT454" s="14"/>
      <c r="AU454" s="14"/>
      <c r="AV454" s="14"/>
      <c r="AW454" s="7"/>
      <c r="AX454" s="135">
        <v>77</v>
      </c>
      <c r="AY454" s="9" t="s">
        <v>6674</v>
      </c>
      <c r="AZ454" s="9">
        <v>149</v>
      </c>
      <c r="BA454" s="7"/>
      <c r="BB454" s="9"/>
      <c r="BC454" s="9"/>
      <c r="BD454" s="9"/>
      <c r="BE454" s="7"/>
      <c r="BF454" s="14"/>
      <c r="BG454" s="14"/>
      <c r="BH454" s="37"/>
      <c r="BI454" s="7"/>
      <c r="BJ454" s="9"/>
    </row>
    <row r="455" spans="1:62" s="22" customFormat="1" ht="13.8" customHeight="1">
      <c r="A455" s="79" t="s">
        <v>5857</v>
      </c>
      <c r="B455" s="51" t="s">
        <v>12</v>
      </c>
      <c r="C455" s="153">
        <v>1978</v>
      </c>
      <c r="D455" s="79" t="s">
        <v>7220</v>
      </c>
      <c r="E455" s="7"/>
      <c r="F455" s="37">
        <f>+L455+P455+T455+X455+AB455+AF455+AJ455+AN455+AZ455+AR455+AV455+BD455+BH455</f>
        <v>308.5</v>
      </c>
      <c r="G455" s="9">
        <v>310</v>
      </c>
      <c r="H455" s="6">
        <f>COUNTA(J455,N455,R455,Z455,AL455,AX455,BB455,BF455,AT455,V455,AD455,AH455,AP455)</f>
        <v>2</v>
      </c>
      <c r="I455" s="7"/>
      <c r="J455" s="9"/>
      <c r="K455" s="9"/>
      <c r="L455" s="9"/>
      <c r="M455" s="7"/>
      <c r="N455" s="14"/>
      <c r="O455" s="15"/>
      <c r="P455" s="37"/>
      <c r="Q455" s="7"/>
      <c r="R455" s="9"/>
      <c r="S455" s="15"/>
      <c r="T455" s="9"/>
      <c r="U455" s="7"/>
      <c r="V455" s="9"/>
      <c r="W455" s="9"/>
      <c r="X455" s="9"/>
      <c r="Y455" s="7"/>
      <c r="Z455" s="9"/>
      <c r="AA455" s="9"/>
      <c r="AB455" s="9"/>
      <c r="AC455" s="7"/>
      <c r="AD455" s="9"/>
      <c r="AE455" s="9"/>
      <c r="AF455" s="14"/>
      <c r="AG455" s="7"/>
      <c r="AH455" s="9"/>
      <c r="AI455" s="9"/>
      <c r="AJ455" s="9"/>
      <c r="AK455" s="7"/>
      <c r="AL455" s="9"/>
      <c r="AM455" s="9"/>
      <c r="AN455" s="9"/>
      <c r="AO455" s="7"/>
      <c r="AP455" s="9"/>
      <c r="AQ455" s="9"/>
      <c r="AR455" s="9"/>
      <c r="AS455" s="7"/>
      <c r="AT455" s="35">
        <v>20</v>
      </c>
      <c r="AU455" s="14" t="s">
        <v>5676</v>
      </c>
      <c r="AV455" s="14">
        <v>205</v>
      </c>
      <c r="AW455" s="7"/>
      <c r="AX455" s="9"/>
      <c r="AY455" s="9"/>
      <c r="AZ455" s="9"/>
      <c r="BA455" s="7"/>
      <c r="BB455" s="33">
        <v>6</v>
      </c>
      <c r="BC455" s="9" t="s">
        <v>7060</v>
      </c>
      <c r="BD455" s="9">
        <v>103.5</v>
      </c>
      <c r="BE455" s="7"/>
      <c r="BF455" s="14"/>
      <c r="BG455" s="14"/>
      <c r="BH455" s="37"/>
      <c r="BI455" s="7"/>
      <c r="BJ455" s="9"/>
    </row>
    <row r="456" spans="1:62" s="22" customFormat="1" ht="13.8" customHeight="1">
      <c r="A456" s="79" t="s">
        <v>5838</v>
      </c>
      <c r="B456" s="51" t="s">
        <v>12</v>
      </c>
      <c r="C456" s="153">
        <v>1974</v>
      </c>
      <c r="D456" s="79" t="s">
        <v>1247</v>
      </c>
      <c r="E456" s="7"/>
      <c r="F456" s="37">
        <f>+L456+P456+T456+X456+AB456+AF456+AJ456+AN456+AZ456+AR456+AV456+BD456+BH456</f>
        <v>308.5</v>
      </c>
      <c r="G456" s="9">
        <v>311</v>
      </c>
      <c r="H456" s="6">
        <f>COUNTA(J456,N456,R456,Z456,AL456,AX456,BB456,BF456,AT456,V456,AD456,AH456,AP456)</f>
        <v>4</v>
      </c>
      <c r="I456" s="7"/>
      <c r="J456" s="9"/>
      <c r="K456" s="9"/>
      <c r="L456" s="9"/>
      <c r="M456" s="7"/>
      <c r="N456" s="14"/>
      <c r="O456" s="15"/>
      <c r="P456" s="37"/>
      <c r="Q456" s="7"/>
      <c r="R456" s="9"/>
      <c r="S456" s="15"/>
      <c r="T456" s="9"/>
      <c r="U456" s="7"/>
      <c r="V456" s="9"/>
      <c r="W456" s="9"/>
      <c r="X456" s="9"/>
      <c r="Y456" s="7"/>
      <c r="Z456" s="9"/>
      <c r="AA456" s="9"/>
      <c r="AB456" s="9"/>
      <c r="AC456" s="7"/>
      <c r="AD456" s="9"/>
      <c r="AE456" s="9"/>
      <c r="AF456" s="14"/>
      <c r="AG456" s="7"/>
      <c r="AH456" s="9"/>
      <c r="AI456" s="9"/>
      <c r="AJ456" s="9"/>
      <c r="AK456" s="7"/>
      <c r="AL456" s="9"/>
      <c r="AM456" s="9"/>
      <c r="AN456" s="9"/>
      <c r="AO456" s="7"/>
      <c r="AP456" s="9"/>
      <c r="AQ456" s="9"/>
      <c r="AR456" s="9"/>
      <c r="AS456" s="7"/>
      <c r="AT456" s="131">
        <v>58</v>
      </c>
      <c r="AU456" s="14" t="s">
        <v>5591</v>
      </c>
      <c r="AV456" s="14">
        <v>78.5</v>
      </c>
      <c r="AW456" s="7"/>
      <c r="AX456" s="41">
        <v>85</v>
      </c>
      <c r="AY456" s="9" t="s">
        <v>6335</v>
      </c>
      <c r="AZ456" s="9">
        <v>64.5</v>
      </c>
      <c r="BA456" s="7"/>
      <c r="BB456" s="33">
        <v>42</v>
      </c>
      <c r="BC456" s="9" t="s">
        <v>7106</v>
      </c>
      <c r="BD456" s="9">
        <v>85.5</v>
      </c>
      <c r="BE456" s="7"/>
      <c r="BF456" s="147">
        <v>53</v>
      </c>
      <c r="BG456" s="14" t="s">
        <v>7280</v>
      </c>
      <c r="BH456" s="37">
        <v>80</v>
      </c>
      <c r="BI456" s="7"/>
      <c r="BJ456" s="9"/>
    </row>
    <row r="457" spans="1:62" s="22" customFormat="1" ht="13.8" customHeight="1">
      <c r="A457" s="80" t="s">
        <v>1391</v>
      </c>
      <c r="B457" s="81" t="s">
        <v>13</v>
      </c>
      <c r="C457" s="153">
        <v>1969</v>
      </c>
      <c r="D457" s="79" t="s">
        <v>76</v>
      </c>
      <c r="E457" s="7"/>
      <c r="F457" s="37">
        <f>+L457+P457+T457+X457+AB457+AF457+AJ457+AN457+AZ457+AR457+AV457+BD457+BH457</f>
        <v>308</v>
      </c>
      <c r="G457" s="9">
        <v>136</v>
      </c>
      <c r="H457" s="6">
        <f>COUNTA(J457,N457,R457,Z457,AL457,AX457,BB457,BF457,AT457,V457,AD457,AH457,AP457)</f>
        <v>2</v>
      </c>
      <c r="I457" s="7"/>
      <c r="J457" s="86">
        <v>9</v>
      </c>
      <c r="K457" s="21" t="s">
        <v>627</v>
      </c>
      <c r="L457" s="21">
        <v>207</v>
      </c>
      <c r="M457" s="7"/>
      <c r="N457" s="14"/>
      <c r="O457" s="14"/>
      <c r="P457" s="37"/>
      <c r="Q457" s="7"/>
      <c r="R457" s="9"/>
      <c r="S457" s="9"/>
      <c r="T457" s="9"/>
      <c r="U457" s="7"/>
      <c r="V457" s="48">
        <v>9</v>
      </c>
      <c r="W457" s="21" t="s">
        <v>1827</v>
      </c>
      <c r="X457" s="21">
        <v>101</v>
      </c>
      <c r="Y457" s="7"/>
      <c r="Z457" s="9"/>
      <c r="AA457" s="9"/>
      <c r="AB457" s="9"/>
      <c r="AC457" s="7"/>
      <c r="AD457" s="9"/>
      <c r="AE457" s="9"/>
      <c r="AF457" s="9"/>
      <c r="AG457" s="7"/>
      <c r="AH457" s="9"/>
      <c r="AI457" s="9"/>
      <c r="AJ457" s="9"/>
      <c r="AK457" s="7"/>
      <c r="AL457" s="9"/>
      <c r="AM457" s="9"/>
      <c r="AN457" s="9"/>
      <c r="AO457" s="7"/>
      <c r="AP457" s="9"/>
      <c r="AQ457" s="9"/>
      <c r="AR457" s="9"/>
      <c r="AS457" s="7"/>
      <c r="AT457" s="14"/>
      <c r="AU457" s="14"/>
      <c r="AV457" s="14"/>
      <c r="AW457" s="7"/>
      <c r="AX457" s="9"/>
      <c r="AY457" s="9"/>
      <c r="AZ457" s="9"/>
      <c r="BA457" s="7"/>
      <c r="BB457" s="9"/>
      <c r="BC457" s="9"/>
      <c r="BD457" s="9"/>
      <c r="BE457" s="7"/>
      <c r="BF457" s="14"/>
      <c r="BG457" s="14"/>
      <c r="BH457" s="37"/>
      <c r="BI457" s="7"/>
      <c r="BJ457" s="9"/>
    </row>
    <row r="458" spans="1:62" s="22" customFormat="1" ht="13.8" customHeight="1">
      <c r="A458" s="79" t="s">
        <v>154</v>
      </c>
      <c r="B458" s="51" t="s">
        <v>12</v>
      </c>
      <c r="C458" s="153">
        <v>1973</v>
      </c>
      <c r="D458" s="79" t="s">
        <v>1247</v>
      </c>
      <c r="E458" s="7"/>
      <c r="F458" s="37">
        <f>+L458+P458+T458+X458+AB458+AF458+AJ458+AN458+AZ458+AR458+AV458+BD458+BH458</f>
        <v>308</v>
      </c>
      <c r="G458" s="9">
        <v>312</v>
      </c>
      <c r="H458" s="6">
        <f>COUNTA(J458,N458,R458,Z458,AL458,AX458,BB458,BF458,AT458,V458,AD458,AH458,AP458)</f>
        <v>4</v>
      </c>
      <c r="I458" s="7"/>
      <c r="J458" s="85">
        <v>49</v>
      </c>
      <c r="K458" s="21" t="s">
        <v>506</v>
      </c>
      <c r="L458" s="21">
        <v>81</v>
      </c>
      <c r="M458" s="7"/>
      <c r="N458" s="14"/>
      <c r="O458" s="14"/>
      <c r="P458" s="37"/>
      <c r="Q458" s="7"/>
      <c r="R458" s="9"/>
      <c r="S458" s="9"/>
      <c r="T458" s="9"/>
      <c r="U458" s="7"/>
      <c r="V458" s="48">
        <v>74</v>
      </c>
      <c r="W458" s="21" t="s">
        <v>1850</v>
      </c>
      <c r="X458" s="21">
        <v>68.5</v>
      </c>
      <c r="Y458" s="7"/>
      <c r="Z458" s="9"/>
      <c r="AA458" s="9"/>
      <c r="AB458" s="9"/>
      <c r="AC458" s="7"/>
      <c r="AD458" s="9"/>
      <c r="AE458" s="9"/>
      <c r="AF458" s="9"/>
      <c r="AG458" s="7"/>
      <c r="AH458" s="9"/>
      <c r="AI458" s="9"/>
      <c r="AJ458" s="9"/>
      <c r="AK458" s="7"/>
      <c r="AL458" s="9"/>
      <c r="AM458" s="9"/>
      <c r="AN458" s="9"/>
      <c r="AO458" s="7"/>
      <c r="AP458" s="9"/>
      <c r="AQ458" s="9"/>
      <c r="AR458" s="9"/>
      <c r="AS458" s="7"/>
      <c r="AT458" s="131">
        <v>61</v>
      </c>
      <c r="AU458" s="14" t="s">
        <v>5597</v>
      </c>
      <c r="AV458" s="14">
        <v>77</v>
      </c>
      <c r="AW458" s="7"/>
      <c r="AX458" s="9"/>
      <c r="AY458" s="9"/>
      <c r="AZ458" s="9"/>
      <c r="BA458" s="7"/>
      <c r="BB458" s="9"/>
      <c r="BC458" s="9"/>
      <c r="BD458" s="9"/>
      <c r="BE458" s="7"/>
      <c r="BF458" s="147">
        <v>50</v>
      </c>
      <c r="BG458" s="14" t="s">
        <v>7236</v>
      </c>
      <c r="BH458" s="37">
        <v>81.5</v>
      </c>
      <c r="BI458" s="7"/>
      <c r="BJ458" s="9"/>
    </row>
    <row r="459" spans="1:62" s="22" customFormat="1" ht="13.8" customHeight="1">
      <c r="A459" s="79" t="s">
        <v>3255</v>
      </c>
      <c r="B459" s="51" t="s">
        <v>12</v>
      </c>
      <c r="C459" s="153">
        <v>1978</v>
      </c>
      <c r="D459" s="79"/>
      <c r="E459" s="7"/>
      <c r="F459" s="37">
        <f>+L459+P459+T459+X459+AB459+AF459+AJ459+AN459+AZ459+AR459+AV459+BD459+BH459</f>
        <v>308</v>
      </c>
      <c r="G459" s="9">
        <v>313</v>
      </c>
      <c r="H459" s="6">
        <f>COUNTA(J459,N459,R459,Z459,AL459,AX459,BB459,BF459,AT459,V459,AD459,AH459,AP459)</f>
        <v>2</v>
      </c>
      <c r="I459" s="7"/>
      <c r="J459" s="9"/>
      <c r="K459" s="9"/>
      <c r="L459" s="9"/>
      <c r="M459" s="7"/>
      <c r="N459" s="14"/>
      <c r="O459" s="29"/>
      <c r="P459" s="37"/>
      <c r="Q459" s="7"/>
      <c r="R459" s="9"/>
      <c r="S459" s="15"/>
      <c r="T459" s="9"/>
      <c r="U459" s="7"/>
      <c r="V459" s="78">
        <v>104</v>
      </c>
      <c r="W459" s="21" t="s">
        <v>3035</v>
      </c>
      <c r="X459" s="21">
        <v>125</v>
      </c>
      <c r="Y459" s="7"/>
      <c r="Z459" s="9"/>
      <c r="AA459" s="9"/>
      <c r="AB459" s="9"/>
      <c r="AC459" s="7"/>
      <c r="AD459" s="9"/>
      <c r="AE459" s="9"/>
      <c r="AF459" s="9"/>
      <c r="AG459" s="7"/>
      <c r="AH459" s="9"/>
      <c r="AI459" s="9"/>
      <c r="AJ459" s="9"/>
      <c r="AK459" s="7"/>
      <c r="AL459" s="33">
        <v>49</v>
      </c>
      <c r="AM459" s="9" t="s">
        <v>4981</v>
      </c>
      <c r="AN459" s="9">
        <v>183</v>
      </c>
      <c r="AO459" s="7"/>
      <c r="AP459" s="9"/>
      <c r="AQ459" s="9"/>
      <c r="AR459" s="9"/>
      <c r="AS459" s="7"/>
      <c r="AT459" s="14"/>
      <c r="AU459" s="14"/>
      <c r="AV459" s="14"/>
      <c r="AW459" s="7"/>
      <c r="AX459" s="9"/>
      <c r="AY459" s="9"/>
      <c r="AZ459" s="9"/>
      <c r="BA459" s="7"/>
      <c r="BB459" s="9"/>
      <c r="BC459" s="9"/>
      <c r="BD459" s="9"/>
      <c r="BE459" s="7"/>
      <c r="BF459" s="14"/>
      <c r="BG459" s="14"/>
      <c r="BH459" s="37"/>
      <c r="BI459" s="7"/>
      <c r="BJ459" s="9"/>
    </row>
    <row r="460" spans="1:62" s="22" customFormat="1" ht="13.8" customHeight="1">
      <c r="A460" s="32" t="s">
        <v>2694</v>
      </c>
      <c r="B460" s="51" t="s">
        <v>12</v>
      </c>
      <c r="C460" s="156" t="e">
        <v>#N/A</v>
      </c>
      <c r="D460" s="32"/>
      <c r="E460" s="7"/>
      <c r="F460" s="37">
        <f>+L460+P460+T460+X460+AB460+AF460+AJ460+AN460+AZ460+AR460+AV460+BD460+BH460</f>
        <v>308</v>
      </c>
      <c r="G460" s="9">
        <v>314</v>
      </c>
      <c r="H460" s="6">
        <f>COUNTA(J460,N460,R460,Z460,AL460,AX460,BB460,BF460,AT460,V460,AD460,AH460,AP460)</f>
        <v>1</v>
      </c>
      <c r="I460" s="7"/>
      <c r="J460" s="9"/>
      <c r="K460" s="9"/>
      <c r="L460" s="9"/>
      <c r="M460" s="7"/>
      <c r="N460" s="14"/>
      <c r="O460" s="29"/>
      <c r="P460" s="37"/>
      <c r="Q460" s="7"/>
      <c r="R460" s="35">
        <v>41</v>
      </c>
      <c r="S460" s="9" t="s">
        <v>2695</v>
      </c>
      <c r="T460" s="9">
        <v>308</v>
      </c>
      <c r="U460" s="7"/>
      <c r="V460" s="21"/>
      <c r="W460" s="21"/>
      <c r="X460" s="21"/>
      <c r="Y460" s="7"/>
      <c r="Z460" s="9"/>
      <c r="AA460" s="9"/>
      <c r="AB460" s="9"/>
      <c r="AC460" s="7"/>
      <c r="AD460" s="9"/>
      <c r="AE460" s="9"/>
      <c r="AF460" s="9"/>
      <c r="AG460" s="7"/>
      <c r="AH460" s="9"/>
      <c r="AI460" s="9"/>
      <c r="AJ460" s="9"/>
      <c r="AK460" s="7"/>
      <c r="AL460" s="9"/>
      <c r="AM460" s="9"/>
      <c r="AN460" s="9"/>
      <c r="AO460" s="7"/>
      <c r="AP460" s="9"/>
      <c r="AQ460" s="9"/>
      <c r="AR460" s="9"/>
      <c r="AS460" s="7"/>
      <c r="AT460" s="14"/>
      <c r="AU460" s="14"/>
      <c r="AV460" s="14"/>
      <c r="AW460" s="7"/>
      <c r="AX460" s="9"/>
      <c r="AY460" s="9"/>
      <c r="AZ460" s="9"/>
      <c r="BA460" s="7"/>
      <c r="BB460" s="9"/>
      <c r="BC460" s="9"/>
      <c r="BD460" s="9"/>
      <c r="BE460" s="7"/>
      <c r="BF460" s="14"/>
      <c r="BG460" s="14"/>
      <c r="BH460" s="37"/>
      <c r="BI460" s="7"/>
      <c r="BJ460" s="9"/>
    </row>
    <row r="461" spans="1:62" s="22" customFormat="1" ht="13.8" customHeight="1">
      <c r="A461" s="79" t="s">
        <v>5001</v>
      </c>
      <c r="B461" s="51" t="s">
        <v>12</v>
      </c>
      <c r="C461" s="153">
        <v>1956</v>
      </c>
      <c r="D461" s="79" t="s">
        <v>129</v>
      </c>
      <c r="E461" s="7"/>
      <c r="F461" s="37">
        <f>+L461+P461+T461+X461+AB461+AF461+AJ461+AN461+AZ461+AR461+AV461+BD461+BH461</f>
        <v>308</v>
      </c>
      <c r="G461" s="9">
        <v>315</v>
      </c>
      <c r="H461" s="6">
        <f>COUNTA(J461,N461,R461,Z461,AL461,AX461,BB461,BF461,AT461,V461,AD461,AH461,AP461)</f>
        <v>2</v>
      </c>
      <c r="I461" s="7"/>
      <c r="J461" s="9"/>
      <c r="K461" s="9"/>
      <c r="L461" s="9"/>
      <c r="M461" s="7"/>
      <c r="N461" s="14"/>
      <c r="O461" s="15"/>
      <c r="P461" s="37"/>
      <c r="Q461" s="7"/>
      <c r="R461" s="9"/>
      <c r="S461" s="15"/>
      <c r="T461" s="9"/>
      <c r="U461" s="7"/>
      <c r="V461" s="9"/>
      <c r="W461" s="9"/>
      <c r="X461" s="9"/>
      <c r="Y461" s="7"/>
      <c r="Z461" s="9"/>
      <c r="AA461" s="9"/>
      <c r="AB461" s="9"/>
      <c r="AC461" s="7"/>
      <c r="AD461" s="9"/>
      <c r="AE461" s="9"/>
      <c r="AF461" s="14"/>
      <c r="AG461" s="7"/>
      <c r="AH461" s="9"/>
      <c r="AI461" s="9"/>
      <c r="AJ461" s="9"/>
      <c r="AK461" s="7"/>
      <c r="AL461" s="33">
        <v>59</v>
      </c>
      <c r="AM461" s="9" t="s">
        <v>5003</v>
      </c>
      <c r="AN461" s="9">
        <v>173</v>
      </c>
      <c r="AO461" s="7"/>
      <c r="AP461" s="9"/>
      <c r="AQ461" s="9"/>
      <c r="AR461" s="9"/>
      <c r="AS461" s="7"/>
      <c r="AT461" s="14"/>
      <c r="AU461" s="14"/>
      <c r="AV461" s="14"/>
      <c r="AW461" s="7"/>
      <c r="AX461" s="135">
        <v>91</v>
      </c>
      <c r="AY461" s="9" t="s">
        <v>2495</v>
      </c>
      <c r="AZ461" s="9">
        <v>135</v>
      </c>
      <c r="BA461" s="7"/>
      <c r="BB461" s="9"/>
      <c r="BC461" s="9"/>
      <c r="BD461" s="9"/>
      <c r="BE461" s="7"/>
      <c r="BF461" s="14"/>
      <c r="BG461" s="14"/>
      <c r="BH461" s="37"/>
      <c r="BI461" s="7"/>
      <c r="BJ461" s="9"/>
    </row>
    <row r="462" spans="1:62" s="22" customFormat="1" ht="13.8" customHeight="1">
      <c r="A462" s="80" t="s">
        <v>32</v>
      </c>
      <c r="B462" s="81" t="s">
        <v>13</v>
      </c>
      <c r="C462" s="153">
        <v>1971</v>
      </c>
      <c r="D462" s="79" t="s">
        <v>1247</v>
      </c>
      <c r="E462" s="7"/>
      <c r="F462" s="37">
        <f>+L462+P462+T462+X462+AB462+AF462+AJ462+AN462+AZ462+AR462+AV462+BD462+BH462</f>
        <v>307.5</v>
      </c>
      <c r="G462" s="9">
        <v>137</v>
      </c>
      <c r="H462" s="6">
        <f>COUNTA(J462,N462,R462,Z462,AL462,AX462,BB462,BF462,AT462,V462,AD462,AH462,AP462)</f>
        <v>2</v>
      </c>
      <c r="I462" s="7"/>
      <c r="J462" s="87">
        <v>18</v>
      </c>
      <c r="K462" s="21" t="s">
        <v>961</v>
      </c>
      <c r="L462" s="21">
        <v>208</v>
      </c>
      <c r="M462" s="7"/>
      <c r="N462" s="14"/>
      <c r="O462" s="14"/>
      <c r="P462" s="37"/>
      <c r="Q462" s="7"/>
      <c r="R462" s="9"/>
      <c r="S462" s="9"/>
      <c r="T462" s="9"/>
      <c r="U462" s="7"/>
      <c r="V462" s="21"/>
      <c r="W462" s="21"/>
      <c r="X462" s="21"/>
      <c r="Y462" s="7"/>
      <c r="Z462" s="9"/>
      <c r="AA462" s="9"/>
      <c r="AB462" s="9"/>
      <c r="AC462" s="7"/>
      <c r="AD462" s="9"/>
      <c r="AE462" s="9"/>
      <c r="AF462" s="9"/>
      <c r="AG462" s="7"/>
      <c r="AH462" s="9"/>
      <c r="AI462" s="9"/>
      <c r="AJ462" s="9"/>
      <c r="AK462" s="7"/>
      <c r="AL462" s="9"/>
      <c r="AM462" s="9"/>
      <c r="AN462" s="9"/>
      <c r="AO462" s="7"/>
      <c r="AP462" s="9"/>
      <c r="AQ462" s="9"/>
      <c r="AR462" s="9"/>
      <c r="AS462" s="7"/>
      <c r="AT462" s="14"/>
      <c r="AU462" s="14"/>
      <c r="AV462" s="14"/>
      <c r="AW462" s="7"/>
      <c r="AX462" s="41">
        <v>15</v>
      </c>
      <c r="AY462" s="9" t="s">
        <v>5101</v>
      </c>
      <c r="AZ462" s="9">
        <v>99.5</v>
      </c>
      <c r="BA462" s="7"/>
      <c r="BB462" s="9"/>
      <c r="BC462" s="9"/>
      <c r="BD462" s="9"/>
      <c r="BE462" s="7"/>
      <c r="BF462" s="14"/>
      <c r="BG462" s="14"/>
      <c r="BH462" s="37"/>
      <c r="BI462" s="7"/>
      <c r="BJ462" s="9"/>
    </row>
    <row r="463" spans="1:62" s="22" customFormat="1" ht="13.8" customHeight="1">
      <c r="A463" s="32" t="s">
        <v>2699</v>
      </c>
      <c r="B463" s="51" t="s">
        <v>12</v>
      </c>
      <c r="C463" s="156" t="e">
        <v>#N/A</v>
      </c>
      <c r="D463" s="32" t="s">
        <v>2003</v>
      </c>
      <c r="E463" s="7"/>
      <c r="F463" s="37">
        <f>+L463+P463+T463+X463+AB463+AF463+AJ463+AN463+AZ463+AR463+AV463+BD463+BH463</f>
        <v>307</v>
      </c>
      <c r="G463" s="9">
        <v>316</v>
      </c>
      <c r="H463" s="6">
        <f>COUNTA(J463,N463,R463,Z463,AL463,AX463,BB463,BF463,AT463,V463,AD463,AH463,AP463)</f>
        <v>1</v>
      </c>
      <c r="I463" s="7"/>
      <c r="J463" s="39"/>
      <c r="K463" s="39"/>
      <c r="L463" s="21"/>
      <c r="M463" s="7"/>
      <c r="N463" s="14"/>
      <c r="O463" s="29"/>
      <c r="P463" s="37"/>
      <c r="Q463" s="7"/>
      <c r="R463" s="35">
        <v>42</v>
      </c>
      <c r="S463" s="9" t="s">
        <v>2700</v>
      </c>
      <c r="T463" s="9">
        <v>307</v>
      </c>
      <c r="U463" s="7"/>
      <c r="V463" s="21"/>
      <c r="W463" s="21"/>
      <c r="X463" s="21"/>
      <c r="Y463" s="7"/>
      <c r="Z463" s="9"/>
      <c r="AA463" s="9"/>
      <c r="AB463" s="9"/>
      <c r="AC463" s="7"/>
      <c r="AD463" s="9"/>
      <c r="AE463" s="9"/>
      <c r="AF463" s="9"/>
      <c r="AG463" s="7"/>
      <c r="AH463" s="9"/>
      <c r="AI463" s="9"/>
      <c r="AJ463" s="9"/>
      <c r="AK463" s="7"/>
      <c r="AL463" s="9"/>
      <c r="AM463" s="9"/>
      <c r="AN463" s="9"/>
      <c r="AO463" s="7"/>
      <c r="AP463" s="9"/>
      <c r="AQ463" s="9"/>
      <c r="AR463" s="9"/>
      <c r="AS463" s="7"/>
      <c r="AT463" s="14"/>
      <c r="AU463" s="14"/>
      <c r="AV463" s="14"/>
      <c r="AW463" s="7"/>
      <c r="AX463" s="9"/>
      <c r="AY463" s="9"/>
      <c r="AZ463" s="9"/>
      <c r="BA463" s="7"/>
      <c r="BB463" s="9"/>
      <c r="BC463" s="9"/>
      <c r="BD463" s="9"/>
      <c r="BE463" s="7"/>
      <c r="BF463" s="14"/>
      <c r="BG463" s="14"/>
      <c r="BH463" s="37"/>
      <c r="BI463" s="7"/>
      <c r="BJ463" s="9"/>
    </row>
    <row r="464" spans="1:62" s="22" customFormat="1" ht="13.8" customHeight="1">
      <c r="A464" s="79" t="s">
        <v>1427</v>
      </c>
      <c r="B464" s="51" t="s">
        <v>12</v>
      </c>
      <c r="C464" s="153">
        <v>1986</v>
      </c>
      <c r="D464" s="79" t="s">
        <v>1248</v>
      </c>
      <c r="E464" s="7"/>
      <c r="F464" s="37">
        <f>+L464+P464+T464+X464+AB464+AF464+AJ464+AN464+AZ464+AR464+AV464+BD464+BH464</f>
        <v>306.5</v>
      </c>
      <c r="G464" s="9">
        <v>317</v>
      </c>
      <c r="H464" s="6">
        <f>COUNTA(J464,N464,R464,Z464,AL464,AX464,BB464,BF464,AT464,V464,AD464,AH464,AP464)</f>
        <v>2</v>
      </c>
      <c r="I464" s="7"/>
      <c r="J464" s="86">
        <v>13</v>
      </c>
      <c r="K464" s="21" t="s">
        <v>328</v>
      </c>
      <c r="L464" s="21">
        <v>203</v>
      </c>
      <c r="M464" s="7"/>
      <c r="N464" s="14"/>
      <c r="O464" s="14"/>
      <c r="P464" s="37"/>
      <c r="Q464" s="7"/>
      <c r="R464" s="9"/>
      <c r="S464" s="9"/>
      <c r="T464" s="9"/>
      <c r="U464" s="7"/>
      <c r="V464" s="21"/>
      <c r="W464" s="21"/>
      <c r="X464" s="21"/>
      <c r="Y464" s="7"/>
      <c r="Z464" s="9"/>
      <c r="AA464" s="9"/>
      <c r="AB464" s="9"/>
      <c r="AC464" s="7"/>
      <c r="AD464" s="9"/>
      <c r="AE464" s="9"/>
      <c r="AF464" s="9"/>
      <c r="AG464" s="7"/>
      <c r="AH464" s="9"/>
      <c r="AI464" s="9"/>
      <c r="AJ464" s="9"/>
      <c r="AK464" s="7"/>
      <c r="AL464" s="9"/>
      <c r="AM464" s="9"/>
      <c r="AN464" s="9"/>
      <c r="AO464" s="7"/>
      <c r="AP464" s="9"/>
      <c r="AQ464" s="9"/>
      <c r="AR464" s="9"/>
      <c r="AS464" s="7"/>
      <c r="AT464" s="14"/>
      <c r="AU464" s="14"/>
      <c r="AV464" s="14"/>
      <c r="AW464" s="7"/>
      <c r="AX464" s="41">
        <v>7</v>
      </c>
      <c r="AY464" s="9" t="s">
        <v>6118</v>
      </c>
      <c r="AZ464" s="9">
        <v>103.5</v>
      </c>
      <c r="BA464" s="7"/>
      <c r="BB464" s="9"/>
      <c r="BC464" s="9"/>
      <c r="BD464" s="9"/>
      <c r="BE464" s="7"/>
      <c r="BF464" s="14"/>
      <c r="BG464" s="14"/>
      <c r="BH464" s="37"/>
      <c r="BI464" s="7"/>
      <c r="BJ464" s="9"/>
    </row>
    <row r="465" spans="1:62" s="22" customFormat="1" ht="13.8" customHeight="1">
      <c r="A465" s="79" t="s">
        <v>1479</v>
      </c>
      <c r="B465" s="51" t="s">
        <v>12</v>
      </c>
      <c r="C465" s="153">
        <v>1973</v>
      </c>
      <c r="D465" s="79" t="s">
        <v>137</v>
      </c>
      <c r="E465" s="7"/>
      <c r="F465" s="37">
        <f>+L465+P465+T465+X465+AB465+AF465+AJ465+AN465+AZ465+AR465+AV465+BD465+BH465</f>
        <v>306.5</v>
      </c>
      <c r="G465" s="9">
        <v>318</v>
      </c>
      <c r="H465" s="6">
        <f>COUNTA(J465,N465,R465,Z465,AL465,AX465,BB465,BF465,AT465,V465,AD465,AH465,AP465)</f>
        <v>4</v>
      </c>
      <c r="I465" s="7"/>
      <c r="J465" s="86">
        <v>104</v>
      </c>
      <c r="K465" s="21" t="s">
        <v>917</v>
      </c>
      <c r="L465" s="21">
        <v>112</v>
      </c>
      <c r="M465" s="7"/>
      <c r="N465" s="14"/>
      <c r="O465" s="14"/>
      <c r="P465" s="37"/>
      <c r="Q465" s="7"/>
      <c r="R465" s="9"/>
      <c r="S465" s="9"/>
      <c r="T465" s="9"/>
      <c r="U465" s="7"/>
      <c r="V465" s="48">
        <v>100</v>
      </c>
      <c r="W465" s="21" t="s">
        <v>479</v>
      </c>
      <c r="X465" s="21">
        <v>55.5</v>
      </c>
      <c r="Y465" s="7"/>
      <c r="Z465" s="9"/>
      <c r="AA465" s="9"/>
      <c r="AB465" s="9"/>
      <c r="AC465" s="7"/>
      <c r="AD465" s="9"/>
      <c r="AE465" s="9"/>
      <c r="AF465" s="9"/>
      <c r="AG465" s="7"/>
      <c r="AH465" s="9"/>
      <c r="AI465" s="9"/>
      <c r="AJ465" s="9"/>
      <c r="AK465" s="7"/>
      <c r="AL465" s="103">
        <v>81</v>
      </c>
      <c r="AM465" s="9" t="s">
        <v>4605</v>
      </c>
      <c r="AN465" s="9">
        <v>66</v>
      </c>
      <c r="AO465" s="7"/>
      <c r="AP465" s="9"/>
      <c r="AQ465" s="9"/>
      <c r="AR465" s="9"/>
      <c r="AS465" s="7"/>
      <c r="AT465" s="14"/>
      <c r="AU465" s="14"/>
      <c r="AV465" s="14"/>
      <c r="AW465" s="7"/>
      <c r="AX465" s="41">
        <v>68</v>
      </c>
      <c r="AY465" s="9" t="s">
        <v>6278</v>
      </c>
      <c r="AZ465" s="9">
        <v>73</v>
      </c>
      <c r="BA465" s="7"/>
      <c r="BB465" s="9"/>
      <c r="BC465" s="9"/>
      <c r="BD465" s="9"/>
      <c r="BE465" s="7"/>
      <c r="BF465" s="14"/>
      <c r="BG465" s="14"/>
      <c r="BH465" s="37"/>
      <c r="BI465" s="7"/>
      <c r="BJ465" s="9"/>
    </row>
    <row r="466" spans="1:62" s="22" customFormat="1" ht="13.8" customHeight="1">
      <c r="A466" s="79" t="s">
        <v>158</v>
      </c>
      <c r="B466" s="51" t="s">
        <v>12</v>
      </c>
      <c r="C466" s="153">
        <v>1966</v>
      </c>
      <c r="D466" s="79" t="s">
        <v>242</v>
      </c>
      <c r="E466" s="7"/>
      <c r="F466" s="37">
        <f>+L466+P466+T466+X466+AB466+AF466+AJ466+AN466+AZ466+AR466+AV466+BD466+BH466</f>
        <v>306</v>
      </c>
      <c r="G466" s="9">
        <v>319</v>
      </c>
      <c r="H466" s="6">
        <f>COUNTA(J466,N466,R466,Z466,AL466,AX466,BB466,BF466,AT466,V466,AD466,AH466,AP466)</f>
        <v>5</v>
      </c>
      <c r="I466" s="7"/>
      <c r="J466" s="85">
        <v>94</v>
      </c>
      <c r="K466" s="21" t="s">
        <v>594</v>
      </c>
      <c r="L466" s="21">
        <v>58.5</v>
      </c>
      <c r="M466" s="7"/>
      <c r="N466" s="14"/>
      <c r="O466" s="14"/>
      <c r="P466" s="37"/>
      <c r="Q466" s="7"/>
      <c r="R466" s="9"/>
      <c r="S466" s="9"/>
      <c r="T466" s="9"/>
      <c r="U466" s="7"/>
      <c r="V466" s="48">
        <v>117</v>
      </c>
      <c r="W466" s="21" t="s">
        <v>1921</v>
      </c>
      <c r="X466" s="21">
        <v>47</v>
      </c>
      <c r="Y466" s="7"/>
      <c r="Z466" s="9"/>
      <c r="AA466" s="9"/>
      <c r="AB466" s="9"/>
      <c r="AC466" s="7"/>
      <c r="AD466" s="9"/>
      <c r="AE466" s="9"/>
      <c r="AF466" s="9"/>
      <c r="AG466" s="7"/>
      <c r="AH466" s="9"/>
      <c r="AI466" s="9"/>
      <c r="AJ466" s="9"/>
      <c r="AK466" s="7"/>
      <c r="AL466" s="9"/>
      <c r="AM466" s="9"/>
      <c r="AN466" s="9"/>
      <c r="AO466" s="7"/>
      <c r="AP466" s="9"/>
      <c r="AQ466" s="9"/>
      <c r="AR466" s="9"/>
      <c r="AS466" s="7"/>
      <c r="AT466" s="131">
        <v>80</v>
      </c>
      <c r="AU466" s="14" t="s">
        <v>5633</v>
      </c>
      <c r="AV466" s="14">
        <v>67.5</v>
      </c>
      <c r="AW466" s="7"/>
      <c r="AX466" s="41">
        <v>88</v>
      </c>
      <c r="AY466" s="9" t="s">
        <v>6347</v>
      </c>
      <c r="AZ466" s="9">
        <v>63</v>
      </c>
      <c r="BA466" s="7"/>
      <c r="BB466" s="33">
        <v>73</v>
      </c>
      <c r="BC466" s="9" t="s">
        <v>7150</v>
      </c>
      <c r="BD466" s="9">
        <v>70</v>
      </c>
      <c r="BE466" s="7"/>
      <c r="BF466" s="14"/>
      <c r="BG466" s="14"/>
      <c r="BH466" s="37"/>
      <c r="BI466" s="7"/>
      <c r="BJ466" s="9"/>
    </row>
    <row r="467" spans="1:62" s="22" customFormat="1" ht="13.8" customHeight="1">
      <c r="A467" s="32" t="s">
        <v>2704</v>
      </c>
      <c r="B467" s="51" t="s">
        <v>12</v>
      </c>
      <c r="C467" s="156">
        <v>1978</v>
      </c>
      <c r="D467" s="32" t="s">
        <v>2545</v>
      </c>
      <c r="E467" s="7"/>
      <c r="F467" s="37">
        <f>+L467+P467+T467+X467+AB467+AF467+AJ467+AN467+AZ467+AR467+AV467+BD467+BH467</f>
        <v>306</v>
      </c>
      <c r="G467" s="9">
        <v>320</v>
      </c>
      <c r="H467" s="6">
        <f>COUNTA(J467,N467,R467,Z467,AL467,AX467,BB467,BF467,AT467,V467,AD467,AH467,AP467)</f>
        <v>1</v>
      </c>
      <c r="I467" s="7"/>
      <c r="J467" s="9"/>
      <c r="K467" s="9"/>
      <c r="L467" s="9"/>
      <c r="M467" s="7"/>
      <c r="N467" s="14"/>
      <c r="O467" s="29"/>
      <c r="P467" s="37"/>
      <c r="Q467" s="7"/>
      <c r="R467" s="35">
        <v>43</v>
      </c>
      <c r="S467" s="9" t="s">
        <v>2705</v>
      </c>
      <c r="T467" s="9">
        <v>306</v>
      </c>
      <c r="U467" s="7"/>
      <c r="V467" s="21"/>
      <c r="W467" s="21"/>
      <c r="X467" s="21"/>
      <c r="Y467" s="7"/>
      <c r="Z467" s="9"/>
      <c r="AA467" s="9"/>
      <c r="AB467" s="9"/>
      <c r="AC467" s="7"/>
      <c r="AD467" s="9"/>
      <c r="AE467" s="9"/>
      <c r="AF467" s="9"/>
      <c r="AG467" s="7"/>
      <c r="AH467" s="9"/>
      <c r="AI467" s="9"/>
      <c r="AJ467" s="9"/>
      <c r="AK467" s="7"/>
      <c r="AL467" s="9"/>
      <c r="AM467" s="9"/>
      <c r="AN467" s="9"/>
      <c r="AO467" s="7"/>
      <c r="AP467" s="9"/>
      <c r="AQ467" s="9"/>
      <c r="AR467" s="9"/>
      <c r="AS467" s="7"/>
      <c r="AT467" s="14"/>
      <c r="AU467" s="14"/>
      <c r="AV467" s="14"/>
      <c r="AW467" s="7"/>
      <c r="AX467" s="9"/>
      <c r="AY467" s="9"/>
      <c r="AZ467" s="9"/>
      <c r="BA467" s="7"/>
      <c r="BB467" s="9"/>
      <c r="BC467" s="9"/>
      <c r="BD467" s="9"/>
      <c r="BE467" s="7"/>
      <c r="BF467" s="14"/>
      <c r="BG467" s="14"/>
      <c r="BH467" s="37"/>
      <c r="BI467" s="7"/>
      <c r="BJ467" s="9"/>
    </row>
    <row r="468" spans="1:62" s="22" customFormat="1" ht="13.8" customHeight="1">
      <c r="A468" s="45" t="s">
        <v>6887</v>
      </c>
      <c r="B468" s="51" t="s">
        <v>12</v>
      </c>
      <c r="C468" s="155">
        <v>1967</v>
      </c>
      <c r="D468" s="45" t="s">
        <v>1578</v>
      </c>
      <c r="E468" s="7"/>
      <c r="F468" s="37">
        <f>+L468+P468+T468+X468+AB468+AF468+AJ468+AN468+AZ468+AR468+AV468+BD468+BH468</f>
        <v>304</v>
      </c>
      <c r="G468" s="9">
        <v>321</v>
      </c>
      <c r="H468" s="6">
        <f>COUNTA(J468,N468,R468,Z468,AL468,AX468,BB468,BF468,AT468,V468,AD468,AH468,AP468)</f>
        <v>2</v>
      </c>
      <c r="I468" s="7"/>
      <c r="J468" s="9"/>
      <c r="K468" s="9"/>
      <c r="L468" s="9"/>
      <c r="M468" s="7"/>
      <c r="N468" s="14"/>
      <c r="O468" s="15"/>
      <c r="P468" s="37"/>
      <c r="Q468" s="7"/>
      <c r="R468" s="9"/>
      <c r="S468" s="15"/>
      <c r="T468" s="9"/>
      <c r="U468" s="7"/>
      <c r="V468" s="9"/>
      <c r="W468" s="9"/>
      <c r="X468" s="9"/>
      <c r="Y468" s="7"/>
      <c r="Z468" s="9"/>
      <c r="AA468" s="9"/>
      <c r="AB468" s="9"/>
      <c r="AC468" s="7"/>
      <c r="AD468" s="9"/>
      <c r="AE468" s="9"/>
      <c r="AF468" s="14"/>
      <c r="AG468" s="7"/>
      <c r="AH468" s="9"/>
      <c r="AI468" s="9"/>
      <c r="AJ468" s="9"/>
      <c r="AK468" s="7"/>
      <c r="AL468" s="9"/>
      <c r="AM468" s="9"/>
      <c r="AN468" s="9"/>
      <c r="AO468" s="7"/>
      <c r="AP468" s="9"/>
      <c r="AQ468" s="9"/>
      <c r="AR468" s="9"/>
      <c r="AS468" s="7"/>
      <c r="AT468" s="14"/>
      <c r="AU468" s="15"/>
      <c r="AV468" s="14"/>
      <c r="AW468" s="7"/>
      <c r="AX468" s="135">
        <v>84</v>
      </c>
      <c r="AY468" s="9" t="s">
        <v>6696</v>
      </c>
      <c r="AZ468" s="9">
        <v>142</v>
      </c>
      <c r="BA468" s="7"/>
      <c r="BB468" s="9"/>
      <c r="BC468" s="9"/>
      <c r="BD468" s="9"/>
      <c r="BE468" s="7"/>
      <c r="BF468" s="148">
        <v>64</v>
      </c>
      <c r="BG468" s="14" t="s">
        <v>7416</v>
      </c>
      <c r="BH468" s="37">
        <v>162</v>
      </c>
      <c r="BI468" s="7"/>
      <c r="BJ468" s="9"/>
    </row>
    <row r="469" spans="1:62" s="22" customFormat="1" ht="13.8" customHeight="1">
      <c r="A469" s="32" t="s">
        <v>2713</v>
      </c>
      <c r="B469" s="51" t="s">
        <v>12</v>
      </c>
      <c r="C469" s="156">
        <v>1984</v>
      </c>
      <c r="D469" s="32" t="s">
        <v>2345</v>
      </c>
      <c r="E469" s="7"/>
      <c r="F469" s="37">
        <f>+L469+P469+T469+X469+AB469+AF469+AJ469+AN469+AZ469+AR469+AV469+BD469+BH469</f>
        <v>304</v>
      </c>
      <c r="G469" s="9">
        <v>322</v>
      </c>
      <c r="H469" s="6">
        <f>COUNTA(J469,N469,R469,Z469,AL469,AX469,BB469,BF469,AT469,V469,AD469,AH469,AP469)</f>
        <v>1</v>
      </c>
      <c r="I469" s="7"/>
      <c r="J469" s="39"/>
      <c r="K469" s="39"/>
      <c r="L469" s="21"/>
      <c r="M469" s="7"/>
      <c r="N469" s="14"/>
      <c r="O469" s="29"/>
      <c r="P469" s="37"/>
      <c r="Q469" s="7"/>
      <c r="R469" s="35">
        <v>45</v>
      </c>
      <c r="S469" s="9" t="s">
        <v>2714</v>
      </c>
      <c r="T469" s="9">
        <v>304</v>
      </c>
      <c r="U469" s="7"/>
      <c r="V469" s="21"/>
      <c r="W469" s="21"/>
      <c r="X469" s="21"/>
      <c r="Y469" s="7"/>
      <c r="Z469" s="9"/>
      <c r="AA469" s="9"/>
      <c r="AB469" s="9"/>
      <c r="AC469" s="7"/>
      <c r="AD469" s="9"/>
      <c r="AE469" s="9"/>
      <c r="AF469" s="9"/>
      <c r="AG469" s="7"/>
      <c r="AH469" s="9"/>
      <c r="AI469" s="9"/>
      <c r="AJ469" s="9"/>
      <c r="AK469" s="7"/>
      <c r="AL469" s="9"/>
      <c r="AM469" s="9"/>
      <c r="AN469" s="9"/>
      <c r="AO469" s="7"/>
      <c r="AP469" s="9"/>
      <c r="AQ469" s="9"/>
      <c r="AR469" s="9"/>
      <c r="AS469" s="7"/>
      <c r="AT469" s="14"/>
      <c r="AU469" s="14"/>
      <c r="AV469" s="14"/>
      <c r="AW469" s="7"/>
      <c r="AX469" s="9"/>
      <c r="AY469" s="9"/>
      <c r="AZ469" s="9"/>
      <c r="BA469" s="7"/>
      <c r="BB469" s="9"/>
      <c r="BC469" s="9"/>
      <c r="BD469" s="9"/>
      <c r="BE469" s="7"/>
      <c r="BF469" s="14"/>
      <c r="BG469" s="14"/>
      <c r="BH469" s="37"/>
      <c r="BI469" s="7"/>
      <c r="BJ469" s="9"/>
    </row>
    <row r="470" spans="1:62" s="22" customFormat="1" ht="13.8" customHeight="1">
      <c r="A470" s="79" t="s">
        <v>2926</v>
      </c>
      <c r="B470" s="51" t="s">
        <v>12</v>
      </c>
      <c r="C470" s="153">
        <v>1978</v>
      </c>
      <c r="D470" s="83" t="s">
        <v>3065</v>
      </c>
      <c r="E470" s="7"/>
      <c r="F470" s="37">
        <f>+L470+P470+T470+X470+AB470+AF470+AJ470+AN470+AZ470+AR470+AV470+BD470+BH470</f>
        <v>304</v>
      </c>
      <c r="G470" s="9">
        <v>323</v>
      </c>
      <c r="H470" s="6">
        <f>COUNTA(J470,N470,R470,Z470,AL470,AX470,BB470,BF470,AT470,V470,AD470,AH470,AP470)</f>
        <v>2</v>
      </c>
      <c r="I470" s="7"/>
      <c r="J470" s="9"/>
      <c r="K470" s="9"/>
      <c r="L470" s="9"/>
      <c r="M470" s="7"/>
      <c r="N470" s="14"/>
      <c r="O470" s="29"/>
      <c r="P470" s="37"/>
      <c r="Q470" s="7"/>
      <c r="R470" s="9"/>
      <c r="S470" s="15"/>
      <c r="T470" s="9"/>
      <c r="U470" s="7"/>
      <c r="V470" s="78">
        <v>114</v>
      </c>
      <c r="W470" s="21" t="s">
        <v>3042</v>
      </c>
      <c r="X470" s="21">
        <v>115</v>
      </c>
      <c r="Y470" s="7"/>
      <c r="Z470" s="9"/>
      <c r="AA470" s="9"/>
      <c r="AB470" s="9"/>
      <c r="AC470" s="7"/>
      <c r="AD470" s="9"/>
      <c r="AE470" s="9"/>
      <c r="AF470" s="9"/>
      <c r="AG470" s="7"/>
      <c r="AH470" s="9"/>
      <c r="AI470" s="9"/>
      <c r="AJ470" s="9"/>
      <c r="AK470" s="7"/>
      <c r="AL470" s="9"/>
      <c r="AM470" s="9"/>
      <c r="AN470" s="9"/>
      <c r="AO470" s="7"/>
      <c r="AP470" s="9"/>
      <c r="AQ470" s="9"/>
      <c r="AR470" s="9"/>
      <c r="AS470" s="7"/>
      <c r="AT470" s="14"/>
      <c r="AU470" s="14"/>
      <c r="AV470" s="14"/>
      <c r="AW470" s="7"/>
      <c r="AX470" s="35">
        <v>55</v>
      </c>
      <c r="AY470" s="9" t="s">
        <v>6063</v>
      </c>
      <c r="AZ470" s="9">
        <v>189</v>
      </c>
      <c r="BA470" s="7"/>
      <c r="BB470" s="9"/>
      <c r="BC470" s="9"/>
      <c r="BD470" s="9"/>
      <c r="BE470" s="7"/>
      <c r="BF470" s="14"/>
      <c r="BG470" s="14"/>
      <c r="BH470" s="37"/>
      <c r="BI470" s="7"/>
      <c r="BJ470" s="9"/>
    </row>
    <row r="471" spans="1:62" s="22" customFormat="1" ht="13.8" customHeight="1">
      <c r="A471" s="80" t="s">
        <v>1392</v>
      </c>
      <c r="B471" s="81" t="s">
        <v>13</v>
      </c>
      <c r="C471" s="153">
        <v>1987</v>
      </c>
      <c r="D471" s="79"/>
      <c r="E471" s="7"/>
      <c r="F471" s="37">
        <f>+L471+P471+T471+X471+AB471+AF471+AJ471+AN471+AZ471+AR471+AV471+BD471+BH471</f>
        <v>303.5</v>
      </c>
      <c r="G471" s="9">
        <v>138</v>
      </c>
      <c r="H471" s="6">
        <f>COUNTA(J471,N471,R471,Z471,AL471,AX471,BB471,BF471,AT471,V471,AD471,AH471,AP471)</f>
        <v>2</v>
      </c>
      <c r="I471" s="7"/>
      <c r="J471" s="86">
        <v>11</v>
      </c>
      <c r="K471" s="21" t="s">
        <v>632</v>
      </c>
      <c r="L471" s="21">
        <v>205</v>
      </c>
      <c r="M471" s="7"/>
      <c r="N471" s="14"/>
      <c r="O471" s="14"/>
      <c r="P471" s="37"/>
      <c r="Q471" s="7"/>
      <c r="R471" s="9"/>
      <c r="S471" s="9"/>
      <c r="T471" s="9"/>
      <c r="U471" s="7"/>
      <c r="V471" s="21"/>
      <c r="W471" s="21"/>
      <c r="X471" s="21"/>
      <c r="Y471" s="7"/>
      <c r="Z471" s="9"/>
      <c r="AA471" s="9"/>
      <c r="AB471" s="9"/>
      <c r="AC471" s="7"/>
      <c r="AD471" s="9"/>
      <c r="AE471" s="9"/>
      <c r="AF471" s="9"/>
      <c r="AG471" s="7"/>
      <c r="AH471" s="9"/>
      <c r="AI471" s="9"/>
      <c r="AJ471" s="9"/>
      <c r="AK471" s="7"/>
      <c r="AL471" s="103">
        <v>16</v>
      </c>
      <c r="AM471" s="9" t="s">
        <v>4552</v>
      </c>
      <c r="AN471" s="9">
        <v>98.5</v>
      </c>
      <c r="AO471" s="7"/>
      <c r="AP471" s="9"/>
      <c r="AQ471" s="9"/>
      <c r="AR471" s="9"/>
      <c r="AS471" s="7"/>
      <c r="AT471" s="14"/>
      <c r="AU471" s="14"/>
      <c r="AV471" s="14"/>
      <c r="AW471" s="7"/>
      <c r="AX471" s="9"/>
      <c r="AY471" s="9"/>
      <c r="AZ471" s="9"/>
      <c r="BA471" s="7"/>
      <c r="BB471" s="9"/>
      <c r="BC471" s="9"/>
      <c r="BD471" s="9"/>
      <c r="BE471" s="7"/>
      <c r="BF471" s="14"/>
      <c r="BG471" s="14"/>
      <c r="BH471" s="37"/>
      <c r="BI471" s="7"/>
      <c r="BJ471" s="9"/>
    </row>
    <row r="472" spans="1:62" s="22" customFormat="1" ht="13.8" customHeight="1">
      <c r="A472" s="79" t="s">
        <v>1462</v>
      </c>
      <c r="B472" s="51" t="s">
        <v>12</v>
      </c>
      <c r="C472" s="153">
        <v>1971</v>
      </c>
      <c r="D472" s="79"/>
      <c r="E472" s="7"/>
      <c r="F472" s="37">
        <f>+L472+P472+T472+X472+AB472+AF472+AJ472+AN472+AZ472+AR472+AV472+BD472+BH472</f>
        <v>303</v>
      </c>
      <c r="G472" s="9">
        <v>324</v>
      </c>
      <c r="H472" s="6">
        <f>COUNTA(J472,N472,R472,Z472,AL472,AX472,BB472,BF472,AT472,V472,AD472,AH472,AP472)</f>
        <v>3</v>
      </c>
      <c r="I472" s="7"/>
      <c r="J472" s="86">
        <v>72</v>
      </c>
      <c r="K472" s="21" t="s">
        <v>856</v>
      </c>
      <c r="L472" s="21">
        <v>144</v>
      </c>
      <c r="M472" s="7"/>
      <c r="N472" s="14"/>
      <c r="O472" s="14"/>
      <c r="P472" s="37"/>
      <c r="Q472" s="7"/>
      <c r="R472" s="9"/>
      <c r="S472" s="9"/>
      <c r="T472" s="9"/>
      <c r="U472" s="7"/>
      <c r="V472" s="21"/>
      <c r="W472" s="21"/>
      <c r="X472" s="21"/>
      <c r="Y472" s="7"/>
      <c r="Z472" s="9"/>
      <c r="AA472" s="9"/>
      <c r="AB472" s="9"/>
      <c r="AC472" s="7"/>
      <c r="AD472" s="9"/>
      <c r="AE472" s="9"/>
      <c r="AF472" s="9"/>
      <c r="AG472" s="7"/>
      <c r="AH472" s="9"/>
      <c r="AI472" s="9"/>
      <c r="AJ472" s="9"/>
      <c r="AK472" s="7"/>
      <c r="AL472" s="103">
        <v>75</v>
      </c>
      <c r="AM472" s="9" t="s">
        <v>4595</v>
      </c>
      <c r="AN472" s="9">
        <v>69</v>
      </c>
      <c r="AO472" s="7"/>
      <c r="AP472" s="9"/>
      <c r="AQ472" s="9"/>
      <c r="AR472" s="9"/>
      <c r="AS472" s="7"/>
      <c r="AT472" s="131">
        <v>35</v>
      </c>
      <c r="AU472" s="14" t="s">
        <v>5554</v>
      </c>
      <c r="AV472" s="14">
        <v>90</v>
      </c>
      <c r="AW472" s="7"/>
      <c r="AX472" s="9"/>
      <c r="AY472" s="9"/>
      <c r="AZ472" s="9"/>
      <c r="BA472" s="7"/>
      <c r="BB472" s="9"/>
      <c r="BC472" s="9"/>
      <c r="BD472" s="9"/>
      <c r="BE472" s="7"/>
      <c r="BF472" s="14"/>
      <c r="BG472" s="14"/>
      <c r="BH472" s="37"/>
      <c r="BI472" s="7"/>
      <c r="BJ472" s="9"/>
    </row>
    <row r="473" spans="1:62" s="22" customFormat="1" ht="13.8" customHeight="1">
      <c r="A473" s="79" t="s">
        <v>3124</v>
      </c>
      <c r="B473" s="51" t="s">
        <v>12</v>
      </c>
      <c r="C473" s="153">
        <v>1970</v>
      </c>
      <c r="D473" s="32" t="s">
        <v>73</v>
      </c>
      <c r="E473" s="7"/>
      <c r="F473" s="37">
        <f>+L473+P473+T473+X473+AB473+AF473+AJ473+AN473+AZ473+AR473+AV473+BD473+BH473</f>
        <v>303</v>
      </c>
      <c r="G473" s="9">
        <v>325</v>
      </c>
      <c r="H473" s="6">
        <f>COUNTA(J473,N473,R473,Z473,AL473,AX473,BB473,BF473,AT473,V473,AD473,AH473,AP473)</f>
        <v>3</v>
      </c>
      <c r="I473" s="7"/>
      <c r="J473" s="39"/>
      <c r="K473" s="39"/>
      <c r="L473" s="21"/>
      <c r="M473" s="7"/>
      <c r="N473" s="14"/>
      <c r="O473" s="29"/>
      <c r="P473" s="37"/>
      <c r="Q473" s="7"/>
      <c r="R473" s="9"/>
      <c r="S473" s="9"/>
      <c r="T473" s="9"/>
      <c r="U473" s="7"/>
      <c r="V473" s="48">
        <v>15</v>
      </c>
      <c r="W473" s="21" t="s">
        <v>1775</v>
      </c>
      <c r="X473" s="21">
        <v>98</v>
      </c>
      <c r="Y473" s="7"/>
      <c r="Z473" s="9"/>
      <c r="AA473" s="9"/>
      <c r="AB473" s="9"/>
      <c r="AC473" s="7"/>
      <c r="AD473" s="47">
        <v>8</v>
      </c>
      <c r="AE473" s="9" t="s">
        <v>3633</v>
      </c>
      <c r="AF473" s="9">
        <v>101.5</v>
      </c>
      <c r="AG473" s="7"/>
      <c r="AH473" s="103">
        <v>7</v>
      </c>
      <c r="AI473" s="9" t="s">
        <v>4162</v>
      </c>
      <c r="AJ473" s="9">
        <v>103.5</v>
      </c>
      <c r="AK473" s="7"/>
      <c r="AL473" s="9"/>
      <c r="AM473" s="9"/>
      <c r="AN473" s="9"/>
      <c r="AO473" s="7"/>
      <c r="AP473" s="9"/>
      <c r="AQ473" s="9"/>
      <c r="AR473" s="9"/>
      <c r="AS473" s="7"/>
      <c r="AT473" s="14"/>
      <c r="AU473" s="14"/>
      <c r="AV473" s="14"/>
      <c r="AW473" s="7"/>
      <c r="AX473" s="9"/>
      <c r="AY473" s="9"/>
      <c r="AZ473" s="9"/>
      <c r="BA473" s="7"/>
      <c r="BB473" s="9"/>
      <c r="BC473" s="9"/>
      <c r="BD473" s="9"/>
      <c r="BE473" s="7"/>
      <c r="BF473" s="14"/>
      <c r="BG473" s="14"/>
      <c r="BH473" s="37"/>
      <c r="BI473" s="7"/>
      <c r="BJ473" s="9"/>
    </row>
    <row r="474" spans="1:62" s="22" customFormat="1" ht="13.8" customHeight="1">
      <c r="A474" s="32" t="s">
        <v>2718</v>
      </c>
      <c r="B474" s="51" t="s">
        <v>12</v>
      </c>
      <c r="C474" s="156">
        <v>1992</v>
      </c>
      <c r="D474" s="32" t="s">
        <v>1273</v>
      </c>
      <c r="E474" s="7"/>
      <c r="F474" s="37">
        <f>+L474+P474+T474+X474+AB474+AF474+AJ474+AN474+AZ474+AR474+AV474+BD474+BH474</f>
        <v>303</v>
      </c>
      <c r="G474" s="9">
        <v>326</v>
      </c>
      <c r="H474" s="6">
        <f>COUNTA(J474,N474,R474,Z474,AL474,AX474,BB474,BF474,AT474,V474,AD474,AH474,AP474)</f>
        <v>1</v>
      </c>
      <c r="I474" s="7"/>
      <c r="J474" s="9"/>
      <c r="K474" s="9"/>
      <c r="L474" s="9"/>
      <c r="M474" s="7"/>
      <c r="N474" s="14"/>
      <c r="O474" s="29"/>
      <c r="P474" s="37"/>
      <c r="Q474" s="7"/>
      <c r="R474" s="35">
        <v>46</v>
      </c>
      <c r="S474" s="9" t="s">
        <v>2719</v>
      </c>
      <c r="T474" s="9">
        <v>303</v>
      </c>
      <c r="U474" s="7"/>
      <c r="V474" s="21"/>
      <c r="W474" s="21"/>
      <c r="X474" s="21"/>
      <c r="Y474" s="7"/>
      <c r="Z474" s="9"/>
      <c r="AA474" s="9"/>
      <c r="AB474" s="9"/>
      <c r="AC474" s="7"/>
      <c r="AD474" s="9"/>
      <c r="AE474" s="9"/>
      <c r="AF474" s="9"/>
      <c r="AG474" s="7"/>
      <c r="AH474" s="9"/>
      <c r="AI474" s="9"/>
      <c r="AJ474" s="9"/>
      <c r="AK474" s="7"/>
      <c r="AL474" s="9"/>
      <c r="AM474" s="9"/>
      <c r="AN474" s="9"/>
      <c r="AO474" s="7"/>
      <c r="AP474" s="9"/>
      <c r="AQ474" s="9"/>
      <c r="AR474" s="9"/>
      <c r="AS474" s="7"/>
      <c r="AT474" s="14"/>
      <c r="AU474" s="14"/>
      <c r="AV474" s="14"/>
      <c r="AW474" s="7"/>
      <c r="AX474" s="9"/>
      <c r="AY474" s="9"/>
      <c r="AZ474" s="9"/>
      <c r="BA474" s="7"/>
      <c r="BB474" s="9"/>
      <c r="BC474" s="9"/>
      <c r="BD474" s="9"/>
      <c r="BE474" s="7"/>
      <c r="BF474" s="14"/>
      <c r="BG474" s="14"/>
      <c r="BH474" s="37"/>
      <c r="BI474" s="7"/>
      <c r="BJ474" s="9"/>
    </row>
    <row r="475" spans="1:62" s="22" customFormat="1" ht="13.8" customHeight="1">
      <c r="A475" s="79" t="s">
        <v>3198</v>
      </c>
      <c r="B475" s="51" t="s">
        <v>12</v>
      </c>
      <c r="C475" s="153">
        <v>1985</v>
      </c>
      <c r="D475" s="83" t="s">
        <v>137</v>
      </c>
      <c r="E475" s="7"/>
      <c r="F475" s="37">
        <f>+L475+P475+T475+X475+AB475+AF475+AJ475+AN475+AZ475+AR475+AV475+BD475+BH475</f>
        <v>302.5</v>
      </c>
      <c r="G475" s="9">
        <v>327</v>
      </c>
      <c r="H475" s="6">
        <f>COUNTA(J475,N475,R475,Z475,AL475,AX475,BB475,BF475,AT475,V475,AD475,AH475,AP475)</f>
        <v>2</v>
      </c>
      <c r="I475" s="7"/>
      <c r="J475" s="9"/>
      <c r="K475" s="9"/>
      <c r="L475" s="9"/>
      <c r="M475" s="7"/>
      <c r="N475" s="14"/>
      <c r="O475" s="29"/>
      <c r="P475" s="37"/>
      <c r="Q475" s="7"/>
      <c r="R475" s="9"/>
      <c r="S475" s="15"/>
      <c r="T475" s="9"/>
      <c r="U475" s="7"/>
      <c r="V475" s="78">
        <v>22</v>
      </c>
      <c r="W475" s="21" t="s">
        <v>2969</v>
      </c>
      <c r="X475" s="21">
        <v>207</v>
      </c>
      <c r="Y475" s="7"/>
      <c r="Z475" s="9"/>
      <c r="AA475" s="9"/>
      <c r="AB475" s="9"/>
      <c r="AC475" s="7"/>
      <c r="AD475" s="9"/>
      <c r="AE475" s="9"/>
      <c r="AF475" s="9"/>
      <c r="AG475" s="7"/>
      <c r="AH475" s="103">
        <v>23</v>
      </c>
      <c r="AI475" s="9" t="s">
        <v>4220</v>
      </c>
      <c r="AJ475" s="9">
        <v>95.5</v>
      </c>
      <c r="AK475" s="7"/>
      <c r="AL475" s="9"/>
      <c r="AM475" s="9"/>
      <c r="AN475" s="9"/>
      <c r="AO475" s="7"/>
      <c r="AP475" s="9"/>
      <c r="AQ475" s="9"/>
      <c r="AR475" s="9"/>
      <c r="AS475" s="7"/>
      <c r="AT475" s="14"/>
      <c r="AU475" s="14"/>
      <c r="AV475" s="14"/>
      <c r="AW475" s="7"/>
      <c r="AX475" s="9"/>
      <c r="AY475" s="9"/>
      <c r="AZ475" s="9"/>
      <c r="BA475" s="7"/>
      <c r="BB475" s="9"/>
      <c r="BC475" s="9"/>
      <c r="BD475" s="9"/>
      <c r="BE475" s="7"/>
      <c r="BF475" s="14"/>
      <c r="BG475" s="14"/>
      <c r="BH475" s="37"/>
      <c r="BI475" s="7"/>
      <c r="BJ475" s="9"/>
    </row>
    <row r="476" spans="1:62" s="22" customFormat="1" ht="13.8" customHeight="1">
      <c r="A476" s="32" t="s">
        <v>2723</v>
      </c>
      <c r="B476" s="51" t="s">
        <v>12</v>
      </c>
      <c r="C476" s="156">
        <v>1973</v>
      </c>
      <c r="D476" s="32" t="s">
        <v>2147</v>
      </c>
      <c r="E476" s="7"/>
      <c r="F476" s="37">
        <f>+L476+P476+T476+X476+AB476+AF476+AJ476+AN476+AZ476+AR476+AV476+BD476+BH476</f>
        <v>302</v>
      </c>
      <c r="G476" s="9">
        <v>328</v>
      </c>
      <c r="H476" s="6">
        <f>COUNTA(J476,N476,R476,Z476,AL476,AX476,BB476,BF476,AT476,V476,AD476,AH476,AP476)</f>
        <v>1</v>
      </c>
      <c r="I476" s="7"/>
      <c r="J476" s="9"/>
      <c r="K476" s="9"/>
      <c r="L476" s="9"/>
      <c r="M476" s="7"/>
      <c r="N476" s="14"/>
      <c r="O476" s="29"/>
      <c r="P476" s="37"/>
      <c r="Q476" s="7"/>
      <c r="R476" s="35">
        <v>47</v>
      </c>
      <c r="S476" s="9" t="s">
        <v>2724</v>
      </c>
      <c r="T476" s="9">
        <v>302</v>
      </c>
      <c r="U476" s="7"/>
      <c r="V476" s="21"/>
      <c r="W476" s="21"/>
      <c r="X476" s="21"/>
      <c r="Y476" s="7"/>
      <c r="Z476" s="9"/>
      <c r="AA476" s="9"/>
      <c r="AB476" s="9"/>
      <c r="AC476" s="7"/>
      <c r="AD476" s="9"/>
      <c r="AE476" s="9"/>
      <c r="AF476" s="9"/>
      <c r="AG476" s="7"/>
      <c r="AH476" s="9"/>
      <c r="AI476" s="9"/>
      <c r="AJ476" s="9"/>
      <c r="AK476" s="7"/>
      <c r="AL476" s="9"/>
      <c r="AM476" s="9"/>
      <c r="AN476" s="9"/>
      <c r="AO476" s="7"/>
      <c r="AP476" s="9"/>
      <c r="AQ476" s="9"/>
      <c r="AR476" s="9"/>
      <c r="AS476" s="7"/>
      <c r="AT476" s="14"/>
      <c r="AU476" s="14"/>
      <c r="AV476" s="14"/>
      <c r="AW476" s="7"/>
      <c r="AX476" s="9"/>
      <c r="AY476" s="9"/>
      <c r="AZ476" s="9"/>
      <c r="BA476" s="7"/>
      <c r="BB476" s="9"/>
      <c r="BC476" s="9"/>
      <c r="BD476" s="9"/>
      <c r="BE476" s="7"/>
      <c r="BF476" s="14"/>
      <c r="BG476" s="14"/>
      <c r="BH476" s="37"/>
      <c r="BI476" s="7"/>
      <c r="BJ476" s="9"/>
    </row>
    <row r="477" spans="1:62" s="22" customFormat="1" ht="13.8" customHeight="1">
      <c r="A477" s="79" t="s">
        <v>49</v>
      </c>
      <c r="B477" s="51" t="s">
        <v>12</v>
      </c>
      <c r="C477" s="153">
        <v>1967</v>
      </c>
      <c r="D477" s="79" t="s">
        <v>76</v>
      </c>
      <c r="E477" s="7"/>
      <c r="F477" s="37">
        <f>+L477+P477+T477+X477+AB477+AF477+AJ477+AN477+AZ477+AR477+AV477+BD477+BH477</f>
        <v>302</v>
      </c>
      <c r="G477" s="9">
        <v>329</v>
      </c>
      <c r="H477" s="6">
        <f>COUNTA(J477,N477,R477,Z477,AL477,AX477,BB477,BF477,AT477,V477,AD477,AH477,AP477)</f>
        <v>2</v>
      </c>
      <c r="I477" s="7"/>
      <c r="J477" s="86">
        <v>15</v>
      </c>
      <c r="K477" s="21" t="s">
        <v>742</v>
      </c>
      <c r="L477" s="21">
        <v>201</v>
      </c>
      <c r="M477" s="7"/>
      <c r="N477" s="14"/>
      <c r="O477" s="14"/>
      <c r="P477" s="37"/>
      <c r="Q477" s="7"/>
      <c r="R477" s="9"/>
      <c r="S477" s="9"/>
      <c r="T477" s="9"/>
      <c r="U477" s="7"/>
      <c r="V477" s="21"/>
      <c r="W477" s="21"/>
      <c r="X477" s="21"/>
      <c r="Y477" s="7"/>
      <c r="Z477" s="9"/>
      <c r="AA477" s="9"/>
      <c r="AB477" s="9"/>
      <c r="AC477" s="7"/>
      <c r="AD477" s="9"/>
      <c r="AE477" s="9"/>
      <c r="AF477" s="9"/>
      <c r="AG477" s="7"/>
      <c r="AH477" s="9"/>
      <c r="AI477" s="9"/>
      <c r="AJ477" s="9"/>
      <c r="AK477" s="7"/>
      <c r="AL477" s="103">
        <v>11</v>
      </c>
      <c r="AM477" s="9" t="s">
        <v>4481</v>
      </c>
      <c r="AN477" s="9">
        <v>101</v>
      </c>
      <c r="AO477" s="7"/>
      <c r="AP477" s="9"/>
      <c r="AQ477" s="9"/>
      <c r="AR477" s="9"/>
      <c r="AS477" s="7"/>
      <c r="AT477" s="14"/>
      <c r="AU477" s="14"/>
      <c r="AV477" s="14"/>
      <c r="AW477" s="7"/>
      <c r="AX477" s="9"/>
      <c r="AY477" s="9"/>
      <c r="AZ477" s="9"/>
      <c r="BA477" s="7"/>
      <c r="BB477" s="9"/>
      <c r="BC477" s="9"/>
      <c r="BD477" s="9"/>
      <c r="BE477" s="7"/>
      <c r="BF477" s="14"/>
      <c r="BG477" s="14"/>
      <c r="BH477" s="37"/>
      <c r="BI477" s="7"/>
      <c r="BJ477" s="9"/>
    </row>
    <row r="478" spans="1:62" s="22" customFormat="1" ht="13.8" customHeight="1">
      <c r="A478" s="32" t="s">
        <v>2729</v>
      </c>
      <c r="B478" s="51" t="s">
        <v>12</v>
      </c>
      <c r="C478" s="156">
        <v>1971</v>
      </c>
      <c r="D478" s="32" t="s">
        <v>2094</v>
      </c>
      <c r="E478" s="7"/>
      <c r="F478" s="37">
        <f>+L478+P478+T478+X478+AB478+AF478+AJ478+AN478+AZ478+AR478+AV478+BD478+BH478</f>
        <v>301</v>
      </c>
      <c r="G478" s="9">
        <v>330</v>
      </c>
      <c r="H478" s="6">
        <f>COUNTA(J478,N478,R478,Z478,AL478,AX478,BB478,BF478,AT478,V478,AD478,AH478,AP478)</f>
        <v>1</v>
      </c>
      <c r="I478" s="7"/>
      <c r="J478" s="9"/>
      <c r="K478" s="9"/>
      <c r="L478" s="9"/>
      <c r="M478" s="7"/>
      <c r="N478" s="14"/>
      <c r="O478" s="29"/>
      <c r="P478" s="37"/>
      <c r="Q478" s="7"/>
      <c r="R478" s="35">
        <v>48</v>
      </c>
      <c r="S478" s="9" t="s">
        <v>2730</v>
      </c>
      <c r="T478" s="9">
        <v>301</v>
      </c>
      <c r="U478" s="7"/>
      <c r="V478" s="21"/>
      <c r="W478" s="21"/>
      <c r="X478" s="21"/>
      <c r="Y478" s="7"/>
      <c r="Z478" s="9"/>
      <c r="AA478" s="9"/>
      <c r="AB478" s="9"/>
      <c r="AC478" s="7"/>
      <c r="AD478" s="9"/>
      <c r="AE478" s="9"/>
      <c r="AF478" s="9"/>
      <c r="AG478" s="7"/>
      <c r="AH478" s="9"/>
      <c r="AI478" s="9"/>
      <c r="AJ478" s="9"/>
      <c r="AK478" s="7"/>
      <c r="AL478" s="9"/>
      <c r="AM478" s="9"/>
      <c r="AN478" s="9"/>
      <c r="AO478" s="7"/>
      <c r="AP478" s="9"/>
      <c r="AQ478" s="9"/>
      <c r="AR478" s="9"/>
      <c r="AS478" s="7"/>
      <c r="AT478" s="14"/>
      <c r="AU478" s="14"/>
      <c r="AV478" s="14"/>
      <c r="AW478" s="7"/>
      <c r="AX478" s="9"/>
      <c r="AY478" s="9"/>
      <c r="AZ478" s="9"/>
      <c r="BA478" s="7"/>
      <c r="BB478" s="9"/>
      <c r="BC478" s="9"/>
      <c r="BD478" s="9"/>
      <c r="BE478" s="7"/>
      <c r="BF478" s="14"/>
      <c r="BG478" s="14"/>
      <c r="BH478" s="37"/>
      <c r="BI478" s="7"/>
      <c r="BJ478" s="9"/>
    </row>
    <row r="479" spans="1:62" s="22" customFormat="1" ht="13.8" customHeight="1">
      <c r="A479" s="82" t="s">
        <v>6994</v>
      </c>
      <c r="B479" s="81" t="s">
        <v>13</v>
      </c>
      <c r="C479" s="155">
        <v>1990</v>
      </c>
      <c r="D479" s="45" t="s">
        <v>4254</v>
      </c>
      <c r="E479" s="7"/>
      <c r="F479" s="37">
        <f>+L479+P479+T479+X479+AB479+AF479+AJ479+AN479+AZ479+AR479+AV479+BD479+BH479</f>
        <v>300.5</v>
      </c>
      <c r="G479" s="9">
        <v>139</v>
      </c>
      <c r="H479" s="6">
        <f>COUNTA(J479,N479,R479,Z479,AL479,AX479,BB479,BF479,AT479,V479,AD479,AH479,AP479)</f>
        <v>2</v>
      </c>
      <c r="I479" s="7"/>
      <c r="J479" s="9"/>
      <c r="K479" s="9"/>
      <c r="L479" s="9"/>
      <c r="M479" s="7"/>
      <c r="N479" s="14"/>
      <c r="O479" s="15"/>
      <c r="P479" s="37"/>
      <c r="Q479" s="7"/>
      <c r="R479" s="9"/>
      <c r="S479" s="15"/>
      <c r="T479" s="9"/>
      <c r="U479" s="7"/>
      <c r="V479" s="9"/>
      <c r="W479" s="9"/>
      <c r="X479" s="9"/>
      <c r="Y479" s="7"/>
      <c r="Z479" s="9"/>
      <c r="AA479" s="9"/>
      <c r="AB479" s="9"/>
      <c r="AC479" s="7"/>
      <c r="AD479" s="9"/>
      <c r="AE479" s="9"/>
      <c r="AF479" s="14"/>
      <c r="AG479" s="7"/>
      <c r="AH479" s="9"/>
      <c r="AI479" s="9"/>
      <c r="AJ479" s="9"/>
      <c r="AK479" s="7"/>
      <c r="AL479" s="9"/>
      <c r="AM479" s="9"/>
      <c r="AN479" s="9"/>
      <c r="AO479" s="7"/>
      <c r="AP479" s="9"/>
      <c r="AQ479" s="9"/>
      <c r="AR479" s="9"/>
      <c r="AS479" s="7"/>
      <c r="AT479" s="14"/>
      <c r="AU479" s="15"/>
      <c r="AV479" s="14"/>
      <c r="AW479" s="7"/>
      <c r="AX479" s="9"/>
      <c r="AY479" s="9"/>
      <c r="AZ479" s="9"/>
      <c r="BA479" s="7"/>
      <c r="BB479" s="33">
        <v>24</v>
      </c>
      <c r="BC479" s="9" t="s">
        <v>7141</v>
      </c>
      <c r="BD479" s="9">
        <v>94.5</v>
      </c>
      <c r="BE479" s="7"/>
      <c r="BF479" s="148">
        <v>20</v>
      </c>
      <c r="BG479" s="14" t="s">
        <v>7419</v>
      </c>
      <c r="BH479" s="37">
        <v>206</v>
      </c>
      <c r="BI479" s="7"/>
      <c r="BJ479" s="9"/>
    </row>
    <row r="480" spans="1:62" s="22" customFormat="1" ht="13.8" customHeight="1">
      <c r="A480" s="79" t="s">
        <v>3203</v>
      </c>
      <c r="B480" s="51" t="s">
        <v>12</v>
      </c>
      <c r="C480" s="153">
        <v>1973</v>
      </c>
      <c r="D480" s="83" t="s">
        <v>69</v>
      </c>
      <c r="E480" s="7"/>
      <c r="F480" s="37">
        <f>+L480+P480+T480+X480+AB480+AF480+AJ480+AN480+AZ480+AR480+AV480+BD480+BH480</f>
        <v>300.5</v>
      </c>
      <c r="G480" s="9">
        <v>331</v>
      </c>
      <c r="H480" s="6">
        <f>COUNTA(J480,N480,R480,Z480,AL480,AX480,BB480,BF480,AT480,V480,AD480,AH480,AP480)</f>
        <v>2</v>
      </c>
      <c r="I480" s="7"/>
      <c r="J480" s="9"/>
      <c r="K480" s="9"/>
      <c r="L480" s="9"/>
      <c r="M480" s="7"/>
      <c r="N480" s="14"/>
      <c r="O480" s="29"/>
      <c r="P480" s="37"/>
      <c r="Q480" s="7"/>
      <c r="R480" s="9"/>
      <c r="S480" s="9"/>
      <c r="T480" s="9"/>
      <c r="U480" s="7"/>
      <c r="V480" s="78">
        <v>30</v>
      </c>
      <c r="W480" s="21" t="s">
        <v>2973</v>
      </c>
      <c r="X480" s="21">
        <v>199</v>
      </c>
      <c r="Y480" s="7"/>
      <c r="Z480" s="9"/>
      <c r="AA480" s="9"/>
      <c r="AB480" s="9"/>
      <c r="AC480" s="7"/>
      <c r="AD480" s="9"/>
      <c r="AE480" s="9"/>
      <c r="AF480" s="9"/>
      <c r="AG480" s="7"/>
      <c r="AH480" s="9"/>
      <c r="AI480" s="9"/>
      <c r="AJ480" s="9"/>
      <c r="AK480" s="7"/>
      <c r="AL480" s="9"/>
      <c r="AM480" s="9"/>
      <c r="AN480" s="9"/>
      <c r="AO480" s="7"/>
      <c r="AP480" s="9"/>
      <c r="AQ480" s="9"/>
      <c r="AR480" s="9"/>
      <c r="AS480" s="7"/>
      <c r="AT480" s="14"/>
      <c r="AU480" s="14"/>
      <c r="AV480" s="14"/>
      <c r="AW480" s="7"/>
      <c r="AX480" s="9"/>
      <c r="AY480" s="9"/>
      <c r="AZ480" s="9"/>
      <c r="BA480" s="7"/>
      <c r="BB480" s="33">
        <v>10</v>
      </c>
      <c r="BC480" s="9" t="s">
        <v>7065</v>
      </c>
      <c r="BD480" s="9">
        <v>101.5</v>
      </c>
      <c r="BE480" s="7"/>
      <c r="BF480" s="14"/>
      <c r="BG480" s="14"/>
      <c r="BH480" s="37"/>
      <c r="BI480" s="7"/>
      <c r="BJ480" s="9"/>
    </row>
    <row r="481" spans="1:62" s="22" customFormat="1" ht="13.8" customHeight="1">
      <c r="A481" s="80" t="s">
        <v>150</v>
      </c>
      <c r="B481" s="81" t="s">
        <v>13</v>
      </c>
      <c r="C481" s="153">
        <v>1967</v>
      </c>
      <c r="D481" s="79" t="s">
        <v>130</v>
      </c>
      <c r="E481" s="7"/>
      <c r="F481" s="37">
        <f>+L481+P481+T481+X481+AB481+AF481+AJ481+AN481+AZ481+AR481+AV481+BD481+BH481</f>
        <v>300</v>
      </c>
      <c r="G481" s="9">
        <v>140</v>
      </c>
      <c r="H481" s="6">
        <f>COUNTA(J481,N481,R481,Z481,AL481,AX481,BB481,BF481,AT481,V481,AD481,AH481,AP481)</f>
        <v>3</v>
      </c>
      <c r="I481" s="7"/>
      <c r="J481" s="85">
        <v>10</v>
      </c>
      <c r="K481" s="21" t="s">
        <v>316</v>
      </c>
      <c r="L481" s="21">
        <v>100.5</v>
      </c>
      <c r="M481" s="7"/>
      <c r="N481" s="14"/>
      <c r="O481" s="14"/>
      <c r="P481" s="37"/>
      <c r="Q481" s="7"/>
      <c r="R481" s="9"/>
      <c r="S481" s="9"/>
      <c r="T481" s="9"/>
      <c r="U481" s="7"/>
      <c r="V481" s="21"/>
      <c r="W481" s="21"/>
      <c r="X481" s="21"/>
      <c r="Y481" s="7"/>
      <c r="Z481" s="9"/>
      <c r="AA481" s="9"/>
      <c r="AB481" s="9"/>
      <c r="AC481" s="7"/>
      <c r="AD481" s="9"/>
      <c r="AE481" s="9"/>
      <c r="AF481" s="9"/>
      <c r="AG481" s="7"/>
      <c r="AH481" s="9"/>
      <c r="AI481" s="9"/>
      <c r="AJ481" s="9"/>
      <c r="AK481" s="7"/>
      <c r="AL481" s="9"/>
      <c r="AM481" s="9"/>
      <c r="AN481" s="9"/>
      <c r="AO481" s="7"/>
      <c r="AP481" s="9"/>
      <c r="AQ481" s="9"/>
      <c r="AR481" s="9"/>
      <c r="AS481" s="7"/>
      <c r="AT481" s="14"/>
      <c r="AU481" s="14"/>
      <c r="AV481" s="14"/>
      <c r="AW481" s="7"/>
      <c r="AX481" s="9"/>
      <c r="AY481" s="9"/>
      <c r="AZ481" s="9"/>
      <c r="BA481" s="7"/>
      <c r="BB481" s="33">
        <v>18</v>
      </c>
      <c r="BC481" s="9" t="s">
        <v>7124</v>
      </c>
      <c r="BD481" s="9">
        <v>97.5</v>
      </c>
      <c r="BE481" s="7"/>
      <c r="BF481" s="147">
        <v>9</v>
      </c>
      <c r="BG481" s="14" t="s">
        <v>725</v>
      </c>
      <c r="BH481" s="37">
        <v>102</v>
      </c>
      <c r="BI481" s="7"/>
      <c r="BJ481" s="9"/>
    </row>
    <row r="482" spans="1:62" s="22" customFormat="1" ht="13.8" customHeight="1">
      <c r="A482" s="32" t="s">
        <v>2734</v>
      </c>
      <c r="B482" s="51" t="s">
        <v>12</v>
      </c>
      <c r="C482" s="156">
        <v>1978</v>
      </c>
      <c r="D482" s="32" t="s">
        <v>2094</v>
      </c>
      <c r="E482" s="7"/>
      <c r="F482" s="37">
        <f>+L482+P482+T482+X482+AB482+AF482+AJ482+AN482+AZ482+AR482+AV482+BD482+BH482</f>
        <v>300</v>
      </c>
      <c r="G482" s="9">
        <v>332</v>
      </c>
      <c r="H482" s="6">
        <f>COUNTA(J482,N482,R482,Z482,AL482,AX482,BB482,BF482,AT482,V482,AD482,AH482,AP482)</f>
        <v>1</v>
      </c>
      <c r="I482" s="7"/>
      <c r="J482" s="9"/>
      <c r="K482" s="9"/>
      <c r="L482" s="9"/>
      <c r="M482" s="7"/>
      <c r="N482" s="14"/>
      <c r="O482" s="29"/>
      <c r="P482" s="37"/>
      <c r="Q482" s="7"/>
      <c r="R482" s="35">
        <v>49</v>
      </c>
      <c r="S482" s="9" t="s">
        <v>2735</v>
      </c>
      <c r="T482" s="9">
        <v>300</v>
      </c>
      <c r="U482" s="7"/>
      <c r="V482" s="21"/>
      <c r="W482" s="21"/>
      <c r="X482" s="21"/>
      <c r="Y482" s="7"/>
      <c r="Z482" s="9"/>
      <c r="AA482" s="9"/>
      <c r="AB482" s="9"/>
      <c r="AC482" s="7"/>
      <c r="AD482" s="9"/>
      <c r="AE482" s="9"/>
      <c r="AF482" s="9"/>
      <c r="AG482" s="7"/>
      <c r="AH482" s="9"/>
      <c r="AI482" s="9"/>
      <c r="AJ482" s="9"/>
      <c r="AK482" s="7"/>
      <c r="AL482" s="9"/>
      <c r="AM482" s="9"/>
      <c r="AN482" s="9"/>
      <c r="AO482" s="7"/>
      <c r="AP482" s="9"/>
      <c r="AQ482" s="9"/>
      <c r="AR482" s="9"/>
      <c r="AS482" s="7"/>
      <c r="AT482" s="14"/>
      <c r="AU482" s="14"/>
      <c r="AV482" s="14"/>
      <c r="AW482" s="7"/>
      <c r="AX482" s="9"/>
      <c r="AY482" s="9"/>
      <c r="AZ482" s="9"/>
      <c r="BA482" s="7"/>
      <c r="BB482" s="9"/>
      <c r="BC482" s="9"/>
      <c r="BD482" s="9"/>
      <c r="BE482" s="7"/>
      <c r="BF482" s="14"/>
      <c r="BG482" s="14"/>
      <c r="BH482" s="37"/>
      <c r="BI482" s="7"/>
      <c r="BJ482" s="9"/>
    </row>
    <row r="483" spans="1:62" s="22" customFormat="1" ht="13.8" customHeight="1">
      <c r="A483" s="79" t="s">
        <v>5009</v>
      </c>
      <c r="B483" s="51" t="s">
        <v>12</v>
      </c>
      <c r="C483" s="153">
        <v>1959</v>
      </c>
      <c r="D483" s="79" t="s">
        <v>4419</v>
      </c>
      <c r="E483" s="7"/>
      <c r="F483" s="37">
        <f>+L483+P483+T483+X483+AB483+AF483+AJ483+AN483+AZ483+AR483+AV483+BD483+BH483</f>
        <v>300</v>
      </c>
      <c r="G483" s="9">
        <v>333</v>
      </c>
      <c r="H483" s="6">
        <f>COUNTA(J483,N483,R483,Z483,AL483,AX483,BB483,BF483,AT483,V483,AD483,AH483,AP483)</f>
        <v>2</v>
      </c>
      <c r="I483" s="7"/>
      <c r="J483" s="9"/>
      <c r="K483" s="9"/>
      <c r="L483" s="9"/>
      <c r="M483" s="7"/>
      <c r="N483" s="14"/>
      <c r="O483" s="15"/>
      <c r="P483" s="37"/>
      <c r="Q483" s="7"/>
      <c r="R483" s="9"/>
      <c r="S483" s="15"/>
      <c r="T483" s="9"/>
      <c r="U483" s="7"/>
      <c r="V483" s="9"/>
      <c r="W483" s="9"/>
      <c r="X483" s="9"/>
      <c r="Y483" s="7"/>
      <c r="Z483" s="9"/>
      <c r="AA483" s="9"/>
      <c r="AB483" s="9"/>
      <c r="AC483" s="7"/>
      <c r="AD483" s="9"/>
      <c r="AE483" s="9"/>
      <c r="AF483" s="14"/>
      <c r="AG483" s="7"/>
      <c r="AH483" s="9"/>
      <c r="AI483" s="9"/>
      <c r="AJ483" s="9"/>
      <c r="AK483" s="7"/>
      <c r="AL483" s="33">
        <v>62</v>
      </c>
      <c r="AM483" s="9" t="s">
        <v>5010</v>
      </c>
      <c r="AN483" s="9">
        <v>170</v>
      </c>
      <c r="AO483" s="7"/>
      <c r="AP483" s="9"/>
      <c r="AQ483" s="9"/>
      <c r="AR483" s="9"/>
      <c r="AS483" s="7"/>
      <c r="AT483" s="14"/>
      <c r="AU483" s="14"/>
      <c r="AV483" s="14"/>
      <c r="AW483" s="7"/>
      <c r="AX483" s="135">
        <v>96</v>
      </c>
      <c r="AY483" s="9" t="s">
        <v>6725</v>
      </c>
      <c r="AZ483" s="9">
        <v>130</v>
      </c>
      <c r="BA483" s="7"/>
      <c r="BB483" s="9"/>
      <c r="BC483" s="9"/>
      <c r="BD483" s="9"/>
      <c r="BE483" s="7"/>
      <c r="BF483" s="14"/>
      <c r="BG483" s="14"/>
      <c r="BH483" s="37"/>
      <c r="BI483" s="7"/>
      <c r="BJ483" s="9"/>
    </row>
    <row r="484" spans="1:62" s="22" customFormat="1" ht="13.8" customHeight="1">
      <c r="A484" s="80" t="s">
        <v>5828</v>
      </c>
      <c r="B484" s="81" t="s">
        <v>13</v>
      </c>
      <c r="C484" s="153">
        <v>1992</v>
      </c>
      <c r="D484" s="79" t="s">
        <v>4419</v>
      </c>
      <c r="E484" s="7"/>
      <c r="F484" s="37">
        <f>+L484+P484+T484+X484+AB484+AF484+AJ484+AN484+AZ484+AR484+AV484+BD484+BH484</f>
        <v>299.5</v>
      </c>
      <c r="G484" s="9">
        <v>141</v>
      </c>
      <c r="H484" s="6">
        <f>COUNTA(J484,N484,R484,Z484,AL484,AX484,BB484,BF484,AT484,V484,AD484,AH484,AP484)</f>
        <v>3</v>
      </c>
      <c r="I484" s="7"/>
      <c r="J484" s="9"/>
      <c r="K484" s="9"/>
      <c r="L484" s="9"/>
      <c r="M484" s="7"/>
      <c r="N484" s="14"/>
      <c r="O484" s="15"/>
      <c r="P484" s="37"/>
      <c r="Q484" s="7"/>
      <c r="R484" s="9"/>
      <c r="S484" s="15"/>
      <c r="T484" s="9"/>
      <c r="U484" s="7"/>
      <c r="V484" s="9"/>
      <c r="W484" s="9"/>
      <c r="X484" s="9"/>
      <c r="Y484" s="7"/>
      <c r="Z484" s="9"/>
      <c r="AA484" s="9"/>
      <c r="AB484" s="9"/>
      <c r="AC484" s="7"/>
      <c r="AD484" s="9"/>
      <c r="AE484" s="9"/>
      <c r="AF484" s="14"/>
      <c r="AG484" s="7"/>
      <c r="AH484" s="9"/>
      <c r="AI484" s="9"/>
      <c r="AJ484" s="9"/>
      <c r="AK484" s="7"/>
      <c r="AL484" s="9"/>
      <c r="AM484" s="9"/>
      <c r="AN484" s="9"/>
      <c r="AO484" s="7"/>
      <c r="AP484" s="9"/>
      <c r="AQ484" s="9"/>
      <c r="AR484" s="9"/>
      <c r="AS484" s="7"/>
      <c r="AT484" s="131">
        <v>9</v>
      </c>
      <c r="AU484" s="14" t="s">
        <v>5441</v>
      </c>
      <c r="AV484" s="14">
        <v>103</v>
      </c>
      <c r="AW484" s="7"/>
      <c r="AX484" s="41">
        <v>26</v>
      </c>
      <c r="AY484" s="9" t="s">
        <v>6314</v>
      </c>
      <c r="AZ484" s="9">
        <v>94</v>
      </c>
      <c r="BA484" s="7"/>
      <c r="BB484" s="33">
        <v>8</v>
      </c>
      <c r="BC484" s="9" t="s">
        <v>7092</v>
      </c>
      <c r="BD484" s="9">
        <v>102.5</v>
      </c>
      <c r="BE484" s="7"/>
      <c r="BF484" s="14"/>
      <c r="BG484" s="14"/>
      <c r="BH484" s="37"/>
      <c r="BI484" s="7"/>
      <c r="BJ484" s="9"/>
    </row>
    <row r="485" spans="1:62" s="22" customFormat="1" ht="13.8" customHeight="1">
      <c r="A485" s="79" t="s">
        <v>4995</v>
      </c>
      <c r="B485" s="51" t="s">
        <v>12</v>
      </c>
      <c r="C485" s="153">
        <v>1962</v>
      </c>
      <c r="D485" s="79" t="s">
        <v>245</v>
      </c>
      <c r="E485" s="7"/>
      <c r="F485" s="37">
        <f>+L485+P485+T485+X485+AB485+AF485+AJ485+AN485+AZ485+AR485+AV485+BD485+BH485</f>
        <v>299</v>
      </c>
      <c r="G485" s="9">
        <v>334</v>
      </c>
      <c r="H485" s="6">
        <f>COUNTA(J485,N485,R485,Z485,AL485,AX485,BB485,BF485,AT485,V485,AD485,AH485,AP485)</f>
        <v>2</v>
      </c>
      <c r="I485" s="7"/>
      <c r="J485" s="9"/>
      <c r="K485" s="9"/>
      <c r="L485" s="9"/>
      <c r="M485" s="7"/>
      <c r="N485" s="14"/>
      <c r="O485" s="15"/>
      <c r="P485" s="37"/>
      <c r="Q485" s="7"/>
      <c r="R485" s="9"/>
      <c r="S485" s="15"/>
      <c r="T485" s="9"/>
      <c r="U485" s="7"/>
      <c r="V485" s="9"/>
      <c r="W485" s="9"/>
      <c r="X485" s="9"/>
      <c r="Y485" s="7"/>
      <c r="Z485" s="9"/>
      <c r="AA485" s="9"/>
      <c r="AB485" s="9"/>
      <c r="AC485" s="7"/>
      <c r="AD485" s="9"/>
      <c r="AE485" s="9"/>
      <c r="AF485" s="14"/>
      <c r="AG485" s="7"/>
      <c r="AH485" s="9"/>
      <c r="AI485" s="9"/>
      <c r="AJ485" s="9"/>
      <c r="AK485" s="7"/>
      <c r="AL485" s="33">
        <v>57</v>
      </c>
      <c r="AM485" s="9" t="s">
        <v>4996</v>
      </c>
      <c r="AN485" s="9">
        <v>175</v>
      </c>
      <c r="AO485" s="7"/>
      <c r="AP485" s="9"/>
      <c r="AQ485" s="9"/>
      <c r="AR485" s="9"/>
      <c r="AS485" s="7"/>
      <c r="AT485" s="14"/>
      <c r="AU485" s="14"/>
      <c r="AV485" s="14"/>
      <c r="AW485" s="7"/>
      <c r="AX485" s="135">
        <v>102</v>
      </c>
      <c r="AY485" s="9" t="s">
        <v>6744</v>
      </c>
      <c r="AZ485" s="9">
        <v>124</v>
      </c>
      <c r="BA485" s="7"/>
      <c r="BB485" s="9"/>
      <c r="BC485" s="9"/>
      <c r="BD485" s="9"/>
      <c r="BE485" s="7"/>
      <c r="BF485" s="14"/>
      <c r="BG485" s="14"/>
      <c r="BH485" s="37"/>
      <c r="BI485" s="7"/>
      <c r="BJ485" s="9"/>
    </row>
    <row r="486" spans="1:62" s="22" customFormat="1" ht="13.8" customHeight="1">
      <c r="A486" s="32" t="s">
        <v>2739</v>
      </c>
      <c r="B486" s="51" t="s">
        <v>12</v>
      </c>
      <c r="C486" s="156">
        <v>1957</v>
      </c>
      <c r="D486" s="32" t="s">
        <v>2345</v>
      </c>
      <c r="E486" s="7"/>
      <c r="F486" s="37">
        <f>+L486+P486+T486+X486+AB486+AF486+AJ486+AN486+AZ486+AR486+AV486+BD486+BH486</f>
        <v>299</v>
      </c>
      <c r="G486" s="9">
        <v>335</v>
      </c>
      <c r="H486" s="6">
        <f>COUNTA(J486,N486,R486,Z486,AL486,AX486,BB486,BF486,AT486,V486,AD486,AH486,AP486)</f>
        <v>1</v>
      </c>
      <c r="I486" s="7"/>
      <c r="J486" s="9"/>
      <c r="K486" s="9"/>
      <c r="L486" s="9"/>
      <c r="M486" s="7"/>
      <c r="N486" s="14"/>
      <c r="O486" s="29"/>
      <c r="P486" s="37"/>
      <c r="Q486" s="7"/>
      <c r="R486" s="35">
        <v>49</v>
      </c>
      <c r="S486" s="9" t="s">
        <v>2735</v>
      </c>
      <c r="T486" s="9">
        <v>299</v>
      </c>
      <c r="U486" s="7"/>
      <c r="V486" s="21"/>
      <c r="W486" s="21"/>
      <c r="X486" s="21"/>
      <c r="Y486" s="7"/>
      <c r="Z486" s="9"/>
      <c r="AA486" s="9"/>
      <c r="AB486" s="9"/>
      <c r="AC486" s="7"/>
      <c r="AD486" s="9"/>
      <c r="AE486" s="9"/>
      <c r="AF486" s="9"/>
      <c r="AG486" s="7"/>
      <c r="AH486" s="9"/>
      <c r="AI486" s="9"/>
      <c r="AJ486" s="9"/>
      <c r="AK486" s="7"/>
      <c r="AL486" s="9"/>
      <c r="AM486" s="9"/>
      <c r="AN486" s="9"/>
      <c r="AO486" s="7"/>
      <c r="AP486" s="9"/>
      <c r="AQ486" s="9"/>
      <c r="AR486" s="9"/>
      <c r="AS486" s="7"/>
      <c r="AT486" s="14"/>
      <c r="AU486" s="14"/>
      <c r="AV486" s="14"/>
      <c r="AW486" s="7"/>
      <c r="AX486" s="9"/>
      <c r="AY486" s="9"/>
      <c r="AZ486" s="9"/>
      <c r="BA486" s="7"/>
      <c r="BB486" s="9"/>
      <c r="BC486" s="9"/>
      <c r="BD486" s="9"/>
      <c r="BE486" s="7"/>
      <c r="BF486" s="14"/>
      <c r="BG486" s="14"/>
      <c r="BH486" s="37"/>
      <c r="BI486" s="7"/>
      <c r="BJ486" s="9"/>
    </row>
    <row r="487" spans="1:62" s="22" customFormat="1" ht="13.8" customHeight="1">
      <c r="A487" s="80" t="s">
        <v>3340</v>
      </c>
      <c r="B487" s="81" t="s">
        <v>13</v>
      </c>
      <c r="C487" s="153">
        <v>1991</v>
      </c>
      <c r="D487" s="32" t="s">
        <v>3518</v>
      </c>
      <c r="E487" s="7"/>
      <c r="F487" s="37">
        <f>+L487+P487+T487+X487+AB487+AF487+AJ487+AN487+AZ487+AR487+AV487+BD487+BH487</f>
        <v>298.5</v>
      </c>
      <c r="G487" s="9">
        <v>142</v>
      </c>
      <c r="H487" s="6">
        <f>COUNTA(J487,N487,R487,Z487,AL487,AX487,BB487,BF487,AT487,V487,AD487,AH487,AP487)</f>
        <v>3</v>
      </c>
      <c r="I487" s="7"/>
      <c r="J487" s="9"/>
      <c r="K487" s="9"/>
      <c r="L487" s="9"/>
      <c r="M487" s="7"/>
      <c r="N487" s="14"/>
      <c r="O487" s="15"/>
      <c r="P487" s="37"/>
      <c r="Q487" s="7"/>
      <c r="R487" s="9"/>
      <c r="S487" s="15"/>
      <c r="T487" s="9"/>
      <c r="U487" s="7"/>
      <c r="V487" s="9"/>
      <c r="W487" s="9"/>
      <c r="X487" s="9"/>
      <c r="Y487" s="7"/>
      <c r="Z487" s="33">
        <v>16</v>
      </c>
      <c r="AA487" s="9" t="s">
        <v>3341</v>
      </c>
      <c r="AB487" s="9">
        <v>99</v>
      </c>
      <c r="AC487" s="7"/>
      <c r="AD487" s="47">
        <v>14</v>
      </c>
      <c r="AE487" s="9" t="s">
        <v>3569</v>
      </c>
      <c r="AF487" s="9">
        <v>98.5</v>
      </c>
      <c r="AG487" s="7"/>
      <c r="AH487" s="9"/>
      <c r="AI487" s="9"/>
      <c r="AJ487" s="9"/>
      <c r="AK487" s="7"/>
      <c r="AL487" s="9"/>
      <c r="AM487" s="9"/>
      <c r="AN487" s="9"/>
      <c r="AO487" s="7"/>
      <c r="AP487" s="9"/>
      <c r="AQ487" s="9"/>
      <c r="AR487" s="9"/>
      <c r="AS487" s="7"/>
      <c r="AT487" s="14"/>
      <c r="AU487" s="14"/>
      <c r="AV487" s="14"/>
      <c r="AW487" s="7"/>
      <c r="AX487" s="9"/>
      <c r="AY487" s="9"/>
      <c r="AZ487" s="9"/>
      <c r="BA487" s="7"/>
      <c r="BB487" s="9"/>
      <c r="BC487" s="9"/>
      <c r="BD487" s="9"/>
      <c r="BE487" s="7"/>
      <c r="BF487" s="147">
        <v>11</v>
      </c>
      <c r="BG487" s="14" t="s">
        <v>7268</v>
      </c>
      <c r="BH487" s="37">
        <v>101</v>
      </c>
      <c r="BI487" s="7"/>
      <c r="BJ487" s="9"/>
    </row>
    <row r="488" spans="1:62" s="22" customFormat="1" ht="13.8" customHeight="1">
      <c r="A488" s="80" t="s">
        <v>208</v>
      </c>
      <c r="B488" s="81" t="s">
        <v>13</v>
      </c>
      <c r="C488" s="153">
        <v>1968</v>
      </c>
      <c r="D488" s="79" t="s">
        <v>223</v>
      </c>
      <c r="E488" s="7"/>
      <c r="F488" s="37">
        <f>+L488+P488+T488+X488+AB488+AF488+AJ488+AN488+AZ488+AR488+AV488+BD488+BH488</f>
        <v>297.5</v>
      </c>
      <c r="G488" s="9">
        <v>143</v>
      </c>
      <c r="H488" s="6">
        <f>COUNTA(J488,N488,R488,Z488,AL488,AX488,BB488,BF488,AT488,V488,AD488,AH488,AP488)</f>
        <v>2</v>
      </c>
      <c r="I488" s="7"/>
      <c r="J488" s="86">
        <v>13</v>
      </c>
      <c r="K488" s="21" t="s">
        <v>637</v>
      </c>
      <c r="L488" s="21">
        <v>203</v>
      </c>
      <c r="M488" s="7"/>
      <c r="N488" s="14"/>
      <c r="O488" s="14"/>
      <c r="P488" s="37"/>
      <c r="Q488" s="7"/>
      <c r="R488" s="9"/>
      <c r="S488" s="9"/>
      <c r="T488" s="9"/>
      <c r="U488" s="7"/>
      <c r="V488" s="48">
        <v>22</v>
      </c>
      <c r="W488" s="21" t="s">
        <v>1861</v>
      </c>
      <c r="X488" s="21">
        <v>94.5</v>
      </c>
      <c r="Y488" s="7"/>
      <c r="Z488" s="9"/>
      <c r="AA488" s="9"/>
      <c r="AB488" s="9"/>
      <c r="AC488" s="7"/>
      <c r="AD488" s="9"/>
      <c r="AE488" s="9"/>
      <c r="AF488" s="9"/>
      <c r="AG488" s="7"/>
      <c r="AH488" s="9"/>
      <c r="AI488" s="9"/>
      <c r="AJ488" s="9"/>
      <c r="AK488" s="7"/>
      <c r="AL488" s="9"/>
      <c r="AM488" s="9"/>
      <c r="AN488" s="9"/>
      <c r="AO488" s="7"/>
      <c r="AP488" s="9"/>
      <c r="AQ488" s="9"/>
      <c r="AR488" s="9"/>
      <c r="AS488" s="7"/>
      <c r="AT488" s="14"/>
      <c r="AU488" s="14"/>
      <c r="AV488" s="14"/>
      <c r="AW488" s="7"/>
      <c r="AX488" s="9"/>
      <c r="AY488" s="9"/>
      <c r="AZ488" s="9"/>
      <c r="BA488" s="7"/>
      <c r="BB488" s="9"/>
      <c r="BC488" s="9"/>
      <c r="BD488" s="9"/>
      <c r="BE488" s="7"/>
      <c r="BF488" s="14"/>
      <c r="BG488" s="14"/>
      <c r="BH488" s="37"/>
      <c r="BI488" s="7"/>
      <c r="BJ488" s="9"/>
    </row>
    <row r="489" spans="1:62" s="22" customFormat="1" ht="13.8" customHeight="1">
      <c r="A489" s="79" t="s">
        <v>1335</v>
      </c>
      <c r="B489" s="51" t="s">
        <v>12</v>
      </c>
      <c r="C489" s="153">
        <v>1990</v>
      </c>
      <c r="D489" s="79" t="s">
        <v>68</v>
      </c>
      <c r="E489" s="7"/>
      <c r="F489" s="37">
        <f>+L489+P489+T489+X489+AB489+AF489+AJ489+AN489+AZ489+AR489+AV489+BD489+BH489</f>
        <v>297.5</v>
      </c>
      <c r="G489" s="9">
        <v>336</v>
      </c>
      <c r="H489" s="6">
        <f>COUNTA(J489,N489,R489,Z489,AL489,AX489,BB489,BF489,AT489,V489,AD489,AH489,AP489)</f>
        <v>2</v>
      </c>
      <c r="I489" s="7"/>
      <c r="J489" s="85">
        <v>22</v>
      </c>
      <c r="K489" s="21" t="s">
        <v>452</v>
      </c>
      <c r="L489" s="21">
        <v>94.5</v>
      </c>
      <c r="M489" s="7"/>
      <c r="N489" s="14"/>
      <c r="O489" s="14"/>
      <c r="P489" s="37"/>
      <c r="Q489" s="7"/>
      <c r="R489" s="41">
        <v>33</v>
      </c>
      <c r="S489" s="9" t="s">
        <v>2052</v>
      </c>
      <c r="T489" s="9">
        <v>203</v>
      </c>
      <c r="U489" s="7"/>
      <c r="V489" s="21"/>
      <c r="W489" s="21"/>
      <c r="X489" s="21"/>
      <c r="Y489" s="7"/>
      <c r="Z489" s="9"/>
      <c r="AA489" s="9"/>
      <c r="AB489" s="9"/>
      <c r="AC489" s="7"/>
      <c r="AD489" s="9"/>
      <c r="AE489" s="9"/>
      <c r="AF489" s="9"/>
      <c r="AG489" s="7"/>
      <c r="AH489" s="9"/>
      <c r="AI489" s="9"/>
      <c r="AJ489" s="9"/>
      <c r="AK489" s="7"/>
      <c r="AL489" s="9"/>
      <c r="AM489" s="9"/>
      <c r="AN489" s="9"/>
      <c r="AO489" s="7"/>
      <c r="AP489" s="9"/>
      <c r="AQ489" s="9"/>
      <c r="AR489" s="9"/>
      <c r="AS489" s="7"/>
      <c r="AT489" s="14"/>
      <c r="AU489" s="14"/>
      <c r="AV489" s="14"/>
      <c r="AW489" s="7"/>
      <c r="AX489" s="9"/>
      <c r="AY489" s="9"/>
      <c r="AZ489" s="9"/>
      <c r="BA489" s="7"/>
      <c r="BB489" s="9"/>
      <c r="BC489" s="9"/>
      <c r="BD489" s="9"/>
      <c r="BE489" s="7"/>
      <c r="BF489" s="14"/>
      <c r="BG489" s="14"/>
      <c r="BH489" s="37"/>
      <c r="BI489" s="7"/>
      <c r="BJ489" s="9"/>
    </row>
    <row r="490" spans="1:62" s="22" customFormat="1" ht="13.8" customHeight="1">
      <c r="A490" s="32" t="s">
        <v>2749</v>
      </c>
      <c r="B490" s="51" t="s">
        <v>12</v>
      </c>
      <c r="C490" s="156">
        <v>1962</v>
      </c>
      <c r="D490" s="32" t="s">
        <v>68</v>
      </c>
      <c r="E490" s="7"/>
      <c r="F490" s="37">
        <f>+L490+P490+T490+X490+AB490+AF490+AJ490+AN490+AZ490+AR490+AV490+BD490+BH490</f>
        <v>297</v>
      </c>
      <c r="G490" s="9">
        <v>337</v>
      </c>
      <c r="H490" s="6">
        <f>COUNTA(J490,N490,R490,Z490,AL490,AX490,BB490,BF490,AT490,V490,AD490,AH490,AP490)</f>
        <v>1</v>
      </c>
      <c r="I490" s="7"/>
      <c r="J490" s="9"/>
      <c r="K490" s="9"/>
      <c r="L490" s="9"/>
      <c r="M490" s="7"/>
      <c r="N490" s="14"/>
      <c r="O490" s="29"/>
      <c r="P490" s="37"/>
      <c r="Q490" s="7"/>
      <c r="R490" s="35">
        <v>52</v>
      </c>
      <c r="S490" s="9" t="s">
        <v>2750</v>
      </c>
      <c r="T490" s="9">
        <v>297</v>
      </c>
      <c r="U490" s="7"/>
      <c r="V490" s="21"/>
      <c r="W490" s="21"/>
      <c r="X490" s="21"/>
      <c r="Y490" s="7"/>
      <c r="Z490" s="9"/>
      <c r="AA490" s="9"/>
      <c r="AB490" s="9"/>
      <c r="AC490" s="7"/>
      <c r="AD490" s="9"/>
      <c r="AE490" s="9"/>
      <c r="AF490" s="9"/>
      <c r="AG490" s="7"/>
      <c r="AH490" s="9"/>
      <c r="AI490" s="9"/>
      <c r="AJ490" s="9"/>
      <c r="AK490" s="7"/>
      <c r="AL490" s="9"/>
      <c r="AM490" s="9"/>
      <c r="AN490" s="9"/>
      <c r="AO490" s="7"/>
      <c r="AP490" s="9"/>
      <c r="AQ490" s="9"/>
      <c r="AR490" s="9"/>
      <c r="AS490" s="7"/>
      <c r="AT490" s="14"/>
      <c r="AU490" s="14"/>
      <c r="AV490" s="14"/>
      <c r="AW490" s="7"/>
      <c r="AX490" s="9"/>
      <c r="AY490" s="9"/>
      <c r="AZ490" s="9"/>
      <c r="BA490" s="7"/>
      <c r="BB490" s="9"/>
      <c r="BC490" s="9"/>
      <c r="BD490" s="9"/>
      <c r="BE490" s="7"/>
      <c r="BF490" s="14"/>
      <c r="BG490" s="14"/>
      <c r="BH490" s="37"/>
      <c r="BI490" s="7"/>
      <c r="BJ490" s="9"/>
    </row>
    <row r="491" spans="1:62" s="22" customFormat="1" ht="13.8" customHeight="1">
      <c r="A491" s="149" t="s">
        <v>1375</v>
      </c>
      <c r="B491" s="51" t="s">
        <v>12</v>
      </c>
      <c r="C491" s="153">
        <v>1985</v>
      </c>
      <c r="D491" s="79" t="s">
        <v>231</v>
      </c>
      <c r="E491" s="7"/>
      <c r="F491" s="37">
        <f>+L491+P491+T491+X491+AB491+AF491+AJ491+AN491+AZ491+AR491+AV491+BD491+BH491</f>
        <v>296.5</v>
      </c>
      <c r="G491" s="9">
        <v>338</v>
      </c>
      <c r="H491" s="6">
        <f>COUNTA(J491,N491,R491,Z491,AL491,AX491,BB491,BF491,AT491,V491,AD491,AH491,AP491)</f>
        <v>4</v>
      </c>
      <c r="I491" s="7"/>
      <c r="J491" s="85">
        <v>85</v>
      </c>
      <c r="K491" s="21" t="s">
        <v>578</v>
      </c>
      <c r="L491" s="21">
        <v>63</v>
      </c>
      <c r="M491" s="7"/>
      <c r="N491" s="14"/>
      <c r="O491" s="14"/>
      <c r="P491" s="37"/>
      <c r="Q491" s="7"/>
      <c r="R491" s="9"/>
      <c r="S491" s="9"/>
      <c r="T491" s="9"/>
      <c r="U491" s="7"/>
      <c r="V491" s="21"/>
      <c r="W491" s="21"/>
      <c r="X491" s="21"/>
      <c r="Y491" s="7"/>
      <c r="Z491" s="9"/>
      <c r="AA491" s="9"/>
      <c r="AB491" s="9"/>
      <c r="AC491" s="7"/>
      <c r="AD491" s="47">
        <v>52</v>
      </c>
      <c r="AE491" s="9" t="s">
        <v>3725</v>
      </c>
      <c r="AF491" s="9">
        <v>79.5</v>
      </c>
      <c r="AG491" s="7"/>
      <c r="AH491" s="9"/>
      <c r="AI491" s="9"/>
      <c r="AJ491" s="9"/>
      <c r="AK491" s="7"/>
      <c r="AL491" s="103">
        <v>55</v>
      </c>
      <c r="AM491" s="9" t="s">
        <v>4556</v>
      </c>
      <c r="AN491" s="9">
        <v>79</v>
      </c>
      <c r="AO491" s="7"/>
      <c r="AP491" s="9"/>
      <c r="AQ491" s="9"/>
      <c r="AR491" s="9"/>
      <c r="AS491" s="7"/>
      <c r="AT491" s="14"/>
      <c r="AU491" s="14"/>
      <c r="AV491" s="14"/>
      <c r="AW491" s="7"/>
      <c r="AX491" s="41">
        <v>64</v>
      </c>
      <c r="AY491" s="9" t="s">
        <v>6260</v>
      </c>
      <c r="AZ491" s="9">
        <v>75</v>
      </c>
      <c r="BA491" s="7"/>
      <c r="BB491" s="9"/>
      <c r="BC491" s="9"/>
      <c r="BD491" s="9"/>
      <c r="BE491" s="7"/>
      <c r="BF491" s="14"/>
      <c r="BG491" s="14"/>
      <c r="BH491" s="37"/>
      <c r="BI491" s="7"/>
      <c r="BJ491" s="9"/>
    </row>
    <row r="492" spans="1:62" s="22" customFormat="1" ht="13.8" customHeight="1">
      <c r="A492" s="32" t="s">
        <v>2754</v>
      </c>
      <c r="B492" s="51" t="s">
        <v>12</v>
      </c>
      <c r="C492" s="156">
        <v>1970</v>
      </c>
      <c r="D492" s="32" t="s">
        <v>2756</v>
      </c>
      <c r="E492" s="7"/>
      <c r="F492" s="37">
        <f>+L492+P492+T492+X492+AB492+AF492+AJ492+AN492+AZ492+AR492+AV492+BD492+BH492</f>
        <v>296</v>
      </c>
      <c r="G492" s="9">
        <v>339</v>
      </c>
      <c r="H492" s="6">
        <f>COUNTA(J492,N492,R492,Z492,AL492,AX492,BB492,BF492,AT492,V492,AD492,AH492,AP492)</f>
        <v>1</v>
      </c>
      <c r="I492" s="7"/>
      <c r="J492" s="9"/>
      <c r="K492" s="9"/>
      <c r="L492" s="9"/>
      <c r="M492" s="7"/>
      <c r="N492" s="14"/>
      <c r="O492" s="29"/>
      <c r="P492" s="37"/>
      <c r="Q492" s="7"/>
      <c r="R492" s="35">
        <v>53</v>
      </c>
      <c r="S492" s="9" t="s">
        <v>2755</v>
      </c>
      <c r="T492" s="9">
        <v>296</v>
      </c>
      <c r="U492" s="7"/>
      <c r="V492" s="21"/>
      <c r="W492" s="21"/>
      <c r="X492" s="21"/>
      <c r="Y492" s="7"/>
      <c r="Z492" s="9"/>
      <c r="AA492" s="9"/>
      <c r="AB492" s="9"/>
      <c r="AC492" s="7"/>
      <c r="AD492" s="9"/>
      <c r="AE492" s="9"/>
      <c r="AF492" s="9"/>
      <c r="AG492" s="7"/>
      <c r="AH492" s="9"/>
      <c r="AI492" s="9"/>
      <c r="AJ492" s="9"/>
      <c r="AK492" s="7"/>
      <c r="AL492" s="9"/>
      <c r="AM492" s="9"/>
      <c r="AN492" s="9"/>
      <c r="AO492" s="7"/>
      <c r="AP492" s="9"/>
      <c r="AQ492" s="9"/>
      <c r="AR492" s="9"/>
      <c r="AS492" s="7"/>
      <c r="AT492" s="14"/>
      <c r="AU492" s="14"/>
      <c r="AV492" s="14"/>
      <c r="AW492" s="7"/>
      <c r="AX492" s="9"/>
      <c r="AY492" s="9"/>
      <c r="AZ492" s="9"/>
      <c r="BA492" s="7"/>
      <c r="BB492" s="9"/>
      <c r="BC492" s="9"/>
      <c r="BD492" s="9"/>
      <c r="BE492" s="7"/>
      <c r="BF492" s="14"/>
      <c r="BG492" s="14"/>
      <c r="BH492" s="37"/>
      <c r="BI492" s="7"/>
      <c r="BJ492" s="9"/>
    </row>
    <row r="493" spans="1:62" s="22" customFormat="1" ht="13.8" customHeight="1">
      <c r="A493" s="79" t="s">
        <v>3485</v>
      </c>
      <c r="B493" s="51" t="s">
        <v>12</v>
      </c>
      <c r="C493" s="150">
        <v>1978</v>
      </c>
      <c r="D493" s="32" t="s">
        <v>146</v>
      </c>
      <c r="E493" s="7"/>
      <c r="F493" s="37">
        <f>+L493+P493+T493+X493+AB493+AF493+AJ493+AN493+AZ493+AR493+AV493+BD493+BH493</f>
        <v>296</v>
      </c>
      <c r="G493" s="9">
        <v>340</v>
      </c>
      <c r="H493" s="6">
        <f>COUNTA(J493,N493,R493,Z493,AL493,AX493,BB493,BF493,AT493,V493,AD493,AH493,AP493)</f>
        <v>2</v>
      </c>
      <c r="I493" s="7"/>
      <c r="J493" s="9"/>
      <c r="K493" s="9"/>
      <c r="L493" s="9"/>
      <c r="M493" s="7"/>
      <c r="N493" s="14"/>
      <c r="O493" s="15"/>
      <c r="P493" s="37"/>
      <c r="Q493" s="7"/>
      <c r="R493" s="9"/>
      <c r="S493" s="15"/>
      <c r="T493" s="9"/>
      <c r="U493" s="7"/>
      <c r="V493" s="9"/>
      <c r="W493" s="9"/>
      <c r="X493" s="9"/>
      <c r="Y493" s="7"/>
      <c r="Z493" s="35">
        <v>58</v>
      </c>
      <c r="AA493" s="9" t="s">
        <v>3486</v>
      </c>
      <c r="AB493" s="9">
        <v>168</v>
      </c>
      <c r="AC493" s="7"/>
      <c r="AD493" s="9"/>
      <c r="AE493" s="9"/>
      <c r="AF493" s="9"/>
      <c r="AG493" s="7"/>
      <c r="AH493" s="9"/>
      <c r="AI493" s="9"/>
      <c r="AJ493" s="9"/>
      <c r="AK493" s="7"/>
      <c r="AL493" s="9"/>
      <c r="AM493" s="9"/>
      <c r="AN493" s="9"/>
      <c r="AO493" s="7"/>
      <c r="AP493" s="9"/>
      <c r="AQ493" s="9"/>
      <c r="AR493" s="9"/>
      <c r="AS493" s="7"/>
      <c r="AT493" s="14"/>
      <c r="AU493" s="14"/>
      <c r="AV493" s="14"/>
      <c r="AW493" s="7"/>
      <c r="AX493" s="135">
        <v>98</v>
      </c>
      <c r="AY493" s="9" t="s">
        <v>6728</v>
      </c>
      <c r="AZ493" s="9">
        <v>128</v>
      </c>
      <c r="BA493" s="7"/>
      <c r="BB493" s="9"/>
      <c r="BC493" s="9"/>
      <c r="BD493" s="9"/>
      <c r="BE493" s="7"/>
      <c r="BF493" s="14"/>
      <c r="BG493" s="14"/>
      <c r="BH493" s="37"/>
      <c r="BI493" s="7"/>
      <c r="BJ493" s="9"/>
    </row>
    <row r="494" spans="1:62" s="22" customFormat="1" ht="13.8" customHeight="1">
      <c r="A494" s="82" t="s">
        <v>2187</v>
      </c>
      <c r="B494" s="81" t="s">
        <v>13</v>
      </c>
      <c r="C494" s="156">
        <v>1976</v>
      </c>
      <c r="D494" s="32" t="s">
        <v>2189</v>
      </c>
      <c r="E494" s="7"/>
      <c r="F494" s="37">
        <f>+L494+P494+T494+X494+AB494+AF494+AJ494+AN494+AZ494+AR494+AV494+BD494+BH494</f>
        <v>295</v>
      </c>
      <c r="G494" s="9">
        <v>144</v>
      </c>
      <c r="H494" s="6">
        <f>COUNTA(J494,N494,R494,Z494,AL494,AX494,BB494,BF494,AT494,V494,AD494,AH494,AP494)</f>
        <v>1</v>
      </c>
      <c r="I494" s="7"/>
      <c r="J494" s="9"/>
      <c r="K494" s="9"/>
      <c r="L494" s="9"/>
      <c r="M494" s="7"/>
      <c r="N494" s="14"/>
      <c r="O494" s="29"/>
      <c r="P494" s="37"/>
      <c r="Q494" s="7"/>
      <c r="R494" s="33">
        <v>2</v>
      </c>
      <c r="S494" s="9" t="s">
        <v>2188</v>
      </c>
      <c r="T494" s="9">
        <v>295</v>
      </c>
      <c r="U494" s="7"/>
      <c r="V494" s="21"/>
      <c r="W494" s="21"/>
      <c r="X494" s="21"/>
      <c r="Y494" s="7"/>
      <c r="Z494" s="9"/>
      <c r="AA494" s="9"/>
      <c r="AB494" s="9"/>
      <c r="AC494" s="7"/>
      <c r="AD494" s="9"/>
      <c r="AE494" s="9"/>
      <c r="AF494" s="9"/>
      <c r="AG494" s="7"/>
      <c r="AH494" s="9"/>
      <c r="AI494" s="9"/>
      <c r="AJ494" s="9"/>
      <c r="AK494" s="7"/>
      <c r="AL494" s="9"/>
      <c r="AM494" s="9"/>
      <c r="AN494" s="9"/>
      <c r="AO494" s="7"/>
      <c r="AP494" s="9"/>
      <c r="AQ494" s="9"/>
      <c r="AR494" s="9"/>
      <c r="AS494" s="7"/>
      <c r="AT494" s="14"/>
      <c r="AU494" s="14"/>
      <c r="AV494" s="14"/>
      <c r="AW494" s="7"/>
      <c r="AX494" s="9"/>
      <c r="AY494" s="9"/>
      <c r="AZ494" s="9"/>
      <c r="BA494" s="7"/>
      <c r="BB494" s="9"/>
      <c r="BC494" s="9"/>
      <c r="BD494" s="9"/>
      <c r="BE494" s="7"/>
      <c r="BF494" s="14"/>
      <c r="BG494" s="14"/>
      <c r="BH494" s="37"/>
      <c r="BI494" s="7"/>
      <c r="BJ494" s="9"/>
    </row>
    <row r="495" spans="1:62" s="22" customFormat="1" ht="13.8" customHeight="1">
      <c r="A495" s="32" t="s">
        <v>2171</v>
      </c>
      <c r="B495" s="51" t="s">
        <v>12</v>
      </c>
      <c r="C495" s="156">
        <v>1991</v>
      </c>
      <c r="D495" s="32" t="s">
        <v>2173</v>
      </c>
      <c r="E495" s="7"/>
      <c r="F495" s="37">
        <f>+L495+P495+T495+X495+AB495+AF495+AJ495+AN495+AZ495+AR495+AV495+BD495+BH495</f>
        <v>295</v>
      </c>
      <c r="G495" s="9">
        <v>341</v>
      </c>
      <c r="H495" s="6">
        <f>COUNTA(J495,N495,R495,Z495,AL495,AX495,BB495,BF495,AT495,V495,AD495,AH495,AP495)</f>
        <v>1</v>
      </c>
      <c r="I495" s="7"/>
      <c r="J495" s="9"/>
      <c r="K495" s="9"/>
      <c r="L495" s="9"/>
      <c r="M495" s="7"/>
      <c r="N495" s="14"/>
      <c r="O495" s="29"/>
      <c r="P495" s="37"/>
      <c r="Q495" s="7"/>
      <c r="R495" s="33">
        <v>2</v>
      </c>
      <c r="S495" s="9" t="s">
        <v>2172</v>
      </c>
      <c r="T495" s="9">
        <v>295</v>
      </c>
      <c r="U495" s="7"/>
      <c r="V495" s="21"/>
      <c r="W495" s="21"/>
      <c r="X495" s="21"/>
      <c r="Y495" s="7"/>
      <c r="Z495" s="9"/>
      <c r="AA495" s="9"/>
      <c r="AB495" s="9"/>
      <c r="AC495" s="7"/>
      <c r="AD495" s="9"/>
      <c r="AE495" s="9"/>
      <c r="AF495" s="9"/>
      <c r="AG495" s="7"/>
      <c r="AH495" s="9"/>
      <c r="AI495" s="9"/>
      <c r="AJ495" s="9"/>
      <c r="AK495" s="7"/>
      <c r="AL495" s="9"/>
      <c r="AM495" s="9"/>
      <c r="AN495" s="9"/>
      <c r="AO495" s="7"/>
      <c r="AP495" s="9"/>
      <c r="AQ495" s="9"/>
      <c r="AR495" s="9"/>
      <c r="AS495" s="7"/>
      <c r="AT495" s="14"/>
      <c r="AU495" s="14"/>
      <c r="AV495" s="14"/>
      <c r="AW495" s="7"/>
      <c r="AX495" s="9"/>
      <c r="AY495" s="9"/>
      <c r="AZ495" s="9"/>
      <c r="BA495" s="7"/>
      <c r="BB495" s="9"/>
      <c r="BC495" s="9"/>
      <c r="BD495" s="9"/>
      <c r="BE495" s="7"/>
      <c r="BF495" s="14"/>
      <c r="BG495" s="14"/>
      <c r="BH495" s="37"/>
      <c r="BI495" s="7"/>
      <c r="BJ495" s="9"/>
    </row>
    <row r="496" spans="1:62" s="22" customFormat="1" ht="13.8" customHeight="1">
      <c r="A496" s="32" t="s">
        <v>2767</v>
      </c>
      <c r="B496" s="51" t="s">
        <v>12</v>
      </c>
      <c r="C496" s="156">
        <v>1978</v>
      </c>
      <c r="D496" s="32" t="s">
        <v>1273</v>
      </c>
      <c r="E496" s="7"/>
      <c r="F496" s="37">
        <f>+L496+P496+T496+X496+AB496+AF496+AJ496+AN496+AZ496+AR496+AV496+BD496+BH496</f>
        <v>295</v>
      </c>
      <c r="G496" s="9">
        <v>342</v>
      </c>
      <c r="H496" s="6">
        <f>COUNTA(J496,N496,R496,Z496,AL496,AX496,BB496,BF496,AT496,V496,AD496,AH496,AP496)</f>
        <v>1</v>
      </c>
      <c r="I496" s="7"/>
      <c r="J496" s="9"/>
      <c r="K496" s="9"/>
      <c r="L496" s="9"/>
      <c r="M496" s="7"/>
      <c r="N496" s="14"/>
      <c r="O496" s="29"/>
      <c r="P496" s="37"/>
      <c r="Q496" s="7"/>
      <c r="R496" s="35">
        <v>54</v>
      </c>
      <c r="S496" s="9" t="s">
        <v>2768</v>
      </c>
      <c r="T496" s="9">
        <v>295</v>
      </c>
      <c r="U496" s="7"/>
      <c r="V496" s="21"/>
      <c r="W496" s="21"/>
      <c r="X496" s="21"/>
      <c r="Y496" s="7"/>
      <c r="Z496" s="9"/>
      <c r="AA496" s="9"/>
      <c r="AB496" s="9"/>
      <c r="AC496" s="7"/>
      <c r="AD496" s="9"/>
      <c r="AE496" s="9"/>
      <c r="AF496" s="9"/>
      <c r="AG496" s="7"/>
      <c r="AH496" s="9"/>
      <c r="AI496" s="9"/>
      <c r="AJ496" s="9"/>
      <c r="AK496" s="7"/>
      <c r="AL496" s="9"/>
      <c r="AM496" s="9"/>
      <c r="AN496" s="9"/>
      <c r="AO496" s="7"/>
      <c r="AP496" s="9"/>
      <c r="AQ496" s="9"/>
      <c r="AR496" s="9"/>
      <c r="AS496" s="7"/>
      <c r="AT496" s="14"/>
      <c r="AU496" s="14"/>
      <c r="AV496" s="14"/>
      <c r="AW496" s="7"/>
      <c r="AX496" s="9"/>
      <c r="AY496" s="9"/>
      <c r="AZ496" s="9"/>
      <c r="BA496" s="7"/>
      <c r="BB496" s="9"/>
      <c r="BC496" s="9"/>
      <c r="BD496" s="9"/>
      <c r="BE496" s="7"/>
      <c r="BF496" s="14"/>
      <c r="BG496" s="14"/>
      <c r="BH496" s="37"/>
      <c r="BI496" s="7"/>
      <c r="BJ496" s="9"/>
    </row>
    <row r="497" spans="1:62" s="22" customFormat="1" ht="13.8" customHeight="1">
      <c r="A497" s="79" t="s">
        <v>119</v>
      </c>
      <c r="B497" s="51" t="s">
        <v>12</v>
      </c>
      <c r="C497" s="153">
        <v>1969</v>
      </c>
      <c r="D497" s="79" t="s">
        <v>68</v>
      </c>
      <c r="E497" s="7"/>
      <c r="F497" s="37">
        <f>+L497+P497+T497+X497+AB497+AF497+AJ497+AN497+AZ497+AR497+AV497+BD497+BH497</f>
        <v>294.5</v>
      </c>
      <c r="G497" s="9">
        <v>343</v>
      </c>
      <c r="H497" s="6">
        <f>COUNTA(J497,N497,R497,Z497,AL497,AX497,BB497,BF497,AT497,V497,AD497,AH497,AP497)</f>
        <v>3</v>
      </c>
      <c r="I497" s="7"/>
      <c r="J497" s="86">
        <v>84</v>
      </c>
      <c r="K497" s="21" t="s">
        <v>879</v>
      </c>
      <c r="L497" s="21">
        <v>132</v>
      </c>
      <c r="M497" s="7"/>
      <c r="N497" s="14"/>
      <c r="O497" s="14"/>
      <c r="P497" s="37"/>
      <c r="Q497" s="7"/>
      <c r="R497" s="9"/>
      <c r="S497" s="9"/>
      <c r="T497" s="9"/>
      <c r="U497" s="7"/>
      <c r="V497" s="21"/>
      <c r="W497" s="21"/>
      <c r="X497" s="21"/>
      <c r="Y497" s="7"/>
      <c r="Z497" s="9"/>
      <c r="AA497" s="9"/>
      <c r="AB497" s="9"/>
      <c r="AC497" s="7"/>
      <c r="AD497" s="9"/>
      <c r="AE497" s="9"/>
      <c r="AF497" s="9"/>
      <c r="AG497" s="7"/>
      <c r="AH497" s="9"/>
      <c r="AI497" s="9"/>
      <c r="AJ497" s="9"/>
      <c r="AK497" s="7"/>
      <c r="AL497" s="9"/>
      <c r="AM497" s="9"/>
      <c r="AN497" s="9"/>
      <c r="AO497" s="7"/>
      <c r="AP497" s="9"/>
      <c r="AQ497" s="9"/>
      <c r="AR497" s="9"/>
      <c r="AS497" s="7"/>
      <c r="AT497" s="14"/>
      <c r="AU497" s="14"/>
      <c r="AV497" s="14"/>
      <c r="AW497" s="7"/>
      <c r="AX497" s="9"/>
      <c r="AY497" s="9"/>
      <c r="AZ497" s="9"/>
      <c r="BA497" s="7"/>
      <c r="BB497" s="33">
        <v>46</v>
      </c>
      <c r="BC497" s="9" t="s">
        <v>7113</v>
      </c>
      <c r="BD497" s="9">
        <v>83.5</v>
      </c>
      <c r="BE497" s="7"/>
      <c r="BF497" s="147">
        <v>55</v>
      </c>
      <c r="BG497" s="14" t="s">
        <v>7266</v>
      </c>
      <c r="BH497" s="37">
        <v>79</v>
      </c>
      <c r="BI497" s="7"/>
      <c r="BJ497" s="9"/>
    </row>
    <row r="498" spans="1:62" s="22" customFormat="1" ht="13.8" customHeight="1">
      <c r="A498" s="80" t="s">
        <v>1398</v>
      </c>
      <c r="B498" s="81" t="s">
        <v>13</v>
      </c>
      <c r="C498" s="153">
        <v>1984</v>
      </c>
      <c r="D498" s="79"/>
      <c r="E498" s="7"/>
      <c r="F498" s="37">
        <f>+L498+P498+T498+X498+AB498+AF498+AJ498+AN498+AZ498+AR498+AV498+BD498+BH498</f>
        <v>294</v>
      </c>
      <c r="G498" s="9">
        <v>145</v>
      </c>
      <c r="H498" s="6">
        <f>COUNTA(J498,N498,R498,Z498,AL498,AX498,BB498,BF498,AT498,V498,AD498,AH498,AP498)</f>
        <v>2</v>
      </c>
      <c r="I498" s="7"/>
      <c r="J498" s="86">
        <v>20</v>
      </c>
      <c r="K498" s="21" t="s">
        <v>651</v>
      </c>
      <c r="L498" s="21">
        <v>196</v>
      </c>
      <c r="M498" s="7"/>
      <c r="N498" s="14"/>
      <c r="O498" s="14"/>
      <c r="P498" s="37"/>
      <c r="Q498" s="7"/>
      <c r="R498" s="9"/>
      <c r="S498" s="9"/>
      <c r="T498" s="9"/>
      <c r="U498" s="7"/>
      <c r="V498" s="21"/>
      <c r="W498" s="21"/>
      <c r="X498" s="21"/>
      <c r="Y498" s="7"/>
      <c r="Z498" s="9"/>
      <c r="AA498" s="9"/>
      <c r="AB498" s="9"/>
      <c r="AC498" s="7"/>
      <c r="AD498" s="9"/>
      <c r="AE498" s="9"/>
      <c r="AF498" s="9"/>
      <c r="AG498" s="7"/>
      <c r="AH498" s="9"/>
      <c r="AI498" s="9"/>
      <c r="AJ498" s="9"/>
      <c r="AK498" s="7"/>
      <c r="AL498" s="9"/>
      <c r="AM498" s="9"/>
      <c r="AN498" s="9"/>
      <c r="AO498" s="7"/>
      <c r="AP498" s="9"/>
      <c r="AQ498" s="9"/>
      <c r="AR498" s="9"/>
      <c r="AS498" s="7"/>
      <c r="AT498" s="14"/>
      <c r="AU498" s="14"/>
      <c r="AV498" s="14"/>
      <c r="AW498" s="7"/>
      <c r="AX498" s="41">
        <v>18</v>
      </c>
      <c r="AY498" s="9" t="s">
        <v>6276</v>
      </c>
      <c r="AZ498" s="9">
        <v>98</v>
      </c>
      <c r="BA498" s="7"/>
      <c r="BB498" s="9"/>
      <c r="BC498" s="9"/>
      <c r="BD498" s="9"/>
      <c r="BE498" s="7"/>
      <c r="BF498" s="14"/>
      <c r="BG498" s="14"/>
      <c r="BH498" s="37"/>
      <c r="BI498" s="7"/>
      <c r="BJ498" s="9"/>
    </row>
    <row r="499" spans="1:62" s="22" customFormat="1" ht="13.8" customHeight="1">
      <c r="A499" s="32" t="s">
        <v>2772</v>
      </c>
      <c r="B499" s="51" t="s">
        <v>12</v>
      </c>
      <c r="C499" s="156">
        <v>1965</v>
      </c>
      <c r="D499" s="32" t="s">
        <v>2774</v>
      </c>
      <c r="E499" s="7"/>
      <c r="F499" s="37">
        <f>+L499+P499+T499+X499+AB499+AF499+AJ499+AN499+AZ499+AR499+AV499+BD499+BH499</f>
        <v>294</v>
      </c>
      <c r="G499" s="9">
        <v>344</v>
      </c>
      <c r="H499" s="6">
        <f>COUNTA(J499,N499,R499,Z499,AL499,AX499,BB499,BF499,AT499,V499,AD499,AH499,AP499)</f>
        <v>1</v>
      </c>
      <c r="I499" s="7"/>
      <c r="J499" s="9"/>
      <c r="K499" s="9"/>
      <c r="L499" s="9"/>
      <c r="M499" s="7"/>
      <c r="N499" s="14"/>
      <c r="O499" s="29"/>
      <c r="P499" s="37"/>
      <c r="Q499" s="7"/>
      <c r="R499" s="35">
        <v>55</v>
      </c>
      <c r="S499" s="9" t="s">
        <v>2773</v>
      </c>
      <c r="T499" s="9">
        <v>294</v>
      </c>
      <c r="U499" s="7"/>
      <c r="V499" s="21"/>
      <c r="W499" s="21"/>
      <c r="X499" s="21"/>
      <c r="Y499" s="7"/>
      <c r="Z499" s="9"/>
      <c r="AA499" s="9"/>
      <c r="AB499" s="9"/>
      <c r="AC499" s="7"/>
      <c r="AD499" s="9"/>
      <c r="AE499" s="9"/>
      <c r="AF499" s="9"/>
      <c r="AG499" s="7"/>
      <c r="AH499" s="9"/>
      <c r="AI499" s="9"/>
      <c r="AJ499" s="9"/>
      <c r="AK499" s="7"/>
      <c r="AL499" s="9"/>
      <c r="AM499" s="9"/>
      <c r="AN499" s="9"/>
      <c r="AO499" s="7"/>
      <c r="AP499" s="9"/>
      <c r="AQ499" s="9"/>
      <c r="AR499" s="9"/>
      <c r="AS499" s="7"/>
      <c r="AT499" s="14"/>
      <c r="AU499" s="14"/>
      <c r="AV499" s="14"/>
      <c r="AW499" s="7"/>
      <c r="AX499" s="9"/>
      <c r="AY499" s="9"/>
      <c r="AZ499" s="9"/>
      <c r="BA499" s="7"/>
      <c r="BB499" s="9"/>
      <c r="BC499" s="9"/>
      <c r="BD499" s="9"/>
      <c r="BE499" s="7"/>
      <c r="BF499" s="14"/>
      <c r="BG499" s="14"/>
      <c r="BH499" s="37"/>
      <c r="BI499" s="7"/>
      <c r="BJ499" s="9"/>
    </row>
    <row r="500" spans="1:62" s="22" customFormat="1" ht="13.8" customHeight="1">
      <c r="A500" s="79" t="s">
        <v>4647</v>
      </c>
      <c r="B500" s="51" t="s">
        <v>12</v>
      </c>
      <c r="C500" s="153">
        <v>1982</v>
      </c>
      <c r="D500" s="79" t="s">
        <v>137</v>
      </c>
      <c r="E500" s="7"/>
      <c r="F500" s="37">
        <f>+L500+P500+T500+X500+AB500+AF500+AJ500+AN500+AZ500+AR500+AV500+BD500+BH500</f>
        <v>293.5</v>
      </c>
      <c r="G500" s="9">
        <v>345</v>
      </c>
      <c r="H500" s="6">
        <f>COUNTA(J500,N500,R500,Z500,AL500,AX500,BB500,BF500,AT500,V500,AD500,AH500,AP500)</f>
        <v>3</v>
      </c>
      <c r="I500" s="7"/>
      <c r="J500" s="9"/>
      <c r="K500" s="9"/>
      <c r="L500" s="9"/>
      <c r="M500" s="7"/>
      <c r="N500" s="14"/>
      <c r="O500" s="15"/>
      <c r="P500" s="37"/>
      <c r="Q500" s="7"/>
      <c r="R500" s="9"/>
      <c r="S500" s="15"/>
      <c r="T500" s="9"/>
      <c r="U500" s="7"/>
      <c r="V500" s="9"/>
      <c r="W500" s="9"/>
      <c r="X500" s="9"/>
      <c r="Y500" s="7"/>
      <c r="Z500" s="9"/>
      <c r="AA500" s="9"/>
      <c r="AB500" s="9"/>
      <c r="AC500" s="7"/>
      <c r="AD500" s="9"/>
      <c r="AE500" s="9"/>
      <c r="AF500" s="9"/>
      <c r="AG500" s="7"/>
      <c r="AH500" s="9"/>
      <c r="AI500" s="9"/>
      <c r="AJ500" s="9"/>
      <c r="AK500" s="7"/>
      <c r="AL500" s="103">
        <v>15</v>
      </c>
      <c r="AM500" s="9" t="s">
        <v>4483</v>
      </c>
      <c r="AN500" s="9">
        <v>99</v>
      </c>
      <c r="AO500" s="7"/>
      <c r="AP500" s="9"/>
      <c r="AQ500" s="9"/>
      <c r="AR500" s="9"/>
      <c r="AS500" s="7"/>
      <c r="AT500" s="131">
        <v>15</v>
      </c>
      <c r="AU500" s="14" t="s">
        <v>5517</v>
      </c>
      <c r="AV500" s="14">
        <v>100</v>
      </c>
      <c r="AW500" s="7"/>
      <c r="AX500" s="9"/>
      <c r="AY500" s="9"/>
      <c r="AZ500" s="9"/>
      <c r="BA500" s="7"/>
      <c r="BB500" s="33">
        <v>24</v>
      </c>
      <c r="BC500" s="9" t="s">
        <v>7083</v>
      </c>
      <c r="BD500" s="9">
        <v>94.5</v>
      </c>
      <c r="BE500" s="7"/>
      <c r="BF500" s="14"/>
      <c r="BG500" s="14"/>
      <c r="BH500" s="37"/>
      <c r="BI500" s="7"/>
      <c r="BJ500" s="9"/>
    </row>
    <row r="501" spans="1:62" s="22" customFormat="1" ht="13.8" customHeight="1">
      <c r="A501" s="32" t="s">
        <v>2778</v>
      </c>
      <c r="B501" s="51" t="s">
        <v>12</v>
      </c>
      <c r="C501" s="156">
        <v>1965</v>
      </c>
      <c r="D501" s="32" t="s">
        <v>2780</v>
      </c>
      <c r="E501" s="7"/>
      <c r="F501" s="37">
        <f>+L501+P501+T501+X501+AB501+AF501+AJ501+AN501+AZ501+AR501+AV501+BD501+BH501</f>
        <v>293</v>
      </c>
      <c r="G501" s="9">
        <v>346</v>
      </c>
      <c r="H501" s="6">
        <f>COUNTA(J501,N501,R501,Z501,AL501,AX501,BB501,BF501,AT501,V501,AD501,AH501,AP501)</f>
        <v>1</v>
      </c>
      <c r="I501" s="7"/>
      <c r="J501" s="9"/>
      <c r="K501" s="9"/>
      <c r="L501" s="9"/>
      <c r="M501" s="7"/>
      <c r="N501" s="14"/>
      <c r="O501" s="29"/>
      <c r="P501" s="37"/>
      <c r="Q501" s="7"/>
      <c r="R501" s="35">
        <v>56</v>
      </c>
      <c r="S501" s="9" t="s">
        <v>2779</v>
      </c>
      <c r="T501" s="9">
        <v>293</v>
      </c>
      <c r="U501" s="7"/>
      <c r="V501" s="21"/>
      <c r="W501" s="21"/>
      <c r="X501" s="21"/>
      <c r="Y501" s="7"/>
      <c r="Z501" s="9"/>
      <c r="AA501" s="9"/>
      <c r="AB501" s="9"/>
      <c r="AC501" s="7"/>
      <c r="AD501" s="9"/>
      <c r="AE501" s="9"/>
      <c r="AF501" s="9"/>
      <c r="AG501" s="7"/>
      <c r="AH501" s="9"/>
      <c r="AI501" s="9"/>
      <c r="AJ501" s="9"/>
      <c r="AK501" s="7"/>
      <c r="AL501" s="9"/>
      <c r="AM501" s="9"/>
      <c r="AN501" s="9"/>
      <c r="AO501" s="7"/>
      <c r="AP501" s="9"/>
      <c r="AQ501" s="9"/>
      <c r="AR501" s="9"/>
      <c r="AS501" s="7"/>
      <c r="AT501" s="14"/>
      <c r="AU501" s="14"/>
      <c r="AV501" s="14"/>
      <c r="AW501" s="7"/>
      <c r="AX501" s="9"/>
      <c r="AY501" s="9"/>
      <c r="AZ501" s="9"/>
      <c r="BA501" s="7"/>
      <c r="BB501" s="9"/>
      <c r="BC501" s="9"/>
      <c r="BD501" s="9"/>
      <c r="BE501" s="7"/>
      <c r="BF501" s="14"/>
      <c r="BG501" s="14"/>
      <c r="BH501" s="37"/>
      <c r="BI501" s="7"/>
      <c r="BJ501" s="9"/>
    </row>
    <row r="502" spans="1:62" s="22" customFormat="1" ht="13.8" customHeight="1">
      <c r="A502" s="79" t="s">
        <v>1551</v>
      </c>
      <c r="B502" s="51" t="s">
        <v>12</v>
      </c>
      <c r="C502" s="153">
        <v>1954</v>
      </c>
      <c r="D502" s="79" t="s">
        <v>254</v>
      </c>
      <c r="E502" s="7"/>
      <c r="F502" s="37">
        <f>+L502+P502+T502+X502+AB502+AF502+AJ502+AN502+AZ502+AR502+AV502+BD502+BH502</f>
        <v>293</v>
      </c>
      <c r="G502" s="9">
        <v>347</v>
      </c>
      <c r="H502" s="6">
        <f>COUNTA(J502,N502,R502,Z502,AL502,AX502,BB502,BF502,AT502,V502,AD502,AH502,AP502)</f>
        <v>2</v>
      </c>
      <c r="I502" s="7"/>
      <c r="J502" s="87">
        <v>106</v>
      </c>
      <c r="K502" s="21" t="s">
        <v>1200</v>
      </c>
      <c r="L502" s="21">
        <v>120</v>
      </c>
      <c r="M502" s="7"/>
      <c r="N502" s="14"/>
      <c r="O502" s="14"/>
      <c r="P502" s="37"/>
      <c r="Q502" s="7"/>
      <c r="R502" s="9"/>
      <c r="S502" s="9"/>
      <c r="T502" s="9"/>
      <c r="U502" s="7"/>
      <c r="V502" s="21"/>
      <c r="W502" s="21"/>
      <c r="X502" s="21"/>
      <c r="Y502" s="7"/>
      <c r="Z502" s="9"/>
      <c r="AA502" s="9"/>
      <c r="AB502" s="9"/>
      <c r="AC502" s="7"/>
      <c r="AD502" s="9"/>
      <c r="AE502" s="9"/>
      <c r="AF502" s="9"/>
      <c r="AG502" s="7"/>
      <c r="AH502" s="9"/>
      <c r="AI502" s="9"/>
      <c r="AJ502" s="9"/>
      <c r="AK502" s="7"/>
      <c r="AL502" s="9"/>
      <c r="AM502" s="9"/>
      <c r="AN502" s="9"/>
      <c r="AO502" s="7"/>
      <c r="AP502" s="9"/>
      <c r="AQ502" s="9"/>
      <c r="AR502" s="9"/>
      <c r="AS502" s="7"/>
      <c r="AT502" s="14"/>
      <c r="AU502" s="14"/>
      <c r="AV502" s="14"/>
      <c r="AW502" s="7"/>
      <c r="AX502" s="9"/>
      <c r="AY502" s="9"/>
      <c r="AZ502" s="9"/>
      <c r="BA502" s="7"/>
      <c r="BB502" s="9"/>
      <c r="BC502" s="9"/>
      <c r="BD502" s="9"/>
      <c r="BE502" s="7"/>
      <c r="BF502" s="148">
        <v>53</v>
      </c>
      <c r="BG502" s="14" t="s">
        <v>7397</v>
      </c>
      <c r="BH502" s="37">
        <v>173</v>
      </c>
      <c r="BI502" s="7"/>
      <c r="BJ502" s="9"/>
    </row>
    <row r="503" spans="1:62" s="22" customFormat="1" ht="13.8" customHeight="1">
      <c r="A503" s="45" t="s">
        <v>6903</v>
      </c>
      <c r="B503" s="51" t="s">
        <v>12</v>
      </c>
      <c r="C503" s="155">
        <v>1990</v>
      </c>
      <c r="D503" s="45" t="s">
        <v>4756</v>
      </c>
      <c r="E503" s="7"/>
      <c r="F503" s="37">
        <f>+L503+P503+T503+X503+AB503+AF503+AJ503+AN503+AZ503+AR503+AV503+BD503+BH503</f>
        <v>293</v>
      </c>
      <c r="G503" s="9">
        <v>348</v>
      </c>
      <c r="H503" s="6">
        <f>COUNTA(J503,N503,R503,Z503,AL503,AX503,BB503,BF503,AT503,V503,AD503,AH503,AP503)</f>
        <v>1</v>
      </c>
      <c r="I503" s="7"/>
      <c r="J503" s="9"/>
      <c r="K503" s="9"/>
      <c r="L503" s="9"/>
      <c r="M503" s="7"/>
      <c r="N503" s="14"/>
      <c r="O503" s="15"/>
      <c r="P503" s="37"/>
      <c r="Q503" s="7"/>
      <c r="R503" s="9"/>
      <c r="S503" s="15"/>
      <c r="T503" s="9"/>
      <c r="U503" s="7"/>
      <c r="V503" s="9"/>
      <c r="W503" s="9"/>
      <c r="X503" s="9"/>
      <c r="Y503" s="7"/>
      <c r="Z503" s="9"/>
      <c r="AA503" s="9"/>
      <c r="AB503" s="9"/>
      <c r="AC503" s="7"/>
      <c r="AD503" s="9"/>
      <c r="AE503" s="9"/>
      <c r="AF503" s="14"/>
      <c r="AG503" s="7"/>
      <c r="AH503" s="9"/>
      <c r="AI503" s="9"/>
      <c r="AJ503" s="9"/>
      <c r="AK503" s="7"/>
      <c r="AL503" s="9"/>
      <c r="AM503" s="9"/>
      <c r="AN503" s="9"/>
      <c r="AO503" s="7"/>
      <c r="AP503" s="9"/>
      <c r="AQ503" s="9"/>
      <c r="AR503" s="9"/>
      <c r="AS503" s="7"/>
      <c r="AT503" s="14"/>
      <c r="AU503" s="15"/>
      <c r="AV503" s="14"/>
      <c r="AW503" s="7"/>
      <c r="AX503" s="35">
        <v>1</v>
      </c>
      <c r="AY503" s="9" t="s">
        <v>5891</v>
      </c>
      <c r="AZ503" s="9">
        <v>293</v>
      </c>
      <c r="BA503" s="7"/>
      <c r="BB503" s="9"/>
      <c r="BC503" s="9"/>
      <c r="BD503" s="9"/>
      <c r="BE503" s="7"/>
      <c r="BF503" s="14"/>
      <c r="BG503" s="14"/>
      <c r="BH503" s="37"/>
      <c r="BI503" s="7"/>
      <c r="BJ503" s="9"/>
    </row>
    <row r="504" spans="1:62" s="22" customFormat="1" ht="13.8" customHeight="1">
      <c r="A504" s="32" t="s">
        <v>2784</v>
      </c>
      <c r="B504" s="51" t="s">
        <v>12</v>
      </c>
      <c r="C504" s="156">
        <v>1966</v>
      </c>
      <c r="D504" s="32" t="s">
        <v>2345</v>
      </c>
      <c r="E504" s="7"/>
      <c r="F504" s="37">
        <f>+L504+P504+T504+X504+AB504+AF504+AJ504+AN504+AZ504+AR504+AV504+BD504+BH504</f>
        <v>292</v>
      </c>
      <c r="G504" s="9">
        <v>349</v>
      </c>
      <c r="H504" s="6">
        <f>COUNTA(J504,N504,R504,Z504,AL504,AX504,BB504,BF504,AT504,V504,AD504,AH504,AP504)</f>
        <v>1</v>
      </c>
      <c r="I504" s="7"/>
      <c r="J504" s="9"/>
      <c r="K504" s="9"/>
      <c r="L504" s="9"/>
      <c r="M504" s="7"/>
      <c r="N504" s="14"/>
      <c r="O504" s="29"/>
      <c r="P504" s="37"/>
      <c r="Q504" s="7"/>
      <c r="R504" s="35">
        <v>57</v>
      </c>
      <c r="S504" s="9" t="s">
        <v>2785</v>
      </c>
      <c r="T504" s="9">
        <v>292</v>
      </c>
      <c r="U504" s="7"/>
      <c r="V504" s="21"/>
      <c r="W504" s="21"/>
      <c r="X504" s="21"/>
      <c r="Y504" s="7"/>
      <c r="Z504" s="9"/>
      <c r="AA504" s="9"/>
      <c r="AB504" s="9"/>
      <c r="AC504" s="7"/>
      <c r="AD504" s="9"/>
      <c r="AE504" s="9"/>
      <c r="AF504" s="9"/>
      <c r="AG504" s="7"/>
      <c r="AH504" s="9"/>
      <c r="AI504" s="9"/>
      <c r="AJ504" s="9"/>
      <c r="AK504" s="7"/>
      <c r="AL504" s="9"/>
      <c r="AM504" s="9"/>
      <c r="AN504" s="9"/>
      <c r="AO504" s="7"/>
      <c r="AP504" s="9"/>
      <c r="AQ504" s="9"/>
      <c r="AR504" s="9"/>
      <c r="AS504" s="7"/>
      <c r="AT504" s="14"/>
      <c r="AU504" s="14"/>
      <c r="AV504" s="14"/>
      <c r="AW504" s="7"/>
      <c r="AX504" s="9"/>
      <c r="AY504" s="9"/>
      <c r="AZ504" s="9"/>
      <c r="BA504" s="7"/>
      <c r="BB504" s="9"/>
      <c r="BC504" s="9"/>
      <c r="BD504" s="9"/>
      <c r="BE504" s="7"/>
      <c r="BF504" s="14"/>
      <c r="BG504" s="14"/>
      <c r="BH504" s="37"/>
      <c r="BI504" s="7"/>
      <c r="BJ504" s="9"/>
    </row>
    <row r="505" spans="1:62" s="22" customFormat="1" ht="13.8" customHeight="1">
      <c r="A505" s="80" t="s">
        <v>3088</v>
      </c>
      <c r="B505" s="81" t="s">
        <v>13</v>
      </c>
      <c r="C505" s="153">
        <v>1993</v>
      </c>
      <c r="D505" s="79" t="s">
        <v>1965</v>
      </c>
      <c r="E505" s="7"/>
      <c r="F505" s="37">
        <f>+L505+P505+T505+X505+AB505+AF505+AJ505+AN505+AZ505+AR505+AV505+BD505+BH505</f>
        <v>291</v>
      </c>
      <c r="G505" s="9">
        <v>146</v>
      </c>
      <c r="H505" s="6">
        <f>COUNTA(J505,N505,R505,Z505,AL505,AX505,BB505,BF505,AT505,V505,AD505,AH505,AP505)</f>
        <v>3</v>
      </c>
      <c r="I505" s="7"/>
      <c r="J505" s="9"/>
      <c r="K505" s="9"/>
      <c r="L505" s="9"/>
      <c r="M505" s="7"/>
      <c r="N505" s="14"/>
      <c r="O505" s="29"/>
      <c r="P505" s="37"/>
      <c r="Q505" s="7"/>
      <c r="R505" s="9"/>
      <c r="S505" s="9"/>
      <c r="T505" s="9"/>
      <c r="U505" s="7"/>
      <c r="V505" s="48">
        <v>29</v>
      </c>
      <c r="W505" s="21" t="s">
        <v>1882</v>
      </c>
      <c r="X505" s="21">
        <v>91</v>
      </c>
      <c r="Y505" s="7"/>
      <c r="Z505" s="9"/>
      <c r="AA505" s="9"/>
      <c r="AB505" s="9"/>
      <c r="AC505" s="7"/>
      <c r="AD505" s="9"/>
      <c r="AE505" s="9"/>
      <c r="AF505" s="9"/>
      <c r="AG505" s="7"/>
      <c r="AH505" s="9"/>
      <c r="AI505" s="9"/>
      <c r="AJ505" s="9"/>
      <c r="AK505" s="7"/>
      <c r="AL505" s="103">
        <v>10</v>
      </c>
      <c r="AM505" s="9" t="s">
        <v>4534</v>
      </c>
      <c r="AN505" s="9">
        <v>101.5</v>
      </c>
      <c r="AO505" s="7"/>
      <c r="AP505" s="9"/>
      <c r="AQ505" s="9"/>
      <c r="AR505" s="9"/>
      <c r="AS505" s="7"/>
      <c r="AT505" s="14"/>
      <c r="AU505" s="14"/>
      <c r="AV505" s="14"/>
      <c r="AW505" s="7"/>
      <c r="AX505" s="9"/>
      <c r="AY505" s="9"/>
      <c r="AZ505" s="9"/>
      <c r="BA505" s="7"/>
      <c r="BB505" s="33">
        <v>16</v>
      </c>
      <c r="BC505" s="9" t="s">
        <v>7120</v>
      </c>
      <c r="BD505" s="9">
        <v>98.5</v>
      </c>
      <c r="BE505" s="7"/>
      <c r="BF505" s="14"/>
      <c r="BG505" s="14"/>
      <c r="BH505" s="37"/>
      <c r="BI505" s="7"/>
      <c r="BJ505" s="9"/>
    </row>
    <row r="506" spans="1:62" s="22" customFormat="1" ht="13.8" customHeight="1">
      <c r="A506" s="32" t="s">
        <v>2789</v>
      </c>
      <c r="B506" s="51" t="s">
        <v>12</v>
      </c>
      <c r="C506" s="156" t="e">
        <v>#N/A</v>
      </c>
      <c r="D506" s="32" t="s">
        <v>2791</v>
      </c>
      <c r="E506" s="7"/>
      <c r="F506" s="37">
        <f>+L506+P506+T506+X506+AB506+AF506+AJ506+AN506+AZ506+AR506+AV506+BD506+BH506</f>
        <v>291</v>
      </c>
      <c r="G506" s="9">
        <v>350</v>
      </c>
      <c r="H506" s="6">
        <f>COUNTA(J506,N506,R506,Z506,AL506,AX506,BB506,BF506,AT506,V506,AD506,AH506,AP506)</f>
        <v>1</v>
      </c>
      <c r="I506" s="7"/>
      <c r="J506" s="9"/>
      <c r="K506" s="9"/>
      <c r="L506" s="9"/>
      <c r="M506" s="7"/>
      <c r="N506" s="14"/>
      <c r="O506" s="29"/>
      <c r="P506" s="37"/>
      <c r="Q506" s="7"/>
      <c r="R506" s="35">
        <v>58</v>
      </c>
      <c r="S506" s="9" t="s">
        <v>2790</v>
      </c>
      <c r="T506" s="9">
        <v>291</v>
      </c>
      <c r="U506" s="7"/>
      <c r="V506" s="21"/>
      <c r="W506" s="21"/>
      <c r="X506" s="21"/>
      <c r="Y506" s="7"/>
      <c r="Z506" s="9"/>
      <c r="AA506" s="9"/>
      <c r="AB506" s="9"/>
      <c r="AC506" s="7"/>
      <c r="AD506" s="9"/>
      <c r="AE506" s="9"/>
      <c r="AF506" s="9"/>
      <c r="AG506" s="7"/>
      <c r="AH506" s="9"/>
      <c r="AI506" s="9"/>
      <c r="AJ506" s="9"/>
      <c r="AK506" s="7"/>
      <c r="AL506" s="9"/>
      <c r="AM506" s="9"/>
      <c r="AN506" s="9"/>
      <c r="AO506" s="7"/>
      <c r="AP506" s="9"/>
      <c r="AQ506" s="9"/>
      <c r="AR506" s="9"/>
      <c r="AS506" s="7"/>
      <c r="AT506" s="14"/>
      <c r="AU506" s="14"/>
      <c r="AV506" s="14"/>
      <c r="AW506" s="7"/>
      <c r="AX506" s="9"/>
      <c r="AY506" s="9"/>
      <c r="AZ506" s="9"/>
      <c r="BA506" s="7"/>
      <c r="BB506" s="9"/>
      <c r="BC506" s="9"/>
      <c r="BD506" s="9"/>
      <c r="BE506" s="7"/>
      <c r="BF506" s="14"/>
      <c r="BG506" s="14"/>
      <c r="BH506" s="37"/>
      <c r="BI506" s="7"/>
      <c r="BJ506" s="9"/>
    </row>
    <row r="507" spans="1:62" s="22" customFormat="1" ht="13.8" customHeight="1">
      <c r="A507" s="79" t="s">
        <v>3217</v>
      </c>
      <c r="B507" s="51" t="s">
        <v>12</v>
      </c>
      <c r="C507" s="153">
        <v>2000</v>
      </c>
      <c r="D507" s="83" t="s">
        <v>34</v>
      </c>
      <c r="E507" s="7"/>
      <c r="F507" s="37">
        <f>+L507+P507+T507+X507+AB507+AF507+AJ507+AN507+AZ507+AR507+AV507+BD507+BH507</f>
        <v>290.5</v>
      </c>
      <c r="G507" s="9">
        <v>351</v>
      </c>
      <c r="H507" s="6">
        <f>COUNTA(J507,N507,R507,Z507,AL507,AX507,BB507,BF507,AT507,V507,AD507,AH507,AP507)</f>
        <v>2</v>
      </c>
      <c r="I507" s="7"/>
      <c r="J507" s="9"/>
      <c r="K507" s="9"/>
      <c r="L507" s="9"/>
      <c r="M507" s="7"/>
      <c r="N507" s="14"/>
      <c r="O507" s="29"/>
      <c r="P507" s="37"/>
      <c r="Q507" s="7"/>
      <c r="R507" s="9"/>
      <c r="S507" s="9"/>
      <c r="T507" s="9"/>
      <c r="U507" s="7"/>
      <c r="V507" s="78">
        <v>57</v>
      </c>
      <c r="W507" s="21" t="s">
        <v>2993</v>
      </c>
      <c r="X507" s="21">
        <v>172</v>
      </c>
      <c r="Y507" s="7"/>
      <c r="Z507" s="9"/>
      <c r="AA507" s="9"/>
      <c r="AB507" s="9"/>
      <c r="AC507" s="7"/>
      <c r="AD507" s="9"/>
      <c r="AE507" s="9"/>
      <c r="AF507" s="9"/>
      <c r="AG507" s="7"/>
      <c r="AH507" s="9"/>
      <c r="AI507" s="9"/>
      <c r="AJ507" s="9"/>
      <c r="AK507" s="7"/>
      <c r="AL507" s="103">
        <v>3</v>
      </c>
      <c r="AM507" s="9" t="s">
        <v>4462</v>
      </c>
      <c r="AN507" s="9">
        <v>118.5</v>
      </c>
      <c r="AO507" s="7"/>
      <c r="AP507" s="9"/>
      <c r="AQ507" s="9"/>
      <c r="AR507" s="9"/>
      <c r="AS507" s="7"/>
      <c r="AT507" s="14"/>
      <c r="AU507" s="14"/>
      <c r="AV507" s="14"/>
      <c r="AW507" s="7"/>
      <c r="AX507" s="9"/>
      <c r="AY507" s="9"/>
      <c r="AZ507" s="9"/>
      <c r="BA507" s="7"/>
      <c r="BB507" s="9"/>
      <c r="BC507" s="9"/>
      <c r="BD507" s="9"/>
      <c r="BE507" s="7"/>
      <c r="BF507" s="14"/>
      <c r="BG507" s="14"/>
      <c r="BH507" s="37"/>
      <c r="BI507" s="7"/>
      <c r="BJ507" s="9"/>
    </row>
    <row r="508" spans="1:62" s="22" customFormat="1" ht="13.8" customHeight="1">
      <c r="A508" s="32" t="s">
        <v>2800</v>
      </c>
      <c r="B508" s="51" t="s">
        <v>12</v>
      </c>
      <c r="C508" s="156">
        <v>1964</v>
      </c>
      <c r="D508" s="32" t="s">
        <v>2239</v>
      </c>
      <c r="E508" s="7"/>
      <c r="F508" s="37">
        <f>+L508+P508+T508+X508+AB508+AF508+AJ508+AN508+AZ508+AR508+AV508+BD508+BH508</f>
        <v>290</v>
      </c>
      <c r="G508" s="9">
        <v>352</v>
      </c>
      <c r="H508" s="6">
        <f>COUNTA(J508,N508,R508,Z508,AL508,AX508,BB508,BF508,AT508,V508,AD508,AH508,AP508)</f>
        <v>1</v>
      </c>
      <c r="I508" s="7"/>
      <c r="J508" s="9"/>
      <c r="K508" s="9"/>
      <c r="L508" s="9"/>
      <c r="M508" s="7"/>
      <c r="N508" s="14"/>
      <c r="O508" s="29"/>
      <c r="P508" s="37"/>
      <c r="Q508" s="7"/>
      <c r="R508" s="35">
        <v>59</v>
      </c>
      <c r="S508" s="9" t="s">
        <v>2801</v>
      </c>
      <c r="T508" s="9">
        <v>290</v>
      </c>
      <c r="U508" s="7"/>
      <c r="V508" s="21"/>
      <c r="W508" s="21"/>
      <c r="X508" s="21"/>
      <c r="Y508" s="7"/>
      <c r="Z508" s="9"/>
      <c r="AA508" s="9"/>
      <c r="AB508" s="9"/>
      <c r="AC508" s="7"/>
      <c r="AD508" s="9"/>
      <c r="AE508" s="9"/>
      <c r="AF508" s="9"/>
      <c r="AG508" s="7"/>
      <c r="AH508" s="9"/>
      <c r="AI508" s="9"/>
      <c r="AJ508" s="9"/>
      <c r="AK508" s="7"/>
      <c r="AL508" s="9"/>
      <c r="AM508" s="9"/>
      <c r="AN508" s="9"/>
      <c r="AO508" s="7"/>
      <c r="AP508" s="9"/>
      <c r="AQ508" s="9"/>
      <c r="AR508" s="9"/>
      <c r="AS508" s="7"/>
      <c r="AT508" s="14"/>
      <c r="AU508" s="14"/>
      <c r="AV508" s="14"/>
      <c r="AW508" s="7"/>
      <c r="AX508" s="9"/>
      <c r="AY508" s="9"/>
      <c r="AZ508" s="9"/>
      <c r="BA508" s="7"/>
      <c r="BB508" s="9"/>
      <c r="BC508" s="9"/>
      <c r="BD508" s="9"/>
      <c r="BE508" s="7"/>
      <c r="BF508" s="14"/>
      <c r="BG508" s="14"/>
      <c r="BH508" s="37"/>
      <c r="BI508" s="7"/>
      <c r="BJ508" s="9"/>
    </row>
    <row r="509" spans="1:62" s="22" customFormat="1" ht="13.8" customHeight="1">
      <c r="A509" s="32" t="s">
        <v>2811</v>
      </c>
      <c r="B509" s="51" t="s">
        <v>12</v>
      </c>
      <c r="C509" s="156">
        <v>1970</v>
      </c>
      <c r="D509" s="32" t="s">
        <v>2807</v>
      </c>
      <c r="E509" s="7"/>
      <c r="F509" s="37">
        <f>+L509+P509+T509+X509+AB509+AF509+AJ509+AN509+AZ509+AR509+AV509+BD509+BH509</f>
        <v>289</v>
      </c>
      <c r="G509" s="9">
        <v>353</v>
      </c>
      <c r="H509" s="6">
        <f>COUNTA(J509,N509,R509,Z509,AL509,AX509,BB509,BF509,AT509,V509,AD509,AH509,AP509)</f>
        <v>1</v>
      </c>
      <c r="I509" s="7"/>
      <c r="J509" s="9"/>
      <c r="K509" s="9"/>
      <c r="L509" s="9"/>
      <c r="M509" s="7"/>
      <c r="N509" s="14"/>
      <c r="O509" s="29"/>
      <c r="P509" s="37"/>
      <c r="Q509" s="7"/>
      <c r="R509" s="35">
        <v>60</v>
      </c>
      <c r="S509" s="9" t="s">
        <v>2806</v>
      </c>
      <c r="T509" s="9">
        <v>289</v>
      </c>
      <c r="U509" s="7"/>
      <c r="V509" s="21"/>
      <c r="W509" s="21"/>
      <c r="X509" s="21"/>
      <c r="Y509" s="7"/>
      <c r="Z509" s="9"/>
      <c r="AA509" s="9"/>
      <c r="AB509" s="9"/>
      <c r="AC509" s="7"/>
      <c r="AD509" s="9"/>
      <c r="AE509" s="9"/>
      <c r="AF509" s="9"/>
      <c r="AG509" s="7"/>
      <c r="AH509" s="9"/>
      <c r="AI509" s="9"/>
      <c r="AJ509" s="9"/>
      <c r="AK509" s="7"/>
      <c r="AL509" s="9"/>
      <c r="AM509" s="9"/>
      <c r="AN509" s="9"/>
      <c r="AO509" s="7"/>
      <c r="AP509" s="9"/>
      <c r="AQ509" s="9"/>
      <c r="AR509" s="9"/>
      <c r="AS509" s="7"/>
      <c r="AT509" s="14"/>
      <c r="AU509" s="14"/>
      <c r="AV509" s="14"/>
      <c r="AW509" s="7"/>
      <c r="AX509" s="9"/>
      <c r="AY509" s="9"/>
      <c r="AZ509" s="9"/>
      <c r="BA509" s="7"/>
      <c r="BB509" s="9"/>
      <c r="BC509" s="9"/>
      <c r="BD509" s="9"/>
      <c r="BE509" s="7"/>
      <c r="BF509" s="14"/>
      <c r="BG509" s="14"/>
      <c r="BH509" s="37"/>
      <c r="BI509" s="7"/>
      <c r="BJ509" s="9"/>
    </row>
    <row r="510" spans="1:62" s="22" customFormat="1" ht="13.8" customHeight="1">
      <c r="A510" s="80" t="s">
        <v>4673</v>
      </c>
      <c r="B510" s="81" t="s">
        <v>13</v>
      </c>
      <c r="C510" s="153">
        <v>1975</v>
      </c>
      <c r="D510" s="79" t="s">
        <v>4494</v>
      </c>
      <c r="E510" s="7"/>
      <c r="F510" s="37">
        <f>+L510+P510+T510+X510+AB510+AF510+AJ510+AN510+AZ510+AR510+AV510+BD510+BH510</f>
        <v>288.5</v>
      </c>
      <c r="G510" s="9">
        <v>147</v>
      </c>
      <c r="H510" s="6">
        <f>COUNTA(J510,N510,R510,Z510,AL510,AX510,BB510,BF510,AT510,V510,AD510,AH510,AP510)</f>
        <v>3</v>
      </c>
      <c r="I510" s="7"/>
      <c r="J510" s="9"/>
      <c r="K510" s="9"/>
      <c r="L510" s="9"/>
      <c r="M510" s="7"/>
      <c r="N510" s="14"/>
      <c r="O510" s="15"/>
      <c r="P510" s="37"/>
      <c r="Q510" s="7"/>
      <c r="R510" s="9"/>
      <c r="S510" s="15"/>
      <c r="T510" s="9"/>
      <c r="U510" s="7"/>
      <c r="V510" s="9"/>
      <c r="W510" s="9"/>
      <c r="X510" s="9"/>
      <c r="Y510" s="7"/>
      <c r="Z510" s="9"/>
      <c r="AA510" s="9"/>
      <c r="AB510" s="9"/>
      <c r="AC510" s="7"/>
      <c r="AD510" s="9"/>
      <c r="AE510" s="9"/>
      <c r="AF510" s="9"/>
      <c r="AG510" s="7"/>
      <c r="AH510" s="9"/>
      <c r="AI510" s="9"/>
      <c r="AJ510" s="9"/>
      <c r="AK510" s="7"/>
      <c r="AL510" s="103">
        <v>21</v>
      </c>
      <c r="AM510" s="9" t="s">
        <v>4583</v>
      </c>
      <c r="AN510" s="9">
        <v>96</v>
      </c>
      <c r="AO510" s="7"/>
      <c r="AP510" s="33">
        <v>21</v>
      </c>
      <c r="AQ510" s="9" t="s">
        <v>5227</v>
      </c>
      <c r="AR510" s="9">
        <v>96</v>
      </c>
      <c r="AS510" s="7"/>
      <c r="AT510" s="14"/>
      <c r="AU510" s="14"/>
      <c r="AV510" s="14"/>
      <c r="AW510" s="7"/>
      <c r="AX510" s="9"/>
      <c r="AY510" s="9"/>
      <c r="AZ510" s="9"/>
      <c r="BA510" s="7"/>
      <c r="BB510" s="9"/>
      <c r="BC510" s="9"/>
      <c r="BD510" s="9"/>
      <c r="BE510" s="7"/>
      <c r="BF510" s="147">
        <v>20</v>
      </c>
      <c r="BG510" s="14" t="s">
        <v>7314</v>
      </c>
      <c r="BH510" s="37">
        <v>96.5</v>
      </c>
      <c r="BI510" s="7"/>
      <c r="BJ510" s="9"/>
    </row>
    <row r="511" spans="1:62" s="22" customFormat="1" ht="13.8" customHeight="1">
      <c r="A511" s="32" t="s">
        <v>2819</v>
      </c>
      <c r="B511" s="51" t="s">
        <v>12</v>
      </c>
      <c r="C511" s="156">
        <v>1988</v>
      </c>
      <c r="D511" s="32" t="s">
        <v>2082</v>
      </c>
      <c r="E511" s="7"/>
      <c r="F511" s="37">
        <f>+L511+P511+T511+X511+AB511+AF511+AJ511+AN511+AZ511+AR511+AV511+BD511+BH511</f>
        <v>288</v>
      </c>
      <c r="G511" s="9">
        <v>354</v>
      </c>
      <c r="H511" s="6">
        <f>COUNTA(J511,N511,R511,Z511,AL511,AX511,BB511,BF511,AT511,V511,AD511,AH511,AP511)</f>
        <v>1</v>
      </c>
      <c r="I511" s="7"/>
      <c r="J511" s="9"/>
      <c r="K511" s="9"/>
      <c r="L511" s="9"/>
      <c r="M511" s="7"/>
      <c r="N511" s="14"/>
      <c r="O511" s="29"/>
      <c r="P511" s="37"/>
      <c r="Q511" s="7"/>
      <c r="R511" s="35">
        <v>61</v>
      </c>
      <c r="S511" s="9" t="s">
        <v>2820</v>
      </c>
      <c r="T511" s="9">
        <v>288</v>
      </c>
      <c r="U511" s="7"/>
      <c r="V511" s="21"/>
      <c r="W511" s="21"/>
      <c r="X511" s="21"/>
      <c r="Y511" s="7"/>
      <c r="Z511" s="9"/>
      <c r="AA511" s="9"/>
      <c r="AB511" s="9"/>
      <c r="AC511" s="7"/>
      <c r="AD511" s="9"/>
      <c r="AE511" s="9"/>
      <c r="AF511" s="9"/>
      <c r="AG511" s="7"/>
      <c r="AH511" s="9"/>
      <c r="AI511" s="9"/>
      <c r="AJ511" s="9"/>
      <c r="AK511" s="7"/>
      <c r="AL511" s="9"/>
      <c r="AM511" s="9"/>
      <c r="AN511" s="9"/>
      <c r="AO511" s="7"/>
      <c r="AP511" s="9"/>
      <c r="AQ511" s="9"/>
      <c r="AR511" s="9"/>
      <c r="AS511" s="7"/>
      <c r="AT511" s="14"/>
      <c r="AU511" s="14"/>
      <c r="AV511" s="14"/>
      <c r="AW511" s="7"/>
      <c r="AX511" s="9"/>
      <c r="AY511" s="9"/>
      <c r="AZ511" s="9"/>
      <c r="BA511" s="7"/>
      <c r="BB511" s="9"/>
      <c r="BC511" s="9"/>
      <c r="BD511" s="9"/>
      <c r="BE511" s="7"/>
      <c r="BF511" s="14"/>
      <c r="BG511" s="14"/>
      <c r="BH511" s="37"/>
      <c r="BI511" s="7"/>
      <c r="BJ511" s="9"/>
    </row>
    <row r="512" spans="1:62" s="22" customFormat="1" ht="13.8" customHeight="1">
      <c r="A512" s="32" t="s">
        <v>2833</v>
      </c>
      <c r="B512" s="51" t="s">
        <v>12</v>
      </c>
      <c r="C512" s="156">
        <v>1975</v>
      </c>
      <c r="D512" s="32" t="s">
        <v>2239</v>
      </c>
      <c r="E512" s="7"/>
      <c r="F512" s="37">
        <f>+L512+P512+T512+X512+AB512+AF512+AJ512+AN512+AZ512+AR512+AV512+BD512+BH512</f>
        <v>286</v>
      </c>
      <c r="G512" s="9">
        <v>355</v>
      </c>
      <c r="H512" s="6">
        <f>COUNTA(J512,N512,R512,Z512,AL512,AX512,BB512,BF512,AT512,V512,AD512,AH512,AP512)</f>
        <v>1</v>
      </c>
      <c r="I512" s="7"/>
      <c r="J512" s="9"/>
      <c r="K512" s="9"/>
      <c r="L512" s="9"/>
      <c r="M512" s="7"/>
      <c r="N512" s="14"/>
      <c r="O512" s="29"/>
      <c r="P512" s="37"/>
      <c r="Q512" s="7"/>
      <c r="R512" s="35">
        <v>63</v>
      </c>
      <c r="S512" s="9" t="s">
        <v>2834</v>
      </c>
      <c r="T512" s="9">
        <v>286</v>
      </c>
      <c r="U512" s="7"/>
      <c r="V512" s="21"/>
      <c r="W512" s="21"/>
      <c r="X512" s="21"/>
      <c r="Y512" s="7"/>
      <c r="Z512" s="9"/>
      <c r="AA512" s="9"/>
      <c r="AB512" s="9"/>
      <c r="AC512" s="7"/>
      <c r="AD512" s="9"/>
      <c r="AE512" s="9"/>
      <c r="AF512" s="9"/>
      <c r="AG512" s="7"/>
      <c r="AH512" s="9"/>
      <c r="AI512" s="9"/>
      <c r="AJ512" s="9"/>
      <c r="AK512" s="7"/>
      <c r="AL512" s="9"/>
      <c r="AM512" s="9"/>
      <c r="AN512" s="9"/>
      <c r="AO512" s="7"/>
      <c r="AP512" s="9"/>
      <c r="AQ512" s="9"/>
      <c r="AR512" s="9"/>
      <c r="AS512" s="7"/>
      <c r="AT512" s="14"/>
      <c r="AU512" s="14"/>
      <c r="AV512" s="14"/>
      <c r="AW512" s="7"/>
      <c r="AX512" s="9"/>
      <c r="AY512" s="9"/>
      <c r="AZ512" s="9"/>
      <c r="BA512" s="7"/>
      <c r="BB512" s="9"/>
      <c r="BC512" s="9"/>
      <c r="BD512" s="9"/>
      <c r="BE512" s="7"/>
      <c r="BF512" s="14"/>
      <c r="BG512" s="14"/>
      <c r="BH512" s="37"/>
      <c r="BI512" s="7"/>
      <c r="BJ512" s="9"/>
    </row>
    <row r="513" spans="1:62" s="22" customFormat="1" ht="13.8" customHeight="1">
      <c r="A513" s="79" t="s">
        <v>246</v>
      </c>
      <c r="B513" s="51" t="s">
        <v>12</v>
      </c>
      <c r="C513" s="153">
        <v>1974</v>
      </c>
      <c r="D513" s="79"/>
      <c r="E513" s="7"/>
      <c r="F513" s="37">
        <f>+L513+P513+T513+X513+AB513+AF513+AJ513+AN513+AZ513+AR513+AV513+BD513+BH513</f>
        <v>286</v>
      </c>
      <c r="G513" s="9">
        <v>356</v>
      </c>
      <c r="H513" s="6">
        <f>COUNTA(J513,N513,R513,Z513,AL513,AX513,BB513,BF513,AT513,V513,AD513,AH513,AP513)</f>
        <v>2</v>
      </c>
      <c r="I513" s="7"/>
      <c r="J513" s="87">
        <v>105</v>
      </c>
      <c r="K513" s="21" t="s">
        <v>1198</v>
      </c>
      <c r="L513" s="21">
        <v>121</v>
      </c>
      <c r="M513" s="7"/>
      <c r="N513" s="14"/>
      <c r="O513" s="14"/>
      <c r="P513" s="37"/>
      <c r="Q513" s="7"/>
      <c r="R513" s="9"/>
      <c r="S513" s="9"/>
      <c r="T513" s="9"/>
      <c r="U513" s="7"/>
      <c r="V513" s="21"/>
      <c r="W513" s="21"/>
      <c r="X513" s="21"/>
      <c r="Y513" s="7"/>
      <c r="Z513" s="9"/>
      <c r="AA513" s="9"/>
      <c r="AB513" s="9"/>
      <c r="AC513" s="7"/>
      <c r="AD513" s="41">
        <v>57</v>
      </c>
      <c r="AE513" s="9" t="s">
        <v>3885</v>
      </c>
      <c r="AF513" s="9">
        <v>165</v>
      </c>
      <c r="AG513" s="7"/>
      <c r="AH513" s="9"/>
      <c r="AI513" s="9"/>
      <c r="AJ513" s="9"/>
      <c r="AK513" s="7"/>
      <c r="AL513" s="9"/>
      <c r="AM513" s="9"/>
      <c r="AN513" s="9"/>
      <c r="AO513" s="7"/>
      <c r="AP513" s="9"/>
      <c r="AQ513" s="9"/>
      <c r="AR513" s="9"/>
      <c r="AS513" s="7"/>
      <c r="AT513" s="14"/>
      <c r="AU513" s="14"/>
      <c r="AV513" s="14"/>
      <c r="AW513" s="7"/>
      <c r="AX513" s="9"/>
      <c r="AY513" s="9"/>
      <c r="AZ513" s="9"/>
      <c r="BA513" s="7"/>
      <c r="BB513" s="9"/>
      <c r="BC513" s="9"/>
      <c r="BD513" s="9"/>
      <c r="BE513" s="7"/>
      <c r="BF513" s="14"/>
      <c r="BG513" s="14"/>
      <c r="BH513" s="37"/>
      <c r="BI513" s="7"/>
      <c r="BJ513" s="9"/>
    </row>
    <row r="514" spans="1:62" s="22" customFormat="1" ht="14.4" customHeight="1">
      <c r="A514" s="79" t="s">
        <v>1344</v>
      </c>
      <c r="B514" s="51" t="s">
        <v>12</v>
      </c>
      <c r="C514" s="153">
        <v>1995</v>
      </c>
      <c r="D514" s="79" t="s">
        <v>1254</v>
      </c>
      <c r="E514" s="7"/>
      <c r="F514" s="37">
        <f>+L514+P514+T514+X514+AB514+AF514+AJ514+AN514+AZ514+AR514+AV514+BD514+BH514</f>
        <v>285.5</v>
      </c>
      <c r="G514" s="9">
        <v>357</v>
      </c>
      <c r="H514" s="6">
        <f>COUNTA(J514,N514,R514,Z514,AL514,AX514,BB514,BF514,AT514,V514,AD514,AH514,AP514)</f>
        <v>2</v>
      </c>
      <c r="I514" s="7"/>
      <c r="J514" s="85">
        <v>38</v>
      </c>
      <c r="K514" s="21" t="s">
        <v>485</v>
      </c>
      <c r="L514" s="21">
        <v>86.5</v>
      </c>
      <c r="M514" s="7"/>
      <c r="N514" s="14"/>
      <c r="O514" s="14"/>
      <c r="P514" s="37"/>
      <c r="Q514" s="7"/>
      <c r="R514" s="9"/>
      <c r="S514" s="9"/>
      <c r="T514" s="9"/>
      <c r="U514" s="7"/>
      <c r="V514" s="21"/>
      <c r="W514" s="21"/>
      <c r="X514" s="21"/>
      <c r="Y514" s="7"/>
      <c r="Z514" s="9"/>
      <c r="AA514" s="9"/>
      <c r="AB514" s="9"/>
      <c r="AC514" s="7"/>
      <c r="AD514" s="41">
        <v>23</v>
      </c>
      <c r="AE514" s="9" t="s">
        <v>3813</v>
      </c>
      <c r="AF514" s="9">
        <v>199</v>
      </c>
      <c r="AG514" s="7"/>
      <c r="AH514" s="9"/>
      <c r="AI514" s="9"/>
      <c r="AJ514" s="9"/>
      <c r="AK514" s="7"/>
      <c r="AL514" s="9"/>
      <c r="AM514" s="9"/>
      <c r="AN514" s="9"/>
      <c r="AO514" s="7"/>
      <c r="AP514" s="9"/>
      <c r="AQ514" s="9"/>
      <c r="AR514" s="9"/>
      <c r="AS514" s="7"/>
      <c r="AT514" s="14"/>
      <c r="AU514" s="14"/>
      <c r="AV514" s="14"/>
      <c r="AW514" s="7"/>
      <c r="AX514" s="9"/>
      <c r="AY514" s="9"/>
      <c r="AZ514" s="9"/>
      <c r="BA514" s="7"/>
      <c r="BB514" s="9"/>
      <c r="BC514" s="9"/>
      <c r="BD514" s="9"/>
      <c r="BE514" s="7"/>
      <c r="BF514" s="14"/>
      <c r="BG514" s="14"/>
      <c r="BH514" s="37"/>
      <c r="BI514" s="7"/>
      <c r="BJ514" s="9"/>
    </row>
    <row r="515" spans="1:62" s="22" customFormat="1" ht="13.8" customHeight="1">
      <c r="A515" s="82" t="s">
        <v>2195</v>
      </c>
      <c r="B515" s="81" t="s">
        <v>13</v>
      </c>
      <c r="C515" s="156">
        <v>1980</v>
      </c>
      <c r="D515" s="32" t="s">
        <v>2197</v>
      </c>
      <c r="E515" s="7"/>
      <c r="F515" s="37">
        <f>+L515+P515+T515+X515+AB515+AF515+AJ515+AN515+AZ515+AR515+AV515+BD515+BH515</f>
        <v>285</v>
      </c>
      <c r="G515" s="9">
        <v>148</v>
      </c>
      <c r="H515" s="6">
        <f>COUNTA(J515,N515,R515,Z515,AL515,AX515,BB515,BF515,AT515,V515,AD515,AH515,AP515)</f>
        <v>1</v>
      </c>
      <c r="I515" s="7"/>
      <c r="J515" s="39"/>
      <c r="K515" s="39"/>
      <c r="L515" s="21"/>
      <c r="M515" s="7"/>
      <c r="N515" s="14"/>
      <c r="O515" s="29"/>
      <c r="P515" s="37"/>
      <c r="Q515" s="7"/>
      <c r="R515" s="33">
        <v>3</v>
      </c>
      <c r="S515" s="9" t="s">
        <v>2196</v>
      </c>
      <c r="T515" s="9">
        <v>285</v>
      </c>
      <c r="U515" s="7"/>
      <c r="V515" s="21"/>
      <c r="W515" s="21"/>
      <c r="X515" s="21"/>
      <c r="Y515" s="7"/>
      <c r="Z515" s="9"/>
      <c r="AA515" s="9"/>
      <c r="AB515" s="9"/>
      <c r="AC515" s="7"/>
      <c r="AD515" s="9"/>
      <c r="AE515" s="9"/>
      <c r="AF515" s="9"/>
      <c r="AG515" s="7"/>
      <c r="AH515" s="9"/>
      <c r="AI515" s="9"/>
      <c r="AJ515" s="9"/>
      <c r="AK515" s="7"/>
      <c r="AL515" s="9"/>
      <c r="AM515" s="9"/>
      <c r="AN515" s="9"/>
      <c r="AO515" s="7"/>
      <c r="AP515" s="9"/>
      <c r="AQ515" s="9"/>
      <c r="AR515" s="9"/>
      <c r="AS515" s="7"/>
      <c r="AT515" s="14"/>
      <c r="AU515" s="14"/>
      <c r="AV515" s="14"/>
      <c r="AW515" s="7"/>
      <c r="AX515" s="9"/>
      <c r="AY515" s="9"/>
      <c r="AZ515" s="9"/>
      <c r="BA515" s="7"/>
      <c r="BB515" s="9"/>
      <c r="BC515" s="9"/>
      <c r="BD515" s="9"/>
      <c r="BE515" s="7"/>
      <c r="BF515" s="14"/>
      <c r="BG515" s="14"/>
      <c r="BH515" s="37"/>
      <c r="BI515" s="7"/>
      <c r="BJ515" s="9"/>
    </row>
    <row r="516" spans="1:62" s="22" customFormat="1" ht="13.8" customHeight="1">
      <c r="A516" s="32" t="s">
        <v>2838</v>
      </c>
      <c r="B516" s="51" t="s">
        <v>12</v>
      </c>
      <c r="C516" s="156">
        <v>1967</v>
      </c>
      <c r="D516" s="32" t="s">
        <v>2345</v>
      </c>
      <c r="E516" s="7"/>
      <c r="F516" s="37">
        <f>+L516+P516+T516+X516+AB516+AF516+AJ516+AN516+AZ516+AR516+AV516+BD516+BH516</f>
        <v>285</v>
      </c>
      <c r="G516" s="9">
        <v>358</v>
      </c>
      <c r="H516" s="6">
        <f>COUNTA(J516,N516,R516,Z516,AL516,AX516,BB516,BF516,AT516,V516,AD516,AH516,AP516)</f>
        <v>1</v>
      </c>
      <c r="I516" s="7"/>
      <c r="J516" s="9"/>
      <c r="K516" s="9"/>
      <c r="L516" s="9"/>
      <c r="M516" s="7"/>
      <c r="N516" s="14"/>
      <c r="O516" s="29"/>
      <c r="P516" s="37"/>
      <c r="Q516" s="7"/>
      <c r="R516" s="35">
        <v>64</v>
      </c>
      <c r="S516" s="9" t="s">
        <v>2839</v>
      </c>
      <c r="T516" s="9">
        <v>285</v>
      </c>
      <c r="U516" s="7"/>
      <c r="V516" s="21"/>
      <c r="W516" s="21"/>
      <c r="X516" s="21"/>
      <c r="Y516" s="7"/>
      <c r="Z516" s="9"/>
      <c r="AA516" s="9"/>
      <c r="AB516" s="9"/>
      <c r="AC516" s="7"/>
      <c r="AD516" s="9"/>
      <c r="AE516" s="9"/>
      <c r="AF516" s="9"/>
      <c r="AG516" s="7"/>
      <c r="AH516" s="9"/>
      <c r="AI516" s="9"/>
      <c r="AJ516" s="9"/>
      <c r="AK516" s="7"/>
      <c r="AL516" s="9"/>
      <c r="AM516" s="9"/>
      <c r="AN516" s="9"/>
      <c r="AO516" s="7"/>
      <c r="AP516" s="9"/>
      <c r="AQ516" s="9"/>
      <c r="AR516" s="9"/>
      <c r="AS516" s="7"/>
      <c r="AT516" s="14"/>
      <c r="AU516" s="14"/>
      <c r="AV516" s="14"/>
      <c r="AW516" s="7"/>
      <c r="AX516" s="9"/>
      <c r="AY516" s="9"/>
      <c r="AZ516" s="9"/>
      <c r="BA516" s="7"/>
      <c r="BB516" s="9"/>
      <c r="BC516" s="9"/>
      <c r="BD516" s="9"/>
      <c r="BE516" s="7"/>
      <c r="BF516" s="14"/>
      <c r="BG516" s="14"/>
      <c r="BH516" s="37"/>
      <c r="BI516" s="7"/>
      <c r="BJ516" s="9"/>
    </row>
    <row r="517" spans="1:62" s="22" customFormat="1" ht="13.8" customHeight="1">
      <c r="A517" s="79" t="s">
        <v>1473</v>
      </c>
      <c r="B517" s="51" t="s">
        <v>12</v>
      </c>
      <c r="C517" s="153">
        <v>1970</v>
      </c>
      <c r="D517" s="79" t="s">
        <v>256</v>
      </c>
      <c r="E517" s="7"/>
      <c r="F517" s="37">
        <f>+L517+P517+T517+X517+AB517+AF517+AJ517+AN517+AZ517+AR517+AV517+BD517+BH517</f>
        <v>285</v>
      </c>
      <c r="G517" s="9">
        <v>359</v>
      </c>
      <c r="H517" s="6">
        <f>COUNTA(J517,N517,R517,Z517,AL517,AX517,BB517,BF517,AT517,V517,AD517,AH517,AP517)</f>
        <v>2</v>
      </c>
      <c r="I517" s="7"/>
      <c r="J517" s="86">
        <v>92</v>
      </c>
      <c r="K517" s="21" t="s">
        <v>655</v>
      </c>
      <c r="L517" s="21">
        <v>124</v>
      </c>
      <c r="M517" s="7"/>
      <c r="N517" s="14"/>
      <c r="O517" s="14"/>
      <c r="P517" s="37"/>
      <c r="Q517" s="7"/>
      <c r="R517" s="9"/>
      <c r="S517" s="9"/>
      <c r="T517" s="9"/>
      <c r="U517" s="7"/>
      <c r="V517" s="21"/>
      <c r="W517" s="21"/>
      <c r="X517" s="21"/>
      <c r="Y517" s="7"/>
      <c r="Z517" s="9"/>
      <c r="AA517" s="9"/>
      <c r="AB517" s="9"/>
      <c r="AC517" s="7"/>
      <c r="AD517" s="9"/>
      <c r="AE517" s="9"/>
      <c r="AF517" s="9"/>
      <c r="AG517" s="7"/>
      <c r="AH517" s="9"/>
      <c r="AI517" s="9"/>
      <c r="AJ517" s="9"/>
      <c r="AK517" s="7"/>
      <c r="AL517" s="9"/>
      <c r="AM517" s="9"/>
      <c r="AN517" s="9"/>
      <c r="AO517" s="7"/>
      <c r="AP517" s="9"/>
      <c r="AQ517" s="9"/>
      <c r="AR517" s="9"/>
      <c r="AS517" s="7"/>
      <c r="AT517" s="14"/>
      <c r="AU517" s="14"/>
      <c r="AV517" s="14"/>
      <c r="AW517" s="7"/>
      <c r="AX517" s="135">
        <v>65</v>
      </c>
      <c r="AY517" s="9" t="s">
        <v>6642</v>
      </c>
      <c r="AZ517" s="9">
        <v>161</v>
      </c>
      <c r="BA517" s="7"/>
      <c r="BB517" s="9"/>
      <c r="BC517" s="9"/>
      <c r="BD517" s="9"/>
      <c r="BE517" s="7"/>
      <c r="BF517" s="14"/>
      <c r="BG517" s="14"/>
      <c r="BH517" s="37"/>
      <c r="BI517" s="7"/>
      <c r="BJ517" s="9"/>
    </row>
    <row r="518" spans="1:62" s="22" customFormat="1" ht="13.8" customHeight="1">
      <c r="A518" s="32" t="s">
        <v>2175</v>
      </c>
      <c r="B518" s="51" t="s">
        <v>12</v>
      </c>
      <c r="C518" s="156">
        <v>1978</v>
      </c>
      <c r="D518" s="32" t="s">
        <v>2177</v>
      </c>
      <c r="E518" s="7"/>
      <c r="F518" s="37">
        <f>+L518+P518+T518+X518+AB518+AF518+AJ518+AN518+AZ518+AR518+AV518+BD518+BH518</f>
        <v>285</v>
      </c>
      <c r="G518" s="9">
        <v>360</v>
      </c>
      <c r="H518" s="6">
        <f>COUNTA(J518,N518,R518,Z518,AL518,AX518,BB518,BF518,AT518,V518,AD518,AH518,AP518)</f>
        <v>1</v>
      </c>
      <c r="I518" s="7"/>
      <c r="J518" s="9"/>
      <c r="K518" s="9"/>
      <c r="L518" s="9"/>
      <c r="M518" s="7"/>
      <c r="N518" s="14"/>
      <c r="O518" s="29"/>
      <c r="P518" s="37"/>
      <c r="Q518" s="7"/>
      <c r="R518" s="33">
        <v>3</v>
      </c>
      <c r="S518" s="9" t="s">
        <v>2176</v>
      </c>
      <c r="T518" s="9">
        <v>285</v>
      </c>
      <c r="U518" s="7"/>
      <c r="V518" s="21"/>
      <c r="W518" s="21"/>
      <c r="X518" s="21"/>
      <c r="Y518" s="7"/>
      <c r="Z518" s="9"/>
      <c r="AA518" s="9"/>
      <c r="AB518" s="9"/>
      <c r="AC518" s="7"/>
      <c r="AD518" s="9"/>
      <c r="AE518" s="9"/>
      <c r="AF518" s="9"/>
      <c r="AG518" s="7"/>
      <c r="AH518" s="9"/>
      <c r="AI518" s="9"/>
      <c r="AJ518" s="9"/>
      <c r="AK518" s="7"/>
      <c r="AL518" s="9"/>
      <c r="AM518" s="9"/>
      <c r="AN518" s="9"/>
      <c r="AO518" s="7"/>
      <c r="AP518" s="9"/>
      <c r="AQ518" s="9"/>
      <c r="AR518" s="9"/>
      <c r="AS518" s="7"/>
      <c r="AT518" s="14"/>
      <c r="AU518" s="14"/>
      <c r="AV518" s="14"/>
      <c r="AW518" s="7"/>
      <c r="AX518" s="9"/>
      <c r="AY518" s="9"/>
      <c r="AZ518" s="9"/>
      <c r="BA518" s="7"/>
      <c r="BB518" s="9"/>
      <c r="BC518" s="9"/>
      <c r="BD518" s="9"/>
      <c r="BE518" s="7"/>
      <c r="BF518" s="14"/>
      <c r="BG518" s="14"/>
      <c r="BH518" s="37"/>
      <c r="BI518" s="7"/>
      <c r="BJ518" s="9"/>
    </row>
    <row r="519" spans="1:62" s="22" customFormat="1" ht="13.8" customHeight="1">
      <c r="A519" s="80" t="s">
        <v>3104</v>
      </c>
      <c r="B519" s="81" t="s">
        <v>13</v>
      </c>
      <c r="C519" s="153">
        <v>1955</v>
      </c>
      <c r="D519" s="32" t="s">
        <v>1256</v>
      </c>
      <c r="E519" s="7"/>
      <c r="F519" s="37">
        <f>+L519+P519+T519+X519+AB519+AF519+AJ519+AN519+AZ519+AR519+AV519+BD519+BH519</f>
        <v>284</v>
      </c>
      <c r="G519" s="9">
        <v>149</v>
      </c>
      <c r="H519" s="6">
        <f>COUNTA(J519,N519,R519,Z519,AL519,AX519,BB519,BF519,AT519,V519,AD519,AH519,AP519)</f>
        <v>2</v>
      </c>
      <c r="I519" s="7"/>
      <c r="J519" s="9"/>
      <c r="K519" s="9"/>
      <c r="L519" s="9"/>
      <c r="M519" s="7"/>
      <c r="N519" s="14"/>
      <c r="O519" s="29"/>
      <c r="P519" s="37"/>
      <c r="Q519" s="7"/>
      <c r="R519" s="9"/>
      <c r="S519" s="15"/>
      <c r="T519" s="9"/>
      <c r="U519" s="7"/>
      <c r="V519" s="48">
        <v>63</v>
      </c>
      <c r="W519" s="21" t="s">
        <v>1936</v>
      </c>
      <c r="X519" s="21">
        <v>74</v>
      </c>
      <c r="Y519" s="7"/>
      <c r="Z519" s="9"/>
      <c r="AA519" s="9"/>
      <c r="AB519" s="9"/>
      <c r="AC519" s="7"/>
      <c r="AD519" s="9"/>
      <c r="AE519" s="9"/>
      <c r="AF519" s="9"/>
      <c r="AG519" s="7"/>
      <c r="AH519" s="9"/>
      <c r="AI519" s="9"/>
      <c r="AJ519" s="9"/>
      <c r="AK519" s="7"/>
      <c r="AL519" s="33">
        <v>22</v>
      </c>
      <c r="AM519" s="9" t="s">
        <v>5012</v>
      </c>
      <c r="AN519" s="9">
        <v>210</v>
      </c>
      <c r="AO519" s="7"/>
      <c r="AP519" s="9"/>
      <c r="AQ519" s="9"/>
      <c r="AR519" s="9"/>
      <c r="AS519" s="7"/>
      <c r="AT519" s="14"/>
      <c r="AU519" s="14"/>
      <c r="AV519" s="14"/>
      <c r="AW519" s="7"/>
      <c r="AX519" s="9"/>
      <c r="AY519" s="9"/>
      <c r="AZ519" s="9"/>
      <c r="BA519" s="7"/>
      <c r="BB519" s="9"/>
      <c r="BC519" s="9"/>
      <c r="BD519" s="9"/>
      <c r="BE519" s="7"/>
      <c r="BF519" s="14"/>
      <c r="BG519" s="14"/>
      <c r="BH519" s="37"/>
      <c r="BI519" s="7"/>
      <c r="BJ519" s="9"/>
    </row>
    <row r="520" spans="1:62" s="22" customFormat="1" ht="13.8" customHeight="1">
      <c r="A520" s="80" t="s">
        <v>3906</v>
      </c>
      <c r="B520" s="81" t="s">
        <v>13</v>
      </c>
      <c r="C520" s="153">
        <v>1984</v>
      </c>
      <c r="D520" s="79" t="s">
        <v>1993</v>
      </c>
      <c r="E520" s="7"/>
      <c r="F520" s="37">
        <f>+L520+P520+T520+X520+AB520+AF520+AJ520+AN520+AZ520+AR520+AV520+BD520+BH520</f>
        <v>284</v>
      </c>
      <c r="G520" s="9">
        <v>150</v>
      </c>
      <c r="H520" s="6">
        <f>COUNTA(J520,N520,R520,Z520,AL520,AX520,BB520,BF520,AT520,V520,AD520,AH520,AP520)</f>
        <v>1</v>
      </c>
      <c r="I520" s="7"/>
      <c r="J520" s="9"/>
      <c r="K520" s="9"/>
      <c r="L520" s="9"/>
      <c r="M520" s="7"/>
      <c r="N520" s="14"/>
      <c r="O520" s="15"/>
      <c r="P520" s="37"/>
      <c r="Q520" s="7"/>
      <c r="R520" s="9"/>
      <c r="S520" s="15"/>
      <c r="T520" s="9"/>
      <c r="U520" s="7"/>
      <c r="V520" s="9"/>
      <c r="W520" s="9"/>
      <c r="X520" s="9"/>
      <c r="Y520" s="7"/>
      <c r="Z520" s="9"/>
      <c r="AA520" s="9"/>
      <c r="AB520" s="9"/>
      <c r="AC520" s="7"/>
      <c r="AD520" s="33">
        <v>1</v>
      </c>
      <c r="AE520" s="9" t="s">
        <v>3907</v>
      </c>
      <c r="AF520" s="9">
        <v>284</v>
      </c>
      <c r="AG520" s="7"/>
      <c r="AH520" s="9"/>
      <c r="AI520" s="9"/>
      <c r="AJ520" s="9"/>
      <c r="AK520" s="7"/>
      <c r="AL520" s="9"/>
      <c r="AM520" s="9"/>
      <c r="AN520" s="9"/>
      <c r="AO520" s="7"/>
      <c r="AP520" s="9"/>
      <c r="AQ520" s="9"/>
      <c r="AR520" s="9"/>
      <c r="AS520" s="7"/>
      <c r="AT520" s="14"/>
      <c r="AU520" s="14"/>
      <c r="AV520" s="14"/>
      <c r="AW520" s="7"/>
      <c r="AX520" s="9"/>
      <c r="AY520" s="9"/>
      <c r="AZ520" s="9"/>
      <c r="BA520" s="7"/>
      <c r="BB520" s="9"/>
      <c r="BC520" s="9"/>
      <c r="BD520" s="9"/>
      <c r="BE520" s="7"/>
      <c r="BF520" s="14"/>
      <c r="BG520" s="14"/>
      <c r="BH520" s="37"/>
      <c r="BI520" s="7"/>
      <c r="BJ520" s="9"/>
    </row>
    <row r="521" spans="1:62" s="22" customFormat="1" ht="13.8" customHeight="1">
      <c r="A521" s="80" t="s">
        <v>3373</v>
      </c>
      <c r="B521" s="81" t="s">
        <v>13</v>
      </c>
      <c r="C521" s="153">
        <v>1968</v>
      </c>
      <c r="D521" s="32" t="s">
        <v>185</v>
      </c>
      <c r="E521" s="7"/>
      <c r="F521" s="37">
        <f>+L521+P521+T521+X521+AB521+AF521+AJ521+AN521+AZ521+AR521+AV521+BD521+BH521</f>
        <v>284</v>
      </c>
      <c r="G521" s="9">
        <v>151</v>
      </c>
      <c r="H521" s="6">
        <f>COUNTA(J521,N521,R521,Z521,AL521,AX521,BB521,BF521,AT521,V521,AD521,AH521,AP521)</f>
        <v>3</v>
      </c>
      <c r="I521" s="7"/>
      <c r="J521" s="9"/>
      <c r="K521" s="9"/>
      <c r="L521" s="9"/>
      <c r="M521" s="7"/>
      <c r="N521" s="14"/>
      <c r="O521" s="15"/>
      <c r="P521" s="37"/>
      <c r="Q521" s="7"/>
      <c r="R521" s="9"/>
      <c r="S521" s="15"/>
      <c r="T521" s="9"/>
      <c r="U521" s="7"/>
      <c r="V521" s="9"/>
      <c r="W521" s="9"/>
      <c r="X521" s="9"/>
      <c r="Y521" s="7"/>
      <c r="Z521" s="33">
        <v>29</v>
      </c>
      <c r="AA521" s="9" t="s">
        <v>3374</v>
      </c>
      <c r="AB521" s="9">
        <v>92.5</v>
      </c>
      <c r="AC521" s="7"/>
      <c r="AD521" s="9"/>
      <c r="AE521" s="9"/>
      <c r="AF521" s="9"/>
      <c r="AG521" s="7"/>
      <c r="AH521" s="9"/>
      <c r="AI521" s="9"/>
      <c r="AJ521" s="9"/>
      <c r="AK521" s="7"/>
      <c r="AL521" s="103">
        <v>22</v>
      </c>
      <c r="AM521" s="9" t="s">
        <v>4585</v>
      </c>
      <c r="AN521" s="9">
        <v>95.5</v>
      </c>
      <c r="AO521" s="7"/>
      <c r="AP521" s="9"/>
      <c r="AQ521" s="9"/>
      <c r="AR521" s="9"/>
      <c r="AS521" s="7"/>
      <c r="AT521" s="14"/>
      <c r="AU521" s="14"/>
      <c r="AV521" s="14"/>
      <c r="AW521" s="7"/>
      <c r="AX521" s="41">
        <v>22</v>
      </c>
      <c r="AY521" s="9" t="s">
        <v>6299</v>
      </c>
      <c r="AZ521" s="9">
        <v>96</v>
      </c>
      <c r="BA521" s="7"/>
      <c r="BB521" s="9"/>
      <c r="BC521" s="9"/>
      <c r="BD521" s="9"/>
      <c r="BE521" s="7"/>
      <c r="BF521" s="14"/>
      <c r="BG521" s="14"/>
      <c r="BH521" s="37"/>
      <c r="BI521" s="7"/>
      <c r="BJ521" s="9"/>
    </row>
    <row r="522" spans="1:62" s="22" customFormat="1" ht="13.8" customHeight="1">
      <c r="A522" s="32" t="s">
        <v>2843</v>
      </c>
      <c r="B522" s="51" t="s">
        <v>12</v>
      </c>
      <c r="C522" s="156">
        <v>1981</v>
      </c>
      <c r="D522" s="32" t="s">
        <v>2345</v>
      </c>
      <c r="E522" s="7"/>
      <c r="F522" s="37">
        <f>+L522+P522+T522+X522+AB522+AF522+AJ522+AN522+AZ522+AR522+AV522+BD522+BH522</f>
        <v>284</v>
      </c>
      <c r="G522" s="9">
        <v>361</v>
      </c>
      <c r="H522" s="6">
        <f>COUNTA(J522,N522,R522,Z522,AL522,AX522,BB522,BF522,AT522,V522,AD522,AH522,AP522)</f>
        <v>1</v>
      </c>
      <c r="I522" s="7"/>
      <c r="J522" s="9"/>
      <c r="K522" s="9"/>
      <c r="L522" s="9"/>
      <c r="M522" s="7"/>
      <c r="N522" s="14"/>
      <c r="O522" s="29"/>
      <c r="P522" s="37"/>
      <c r="Q522" s="7"/>
      <c r="R522" s="35">
        <v>65</v>
      </c>
      <c r="S522" s="9" t="s">
        <v>2844</v>
      </c>
      <c r="T522" s="9">
        <v>284</v>
      </c>
      <c r="U522" s="7"/>
      <c r="V522" s="21"/>
      <c r="W522" s="21"/>
      <c r="X522" s="21"/>
      <c r="Y522" s="7"/>
      <c r="Z522" s="9"/>
      <c r="AA522" s="9"/>
      <c r="AB522" s="9"/>
      <c r="AC522" s="7"/>
      <c r="AD522" s="9"/>
      <c r="AE522" s="9"/>
      <c r="AF522" s="9"/>
      <c r="AG522" s="7"/>
      <c r="AH522" s="9"/>
      <c r="AI522" s="9"/>
      <c r="AJ522" s="9"/>
      <c r="AK522" s="7"/>
      <c r="AL522" s="9"/>
      <c r="AM522" s="9"/>
      <c r="AN522" s="9"/>
      <c r="AO522" s="7"/>
      <c r="AP522" s="9"/>
      <c r="AQ522" s="9"/>
      <c r="AR522" s="9"/>
      <c r="AS522" s="7"/>
      <c r="AT522" s="14"/>
      <c r="AU522" s="14"/>
      <c r="AV522" s="14"/>
      <c r="AW522" s="7"/>
      <c r="AX522" s="9"/>
      <c r="AY522" s="9"/>
      <c r="AZ522" s="9"/>
      <c r="BA522" s="7"/>
      <c r="BB522" s="9"/>
      <c r="BC522" s="9"/>
      <c r="BD522" s="9"/>
      <c r="BE522" s="7"/>
      <c r="BF522" s="14"/>
      <c r="BG522" s="14"/>
      <c r="BH522" s="37"/>
      <c r="BI522" s="7"/>
      <c r="BJ522" s="9"/>
    </row>
    <row r="523" spans="1:62" s="22" customFormat="1" ht="13.8" customHeight="1">
      <c r="A523" s="80" t="s">
        <v>1294</v>
      </c>
      <c r="B523" s="81" t="s">
        <v>13</v>
      </c>
      <c r="C523" s="153">
        <v>1995</v>
      </c>
      <c r="D523" s="79" t="s">
        <v>68</v>
      </c>
      <c r="E523" s="7"/>
      <c r="F523" s="37">
        <f>+L523+P523+T523+X523+AB523+AF523+AJ523+AN523+AZ523+AR523+AV523+BD523+BH523</f>
        <v>283</v>
      </c>
      <c r="G523" s="9">
        <v>152</v>
      </c>
      <c r="H523" s="6">
        <f>COUNTA(J523,N523,R523,Z523,AL523,AX523,BB523,BF523,AT523,V523,AD523,AH523,AP523)</f>
        <v>3</v>
      </c>
      <c r="I523" s="7"/>
      <c r="J523" s="85">
        <v>12</v>
      </c>
      <c r="K523" s="21" t="s">
        <v>321</v>
      </c>
      <c r="L523" s="21">
        <v>99.5</v>
      </c>
      <c r="M523" s="7"/>
      <c r="N523" s="14"/>
      <c r="O523" s="14"/>
      <c r="P523" s="37"/>
      <c r="Q523" s="7"/>
      <c r="R523" s="9"/>
      <c r="S523" s="9"/>
      <c r="T523" s="9"/>
      <c r="U523" s="7"/>
      <c r="V523" s="48">
        <v>35</v>
      </c>
      <c r="W523" s="21" t="s">
        <v>1891</v>
      </c>
      <c r="X523" s="21">
        <v>88</v>
      </c>
      <c r="Y523" s="7"/>
      <c r="Z523" s="9"/>
      <c r="AA523" s="9"/>
      <c r="AB523" s="9"/>
      <c r="AC523" s="7"/>
      <c r="AD523" s="9"/>
      <c r="AE523" s="9"/>
      <c r="AF523" s="9"/>
      <c r="AG523" s="7"/>
      <c r="AH523" s="9"/>
      <c r="AI523" s="9"/>
      <c r="AJ523" s="9"/>
      <c r="AK523" s="7"/>
      <c r="AL523" s="9"/>
      <c r="AM523" s="9"/>
      <c r="AN523" s="9"/>
      <c r="AO523" s="7"/>
      <c r="AP523" s="9"/>
      <c r="AQ523" s="9"/>
      <c r="AR523" s="9"/>
      <c r="AS523" s="7"/>
      <c r="AT523" s="14"/>
      <c r="AU523" s="14"/>
      <c r="AV523" s="14"/>
      <c r="AW523" s="7"/>
      <c r="AX523" s="41">
        <v>23</v>
      </c>
      <c r="AY523" s="9" t="s">
        <v>6304</v>
      </c>
      <c r="AZ523" s="9">
        <v>95.5</v>
      </c>
      <c r="BA523" s="7"/>
      <c r="BB523" s="9"/>
      <c r="BC523" s="9"/>
      <c r="BD523" s="9"/>
      <c r="BE523" s="7"/>
      <c r="BF523" s="14"/>
      <c r="BG523" s="14"/>
      <c r="BH523" s="37"/>
      <c r="BI523" s="7"/>
      <c r="BJ523" s="9"/>
    </row>
    <row r="524" spans="1:62" s="22" customFormat="1" ht="13.8" customHeight="1">
      <c r="A524" s="82" t="s">
        <v>6999</v>
      </c>
      <c r="B524" s="81" t="s">
        <v>13</v>
      </c>
      <c r="C524" s="155">
        <v>1986</v>
      </c>
      <c r="D524" s="45" t="s">
        <v>6973</v>
      </c>
      <c r="E524" s="7"/>
      <c r="F524" s="37">
        <f>+L524+P524+T524+X524+AB524+AF524+AJ524+AN524+AZ524+AR524+AV524+BD524+BH524</f>
        <v>283</v>
      </c>
      <c r="G524" s="9">
        <v>153</v>
      </c>
      <c r="H524" s="6">
        <f>COUNTA(J524,N524,R524,Z524,AL524,AX524,BB524,BF524,AT524,V524,AD524,AH524,AP524)</f>
        <v>1</v>
      </c>
      <c r="I524" s="7"/>
      <c r="J524" s="9"/>
      <c r="K524" s="9"/>
      <c r="L524" s="9"/>
      <c r="M524" s="7"/>
      <c r="N524" s="14"/>
      <c r="O524" s="15"/>
      <c r="P524" s="37"/>
      <c r="Q524" s="7"/>
      <c r="R524" s="9"/>
      <c r="S524" s="15"/>
      <c r="T524" s="9"/>
      <c r="U524" s="7"/>
      <c r="V524" s="9"/>
      <c r="W524" s="9"/>
      <c r="X524" s="9"/>
      <c r="Y524" s="7"/>
      <c r="Z524" s="9"/>
      <c r="AA524" s="9"/>
      <c r="AB524" s="9"/>
      <c r="AC524" s="7"/>
      <c r="AD524" s="9"/>
      <c r="AE524" s="9"/>
      <c r="AF524" s="14"/>
      <c r="AG524" s="7"/>
      <c r="AH524" s="9"/>
      <c r="AI524" s="9"/>
      <c r="AJ524" s="9"/>
      <c r="AK524" s="7"/>
      <c r="AL524" s="9"/>
      <c r="AM524" s="9"/>
      <c r="AN524" s="9"/>
      <c r="AO524" s="7"/>
      <c r="AP524" s="9"/>
      <c r="AQ524" s="9"/>
      <c r="AR524" s="9"/>
      <c r="AS524" s="7"/>
      <c r="AT524" s="14"/>
      <c r="AU524" s="15"/>
      <c r="AV524" s="14"/>
      <c r="AW524" s="7"/>
      <c r="AX524" s="9"/>
      <c r="AY524" s="9"/>
      <c r="AZ524" s="9"/>
      <c r="BA524" s="7"/>
      <c r="BB524" s="35">
        <v>1</v>
      </c>
      <c r="BC524" s="9" t="s">
        <v>7015</v>
      </c>
      <c r="BD524" s="9">
        <v>283</v>
      </c>
      <c r="BE524" s="7"/>
      <c r="BF524" s="14"/>
      <c r="BG524" s="14"/>
      <c r="BH524" s="37"/>
      <c r="BI524" s="7"/>
      <c r="BJ524" s="9"/>
    </row>
    <row r="525" spans="1:62" s="22" customFormat="1" ht="13.8" customHeight="1">
      <c r="A525" s="32" t="s">
        <v>2847</v>
      </c>
      <c r="B525" s="51" t="s">
        <v>12</v>
      </c>
      <c r="C525" s="156">
        <v>1971</v>
      </c>
      <c r="D525" s="32" t="s">
        <v>2345</v>
      </c>
      <c r="E525" s="7"/>
      <c r="F525" s="37">
        <f>+L525+P525+T525+X525+AB525+AF525+AJ525+AN525+AZ525+AR525+AV525+BD525+BH525</f>
        <v>283</v>
      </c>
      <c r="G525" s="9">
        <v>362</v>
      </c>
      <c r="H525" s="6">
        <f>COUNTA(J525,N525,R525,Z525,AL525,AX525,BB525,BF525,AT525,V525,AD525,AH525,AP525)</f>
        <v>1</v>
      </c>
      <c r="I525" s="7"/>
      <c r="J525" s="9"/>
      <c r="K525" s="9"/>
      <c r="L525" s="9"/>
      <c r="M525" s="7"/>
      <c r="N525" s="14"/>
      <c r="O525" s="29"/>
      <c r="P525" s="37"/>
      <c r="Q525" s="7"/>
      <c r="R525" s="35">
        <v>66</v>
      </c>
      <c r="S525" s="9" t="s">
        <v>2848</v>
      </c>
      <c r="T525" s="9">
        <v>283</v>
      </c>
      <c r="U525" s="7"/>
      <c r="V525" s="21"/>
      <c r="W525" s="21"/>
      <c r="X525" s="21"/>
      <c r="Y525" s="7"/>
      <c r="Z525" s="9"/>
      <c r="AA525" s="9"/>
      <c r="AB525" s="9"/>
      <c r="AC525" s="7"/>
      <c r="AD525" s="9"/>
      <c r="AE525" s="9"/>
      <c r="AF525" s="9"/>
      <c r="AG525" s="7"/>
      <c r="AH525" s="9"/>
      <c r="AI525" s="9"/>
      <c r="AJ525" s="9"/>
      <c r="AK525" s="7"/>
      <c r="AL525" s="9"/>
      <c r="AM525" s="9"/>
      <c r="AN525" s="9"/>
      <c r="AO525" s="7"/>
      <c r="AP525" s="9"/>
      <c r="AQ525" s="9"/>
      <c r="AR525" s="9"/>
      <c r="AS525" s="7"/>
      <c r="AT525" s="14"/>
      <c r="AU525" s="14"/>
      <c r="AV525" s="14"/>
      <c r="AW525" s="7"/>
      <c r="AX525" s="9"/>
      <c r="AY525" s="9"/>
      <c r="AZ525" s="9"/>
      <c r="BA525" s="7"/>
      <c r="BB525" s="9"/>
      <c r="BC525" s="9"/>
      <c r="BD525" s="9"/>
      <c r="BE525" s="7"/>
      <c r="BF525" s="14"/>
      <c r="BG525" s="14"/>
      <c r="BH525" s="37"/>
      <c r="BI525" s="7"/>
      <c r="BJ525" s="9"/>
    </row>
    <row r="526" spans="1:62" s="22" customFormat="1" ht="13.8" customHeight="1">
      <c r="A526" s="32" t="s">
        <v>6997</v>
      </c>
      <c r="B526" s="51" t="s">
        <v>12</v>
      </c>
      <c r="C526" s="155">
        <v>1985</v>
      </c>
      <c r="D526" s="45" t="s">
        <v>6967</v>
      </c>
      <c r="E526" s="7"/>
      <c r="F526" s="37">
        <f>+L526+P526+T526+X526+AB526+AF526+AJ526+AN526+AZ526+AR526+AV526+BD526+BH526</f>
        <v>283</v>
      </c>
      <c r="G526" s="9">
        <v>363</v>
      </c>
      <c r="H526" s="6">
        <f>COUNTA(J526,N526,R526,Z526,AL526,AX526,BB526,BF526,AT526,V526,AD526,AH526,AP526)</f>
        <v>1</v>
      </c>
      <c r="I526" s="7"/>
      <c r="J526" s="9"/>
      <c r="K526" s="9"/>
      <c r="L526" s="9"/>
      <c r="M526" s="7"/>
      <c r="N526" s="14"/>
      <c r="O526" s="15"/>
      <c r="P526" s="37"/>
      <c r="Q526" s="7"/>
      <c r="R526" s="9"/>
      <c r="S526" s="15"/>
      <c r="T526" s="9"/>
      <c r="U526" s="7"/>
      <c r="V526" s="9"/>
      <c r="W526" s="9"/>
      <c r="X526" s="9"/>
      <c r="Y526" s="7"/>
      <c r="Z526" s="9"/>
      <c r="AA526" s="9"/>
      <c r="AB526" s="9"/>
      <c r="AC526" s="7"/>
      <c r="AD526" s="9"/>
      <c r="AE526" s="9"/>
      <c r="AF526" s="14"/>
      <c r="AG526" s="7"/>
      <c r="AH526" s="9"/>
      <c r="AI526" s="9"/>
      <c r="AJ526" s="9"/>
      <c r="AK526" s="7"/>
      <c r="AL526" s="9"/>
      <c r="AM526" s="9"/>
      <c r="AN526" s="9"/>
      <c r="AO526" s="7"/>
      <c r="AP526" s="9"/>
      <c r="AQ526" s="9"/>
      <c r="AR526" s="9"/>
      <c r="AS526" s="7"/>
      <c r="AT526" s="14"/>
      <c r="AU526" s="15"/>
      <c r="AV526" s="14"/>
      <c r="AW526" s="7"/>
      <c r="AX526" s="9"/>
      <c r="AY526" s="9"/>
      <c r="AZ526" s="9"/>
      <c r="BA526" s="7"/>
      <c r="BB526" s="35">
        <v>1</v>
      </c>
      <c r="BC526" s="9" t="s">
        <v>7003</v>
      </c>
      <c r="BD526" s="9">
        <v>283</v>
      </c>
      <c r="BE526" s="7"/>
      <c r="BF526" s="14"/>
      <c r="BG526" s="14"/>
      <c r="BH526" s="37"/>
      <c r="BI526" s="7"/>
      <c r="BJ526" s="9"/>
    </row>
    <row r="527" spans="1:62" s="22" customFormat="1">
      <c r="A527" s="79" t="s">
        <v>262</v>
      </c>
      <c r="B527" s="51" t="s">
        <v>12</v>
      </c>
      <c r="C527" s="153">
        <v>1963</v>
      </c>
      <c r="D527" s="79" t="s">
        <v>1262</v>
      </c>
      <c r="E527" s="7"/>
      <c r="F527" s="37">
        <f>+L527+P527+T527+X527+AB527+AF527+AJ527+AN527+AZ527+AR527+AV527+BD527+BH527</f>
        <v>283</v>
      </c>
      <c r="G527" s="9">
        <v>364</v>
      </c>
      <c r="H527" s="6">
        <f>COUNTA(J527,N527,R527,Z527,AL527,AX527,BB527,BF527,AT527,V527,AD527,AH527,AP527)</f>
        <v>2</v>
      </c>
      <c r="I527" s="7"/>
      <c r="J527" s="87">
        <v>103</v>
      </c>
      <c r="K527" s="21" t="s">
        <v>1194</v>
      </c>
      <c r="L527" s="21">
        <v>123</v>
      </c>
      <c r="M527" s="7"/>
      <c r="N527" s="14"/>
      <c r="O527" s="14"/>
      <c r="P527" s="37"/>
      <c r="Q527" s="7"/>
      <c r="R527" s="9"/>
      <c r="S527" s="9"/>
      <c r="T527" s="9"/>
      <c r="U527" s="7"/>
      <c r="V527" s="21"/>
      <c r="W527" s="21"/>
      <c r="X527" s="21"/>
      <c r="Y527" s="7"/>
      <c r="Z527" s="9"/>
      <c r="AA527" s="9"/>
      <c r="AB527" s="9"/>
      <c r="AC527" s="7"/>
      <c r="AD527" s="9"/>
      <c r="AE527" s="9"/>
      <c r="AF527" s="9"/>
      <c r="AG527" s="7"/>
      <c r="AH527" s="9"/>
      <c r="AI527" s="9"/>
      <c r="AJ527" s="9"/>
      <c r="AK527" s="7"/>
      <c r="AL527" s="9"/>
      <c r="AM527" s="9"/>
      <c r="AN527" s="9"/>
      <c r="AO527" s="7"/>
      <c r="AP527" s="9"/>
      <c r="AQ527" s="9"/>
      <c r="AR527" s="9"/>
      <c r="AS527" s="7"/>
      <c r="AT527" s="14"/>
      <c r="AU527" s="14"/>
      <c r="AV527" s="14"/>
      <c r="AW527" s="7"/>
      <c r="AX527" s="135">
        <v>66</v>
      </c>
      <c r="AY527" s="9" t="s">
        <v>6646</v>
      </c>
      <c r="AZ527" s="9">
        <v>160</v>
      </c>
      <c r="BA527" s="7"/>
      <c r="BB527" s="9"/>
      <c r="BC527" s="9"/>
      <c r="BD527" s="9"/>
      <c r="BE527" s="7"/>
      <c r="BF527" s="14"/>
      <c r="BG527" s="14"/>
      <c r="BH527" s="37"/>
      <c r="BI527" s="7"/>
      <c r="BJ527" s="9"/>
    </row>
    <row r="528" spans="1:62" s="22" customFormat="1" ht="14.4" customHeight="1">
      <c r="A528" s="79" t="s">
        <v>20</v>
      </c>
      <c r="B528" s="51" t="s">
        <v>12</v>
      </c>
      <c r="C528" s="153">
        <v>1961</v>
      </c>
      <c r="D528" s="79" t="s">
        <v>137</v>
      </c>
      <c r="E528" s="7"/>
      <c r="F528" s="37">
        <f>+L528+P528+T528+X528+AB528+AF528+AJ528+AN528+AZ528+AR528+AV528+BD528+BH528</f>
        <v>282.5</v>
      </c>
      <c r="G528" s="9">
        <v>365</v>
      </c>
      <c r="H528" s="6">
        <f>COUNTA(J528,N528,R528,Z528,AL528,AX528,BB528,BF528,AT528,V528,AD528,AH528,AP528)</f>
        <v>4</v>
      </c>
      <c r="I528" s="7"/>
      <c r="J528" s="85">
        <v>58</v>
      </c>
      <c r="K528" s="21" t="s">
        <v>524</v>
      </c>
      <c r="L528" s="21">
        <v>76.5</v>
      </c>
      <c r="M528" s="7"/>
      <c r="N528" s="14"/>
      <c r="O528" s="14"/>
      <c r="P528" s="37"/>
      <c r="Q528" s="7"/>
      <c r="R528" s="9"/>
      <c r="S528" s="9"/>
      <c r="T528" s="9"/>
      <c r="U528" s="7"/>
      <c r="V528" s="48">
        <v>91</v>
      </c>
      <c r="W528" s="21" t="s">
        <v>1874</v>
      </c>
      <c r="X528" s="21">
        <v>60</v>
      </c>
      <c r="Y528" s="7"/>
      <c r="Z528" s="9"/>
      <c r="AA528" s="9"/>
      <c r="AB528" s="9"/>
      <c r="AC528" s="7"/>
      <c r="AD528" s="47">
        <v>51</v>
      </c>
      <c r="AE528" s="9" t="s">
        <v>3723</v>
      </c>
      <c r="AF528" s="9">
        <v>80</v>
      </c>
      <c r="AG528" s="7"/>
      <c r="AH528" s="9"/>
      <c r="AI528" s="9"/>
      <c r="AJ528" s="9"/>
      <c r="AK528" s="7"/>
      <c r="AL528" s="9"/>
      <c r="AM528" s="9"/>
      <c r="AN528" s="9"/>
      <c r="AO528" s="7"/>
      <c r="AP528" s="9"/>
      <c r="AQ528" s="9"/>
      <c r="AR528" s="9"/>
      <c r="AS528" s="7"/>
      <c r="AT528" s="14"/>
      <c r="AU528" s="14"/>
      <c r="AV528" s="14"/>
      <c r="AW528" s="7"/>
      <c r="AX528" s="41">
        <v>82</v>
      </c>
      <c r="AY528" s="9" t="s">
        <v>6330</v>
      </c>
      <c r="AZ528" s="9">
        <v>66</v>
      </c>
      <c r="BA528" s="7"/>
      <c r="BB528" s="9"/>
      <c r="BC528" s="9"/>
      <c r="BD528" s="9"/>
      <c r="BE528" s="7"/>
      <c r="BF528" s="14"/>
      <c r="BG528" s="14"/>
      <c r="BH528" s="37"/>
      <c r="BI528" s="7"/>
      <c r="BJ528" s="9"/>
    </row>
    <row r="529" spans="1:62" s="22" customFormat="1" ht="13.8" customHeight="1">
      <c r="A529" s="79" t="s">
        <v>1508</v>
      </c>
      <c r="B529" s="51" t="s">
        <v>12</v>
      </c>
      <c r="C529" s="153">
        <v>1987</v>
      </c>
      <c r="D529" s="79" t="s">
        <v>1249</v>
      </c>
      <c r="E529" s="7"/>
      <c r="F529" s="37">
        <f>+L529+P529+T529+X529+AB529+AF529+AJ529+AN529+AZ529+AR529+AV529+BD529+BH529</f>
        <v>282.5</v>
      </c>
      <c r="G529" s="9">
        <v>366</v>
      </c>
      <c r="H529" s="6">
        <f>COUNTA(J529,N529,R529,Z529,AL529,AX529,BB529,BF529,AT529,V529,AD529,AH529,AP529)</f>
        <v>2</v>
      </c>
      <c r="I529" s="7"/>
      <c r="J529" s="87">
        <v>34</v>
      </c>
      <c r="K529" s="21" t="s">
        <v>1063</v>
      </c>
      <c r="L529" s="21">
        <v>192</v>
      </c>
      <c r="M529" s="7"/>
      <c r="N529" s="14"/>
      <c r="O529" s="14"/>
      <c r="P529" s="37"/>
      <c r="Q529" s="7"/>
      <c r="R529" s="9"/>
      <c r="S529" s="9"/>
      <c r="T529" s="9"/>
      <c r="U529" s="7"/>
      <c r="V529" s="21"/>
      <c r="W529" s="21"/>
      <c r="X529" s="21"/>
      <c r="Y529" s="7"/>
      <c r="Z529" s="9"/>
      <c r="AA529" s="9"/>
      <c r="AB529" s="9"/>
      <c r="AC529" s="7"/>
      <c r="AD529" s="9"/>
      <c r="AE529" s="9"/>
      <c r="AF529" s="9"/>
      <c r="AG529" s="7"/>
      <c r="AH529" s="9"/>
      <c r="AI529" s="9"/>
      <c r="AJ529" s="9"/>
      <c r="AK529" s="7"/>
      <c r="AL529" s="9"/>
      <c r="AM529" s="9"/>
      <c r="AN529" s="9"/>
      <c r="AO529" s="7"/>
      <c r="AP529" s="9"/>
      <c r="AQ529" s="9"/>
      <c r="AR529" s="9"/>
      <c r="AS529" s="7"/>
      <c r="AT529" s="14"/>
      <c r="AU529" s="14"/>
      <c r="AV529" s="14"/>
      <c r="AW529" s="7"/>
      <c r="AX529" s="9"/>
      <c r="AY529" s="9"/>
      <c r="AZ529" s="9"/>
      <c r="BA529" s="7"/>
      <c r="BB529" s="33">
        <v>32</v>
      </c>
      <c r="BC529" s="9" t="s">
        <v>7093</v>
      </c>
      <c r="BD529" s="9">
        <v>90.5</v>
      </c>
      <c r="BE529" s="7"/>
      <c r="BF529" s="14"/>
      <c r="BG529" s="14"/>
      <c r="BH529" s="37"/>
      <c r="BI529" s="7"/>
      <c r="BJ529" s="9"/>
    </row>
    <row r="530" spans="1:62" s="22" customFormat="1" ht="13.8" customHeight="1">
      <c r="A530" s="32" t="s">
        <v>2852</v>
      </c>
      <c r="B530" s="51" t="s">
        <v>12</v>
      </c>
      <c r="C530" s="156">
        <v>1976</v>
      </c>
      <c r="D530" s="32" t="s">
        <v>2345</v>
      </c>
      <c r="E530" s="7"/>
      <c r="F530" s="37">
        <f>+L530+P530+T530+X530+AB530+AF530+AJ530+AN530+AZ530+AR530+AV530+BD530+BH530</f>
        <v>282</v>
      </c>
      <c r="G530" s="9">
        <v>367</v>
      </c>
      <c r="H530" s="6">
        <f>COUNTA(J530,N530,R530,Z530,AL530,AX530,BB530,BF530,AT530,V530,AD530,AH530,AP530)</f>
        <v>1</v>
      </c>
      <c r="I530" s="7"/>
      <c r="J530" s="39"/>
      <c r="K530" s="39"/>
      <c r="L530" s="21"/>
      <c r="M530" s="7"/>
      <c r="N530" s="14"/>
      <c r="O530" s="29"/>
      <c r="P530" s="37"/>
      <c r="Q530" s="7"/>
      <c r="R530" s="35">
        <v>67</v>
      </c>
      <c r="S530" s="9" t="s">
        <v>2853</v>
      </c>
      <c r="T530" s="9">
        <v>282</v>
      </c>
      <c r="U530" s="7"/>
      <c r="V530" s="21"/>
      <c r="W530" s="21"/>
      <c r="X530" s="21"/>
      <c r="Y530" s="7"/>
      <c r="Z530" s="9"/>
      <c r="AA530" s="9"/>
      <c r="AB530" s="9"/>
      <c r="AC530" s="7"/>
      <c r="AD530" s="9"/>
      <c r="AE530" s="9"/>
      <c r="AF530" s="9"/>
      <c r="AG530" s="7"/>
      <c r="AH530" s="9"/>
      <c r="AI530" s="9"/>
      <c r="AJ530" s="9"/>
      <c r="AK530" s="7"/>
      <c r="AL530" s="9"/>
      <c r="AM530" s="9"/>
      <c r="AN530" s="9"/>
      <c r="AO530" s="7"/>
      <c r="AP530" s="9"/>
      <c r="AQ530" s="9"/>
      <c r="AR530" s="9"/>
      <c r="AS530" s="7"/>
      <c r="AT530" s="14"/>
      <c r="AU530" s="14"/>
      <c r="AV530" s="14"/>
      <c r="AW530" s="7"/>
      <c r="AX530" s="9"/>
      <c r="AY530" s="9"/>
      <c r="AZ530" s="9"/>
      <c r="BA530" s="7"/>
      <c r="BB530" s="9"/>
      <c r="BC530" s="9"/>
      <c r="BD530" s="9"/>
      <c r="BE530" s="7"/>
      <c r="BF530" s="14"/>
      <c r="BG530" s="14"/>
      <c r="BH530" s="37"/>
      <c r="BI530" s="7"/>
      <c r="BJ530" s="9"/>
    </row>
    <row r="531" spans="1:62" s="22" customFormat="1" ht="13.8" customHeight="1">
      <c r="A531" s="79" t="s">
        <v>4771</v>
      </c>
      <c r="B531" s="51" t="s">
        <v>12</v>
      </c>
      <c r="C531" s="153">
        <v>1992</v>
      </c>
      <c r="D531" s="79" t="s">
        <v>4419</v>
      </c>
      <c r="E531" s="7"/>
      <c r="F531" s="37">
        <f>+L531+P531+T531+X531+AB531+AF531+AJ531+AN531+AZ531+AR531+AV531+BD531+BH531</f>
        <v>281.5</v>
      </c>
      <c r="G531" s="9">
        <v>368</v>
      </c>
      <c r="H531" s="6">
        <f>COUNTA(J531,N531,R531,Z531,AL531,AX531,BB531,BF531,AT531,V531,AD531,AH531,AP531)</f>
        <v>2</v>
      </c>
      <c r="I531" s="7"/>
      <c r="J531" s="9"/>
      <c r="K531" s="9"/>
      <c r="L531" s="9"/>
      <c r="M531" s="7"/>
      <c r="N531" s="14"/>
      <c r="O531" s="15"/>
      <c r="P531" s="37"/>
      <c r="Q531" s="7"/>
      <c r="R531" s="9"/>
      <c r="S531" s="15"/>
      <c r="T531" s="9"/>
      <c r="U531" s="7"/>
      <c r="V531" s="9"/>
      <c r="W531" s="9"/>
      <c r="X531" s="9"/>
      <c r="Y531" s="7"/>
      <c r="Z531" s="9"/>
      <c r="AA531" s="9"/>
      <c r="AB531" s="9"/>
      <c r="AC531" s="7"/>
      <c r="AD531" s="9"/>
      <c r="AE531" s="9"/>
      <c r="AF531" s="14"/>
      <c r="AG531" s="7"/>
      <c r="AH531" s="9"/>
      <c r="AI531" s="9"/>
      <c r="AJ531" s="9"/>
      <c r="AK531" s="7"/>
      <c r="AL531" s="41">
        <v>36</v>
      </c>
      <c r="AM531" s="9" t="s">
        <v>4772</v>
      </c>
      <c r="AN531" s="9">
        <v>186</v>
      </c>
      <c r="AO531" s="7"/>
      <c r="AP531" s="9"/>
      <c r="AQ531" s="9"/>
      <c r="AR531" s="9"/>
      <c r="AS531" s="7"/>
      <c r="AT531" s="14"/>
      <c r="AU531" s="14"/>
      <c r="AV531" s="14"/>
      <c r="AW531" s="7"/>
      <c r="AX531" s="9"/>
      <c r="AY531" s="9"/>
      <c r="AZ531" s="9"/>
      <c r="BA531" s="7"/>
      <c r="BB531" s="9"/>
      <c r="BC531" s="9"/>
      <c r="BD531" s="9"/>
      <c r="BE531" s="7"/>
      <c r="BF531" s="147">
        <v>22</v>
      </c>
      <c r="BG531" s="14" t="s">
        <v>7274</v>
      </c>
      <c r="BH531" s="37">
        <v>95.5</v>
      </c>
      <c r="BI531" s="7"/>
      <c r="BJ531" s="9"/>
    </row>
    <row r="532" spans="1:62" s="22" customFormat="1" ht="13.8" customHeight="1">
      <c r="A532" s="80" t="s">
        <v>4888</v>
      </c>
      <c r="B532" s="81" t="s">
        <v>13</v>
      </c>
      <c r="C532" s="153">
        <v>1997</v>
      </c>
      <c r="D532" s="79" t="s">
        <v>2017</v>
      </c>
      <c r="E532" s="7"/>
      <c r="F532" s="37">
        <f>+L532+P532+T532+X532+AB532+AF532+AJ532+AN532+AZ532+AR532+AV532+BD532+BH532</f>
        <v>281</v>
      </c>
      <c r="G532" s="9">
        <v>154</v>
      </c>
      <c r="H532" s="6">
        <f>COUNTA(J532,N532,R532,Z532,AL532,AX532,BB532,BF532,AT532,V532,AD532,AH532,AP532)</f>
        <v>1</v>
      </c>
      <c r="I532" s="7"/>
      <c r="J532" s="9"/>
      <c r="K532" s="9"/>
      <c r="L532" s="9"/>
      <c r="M532" s="7"/>
      <c r="N532" s="14"/>
      <c r="O532" s="15"/>
      <c r="P532" s="37"/>
      <c r="Q532" s="7"/>
      <c r="R532" s="9"/>
      <c r="S532" s="15"/>
      <c r="T532" s="9"/>
      <c r="U532" s="7"/>
      <c r="V532" s="9"/>
      <c r="W532" s="9"/>
      <c r="X532" s="9"/>
      <c r="Y532" s="7"/>
      <c r="Z532" s="9"/>
      <c r="AA532" s="9"/>
      <c r="AB532" s="9"/>
      <c r="AC532" s="7"/>
      <c r="AD532" s="9"/>
      <c r="AE532" s="9"/>
      <c r="AF532" s="14"/>
      <c r="AG532" s="7"/>
      <c r="AH532" s="9"/>
      <c r="AI532" s="9"/>
      <c r="AJ532" s="9"/>
      <c r="AK532" s="7"/>
      <c r="AL532" s="33">
        <v>1</v>
      </c>
      <c r="AM532" s="9" t="s">
        <v>4889</v>
      </c>
      <c r="AN532" s="9">
        <v>281</v>
      </c>
      <c r="AO532" s="7"/>
      <c r="AP532" s="9"/>
      <c r="AQ532" s="9"/>
      <c r="AR532" s="9"/>
      <c r="AS532" s="7"/>
      <c r="AT532" s="14"/>
      <c r="AU532" s="14"/>
      <c r="AV532" s="14"/>
      <c r="AW532" s="7"/>
      <c r="AX532" s="9"/>
      <c r="AY532" s="9"/>
      <c r="AZ532" s="9"/>
      <c r="BA532" s="7"/>
      <c r="BB532" s="9"/>
      <c r="BC532" s="9"/>
      <c r="BD532" s="9"/>
      <c r="BE532" s="7"/>
      <c r="BF532" s="14"/>
      <c r="BG532" s="14"/>
      <c r="BH532" s="37"/>
      <c r="BI532" s="7"/>
      <c r="BJ532" s="9"/>
    </row>
    <row r="533" spans="1:62" s="22" customFormat="1" ht="13.8" customHeight="1">
      <c r="A533" s="32" t="s">
        <v>2857</v>
      </c>
      <c r="B533" s="51" t="s">
        <v>12</v>
      </c>
      <c r="C533" s="156">
        <v>1970</v>
      </c>
      <c r="D533" s="32" t="s">
        <v>2239</v>
      </c>
      <c r="E533" s="7"/>
      <c r="F533" s="37">
        <f>+L533+P533+T533+X533+AB533+AF533+AJ533+AN533+AZ533+AR533+AV533+BD533+BH533</f>
        <v>281</v>
      </c>
      <c r="G533" s="9">
        <v>369</v>
      </c>
      <c r="H533" s="6">
        <f>COUNTA(J533,N533,R533,Z533,AL533,AX533,BB533,BF533,AT533,V533,AD533,AH533,AP533)</f>
        <v>1</v>
      </c>
      <c r="I533" s="7"/>
      <c r="J533" s="9"/>
      <c r="K533" s="9"/>
      <c r="L533" s="9"/>
      <c r="M533" s="7"/>
      <c r="N533" s="14"/>
      <c r="O533" s="29"/>
      <c r="P533" s="37"/>
      <c r="Q533" s="7"/>
      <c r="R533" s="35">
        <v>68</v>
      </c>
      <c r="S533" s="9" t="s">
        <v>2858</v>
      </c>
      <c r="T533" s="9">
        <v>281</v>
      </c>
      <c r="U533" s="7"/>
      <c r="V533" s="21"/>
      <c r="W533" s="21"/>
      <c r="X533" s="21"/>
      <c r="Y533" s="7"/>
      <c r="Z533" s="9"/>
      <c r="AA533" s="9"/>
      <c r="AB533" s="9"/>
      <c r="AC533" s="7"/>
      <c r="AD533" s="9"/>
      <c r="AE533" s="9"/>
      <c r="AF533" s="9"/>
      <c r="AG533" s="7"/>
      <c r="AH533" s="9"/>
      <c r="AI533" s="9"/>
      <c r="AJ533" s="9"/>
      <c r="AK533" s="7"/>
      <c r="AL533" s="9"/>
      <c r="AM533" s="9"/>
      <c r="AN533" s="9"/>
      <c r="AO533" s="7"/>
      <c r="AP533" s="9"/>
      <c r="AQ533" s="9"/>
      <c r="AR533" s="9"/>
      <c r="AS533" s="7"/>
      <c r="AT533" s="14"/>
      <c r="AU533" s="14"/>
      <c r="AV533" s="14"/>
      <c r="AW533" s="7"/>
      <c r="AX533" s="9"/>
      <c r="AY533" s="9"/>
      <c r="AZ533" s="9"/>
      <c r="BA533" s="7"/>
      <c r="BB533" s="9"/>
      <c r="BC533" s="9"/>
      <c r="BD533" s="9"/>
      <c r="BE533" s="7"/>
      <c r="BF533" s="14"/>
      <c r="BG533" s="14"/>
      <c r="BH533" s="37"/>
      <c r="BI533" s="7"/>
      <c r="BJ533" s="9"/>
    </row>
    <row r="534" spans="1:62" s="22" customFormat="1" ht="13.8" customHeight="1">
      <c r="A534" s="79" t="s">
        <v>4878</v>
      </c>
      <c r="B534" s="51" t="s">
        <v>12</v>
      </c>
      <c r="C534" s="153">
        <v>1993</v>
      </c>
      <c r="D534" s="79" t="s">
        <v>4879</v>
      </c>
      <c r="E534" s="7"/>
      <c r="F534" s="37">
        <f>+L534+P534+T534+X534+AB534+AF534+AJ534+AN534+AZ534+AR534+AV534+BD534+BH534</f>
        <v>281</v>
      </c>
      <c r="G534" s="9">
        <v>370</v>
      </c>
      <c r="H534" s="6">
        <f>COUNTA(J534,N534,R534,Z534,AL534,AX534,BB534,BF534,AT534,V534,AD534,AH534,AP534)</f>
        <v>1</v>
      </c>
      <c r="I534" s="7"/>
      <c r="J534" s="9"/>
      <c r="K534" s="9"/>
      <c r="L534" s="9"/>
      <c r="M534" s="7"/>
      <c r="N534" s="14"/>
      <c r="O534" s="15"/>
      <c r="P534" s="37"/>
      <c r="Q534" s="7"/>
      <c r="R534" s="9"/>
      <c r="S534" s="15"/>
      <c r="T534" s="9"/>
      <c r="U534" s="7"/>
      <c r="V534" s="9"/>
      <c r="W534" s="9"/>
      <c r="X534" s="9"/>
      <c r="Y534" s="7"/>
      <c r="Z534" s="9"/>
      <c r="AA534" s="9"/>
      <c r="AB534" s="9"/>
      <c r="AC534" s="7"/>
      <c r="AD534" s="9"/>
      <c r="AE534" s="9"/>
      <c r="AF534" s="14"/>
      <c r="AG534" s="7"/>
      <c r="AH534" s="9"/>
      <c r="AI534" s="9"/>
      <c r="AJ534" s="9"/>
      <c r="AK534" s="7"/>
      <c r="AL534" s="33">
        <v>1</v>
      </c>
      <c r="AM534" s="9" t="s">
        <v>4880</v>
      </c>
      <c r="AN534" s="9">
        <v>281</v>
      </c>
      <c r="AO534" s="7"/>
      <c r="AP534" s="9"/>
      <c r="AQ534" s="9"/>
      <c r="AR534" s="9"/>
      <c r="AS534" s="7"/>
      <c r="AT534" s="14"/>
      <c r="AU534" s="14"/>
      <c r="AV534" s="14"/>
      <c r="AW534" s="7"/>
      <c r="AX534" s="9"/>
      <c r="AY534" s="9"/>
      <c r="AZ534" s="9"/>
      <c r="BA534" s="7"/>
      <c r="BB534" s="9"/>
      <c r="BC534" s="9"/>
      <c r="BD534" s="9"/>
      <c r="BE534" s="7"/>
      <c r="BF534" s="14"/>
      <c r="BG534" s="14"/>
      <c r="BH534" s="37"/>
      <c r="BI534" s="7"/>
      <c r="BJ534" s="9"/>
    </row>
    <row r="535" spans="1:62" s="22" customFormat="1" ht="13.8" customHeight="1">
      <c r="A535" s="79" t="s">
        <v>1340</v>
      </c>
      <c r="B535" s="51" t="s">
        <v>12</v>
      </c>
      <c r="C535" s="153">
        <v>1992</v>
      </c>
      <c r="D535" s="79" t="s">
        <v>1254</v>
      </c>
      <c r="E535" s="7"/>
      <c r="F535" s="37">
        <f>+L535+P535+T535+X535+AB535+AF535+AJ535+AN535+AZ535+AR535+AV535+BD535+BH535</f>
        <v>280.5</v>
      </c>
      <c r="G535" s="9">
        <v>371</v>
      </c>
      <c r="H535" s="6">
        <f>COUNTA(J535,N535,R535,Z535,AL535,AX535,BB535,BF535,AT535,V535,AD535,AH535,AP535)</f>
        <v>2</v>
      </c>
      <c r="I535" s="7"/>
      <c r="J535" s="85">
        <v>30</v>
      </c>
      <c r="K535" s="21" t="s">
        <v>469</v>
      </c>
      <c r="L535" s="21">
        <v>90.5</v>
      </c>
      <c r="M535" s="7"/>
      <c r="N535" s="14"/>
      <c r="O535" s="14"/>
      <c r="P535" s="37"/>
      <c r="Q535" s="7"/>
      <c r="R535" s="9"/>
      <c r="S535" s="9"/>
      <c r="T535" s="9"/>
      <c r="U535" s="7"/>
      <c r="V535" s="21"/>
      <c r="W535" s="21"/>
      <c r="X535" s="21"/>
      <c r="Y535" s="7"/>
      <c r="Z535" s="9"/>
      <c r="AA535" s="9"/>
      <c r="AB535" s="9"/>
      <c r="AC535" s="7"/>
      <c r="AD535" s="9"/>
      <c r="AE535" s="9"/>
      <c r="AF535" s="9"/>
      <c r="AG535" s="7"/>
      <c r="AH535" s="9"/>
      <c r="AI535" s="9"/>
      <c r="AJ535" s="9"/>
      <c r="AK535" s="7"/>
      <c r="AL535" s="9"/>
      <c r="AM535" s="9"/>
      <c r="AN535" s="9"/>
      <c r="AO535" s="7"/>
      <c r="AP535" s="9"/>
      <c r="AQ535" s="9"/>
      <c r="AR535" s="9"/>
      <c r="AS535" s="7"/>
      <c r="AT535" s="14"/>
      <c r="AU535" s="14"/>
      <c r="AV535" s="14"/>
      <c r="AW535" s="7"/>
      <c r="AX535" s="135">
        <v>36</v>
      </c>
      <c r="AY535" s="9" t="s">
        <v>6561</v>
      </c>
      <c r="AZ535" s="9">
        <v>190</v>
      </c>
      <c r="BA535" s="7"/>
      <c r="BB535" s="9"/>
      <c r="BC535" s="9"/>
      <c r="BD535" s="9"/>
      <c r="BE535" s="7"/>
      <c r="BF535" s="14"/>
      <c r="BG535" s="14"/>
      <c r="BH535" s="37"/>
      <c r="BI535" s="7"/>
      <c r="BJ535" s="9"/>
    </row>
    <row r="536" spans="1:62" s="22" customFormat="1" ht="13.8" customHeight="1">
      <c r="A536" s="32" t="s">
        <v>2862</v>
      </c>
      <c r="B536" s="51" t="s">
        <v>12</v>
      </c>
      <c r="C536" s="156">
        <v>1980</v>
      </c>
      <c r="D536" s="32" t="s">
        <v>2864</v>
      </c>
      <c r="E536" s="7"/>
      <c r="F536" s="37">
        <f>+L536+P536+T536+X536+AB536+AF536+AJ536+AN536+AZ536+AR536+AV536+BD536+BH536</f>
        <v>280</v>
      </c>
      <c r="G536" s="9">
        <v>372</v>
      </c>
      <c r="H536" s="6">
        <f>COUNTA(J536,N536,R536,Z536,AL536,AX536,BB536,BF536,AT536,V536,AD536,AH536,AP536)</f>
        <v>1</v>
      </c>
      <c r="I536" s="7"/>
      <c r="J536" s="9"/>
      <c r="K536" s="9"/>
      <c r="L536" s="9"/>
      <c r="M536" s="7"/>
      <c r="N536" s="14"/>
      <c r="O536" s="29"/>
      <c r="P536" s="37"/>
      <c r="Q536" s="7"/>
      <c r="R536" s="35">
        <v>69</v>
      </c>
      <c r="S536" s="9" t="s">
        <v>2863</v>
      </c>
      <c r="T536" s="9">
        <v>280</v>
      </c>
      <c r="U536" s="7"/>
      <c r="V536" s="21"/>
      <c r="W536" s="21"/>
      <c r="X536" s="21"/>
      <c r="Y536" s="7"/>
      <c r="Z536" s="9"/>
      <c r="AA536" s="9"/>
      <c r="AB536" s="9"/>
      <c r="AC536" s="7"/>
      <c r="AD536" s="9"/>
      <c r="AE536" s="9"/>
      <c r="AF536" s="9"/>
      <c r="AG536" s="7"/>
      <c r="AH536" s="9"/>
      <c r="AI536" s="9"/>
      <c r="AJ536" s="9"/>
      <c r="AK536" s="7"/>
      <c r="AL536" s="9"/>
      <c r="AM536" s="9"/>
      <c r="AN536" s="9"/>
      <c r="AO536" s="7"/>
      <c r="AP536" s="9"/>
      <c r="AQ536" s="9"/>
      <c r="AR536" s="9"/>
      <c r="AS536" s="7"/>
      <c r="AT536" s="14"/>
      <c r="AU536" s="14"/>
      <c r="AV536" s="14"/>
      <c r="AW536" s="7"/>
      <c r="AX536" s="9"/>
      <c r="AY536" s="9"/>
      <c r="AZ536" s="9"/>
      <c r="BA536" s="7"/>
      <c r="BB536" s="9"/>
      <c r="BC536" s="9"/>
      <c r="BD536" s="9"/>
      <c r="BE536" s="7"/>
      <c r="BF536" s="14"/>
      <c r="BG536" s="14"/>
      <c r="BH536" s="37"/>
      <c r="BI536" s="7"/>
      <c r="BJ536" s="9"/>
    </row>
    <row r="537" spans="1:62" s="22" customFormat="1" ht="13.8" customHeight="1">
      <c r="A537" s="80" t="s">
        <v>1404</v>
      </c>
      <c r="B537" s="81" t="s">
        <v>13</v>
      </c>
      <c r="C537" s="153">
        <v>1961</v>
      </c>
      <c r="D537" s="79" t="s">
        <v>247</v>
      </c>
      <c r="E537" s="7"/>
      <c r="F537" s="37">
        <f>+L537+P537+T537+X537+AB537+AF537+AJ537+AN537+AZ537+AR537+AV537+BD537+BH537</f>
        <v>279</v>
      </c>
      <c r="G537" s="9">
        <v>155</v>
      </c>
      <c r="H537" s="6">
        <f>COUNTA(J537,N537,R537,Z537,AL537,AX537,BB537,BF537,AT537,V537,AD537,AH537,AP537)</f>
        <v>2</v>
      </c>
      <c r="I537" s="7"/>
      <c r="J537" s="86">
        <v>27</v>
      </c>
      <c r="K537" s="21" t="s">
        <v>665</v>
      </c>
      <c r="L537" s="21">
        <v>189</v>
      </c>
      <c r="M537" s="7"/>
      <c r="N537" s="14"/>
      <c r="O537" s="14"/>
      <c r="P537" s="37"/>
      <c r="Q537" s="7"/>
      <c r="R537" s="9"/>
      <c r="S537" s="9"/>
      <c r="T537" s="9"/>
      <c r="U537" s="7"/>
      <c r="V537" s="48">
        <v>31</v>
      </c>
      <c r="W537" s="21" t="s">
        <v>1886</v>
      </c>
      <c r="X537" s="21">
        <v>90</v>
      </c>
      <c r="Y537" s="7"/>
      <c r="Z537" s="9"/>
      <c r="AA537" s="9"/>
      <c r="AB537" s="9"/>
      <c r="AC537" s="7"/>
      <c r="AD537" s="9"/>
      <c r="AE537" s="9"/>
      <c r="AF537" s="9"/>
      <c r="AG537" s="7"/>
      <c r="AH537" s="9"/>
      <c r="AI537" s="9"/>
      <c r="AJ537" s="9"/>
      <c r="AK537" s="7"/>
      <c r="AL537" s="9"/>
      <c r="AM537" s="9"/>
      <c r="AN537" s="9"/>
      <c r="AO537" s="7"/>
      <c r="AP537" s="9"/>
      <c r="AQ537" s="9"/>
      <c r="AR537" s="9"/>
      <c r="AS537" s="7"/>
      <c r="AT537" s="14"/>
      <c r="AU537" s="14"/>
      <c r="AV537" s="14"/>
      <c r="AW537" s="7"/>
      <c r="AX537" s="9"/>
      <c r="AY537" s="9"/>
      <c r="AZ537" s="9"/>
      <c r="BA537" s="7"/>
      <c r="BB537" s="9"/>
      <c r="BC537" s="9"/>
      <c r="BD537" s="9"/>
      <c r="BE537" s="7"/>
      <c r="BF537" s="14"/>
      <c r="BG537" s="14"/>
      <c r="BH537" s="37"/>
      <c r="BI537" s="7"/>
      <c r="BJ537" s="9"/>
    </row>
    <row r="538" spans="1:62" s="22" customFormat="1" ht="13.8" customHeight="1">
      <c r="A538" s="79" t="s">
        <v>1331</v>
      </c>
      <c r="B538" s="51" t="s">
        <v>12</v>
      </c>
      <c r="C538" s="153">
        <v>1988</v>
      </c>
      <c r="D538" s="79" t="s">
        <v>68</v>
      </c>
      <c r="E538" s="7"/>
      <c r="F538" s="37">
        <f>+L538+P538+T538+X538+AB538+AF538+AJ538+AN538+AZ538+AR538+AV538+BD538+BH538</f>
        <v>279</v>
      </c>
      <c r="G538" s="9">
        <v>373</v>
      </c>
      <c r="H538" s="6">
        <f>COUNTA(J538,N538,R538,Z538,AL538,AX538,BB538,BF538,AT538,V538,AD538,AH538,AP538)</f>
        <v>2</v>
      </c>
      <c r="I538" s="7"/>
      <c r="J538" s="85">
        <v>17</v>
      </c>
      <c r="K538" s="21" t="s">
        <v>441</v>
      </c>
      <c r="L538" s="21">
        <v>97</v>
      </c>
      <c r="M538" s="7"/>
      <c r="N538" s="14"/>
      <c r="O538" s="14"/>
      <c r="P538" s="37"/>
      <c r="Q538" s="7"/>
      <c r="R538" s="9"/>
      <c r="S538" s="9"/>
      <c r="T538" s="9"/>
      <c r="U538" s="7"/>
      <c r="V538" s="21"/>
      <c r="W538" s="21"/>
      <c r="X538" s="21"/>
      <c r="Y538" s="7"/>
      <c r="Z538" s="9"/>
      <c r="AA538" s="9"/>
      <c r="AB538" s="9"/>
      <c r="AC538" s="7"/>
      <c r="AD538" s="9"/>
      <c r="AE538" s="9"/>
      <c r="AF538" s="9"/>
      <c r="AG538" s="7"/>
      <c r="AH538" s="9"/>
      <c r="AI538" s="9"/>
      <c r="AJ538" s="9"/>
      <c r="AK538" s="7"/>
      <c r="AL538" s="9"/>
      <c r="AM538" s="9"/>
      <c r="AN538" s="9"/>
      <c r="AO538" s="7"/>
      <c r="AP538" s="9"/>
      <c r="AQ538" s="9"/>
      <c r="AR538" s="9"/>
      <c r="AS538" s="7"/>
      <c r="AT538" s="14"/>
      <c r="AU538" s="14"/>
      <c r="AV538" s="14"/>
      <c r="AW538" s="7"/>
      <c r="AX538" s="135">
        <v>44</v>
      </c>
      <c r="AY538" s="9" t="s">
        <v>6587</v>
      </c>
      <c r="AZ538" s="9">
        <v>182</v>
      </c>
      <c r="BA538" s="7"/>
      <c r="BB538" s="9"/>
      <c r="BC538" s="9"/>
      <c r="BD538" s="9"/>
      <c r="BE538" s="7"/>
      <c r="BF538" s="14"/>
      <c r="BG538" s="14"/>
      <c r="BH538" s="37"/>
      <c r="BI538" s="7"/>
      <c r="BJ538" s="21"/>
    </row>
    <row r="539" spans="1:62" s="22" customFormat="1" ht="13.8" customHeight="1">
      <c r="A539" s="32" t="s">
        <v>2868</v>
      </c>
      <c r="B539" s="51" t="s">
        <v>12</v>
      </c>
      <c r="C539" s="156">
        <v>1974</v>
      </c>
      <c r="D539" s="32" t="s">
        <v>2082</v>
      </c>
      <c r="E539" s="7"/>
      <c r="F539" s="37">
        <f>+L539+P539+T539+X539+AB539+AF539+AJ539+AN539+AZ539+AR539+AV539+BD539+BH539</f>
        <v>279</v>
      </c>
      <c r="G539" s="9">
        <v>374</v>
      </c>
      <c r="H539" s="6">
        <f>COUNTA(J539,N539,R539,Z539,AL539,AX539,BB539,BF539,AT539,V539,AD539,AH539,AP539)</f>
        <v>1</v>
      </c>
      <c r="I539" s="7"/>
      <c r="J539" s="9"/>
      <c r="K539" s="9"/>
      <c r="L539" s="9"/>
      <c r="M539" s="7"/>
      <c r="N539" s="14"/>
      <c r="O539" s="29"/>
      <c r="P539" s="37"/>
      <c r="Q539" s="7"/>
      <c r="R539" s="35">
        <v>70</v>
      </c>
      <c r="S539" s="9" t="s">
        <v>2869</v>
      </c>
      <c r="T539" s="9">
        <v>279</v>
      </c>
      <c r="U539" s="7"/>
      <c r="V539" s="21"/>
      <c r="W539" s="21"/>
      <c r="X539" s="21"/>
      <c r="Y539" s="7"/>
      <c r="Z539" s="9"/>
      <c r="AA539" s="9"/>
      <c r="AB539" s="9"/>
      <c r="AC539" s="7"/>
      <c r="AD539" s="9"/>
      <c r="AE539" s="9"/>
      <c r="AF539" s="9"/>
      <c r="AG539" s="7"/>
      <c r="AH539" s="9"/>
      <c r="AI539" s="9"/>
      <c r="AJ539" s="9"/>
      <c r="AK539" s="7"/>
      <c r="AL539" s="9"/>
      <c r="AM539" s="9"/>
      <c r="AN539" s="9"/>
      <c r="AO539" s="7"/>
      <c r="AP539" s="9"/>
      <c r="AQ539" s="9"/>
      <c r="AR539" s="9"/>
      <c r="AS539" s="7"/>
      <c r="AT539" s="14"/>
      <c r="AU539" s="14"/>
      <c r="AV539" s="14"/>
      <c r="AW539" s="7"/>
      <c r="AX539" s="9"/>
      <c r="AY539" s="9"/>
      <c r="AZ539" s="9"/>
      <c r="BA539" s="7"/>
      <c r="BB539" s="9"/>
      <c r="BC539" s="9"/>
      <c r="BD539" s="9"/>
      <c r="BE539" s="7"/>
      <c r="BF539" s="14"/>
      <c r="BG539" s="14"/>
      <c r="BH539" s="37"/>
      <c r="BI539" s="7"/>
      <c r="BJ539" s="9"/>
    </row>
    <row r="540" spans="1:62" s="22" customFormat="1" ht="13.8" customHeight="1">
      <c r="A540" s="79" t="s">
        <v>1339</v>
      </c>
      <c r="B540" s="51" t="s">
        <v>12</v>
      </c>
      <c r="C540" s="153">
        <v>1966</v>
      </c>
      <c r="D540" s="79" t="s">
        <v>1243</v>
      </c>
      <c r="E540" s="7"/>
      <c r="F540" s="37">
        <f>+L540+P540+T540+X540+AB540+AF540+AJ540+AN540+AZ540+AR540+AV540+BD540+BH540</f>
        <v>279</v>
      </c>
      <c r="G540" s="9">
        <v>375</v>
      </c>
      <c r="H540" s="6">
        <f>COUNTA(J540,N540,R540,Z540,AL540,AX540,BB540,BF540,AT540,V540,AD540,AH540,AP540)</f>
        <v>3</v>
      </c>
      <c r="I540" s="7"/>
      <c r="J540" s="85">
        <v>28</v>
      </c>
      <c r="K540" s="21" t="s">
        <v>465</v>
      </c>
      <c r="L540" s="21">
        <v>91.5</v>
      </c>
      <c r="M540" s="7"/>
      <c r="N540" s="14"/>
      <c r="O540" s="14"/>
      <c r="P540" s="37"/>
      <c r="Q540" s="7"/>
      <c r="R540" s="9"/>
      <c r="S540" s="9"/>
      <c r="T540" s="9"/>
      <c r="U540" s="7"/>
      <c r="V540" s="48">
        <v>34</v>
      </c>
      <c r="W540" s="21" t="s">
        <v>1794</v>
      </c>
      <c r="X540" s="21">
        <v>88.5</v>
      </c>
      <c r="Y540" s="7"/>
      <c r="Z540" s="9"/>
      <c r="AA540" s="9"/>
      <c r="AB540" s="9"/>
      <c r="AC540" s="7"/>
      <c r="AD540" s="9"/>
      <c r="AE540" s="9"/>
      <c r="AF540" s="9"/>
      <c r="AG540" s="7"/>
      <c r="AH540" s="9"/>
      <c r="AI540" s="9"/>
      <c r="AJ540" s="9"/>
      <c r="AK540" s="7"/>
      <c r="AL540" s="9"/>
      <c r="AM540" s="9"/>
      <c r="AN540" s="9"/>
      <c r="AO540" s="7"/>
      <c r="AP540" s="9"/>
      <c r="AQ540" s="9"/>
      <c r="AR540" s="9"/>
      <c r="AS540" s="7"/>
      <c r="AT540" s="14"/>
      <c r="AU540" s="14"/>
      <c r="AV540" s="14"/>
      <c r="AW540" s="7"/>
      <c r="AX540" s="41">
        <v>16</v>
      </c>
      <c r="AY540" s="9" t="s">
        <v>6138</v>
      </c>
      <c r="AZ540" s="9">
        <v>99</v>
      </c>
      <c r="BA540" s="7"/>
      <c r="BB540" s="9"/>
      <c r="BC540" s="9"/>
      <c r="BD540" s="9"/>
      <c r="BE540" s="7"/>
      <c r="BF540" s="14"/>
      <c r="BG540" s="14"/>
      <c r="BH540" s="37"/>
      <c r="BI540" s="7"/>
      <c r="BJ540" s="9"/>
    </row>
    <row r="541" spans="1:62" s="22" customFormat="1" ht="13.8" customHeight="1">
      <c r="A541" s="79" t="s">
        <v>3267</v>
      </c>
      <c r="B541" s="51" t="s">
        <v>12</v>
      </c>
      <c r="C541" s="153">
        <v>1964</v>
      </c>
      <c r="D541" s="83" t="s">
        <v>130</v>
      </c>
      <c r="E541" s="7"/>
      <c r="F541" s="37">
        <f>+L541+P541+T541+X541+AB541+AF541+AJ541+AN541+AZ541+AR541+AV541+BD541+BH541</f>
        <v>279</v>
      </c>
      <c r="G541" s="9">
        <v>376</v>
      </c>
      <c r="H541" s="6">
        <f>COUNTA(J541,N541,R541,Z541,AL541,AX541,BB541,BF541,AT541,V541,AD541,AH541,AP541)</f>
        <v>2</v>
      </c>
      <c r="I541" s="7"/>
      <c r="J541" s="9"/>
      <c r="K541" s="9"/>
      <c r="L541" s="9"/>
      <c r="M541" s="7"/>
      <c r="N541" s="14"/>
      <c r="O541" s="29"/>
      <c r="P541" s="37"/>
      <c r="Q541" s="7"/>
      <c r="R541" s="9"/>
      <c r="S541" s="15"/>
      <c r="T541" s="9"/>
      <c r="U541" s="7"/>
      <c r="V541" s="78">
        <v>120</v>
      </c>
      <c r="W541" s="21" t="s">
        <v>3049</v>
      </c>
      <c r="X541" s="21">
        <v>109</v>
      </c>
      <c r="Y541" s="7"/>
      <c r="Z541" s="35">
        <v>56</v>
      </c>
      <c r="AA541" s="9" t="s">
        <v>3480</v>
      </c>
      <c r="AB541" s="9">
        <v>170</v>
      </c>
      <c r="AC541" s="7"/>
      <c r="AD541" s="9"/>
      <c r="AE541" s="9"/>
      <c r="AF541" s="9"/>
      <c r="AG541" s="7"/>
      <c r="AH541" s="9"/>
      <c r="AI541" s="9"/>
      <c r="AJ541" s="9"/>
      <c r="AK541" s="7"/>
      <c r="AL541" s="9"/>
      <c r="AM541" s="9"/>
      <c r="AN541" s="9"/>
      <c r="AO541" s="7"/>
      <c r="AP541" s="9"/>
      <c r="AQ541" s="9"/>
      <c r="AR541" s="9"/>
      <c r="AS541" s="7"/>
      <c r="AT541" s="14"/>
      <c r="AU541" s="14"/>
      <c r="AV541" s="14"/>
      <c r="AW541" s="7"/>
      <c r="AX541" s="9"/>
      <c r="AY541" s="9"/>
      <c r="AZ541" s="9"/>
      <c r="BA541" s="7"/>
      <c r="BB541" s="9"/>
      <c r="BC541" s="9"/>
      <c r="BD541" s="9"/>
      <c r="BE541" s="7"/>
      <c r="BF541" s="14"/>
      <c r="BG541" s="14"/>
      <c r="BH541" s="37"/>
      <c r="BI541" s="7"/>
      <c r="BJ541" s="9"/>
    </row>
    <row r="542" spans="1:62" s="22" customFormat="1" ht="13.8" customHeight="1">
      <c r="A542" s="32" t="s">
        <v>2873</v>
      </c>
      <c r="B542" s="51" t="s">
        <v>12</v>
      </c>
      <c r="C542" s="156">
        <v>2006</v>
      </c>
      <c r="D542" s="32" t="s">
        <v>2875</v>
      </c>
      <c r="E542" s="7"/>
      <c r="F542" s="37">
        <f>+L542+P542+T542+X542+AB542+AF542+AJ542+AN542+AZ542+AR542+AV542+BD542+BH542</f>
        <v>278</v>
      </c>
      <c r="G542" s="9">
        <v>377</v>
      </c>
      <c r="H542" s="6">
        <f>COUNTA(J542,N542,R542,Z542,AL542,AX542,BB542,BF542,AT542,V542,AD542,AH542,AP542)</f>
        <v>1</v>
      </c>
      <c r="I542" s="7"/>
      <c r="J542" s="9"/>
      <c r="K542" s="9"/>
      <c r="L542" s="9"/>
      <c r="M542" s="7"/>
      <c r="N542" s="14"/>
      <c r="O542" s="29"/>
      <c r="P542" s="37"/>
      <c r="Q542" s="7"/>
      <c r="R542" s="35">
        <v>71</v>
      </c>
      <c r="S542" s="9" t="s">
        <v>2874</v>
      </c>
      <c r="T542" s="9">
        <v>278</v>
      </c>
      <c r="U542" s="7"/>
      <c r="V542" s="21"/>
      <c r="W542" s="21"/>
      <c r="X542" s="21"/>
      <c r="Y542" s="7"/>
      <c r="Z542" s="9"/>
      <c r="AA542" s="9"/>
      <c r="AB542" s="9"/>
      <c r="AC542" s="7"/>
      <c r="AD542" s="9"/>
      <c r="AE542" s="9"/>
      <c r="AF542" s="9"/>
      <c r="AG542" s="7"/>
      <c r="AH542" s="9"/>
      <c r="AI542" s="9"/>
      <c r="AJ542" s="9"/>
      <c r="AK542" s="7"/>
      <c r="AL542" s="9"/>
      <c r="AM542" s="9"/>
      <c r="AN542" s="9"/>
      <c r="AO542" s="7"/>
      <c r="AP542" s="9"/>
      <c r="AQ542" s="9"/>
      <c r="AR542" s="9"/>
      <c r="AS542" s="7"/>
      <c r="AT542" s="14"/>
      <c r="AU542" s="14"/>
      <c r="AV542" s="14"/>
      <c r="AW542" s="7"/>
      <c r="AX542" s="9"/>
      <c r="AY542" s="9"/>
      <c r="AZ542" s="9"/>
      <c r="BA542" s="7"/>
      <c r="BB542" s="9"/>
      <c r="BC542" s="9"/>
      <c r="BD542" s="9"/>
      <c r="BE542" s="7"/>
      <c r="BF542" s="14"/>
      <c r="BG542" s="14"/>
      <c r="BH542" s="37"/>
      <c r="BI542" s="7"/>
      <c r="BJ542" s="9"/>
    </row>
    <row r="543" spans="1:62" s="22" customFormat="1" ht="13.8" customHeight="1">
      <c r="A543" s="45" t="s">
        <v>6904</v>
      </c>
      <c r="B543" s="51" t="s">
        <v>12</v>
      </c>
      <c r="C543" s="155">
        <v>1994</v>
      </c>
      <c r="D543" s="45" t="s">
        <v>1253</v>
      </c>
      <c r="E543" s="7"/>
      <c r="F543" s="37">
        <f>+L543+P543+T543+X543+AB543+AF543+AJ543+AN543+AZ543+AR543+AV543+BD543+BH543</f>
        <v>278</v>
      </c>
      <c r="G543" s="9">
        <v>378</v>
      </c>
      <c r="H543" s="6">
        <f>COUNTA(J543,N543,R543,Z543,AL543,AX543,BB543,BF543,AT543,V543,AD543,AH543,AP543)</f>
        <v>1</v>
      </c>
      <c r="I543" s="7"/>
      <c r="J543" s="9"/>
      <c r="K543" s="9"/>
      <c r="L543" s="9"/>
      <c r="M543" s="7"/>
      <c r="N543" s="14"/>
      <c r="O543" s="15"/>
      <c r="P543" s="37"/>
      <c r="Q543" s="7"/>
      <c r="R543" s="9"/>
      <c r="S543" s="15"/>
      <c r="T543" s="9"/>
      <c r="U543" s="7"/>
      <c r="V543" s="9"/>
      <c r="W543" s="9"/>
      <c r="X543" s="9"/>
      <c r="Y543" s="7"/>
      <c r="Z543" s="9"/>
      <c r="AA543" s="9"/>
      <c r="AB543" s="9"/>
      <c r="AC543" s="7"/>
      <c r="AD543" s="9"/>
      <c r="AE543" s="9"/>
      <c r="AF543" s="14"/>
      <c r="AG543" s="7"/>
      <c r="AH543" s="9"/>
      <c r="AI543" s="9"/>
      <c r="AJ543" s="9"/>
      <c r="AK543" s="7"/>
      <c r="AL543" s="9"/>
      <c r="AM543" s="9"/>
      <c r="AN543" s="9"/>
      <c r="AO543" s="7"/>
      <c r="AP543" s="9"/>
      <c r="AQ543" s="9"/>
      <c r="AR543" s="9"/>
      <c r="AS543" s="7"/>
      <c r="AT543" s="14"/>
      <c r="AU543" s="15"/>
      <c r="AV543" s="14"/>
      <c r="AW543" s="7"/>
      <c r="AX543" s="35">
        <v>2</v>
      </c>
      <c r="AY543" s="9" t="s">
        <v>5896</v>
      </c>
      <c r="AZ543" s="9">
        <v>278</v>
      </c>
      <c r="BA543" s="7"/>
      <c r="BB543" s="9"/>
      <c r="BC543" s="9"/>
      <c r="BD543" s="9"/>
      <c r="BE543" s="7"/>
      <c r="BF543" s="14"/>
      <c r="BG543" s="14"/>
      <c r="BH543" s="37"/>
      <c r="BI543" s="7"/>
      <c r="BJ543" s="9"/>
    </row>
    <row r="544" spans="1:62" s="22" customFormat="1" ht="13.8" customHeight="1">
      <c r="A544" s="80" t="s">
        <v>94</v>
      </c>
      <c r="B544" s="81" t="s">
        <v>13</v>
      </c>
      <c r="C544" s="153">
        <v>1975</v>
      </c>
      <c r="D544" s="79" t="s">
        <v>130</v>
      </c>
      <c r="E544" s="7"/>
      <c r="F544" s="37">
        <f>+L544+P544+T544+X544+AB544+AF544+AJ544+AN544+AZ544+AR544+AV544+BD544+BH544</f>
        <v>277.5</v>
      </c>
      <c r="G544" s="9">
        <v>156</v>
      </c>
      <c r="H544" s="6">
        <f>COUNTA(J544,N544,R544,Z544,AL544,AX544,BB544,BF544,AT544,V544,AD544,AH544,AP544)</f>
        <v>3</v>
      </c>
      <c r="I544" s="7"/>
      <c r="J544" s="85">
        <v>31</v>
      </c>
      <c r="K544" s="21" t="s">
        <v>359</v>
      </c>
      <c r="L544" s="21">
        <v>90</v>
      </c>
      <c r="M544" s="7"/>
      <c r="N544" s="14"/>
      <c r="O544" s="14"/>
      <c r="P544" s="37"/>
      <c r="Q544" s="7"/>
      <c r="R544" s="9"/>
      <c r="S544" s="9"/>
      <c r="T544" s="9"/>
      <c r="U544" s="7"/>
      <c r="V544" s="21"/>
      <c r="W544" s="21"/>
      <c r="X544" s="21"/>
      <c r="Y544" s="7"/>
      <c r="Z544" s="9"/>
      <c r="AA544" s="9"/>
      <c r="AB544" s="9"/>
      <c r="AC544" s="7"/>
      <c r="AD544" s="9"/>
      <c r="AE544" s="9"/>
      <c r="AF544" s="9"/>
      <c r="AG544" s="7"/>
      <c r="AH544" s="9"/>
      <c r="AI544" s="9"/>
      <c r="AJ544" s="9"/>
      <c r="AK544" s="7"/>
      <c r="AL544" s="9"/>
      <c r="AM544" s="9"/>
      <c r="AN544" s="9"/>
      <c r="AO544" s="7"/>
      <c r="AP544" s="9"/>
      <c r="AQ544" s="9"/>
      <c r="AR544" s="9"/>
      <c r="AS544" s="7"/>
      <c r="AT544" s="14"/>
      <c r="AU544" s="14"/>
      <c r="AV544" s="14"/>
      <c r="AW544" s="7"/>
      <c r="AX544" s="9"/>
      <c r="AY544" s="9"/>
      <c r="AZ544" s="9"/>
      <c r="BA544" s="7"/>
      <c r="BB544" s="33">
        <v>28</v>
      </c>
      <c r="BC544" s="9" t="s">
        <v>7147</v>
      </c>
      <c r="BD544" s="9">
        <v>92.5</v>
      </c>
      <c r="BE544" s="7"/>
      <c r="BF544" s="147">
        <v>23</v>
      </c>
      <c r="BG544" s="14" t="s">
        <v>7287</v>
      </c>
      <c r="BH544" s="37">
        <v>95</v>
      </c>
      <c r="BI544" s="7"/>
      <c r="BJ544" s="9"/>
    </row>
    <row r="545" spans="1:62" s="22" customFormat="1" ht="13.8" customHeight="1">
      <c r="A545" s="79" t="s">
        <v>3733</v>
      </c>
      <c r="B545" s="51" t="s">
        <v>12</v>
      </c>
      <c r="C545" s="153">
        <v>1969</v>
      </c>
      <c r="D545" s="79" t="s">
        <v>1247</v>
      </c>
      <c r="E545" s="7"/>
      <c r="F545" s="37">
        <f>+L545+P545+T545+X545+AB545+AF545+AJ545+AN545+AZ545+AR545+AV545+BD545+BH545</f>
        <v>277</v>
      </c>
      <c r="G545" s="9">
        <v>379</v>
      </c>
      <c r="H545" s="6">
        <f>COUNTA(J545,N545,R545,Z545,AL545,AX545,BB545,BF545,AT545,V545,AD545,AH545,AP545)</f>
        <v>3</v>
      </c>
      <c r="I545" s="7"/>
      <c r="J545" s="9"/>
      <c r="K545" s="9"/>
      <c r="L545" s="9"/>
      <c r="M545" s="7"/>
      <c r="N545" s="14"/>
      <c r="O545" s="15"/>
      <c r="P545" s="37"/>
      <c r="Q545" s="7"/>
      <c r="R545" s="9"/>
      <c r="S545" s="15"/>
      <c r="T545" s="9"/>
      <c r="U545" s="7"/>
      <c r="V545" s="9"/>
      <c r="W545" s="9"/>
      <c r="X545" s="9"/>
      <c r="Y545" s="7"/>
      <c r="Z545" s="9"/>
      <c r="AA545" s="9"/>
      <c r="AB545" s="9"/>
      <c r="AC545" s="7"/>
      <c r="AD545" s="9"/>
      <c r="AE545" s="9"/>
      <c r="AF545" s="9"/>
      <c r="AG545" s="7"/>
      <c r="AH545" s="9"/>
      <c r="AI545" s="9"/>
      <c r="AJ545" s="9"/>
      <c r="AK545" s="7"/>
      <c r="AL545" s="103">
        <v>39</v>
      </c>
      <c r="AM545" s="9" t="s">
        <v>4530</v>
      </c>
      <c r="AN545" s="9">
        <v>87</v>
      </c>
      <c r="AO545" s="7"/>
      <c r="AP545" s="33">
        <v>19</v>
      </c>
      <c r="AQ545" s="9" t="s">
        <v>5098</v>
      </c>
      <c r="AR545" s="9">
        <v>97</v>
      </c>
      <c r="AS545" s="7"/>
      <c r="AT545" s="131">
        <v>29</v>
      </c>
      <c r="AU545" s="14" t="s">
        <v>5543</v>
      </c>
      <c r="AV545" s="14">
        <v>93</v>
      </c>
      <c r="AW545" s="7"/>
      <c r="AX545" s="9"/>
      <c r="AY545" s="9"/>
      <c r="AZ545" s="9"/>
      <c r="BA545" s="7"/>
      <c r="BB545" s="9"/>
      <c r="BC545" s="9"/>
      <c r="BD545" s="9"/>
      <c r="BE545" s="7"/>
      <c r="BF545" s="14"/>
      <c r="BG545" s="14"/>
      <c r="BH545" s="37"/>
      <c r="BI545" s="7"/>
      <c r="BJ545" s="9"/>
    </row>
    <row r="546" spans="1:62" s="22" customFormat="1" ht="14.4" customHeight="1">
      <c r="A546" s="80" t="s">
        <v>4680</v>
      </c>
      <c r="B546" s="81" t="s">
        <v>13</v>
      </c>
      <c r="C546" s="153">
        <v>1962</v>
      </c>
      <c r="D546" s="79" t="s">
        <v>1248</v>
      </c>
      <c r="E546" s="7"/>
      <c r="F546" s="37">
        <f>+L546+P546+T546+X546+AB546+AF546+AJ546+AN546+AZ546+AR546+AV546+BD546+BH546</f>
        <v>276</v>
      </c>
      <c r="G546" s="9">
        <v>157</v>
      </c>
      <c r="H546" s="6">
        <f>COUNTA(J546,N546,R546,Z546,AL546,AX546,BB546,BF546,AT546,V546,AD546,AH546,AP546)</f>
        <v>3</v>
      </c>
      <c r="I546" s="7"/>
      <c r="J546" s="9"/>
      <c r="K546" s="9"/>
      <c r="L546" s="9"/>
      <c r="M546" s="7"/>
      <c r="N546" s="14"/>
      <c r="O546" s="15"/>
      <c r="P546" s="37"/>
      <c r="Q546" s="7"/>
      <c r="R546" s="9"/>
      <c r="S546" s="15"/>
      <c r="T546" s="9"/>
      <c r="U546" s="7"/>
      <c r="V546" s="9"/>
      <c r="W546" s="9"/>
      <c r="X546" s="9"/>
      <c r="Y546" s="7"/>
      <c r="Z546" s="9"/>
      <c r="AA546" s="9"/>
      <c r="AB546" s="9"/>
      <c r="AC546" s="7"/>
      <c r="AD546" s="9"/>
      <c r="AE546" s="9"/>
      <c r="AF546" s="9"/>
      <c r="AG546" s="7"/>
      <c r="AH546" s="9"/>
      <c r="AI546" s="9"/>
      <c r="AJ546" s="9"/>
      <c r="AK546" s="7"/>
      <c r="AL546" s="103">
        <v>36</v>
      </c>
      <c r="AM546" s="9" t="s">
        <v>4606</v>
      </c>
      <c r="AN546" s="9">
        <v>88.5</v>
      </c>
      <c r="AO546" s="7"/>
      <c r="AP546" s="9"/>
      <c r="AQ546" s="9"/>
      <c r="AR546" s="9"/>
      <c r="AS546" s="7"/>
      <c r="AT546" s="131">
        <v>19</v>
      </c>
      <c r="AU546" s="14" t="s">
        <v>4386</v>
      </c>
      <c r="AV546" s="14">
        <v>98</v>
      </c>
      <c r="AW546" s="7"/>
      <c r="AX546" s="41">
        <v>35</v>
      </c>
      <c r="AY546" s="9" t="s">
        <v>6373</v>
      </c>
      <c r="AZ546" s="9">
        <v>89.5</v>
      </c>
      <c r="BA546" s="7"/>
      <c r="BB546" s="9"/>
      <c r="BC546" s="9"/>
      <c r="BD546" s="9"/>
      <c r="BE546" s="7"/>
      <c r="BF546" s="14"/>
      <c r="BG546" s="14"/>
      <c r="BH546" s="37"/>
      <c r="BI546" s="7"/>
      <c r="BJ546" s="9"/>
    </row>
    <row r="547" spans="1:62" s="22" customFormat="1" ht="13.8" customHeight="1">
      <c r="A547" s="80" t="s">
        <v>1406</v>
      </c>
      <c r="B547" s="81" t="s">
        <v>13</v>
      </c>
      <c r="C547" s="153">
        <v>1973</v>
      </c>
      <c r="D547" s="79"/>
      <c r="E547" s="7"/>
      <c r="F547" s="37">
        <f>+L547+P547+T547+X547+AB547+AF547+AJ547+AN547+AZ547+AR547+AV547+BD547+BH547</f>
        <v>276</v>
      </c>
      <c r="G547" s="9">
        <v>158</v>
      </c>
      <c r="H547" s="6">
        <f>COUNTA(J547,N547,R547,Z547,AL547,AX547,BB547,BF547,AT547,V547,AD547,AH547,AP547)</f>
        <v>2</v>
      </c>
      <c r="I547" s="7"/>
      <c r="J547" s="86">
        <v>31</v>
      </c>
      <c r="K547" s="21" t="s">
        <v>674</v>
      </c>
      <c r="L547" s="21">
        <v>185</v>
      </c>
      <c r="M547" s="7"/>
      <c r="N547" s="14"/>
      <c r="O547" s="14"/>
      <c r="P547" s="37"/>
      <c r="Q547" s="7"/>
      <c r="R547" s="9"/>
      <c r="S547" s="9"/>
      <c r="T547" s="9"/>
      <c r="U547" s="7"/>
      <c r="V547" s="21"/>
      <c r="W547" s="21"/>
      <c r="X547" s="21"/>
      <c r="Y547" s="7"/>
      <c r="Z547" s="9"/>
      <c r="AA547" s="9"/>
      <c r="AB547" s="9"/>
      <c r="AC547" s="7"/>
      <c r="AD547" s="47">
        <v>29</v>
      </c>
      <c r="AE547" s="9" t="s">
        <v>3597</v>
      </c>
      <c r="AF547" s="9">
        <v>91</v>
      </c>
      <c r="AG547" s="7"/>
      <c r="AH547" s="9"/>
      <c r="AI547" s="9"/>
      <c r="AJ547" s="9"/>
      <c r="AK547" s="7"/>
      <c r="AL547" s="9"/>
      <c r="AM547" s="9"/>
      <c r="AN547" s="9"/>
      <c r="AO547" s="7"/>
      <c r="AP547" s="9"/>
      <c r="AQ547" s="9"/>
      <c r="AR547" s="9"/>
      <c r="AS547" s="7"/>
      <c r="AT547" s="14"/>
      <c r="AU547" s="14"/>
      <c r="AV547" s="14"/>
      <c r="AW547" s="7"/>
      <c r="AX547" s="9"/>
      <c r="AY547" s="9"/>
      <c r="AZ547" s="9"/>
      <c r="BA547" s="7"/>
      <c r="BB547" s="9"/>
      <c r="BC547" s="9"/>
      <c r="BD547" s="9"/>
      <c r="BE547" s="7"/>
      <c r="BF547" s="14"/>
      <c r="BG547" s="14"/>
      <c r="BH547" s="37"/>
      <c r="BI547" s="7"/>
      <c r="BJ547" s="9"/>
    </row>
    <row r="548" spans="1:62" s="22" customFormat="1" ht="13.8" customHeight="1">
      <c r="A548" s="45" t="s">
        <v>4441</v>
      </c>
      <c r="B548" s="51" t="s">
        <v>12</v>
      </c>
      <c r="C548" s="155">
        <v>1989</v>
      </c>
      <c r="D548" s="139" t="s">
        <v>1973</v>
      </c>
      <c r="E548" s="7"/>
      <c r="F548" s="37">
        <f>+L548+P548+T548+X548+AB548+AF548+AJ548+AN548+AZ548+AR548+AV548+BD548+BH548</f>
        <v>276</v>
      </c>
      <c r="G548" s="9">
        <v>380</v>
      </c>
      <c r="H548" s="6">
        <f>COUNTA(J548,N548,R548,Z548,AL548,AX548,BB548,BF548,AT548,V548,AD548,AH548,AP548)</f>
        <v>1</v>
      </c>
      <c r="I548" s="7"/>
      <c r="J548" s="9"/>
      <c r="K548" s="9"/>
      <c r="L548" s="9"/>
      <c r="M548" s="7"/>
      <c r="N548" s="14"/>
      <c r="O548" s="15"/>
      <c r="P548" s="37"/>
      <c r="Q548" s="7"/>
      <c r="R548" s="9"/>
      <c r="S548" s="15"/>
      <c r="T548" s="9"/>
      <c r="U548" s="7"/>
      <c r="V548" s="9"/>
      <c r="W548" s="9"/>
      <c r="X548" s="9"/>
      <c r="Y548" s="7"/>
      <c r="Z548" s="9"/>
      <c r="AA548" s="9"/>
      <c r="AB548" s="9"/>
      <c r="AC548" s="7"/>
      <c r="AD548" s="9"/>
      <c r="AE548" s="9"/>
      <c r="AF548" s="9"/>
      <c r="AG548" s="7"/>
      <c r="AH548" s="41">
        <v>1</v>
      </c>
      <c r="AI548" s="9" t="s">
        <v>4381</v>
      </c>
      <c r="AJ548" s="9">
        <v>276</v>
      </c>
      <c r="AK548" s="7"/>
      <c r="AL548" s="9"/>
      <c r="AM548" s="9"/>
      <c r="AN548" s="9"/>
      <c r="AO548" s="7"/>
      <c r="AP548" s="9"/>
      <c r="AQ548" s="9"/>
      <c r="AR548" s="9"/>
      <c r="AS548" s="7"/>
      <c r="AT548" s="14"/>
      <c r="AU548" s="14"/>
      <c r="AV548" s="14"/>
      <c r="AW548" s="7"/>
      <c r="AX548" s="9"/>
      <c r="AY548" s="9"/>
      <c r="AZ548" s="9"/>
      <c r="BA548" s="7"/>
      <c r="BB548" s="9"/>
      <c r="BC548" s="9"/>
      <c r="BD548" s="9"/>
      <c r="BE548" s="7"/>
      <c r="BF548" s="14"/>
      <c r="BG548" s="14"/>
      <c r="BH548" s="37"/>
      <c r="BI548" s="7"/>
      <c r="BJ548" s="9"/>
    </row>
    <row r="549" spans="1:62" s="22" customFormat="1" ht="13.8" customHeight="1">
      <c r="A549" s="79" t="s">
        <v>3845</v>
      </c>
      <c r="B549" s="51" t="s">
        <v>12</v>
      </c>
      <c r="C549" s="153">
        <v>1973</v>
      </c>
      <c r="D549" s="79" t="s">
        <v>146</v>
      </c>
      <c r="E549" s="7"/>
      <c r="F549" s="37">
        <f>+L549+P549+T549+X549+AB549+AF549+AJ549+AN549+AZ549+AR549+AV549+BD549+BH549</f>
        <v>276</v>
      </c>
      <c r="G549" s="9">
        <v>381</v>
      </c>
      <c r="H549" s="6">
        <f>COUNTA(J549,N549,R549,Z549,AL549,AX549,BB549,BF549,AT549,V549,AD549,AH549,AP549)</f>
        <v>2</v>
      </c>
      <c r="I549" s="7"/>
      <c r="J549" s="9"/>
      <c r="K549" s="9"/>
      <c r="L549" s="9"/>
      <c r="M549" s="7"/>
      <c r="N549" s="14"/>
      <c r="O549" s="15"/>
      <c r="P549" s="37"/>
      <c r="Q549" s="7"/>
      <c r="R549" s="9"/>
      <c r="S549" s="15"/>
      <c r="T549" s="9"/>
      <c r="U549" s="7"/>
      <c r="V549" s="9"/>
      <c r="W549" s="9"/>
      <c r="X549" s="9"/>
      <c r="Y549" s="7"/>
      <c r="Z549" s="9"/>
      <c r="AA549" s="9"/>
      <c r="AB549" s="9"/>
      <c r="AC549" s="7"/>
      <c r="AD549" s="41">
        <v>38</v>
      </c>
      <c r="AE549" s="9" t="s">
        <v>3846</v>
      </c>
      <c r="AF549" s="9">
        <v>184</v>
      </c>
      <c r="AG549" s="7"/>
      <c r="AH549" s="103">
        <v>30</v>
      </c>
      <c r="AI549" s="9" t="s">
        <v>4251</v>
      </c>
      <c r="AJ549" s="9">
        <v>92</v>
      </c>
      <c r="AK549" s="7"/>
      <c r="AL549" s="9"/>
      <c r="AM549" s="9"/>
      <c r="AN549" s="9"/>
      <c r="AO549" s="7"/>
      <c r="AP549" s="9"/>
      <c r="AQ549" s="9"/>
      <c r="AR549" s="9"/>
      <c r="AS549" s="7"/>
      <c r="AT549" s="14"/>
      <c r="AU549" s="14"/>
      <c r="AV549" s="14"/>
      <c r="AW549" s="7"/>
      <c r="AX549" s="9"/>
      <c r="AY549" s="9"/>
      <c r="AZ549" s="9"/>
      <c r="BA549" s="7"/>
      <c r="BB549" s="9"/>
      <c r="BC549" s="9"/>
      <c r="BD549" s="9"/>
      <c r="BE549" s="7"/>
      <c r="BF549" s="14"/>
      <c r="BG549" s="14"/>
      <c r="BH549" s="37"/>
      <c r="BI549" s="7"/>
      <c r="BJ549" s="9"/>
    </row>
    <row r="550" spans="1:62" s="22" customFormat="1" ht="13.8" customHeight="1">
      <c r="A550" s="32" t="s">
        <v>2884</v>
      </c>
      <c r="B550" s="51" t="s">
        <v>12</v>
      </c>
      <c r="C550" s="156">
        <v>1961</v>
      </c>
      <c r="D550" s="32" t="s">
        <v>2886</v>
      </c>
      <c r="E550" s="7"/>
      <c r="F550" s="37">
        <f>+L550+P550+T550+X550+AB550+AF550+AJ550+AN550+AZ550+AR550+AV550+BD550+BH550</f>
        <v>276</v>
      </c>
      <c r="G550" s="9">
        <v>382</v>
      </c>
      <c r="H550" s="6">
        <f>COUNTA(J550,N550,R550,Z550,AL550,AX550,BB550,BF550,AT550,V550,AD550,AH550,AP550)</f>
        <v>1</v>
      </c>
      <c r="I550" s="7"/>
      <c r="J550" s="39"/>
      <c r="K550" s="39"/>
      <c r="L550" s="21"/>
      <c r="M550" s="7"/>
      <c r="N550" s="14"/>
      <c r="O550" s="29"/>
      <c r="P550" s="37"/>
      <c r="Q550" s="7"/>
      <c r="R550" s="35">
        <v>73</v>
      </c>
      <c r="S550" s="9" t="s">
        <v>2885</v>
      </c>
      <c r="T550" s="9">
        <v>276</v>
      </c>
      <c r="U550" s="7"/>
      <c r="V550" s="21"/>
      <c r="W550" s="21"/>
      <c r="X550" s="21"/>
      <c r="Y550" s="7"/>
      <c r="Z550" s="9"/>
      <c r="AA550" s="9"/>
      <c r="AB550" s="9"/>
      <c r="AC550" s="7"/>
      <c r="AD550" s="9"/>
      <c r="AE550" s="9"/>
      <c r="AF550" s="9"/>
      <c r="AG550" s="7"/>
      <c r="AH550" s="9"/>
      <c r="AI550" s="9"/>
      <c r="AJ550" s="9"/>
      <c r="AK550" s="7"/>
      <c r="AL550" s="9"/>
      <c r="AM550" s="9"/>
      <c r="AN550" s="9"/>
      <c r="AO550" s="7"/>
      <c r="AP550" s="9"/>
      <c r="AQ550" s="9"/>
      <c r="AR550" s="9"/>
      <c r="AS550" s="7"/>
      <c r="AT550" s="14"/>
      <c r="AU550" s="14"/>
      <c r="AV550" s="14"/>
      <c r="AW550" s="7"/>
      <c r="AX550" s="9"/>
      <c r="AY550" s="9"/>
      <c r="AZ550" s="9"/>
      <c r="BA550" s="7"/>
      <c r="BB550" s="9"/>
      <c r="BC550" s="9"/>
      <c r="BD550" s="9"/>
      <c r="BE550" s="7"/>
      <c r="BF550" s="14"/>
      <c r="BG550" s="14"/>
      <c r="BH550" s="37"/>
      <c r="BI550" s="7"/>
      <c r="BJ550" s="9"/>
    </row>
    <row r="551" spans="1:62" s="22" customFormat="1" ht="13.8" customHeight="1">
      <c r="A551" s="80" t="s">
        <v>1402</v>
      </c>
      <c r="B551" s="81" t="s">
        <v>13</v>
      </c>
      <c r="C551" s="153">
        <v>1974</v>
      </c>
      <c r="D551" s="79" t="s">
        <v>68</v>
      </c>
      <c r="E551" s="7"/>
      <c r="F551" s="37">
        <f>+L551+P551+T551+X551+AB551+AF551+AJ551+AN551+AZ551+AR551+AV551+BD551+BH551</f>
        <v>275.5</v>
      </c>
      <c r="G551" s="9">
        <v>159</v>
      </c>
      <c r="H551" s="6">
        <f>COUNTA(J551,N551,R551,Z551,AL551,AX551,BB551,BF551,AT551,V551,AD551,AH551,AP551)</f>
        <v>2</v>
      </c>
      <c r="I551" s="7"/>
      <c r="J551" s="86">
        <v>24</v>
      </c>
      <c r="K551" s="21" t="s">
        <v>659</v>
      </c>
      <c r="L551" s="21">
        <v>192</v>
      </c>
      <c r="M551" s="7"/>
      <c r="N551" s="14"/>
      <c r="O551" s="14"/>
      <c r="P551" s="37"/>
      <c r="Q551" s="7"/>
      <c r="R551" s="9"/>
      <c r="S551" s="9"/>
      <c r="T551" s="9"/>
      <c r="U551" s="7"/>
      <c r="V551" s="48">
        <v>44</v>
      </c>
      <c r="W551" s="21" t="s">
        <v>1908</v>
      </c>
      <c r="X551" s="21">
        <v>83.5</v>
      </c>
      <c r="Y551" s="7"/>
      <c r="Z551" s="9"/>
      <c r="AA551" s="9"/>
      <c r="AB551" s="9"/>
      <c r="AC551" s="7"/>
      <c r="AD551" s="9"/>
      <c r="AE551" s="9"/>
      <c r="AF551" s="9"/>
      <c r="AG551" s="7"/>
      <c r="AH551" s="9"/>
      <c r="AI551" s="9"/>
      <c r="AJ551" s="9"/>
      <c r="AK551" s="7"/>
      <c r="AL551" s="9"/>
      <c r="AM551" s="9"/>
      <c r="AN551" s="9"/>
      <c r="AO551" s="7"/>
      <c r="AP551" s="9"/>
      <c r="AQ551" s="9"/>
      <c r="AR551" s="9"/>
      <c r="AS551" s="7"/>
      <c r="AT551" s="14"/>
      <c r="AU551" s="14"/>
      <c r="AV551" s="14"/>
      <c r="AW551" s="7"/>
      <c r="AX551" s="9"/>
      <c r="AY551" s="9"/>
      <c r="AZ551" s="9"/>
      <c r="BA551" s="7"/>
      <c r="BB551" s="9"/>
      <c r="BC551" s="9"/>
      <c r="BD551" s="9"/>
      <c r="BE551" s="7"/>
      <c r="BF551" s="14"/>
      <c r="BG551" s="14"/>
      <c r="BH551" s="37"/>
      <c r="BI551" s="7"/>
      <c r="BJ551" s="9"/>
    </row>
    <row r="552" spans="1:62" s="22" customFormat="1" ht="13.8" customHeight="1">
      <c r="A552" s="82" t="s">
        <v>2237</v>
      </c>
      <c r="B552" s="81" t="s">
        <v>13</v>
      </c>
      <c r="C552" s="156">
        <v>1977</v>
      </c>
      <c r="D552" s="32" t="s">
        <v>2239</v>
      </c>
      <c r="E552" s="7"/>
      <c r="F552" s="37">
        <f>+L552+P552+T552+X552+AB552+AF552+AJ552+AN552+AZ552+AR552+AV552+BD552+BH552</f>
        <v>275</v>
      </c>
      <c r="G552" s="9">
        <v>160</v>
      </c>
      <c r="H552" s="6">
        <f>COUNTA(J552,N552,R552,Z552,AL552,AX552,BB552,BF552,AT552,V552,AD552,AH552,AP552)</f>
        <v>1</v>
      </c>
      <c r="I552" s="7"/>
      <c r="J552" s="9"/>
      <c r="K552" s="9"/>
      <c r="L552" s="9"/>
      <c r="M552" s="7"/>
      <c r="N552" s="14"/>
      <c r="O552" s="29"/>
      <c r="P552" s="37"/>
      <c r="Q552" s="7"/>
      <c r="R552" s="33">
        <v>4</v>
      </c>
      <c r="S552" s="9" t="s">
        <v>2238</v>
      </c>
      <c r="T552" s="9">
        <v>275</v>
      </c>
      <c r="U552" s="7"/>
      <c r="V552" s="21"/>
      <c r="W552" s="21"/>
      <c r="X552" s="21"/>
      <c r="Y552" s="7"/>
      <c r="Z552" s="9"/>
      <c r="AA552" s="9"/>
      <c r="AB552" s="9"/>
      <c r="AC552" s="7"/>
      <c r="AD552" s="9"/>
      <c r="AE552" s="9"/>
      <c r="AF552" s="9"/>
      <c r="AG552" s="7"/>
      <c r="AH552" s="9"/>
      <c r="AI552" s="9"/>
      <c r="AJ552" s="9"/>
      <c r="AK552" s="7"/>
      <c r="AL552" s="9"/>
      <c r="AM552" s="9"/>
      <c r="AN552" s="9"/>
      <c r="AO552" s="7"/>
      <c r="AP552" s="9"/>
      <c r="AQ552" s="9"/>
      <c r="AR552" s="9"/>
      <c r="AS552" s="7"/>
      <c r="AT552" s="14"/>
      <c r="AU552" s="14"/>
      <c r="AV552" s="14"/>
      <c r="AW552" s="7"/>
      <c r="AX552" s="9"/>
      <c r="AY552" s="9"/>
      <c r="AZ552" s="9"/>
      <c r="BA552" s="7"/>
      <c r="BB552" s="9"/>
      <c r="BC552" s="9"/>
      <c r="BD552" s="9"/>
      <c r="BE552" s="7"/>
      <c r="BF552" s="14"/>
      <c r="BG552" s="14"/>
      <c r="BH552" s="37"/>
      <c r="BI552" s="7"/>
      <c r="BJ552" s="9"/>
    </row>
    <row r="553" spans="1:62" s="22" customFormat="1" ht="13.8" customHeight="1">
      <c r="A553" s="32" t="s">
        <v>2890</v>
      </c>
      <c r="B553" s="51" t="s">
        <v>12</v>
      </c>
      <c r="C553" s="156">
        <v>1963</v>
      </c>
      <c r="D553" s="32" t="s">
        <v>2372</v>
      </c>
      <c r="E553" s="7"/>
      <c r="F553" s="37">
        <f>+L553+P553+T553+X553+AB553+AF553+AJ553+AN553+AZ553+AR553+AV553+BD553+BH553</f>
        <v>275</v>
      </c>
      <c r="G553" s="9">
        <v>383</v>
      </c>
      <c r="H553" s="6">
        <f>COUNTA(J553,N553,R553,Z553,AL553,AX553,BB553,BF553,AT553,V553,AD553,AH553,AP553)</f>
        <v>1</v>
      </c>
      <c r="I553" s="7"/>
      <c r="J553" s="39"/>
      <c r="K553" s="39"/>
      <c r="L553" s="21"/>
      <c r="M553" s="7"/>
      <c r="N553" s="14"/>
      <c r="O553" s="29"/>
      <c r="P553" s="37"/>
      <c r="Q553" s="7"/>
      <c r="R553" s="35">
        <v>74</v>
      </c>
      <c r="S553" s="9" t="s">
        <v>2891</v>
      </c>
      <c r="T553" s="9">
        <v>275</v>
      </c>
      <c r="U553" s="7"/>
      <c r="V553" s="21"/>
      <c r="W553" s="21"/>
      <c r="X553" s="21"/>
      <c r="Y553" s="7"/>
      <c r="Z553" s="9"/>
      <c r="AA553" s="9"/>
      <c r="AB553" s="9"/>
      <c r="AC553" s="7"/>
      <c r="AD553" s="9"/>
      <c r="AE553" s="9"/>
      <c r="AF553" s="9"/>
      <c r="AG553" s="7"/>
      <c r="AH553" s="9"/>
      <c r="AI553" s="9"/>
      <c r="AJ553" s="9"/>
      <c r="AK553" s="7"/>
      <c r="AL553" s="9"/>
      <c r="AM553" s="9"/>
      <c r="AN553" s="9"/>
      <c r="AO553" s="7"/>
      <c r="AP553" s="9"/>
      <c r="AQ553" s="9"/>
      <c r="AR553" s="9"/>
      <c r="AS553" s="7"/>
      <c r="AT553" s="14"/>
      <c r="AU553" s="14"/>
      <c r="AV553" s="14"/>
      <c r="AW553" s="7"/>
      <c r="AX553" s="9"/>
      <c r="AY553" s="9"/>
      <c r="AZ553" s="9"/>
      <c r="BA553" s="7"/>
      <c r="BB553" s="9"/>
      <c r="BC553" s="9"/>
      <c r="BD553" s="9"/>
      <c r="BE553" s="7"/>
      <c r="BF553" s="14"/>
      <c r="BG553" s="14"/>
      <c r="BH553" s="37"/>
      <c r="BI553" s="7"/>
      <c r="BJ553" s="9"/>
    </row>
    <row r="554" spans="1:62" s="22" customFormat="1" ht="13.8" customHeight="1">
      <c r="A554" s="32" t="s">
        <v>7483</v>
      </c>
      <c r="B554" s="154" t="s">
        <v>12</v>
      </c>
      <c r="C554" s="154">
        <v>1988</v>
      </c>
      <c r="D554" s="32" t="s">
        <v>1993</v>
      </c>
      <c r="E554" s="7"/>
      <c r="F554" s="37">
        <f>+L554+P554+T554+X554+AB554+AF554+AJ554+AN554+AZ554+AR554+AV554+BD554+BH554</f>
        <v>275</v>
      </c>
      <c r="G554" s="9">
        <v>384</v>
      </c>
      <c r="H554" s="6">
        <f>COUNTA(J554,N554,R554,Z554,AL554,AX554,BB554,BF554,AT554,V554,AD554,AH554,AP554)</f>
        <v>1</v>
      </c>
      <c r="I554" s="7"/>
      <c r="J554" s="1"/>
      <c r="K554" s="1"/>
      <c r="L554" s="1"/>
      <c r="M554" s="7"/>
      <c r="N554" s="14"/>
      <c r="O554" s="15"/>
      <c r="P554" s="37"/>
      <c r="Q554" s="7"/>
      <c r="R554" s="9"/>
      <c r="S554" s="15"/>
      <c r="T554" s="9"/>
      <c r="U554" s="7"/>
      <c r="V554" s="9"/>
      <c r="W554" s="9"/>
      <c r="X554" s="9"/>
      <c r="Y554" s="7"/>
      <c r="Z554" s="9"/>
      <c r="AA554" s="9"/>
      <c r="AB554" s="9"/>
      <c r="AC554" s="7"/>
      <c r="AD554" s="1"/>
      <c r="AE554" s="1"/>
      <c r="AF554" s="2"/>
      <c r="AG554" s="7"/>
      <c r="AH554" s="1"/>
      <c r="AI554" s="1"/>
      <c r="AJ554" s="1"/>
      <c r="AK554" s="7"/>
      <c r="AL554" s="1"/>
      <c r="AM554" s="1"/>
      <c r="AN554" s="1"/>
      <c r="AO554" s="7"/>
      <c r="AP554" s="1"/>
      <c r="AQ554" s="1"/>
      <c r="AR554" s="1"/>
      <c r="AS554" s="7"/>
      <c r="AT554" s="14"/>
      <c r="AU554" s="15"/>
      <c r="AV554" s="14"/>
      <c r="AW554" s="7"/>
      <c r="AX554" s="1"/>
      <c r="AY554" s="1"/>
      <c r="AZ554" s="1"/>
      <c r="BA554" s="7"/>
      <c r="BB554" s="1"/>
      <c r="BC554" s="1"/>
      <c r="BD554" s="1"/>
      <c r="BE554" s="7"/>
      <c r="BF554" s="148">
        <v>1</v>
      </c>
      <c r="BG554" s="14" t="s">
        <v>3777</v>
      </c>
      <c r="BH554" s="37">
        <v>275</v>
      </c>
      <c r="BI554" s="7"/>
      <c r="BJ554" s="1"/>
    </row>
    <row r="555" spans="1:62" s="22" customFormat="1" ht="13.8" customHeight="1">
      <c r="A555" s="32" t="s">
        <v>2179</v>
      </c>
      <c r="B555" s="51" t="s">
        <v>12</v>
      </c>
      <c r="C555" s="156">
        <v>1976</v>
      </c>
      <c r="D555" s="32" t="s">
        <v>2181</v>
      </c>
      <c r="E555" s="7"/>
      <c r="F555" s="37">
        <f>+L555+P555+T555+X555+AB555+AF555+AJ555+AN555+AZ555+AR555+AV555+BD555+BH555</f>
        <v>275</v>
      </c>
      <c r="G555" s="9">
        <v>385</v>
      </c>
      <c r="H555" s="6">
        <f>COUNTA(J555,N555,R555,Z555,AL555,AX555,BB555,BF555,AT555,V555,AD555,AH555,AP555)</f>
        <v>1</v>
      </c>
      <c r="I555" s="7"/>
      <c r="J555" s="9"/>
      <c r="K555" s="9"/>
      <c r="L555" s="9"/>
      <c r="M555" s="7"/>
      <c r="N555" s="14"/>
      <c r="O555" s="29"/>
      <c r="P555" s="37"/>
      <c r="Q555" s="7"/>
      <c r="R555" s="33">
        <v>4</v>
      </c>
      <c r="S555" s="9" t="s">
        <v>2180</v>
      </c>
      <c r="T555" s="9">
        <v>275</v>
      </c>
      <c r="U555" s="7"/>
      <c r="V555" s="21"/>
      <c r="W555" s="21"/>
      <c r="X555" s="21"/>
      <c r="Y555" s="7"/>
      <c r="Z555" s="9"/>
      <c r="AA555" s="9"/>
      <c r="AB555" s="9"/>
      <c r="AC555" s="7"/>
      <c r="AD555" s="9"/>
      <c r="AE555" s="9"/>
      <c r="AF555" s="9"/>
      <c r="AG555" s="7"/>
      <c r="AH555" s="9"/>
      <c r="AI555" s="9"/>
      <c r="AJ555" s="9"/>
      <c r="AK555" s="7"/>
      <c r="AL555" s="9"/>
      <c r="AM555" s="9"/>
      <c r="AN555" s="9"/>
      <c r="AO555" s="7"/>
      <c r="AP555" s="9"/>
      <c r="AQ555" s="9"/>
      <c r="AR555" s="9"/>
      <c r="AS555" s="7"/>
      <c r="AT555" s="14"/>
      <c r="AU555" s="14"/>
      <c r="AV555" s="14"/>
      <c r="AW555" s="7"/>
      <c r="AX555" s="9"/>
      <c r="AY555" s="9"/>
      <c r="AZ555" s="9"/>
      <c r="BA555" s="7"/>
      <c r="BB555" s="9"/>
      <c r="BC555" s="9"/>
      <c r="BD555" s="9"/>
      <c r="BE555" s="7"/>
      <c r="BF555" s="14"/>
      <c r="BG555" s="14"/>
      <c r="BH555" s="37"/>
      <c r="BI555" s="7"/>
      <c r="BJ555" s="9"/>
    </row>
    <row r="556" spans="1:62" s="22" customFormat="1" ht="13.8" customHeight="1">
      <c r="A556" s="79" t="s">
        <v>3134</v>
      </c>
      <c r="B556" s="51" t="s">
        <v>12</v>
      </c>
      <c r="C556" s="153">
        <v>1991</v>
      </c>
      <c r="D556" s="79"/>
      <c r="E556" s="7"/>
      <c r="F556" s="37">
        <f>+L556+P556+T556+X556+AB556+AF556+AJ556+AN556+AZ556+AR556+AV556+BD556+BH556</f>
        <v>274.5</v>
      </c>
      <c r="G556" s="9">
        <v>386</v>
      </c>
      <c r="H556" s="6">
        <f>COUNTA(J556,N556,R556,Z556,AL556,AX556,BB556,BF556,AT556,V556,AD556,AH556,AP556)</f>
        <v>2</v>
      </c>
      <c r="I556" s="7"/>
      <c r="J556" s="9"/>
      <c r="K556" s="9"/>
      <c r="L556" s="9"/>
      <c r="M556" s="7"/>
      <c r="N556" s="14"/>
      <c r="O556" s="29"/>
      <c r="P556" s="37"/>
      <c r="Q556" s="7"/>
      <c r="R556" s="9"/>
      <c r="S556" s="15"/>
      <c r="T556" s="9"/>
      <c r="U556" s="7"/>
      <c r="V556" s="48">
        <v>30</v>
      </c>
      <c r="W556" s="21" t="s">
        <v>1791</v>
      </c>
      <c r="X556" s="21">
        <v>90.5</v>
      </c>
      <c r="Y556" s="7"/>
      <c r="Z556" s="9"/>
      <c r="AA556" s="9"/>
      <c r="AB556" s="9"/>
      <c r="AC556" s="7"/>
      <c r="AD556" s="9"/>
      <c r="AE556" s="9"/>
      <c r="AF556" s="9"/>
      <c r="AG556" s="7"/>
      <c r="AH556" s="9"/>
      <c r="AI556" s="9"/>
      <c r="AJ556" s="9"/>
      <c r="AK556" s="7"/>
      <c r="AL556" s="9"/>
      <c r="AM556" s="9"/>
      <c r="AN556" s="9"/>
      <c r="AO556" s="7"/>
      <c r="AP556" s="9"/>
      <c r="AQ556" s="9"/>
      <c r="AR556" s="9"/>
      <c r="AS556" s="7"/>
      <c r="AT556" s="14"/>
      <c r="AU556" s="14"/>
      <c r="AV556" s="14"/>
      <c r="AW556" s="7"/>
      <c r="AX556" s="135">
        <v>42</v>
      </c>
      <c r="AY556" s="9" t="s">
        <v>6583</v>
      </c>
      <c r="AZ556" s="9">
        <v>184</v>
      </c>
      <c r="BA556" s="7"/>
      <c r="BB556" s="9"/>
      <c r="BC556" s="9"/>
      <c r="BD556" s="9"/>
      <c r="BE556" s="7"/>
      <c r="BF556" s="14"/>
      <c r="BG556" s="14"/>
      <c r="BH556" s="37"/>
      <c r="BI556" s="7"/>
      <c r="BJ556" s="9"/>
    </row>
    <row r="557" spans="1:62" s="22" customFormat="1" ht="13.8" customHeight="1">
      <c r="A557" s="45" t="s">
        <v>6856</v>
      </c>
      <c r="B557" s="51" t="s">
        <v>12</v>
      </c>
      <c r="C557" s="155">
        <v>1981</v>
      </c>
      <c r="D557" s="45" t="s">
        <v>5898</v>
      </c>
      <c r="E557" s="7"/>
      <c r="F557" s="37">
        <f>+L557+P557+T557+X557+AB557+AF557+AJ557+AN557+AZ557+AR557+AV557+BD557+BH557</f>
        <v>274</v>
      </c>
      <c r="G557" s="9">
        <v>387</v>
      </c>
      <c r="H557" s="6">
        <f>COUNTA(J557,N557,R557,Z557,AL557,AX557,BB557,BF557,AT557,V557,AD557,AH557,AP557)</f>
        <v>1</v>
      </c>
      <c r="I557" s="7"/>
      <c r="J557" s="9"/>
      <c r="K557" s="9"/>
      <c r="L557" s="9"/>
      <c r="M557" s="7"/>
      <c r="N557" s="14"/>
      <c r="O557" s="15"/>
      <c r="P557" s="37"/>
      <c r="Q557" s="7"/>
      <c r="R557" s="9"/>
      <c r="S557" s="15"/>
      <c r="T557" s="9"/>
      <c r="U557" s="7"/>
      <c r="V557" s="9"/>
      <c r="W557" s="9"/>
      <c r="X557" s="9"/>
      <c r="Y557" s="7"/>
      <c r="Z557" s="9"/>
      <c r="AA557" s="9"/>
      <c r="AB557" s="9"/>
      <c r="AC557" s="7"/>
      <c r="AD557" s="9"/>
      <c r="AE557" s="9"/>
      <c r="AF557" s="14"/>
      <c r="AG557" s="7"/>
      <c r="AH557" s="9"/>
      <c r="AI557" s="9"/>
      <c r="AJ557" s="9"/>
      <c r="AK557" s="7"/>
      <c r="AL557" s="9"/>
      <c r="AM557" s="9"/>
      <c r="AN557" s="9"/>
      <c r="AO557" s="7"/>
      <c r="AP557" s="9"/>
      <c r="AQ557" s="9"/>
      <c r="AR557" s="9"/>
      <c r="AS557" s="7"/>
      <c r="AT557" s="14"/>
      <c r="AU557" s="15"/>
      <c r="AV557" s="14"/>
      <c r="AW557" s="7"/>
      <c r="AX557" s="135">
        <v>1</v>
      </c>
      <c r="AY557" s="9" t="s">
        <v>6474</v>
      </c>
      <c r="AZ557" s="9">
        <v>274</v>
      </c>
      <c r="BA557" s="7"/>
      <c r="BB557" s="9"/>
      <c r="BC557" s="9"/>
      <c r="BD557" s="9"/>
      <c r="BE557" s="7"/>
      <c r="BF557" s="14"/>
      <c r="BG557" s="14"/>
      <c r="BH557" s="37"/>
      <c r="BI557" s="7"/>
      <c r="BJ557" s="9"/>
    </row>
    <row r="558" spans="1:62" s="22" customFormat="1" ht="13.8" customHeight="1">
      <c r="A558" s="32" t="s">
        <v>2895</v>
      </c>
      <c r="B558" s="51" t="s">
        <v>12</v>
      </c>
      <c r="C558" s="156">
        <v>1962</v>
      </c>
      <c r="D558" s="32" t="s">
        <v>2142</v>
      </c>
      <c r="E558" s="7"/>
      <c r="F558" s="37">
        <f>+L558+P558+T558+X558+AB558+AF558+AJ558+AN558+AZ558+AR558+AV558+BD558+BH558</f>
        <v>274</v>
      </c>
      <c r="G558" s="9">
        <v>388</v>
      </c>
      <c r="H558" s="6">
        <f>COUNTA(J558,N558,R558,Z558,AL558,AX558,BB558,BF558,AT558,V558,AD558,AH558,AP558)</f>
        <v>1</v>
      </c>
      <c r="I558" s="7"/>
      <c r="J558" s="39"/>
      <c r="K558" s="39"/>
      <c r="L558" s="21"/>
      <c r="M558" s="7"/>
      <c r="N558" s="14"/>
      <c r="O558" s="29"/>
      <c r="P558" s="37"/>
      <c r="Q558" s="7"/>
      <c r="R558" s="35">
        <v>75</v>
      </c>
      <c r="S558" s="9" t="s">
        <v>2896</v>
      </c>
      <c r="T558" s="9">
        <v>274</v>
      </c>
      <c r="U558" s="7"/>
      <c r="V558" s="21"/>
      <c r="W558" s="21"/>
      <c r="X558" s="21"/>
      <c r="Y558" s="7"/>
      <c r="Z558" s="9"/>
      <c r="AA558" s="9"/>
      <c r="AB558" s="9"/>
      <c r="AC558" s="7"/>
      <c r="AD558" s="9"/>
      <c r="AE558" s="9"/>
      <c r="AF558" s="9"/>
      <c r="AG558" s="7"/>
      <c r="AH558" s="9"/>
      <c r="AI558" s="9"/>
      <c r="AJ558" s="9"/>
      <c r="AK558" s="7"/>
      <c r="AL558" s="9"/>
      <c r="AM558" s="9"/>
      <c r="AN558" s="9"/>
      <c r="AO558" s="7"/>
      <c r="AP558" s="9"/>
      <c r="AQ558" s="9"/>
      <c r="AR558" s="9"/>
      <c r="AS558" s="7"/>
      <c r="AT558" s="14"/>
      <c r="AU558" s="14"/>
      <c r="AV558" s="14"/>
      <c r="AW558" s="7"/>
      <c r="AX558" s="9"/>
      <c r="AY558" s="9"/>
      <c r="AZ558" s="9"/>
      <c r="BA558" s="7"/>
      <c r="BB558" s="9"/>
      <c r="BC558" s="9"/>
      <c r="BD558" s="9"/>
      <c r="BE558" s="7"/>
      <c r="BF558" s="14"/>
      <c r="BG558" s="14"/>
      <c r="BH558" s="37"/>
      <c r="BI558" s="7"/>
      <c r="BJ558" s="9"/>
    </row>
    <row r="559" spans="1:62" s="22" customFormat="1" ht="13.8" customHeight="1">
      <c r="A559" s="32" t="s">
        <v>2905</v>
      </c>
      <c r="B559" s="51" t="s">
        <v>12</v>
      </c>
      <c r="C559" s="156">
        <v>1973</v>
      </c>
      <c r="D559" s="32" t="s">
        <v>2345</v>
      </c>
      <c r="E559" s="7"/>
      <c r="F559" s="37">
        <f>+L559+P559+T559+X559+AB559+AF559+AJ559+AN559+AZ559+AR559+AV559+BD559+BH559</f>
        <v>273</v>
      </c>
      <c r="G559" s="9">
        <v>389</v>
      </c>
      <c r="H559" s="6">
        <f>COUNTA(J559,N559,R559,Z559,AL559,AX559,BB559,BF559,AT559,V559,AD559,AH559,AP559)</f>
        <v>1</v>
      </c>
      <c r="I559" s="7"/>
      <c r="J559" s="39"/>
      <c r="K559" s="39"/>
      <c r="L559" s="21"/>
      <c r="M559" s="7"/>
      <c r="N559" s="14"/>
      <c r="O559" s="29"/>
      <c r="P559" s="37"/>
      <c r="Q559" s="7"/>
      <c r="R559" s="35">
        <v>76</v>
      </c>
      <c r="S559" s="9" t="s">
        <v>2906</v>
      </c>
      <c r="T559" s="9">
        <v>273</v>
      </c>
      <c r="U559" s="7"/>
      <c r="V559" s="21"/>
      <c r="W559" s="21"/>
      <c r="X559" s="21"/>
      <c r="Y559" s="7"/>
      <c r="Z559" s="9"/>
      <c r="AA559" s="9"/>
      <c r="AB559" s="9"/>
      <c r="AC559" s="7"/>
      <c r="AD559" s="9"/>
      <c r="AE559" s="9"/>
      <c r="AF559" s="9"/>
      <c r="AG559" s="7"/>
      <c r="AH559" s="9"/>
      <c r="AI559" s="9"/>
      <c r="AJ559" s="9"/>
      <c r="AK559" s="7"/>
      <c r="AL559" s="9"/>
      <c r="AM559" s="9"/>
      <c r="AN559" s="9"/>
      <c r="AO559" s="7"/>
      <c r="AP559" s="9"/>
      <c r="AQ559" s="9"/>
      <c r="AR559" s="9"/>
      <c r="AS559" s="7"/>
      <c r="AT559" s="14"/>
      <c r="AU559" s="14"/>
      <c r="AV559" s="14"/>
      <c r="AW559" s="7"/>
      <c r="AX559" s="9"/>
      <c r="AY559" s="9"/>
      <c r="AZ559" s="9"/>
      <c r="BA559" s="7"/>
      <c r="BB559" s="9"/>
      <c r="BC559" s="9"/>
      <c r="BD559" s="9"/>
      <c r="BE559" s="7"/>
      <c r="BF559" s="14"/>
      <c r="BG559" s="14"/>
      <c r="BH559" s="37"/>
      <c r="BI559" s="7"/>
      <c r="BJ559" s="9"/>
    </row>
    <row r="560" spans="1:62" s="22" customFormat="1" ht="13.8" customHeight="1">
      <c r="A560" s="32" t="s">
        <v>2910</v>
      </c>
      <c r="B560" s="51" t="s">
        <v>12</v>
      </c>
      <c r="C560" s="156">
        <v>1977</v>
      </c>
      <c r="D560" s="32" t="s">
        <v>2345</v>
      </c>
      <c r="E560" s="7"/>
      <c r="F560" s="37">
        <f>+L560+P560+T560+X560+AB560+AF560+AJ560+AN560+AZ560+AR560+AV560+BD560+BH560</f>
        <v>272</v>
      </c>
      <c r="G560" s="9">
        <v>390</v>
      </c>
      <c r="H560" s="6">
        <f>COUNTA(J560,N560,R560,Z560,AL560,AX560,BB560,BF560,AT560,V560,AD560,AH560,AP560)</f>
        <v>1</v>
      </c>
      <c r="I560" s="7"/>
      <c r="J560" s="9"/>
      <c r="K560" s="9"/>
      <c r="L560" s="9"/>
      <c r="M560" s="7"/>
      <c r="N560" s="14"/>
      <c r="O560" s="29"/>
      <c r="P560" s="37"/>
      <c r="Q560" s="7"/>
      <c r="R560" s="35">
        <v>77</v>
      </c>
      <c r="S560" s="9" t="s">
        <v>2911</v>
      </c>
      <c r="T560" s="9">
        <v>272</v>
      </c>
      <c r="U560" s="7"/>
      <c r="V560" s="21"/>
      <c r="W560" s="21"/>
      <c r="X560" s="21"/>
      <c r="Y560" s="7"/>
      <c r="Z560" s="9"/>
      <c r="AA560" s="9"/>
      <c r="AB560" s="9"/>
      <c r="AC560" s="7"/>
      <c r="AD560" s="9"/>
      <c r="AE560" s="9"/>
      <c r="AF560" s="9"/>
      <c r="AG560" s="7"/>
      <c r="AH560" s="9"/>
      <c r="AI560" s="9"/>
      <c r="AJ560" s="9"/>
      <c r="AK560" s="7"/>
      <c r="AL560" s="9"/>
      <c r="AM560" s="9"/>
      <c r="AN560" s="9"/>
      <c r="AO560" s="7"/>
      <c r="AP560" s="9"/>
      <c r="AQ560" s="9"/>
      <c r="AR560" s="9"/>
      <c r="AS560" s="7"/>
      <c r="AT560" s="14"/>
      <c r="AU560" s="14"/>
      <c r="AV560" s="14"/>
      <c r="AW560" s="7"/>
      <c r="AX560" s="9"/>
      <c r="AY560" s="9"/>
      <c r="AZ560" s="9"/>
      <c r="BA560" s="7"/>
      <c r="BB560" s="9"/>
      <c r="BC560" s="9"/>
      <c r="BD560" s="9"/>
      <c r="BE560" s="7"/>
      <c r="BF560" s="14"/>
      <c r="BG560" s="14"/>
      <c r="BH560" s="37"/>
      <c r="BI560" s="7"/>
      <c r="BJ560" s="9"/>
    </row>
    <row r="561" spans="1:62" s="22" customFormat="1" ht="13.8" customHeight="1">
      <c r="A561" s="79" t="s">
        <v>1350</v>
      </c>
      <c r="B561" s="51" t="s">
        <v>12</v>
      </c>
      <c r="C561" s="153">
        <v>1976</v>
      </c>
      <c r="D561" s="79"/>
      <c r="E561" s="7"/>
      <c r="F561" s="37">
        <f>+L561+P561+T561+X561+AB561+AF561+AJ561+AN561+AZ561+AR561+AV561+BD561+BH561</f>
        <v>270</v>
      </c>
      <c r="G561" s="9">
        <v>391</v>
      </c>
      <c r="H561" s="6">
        <f>COUNTA(J561,N561,R561,Z561,AL561,AX561,BB561,BF561,AT561,V561,AD561,AH561,AP561)</f>
        <v>3</v>
      </c>
      <c r="I561" s="7"/>
      <c r="J561" s="85">
        <v>44</v>
      </c>
      <c r="K561" s="21" t="s">
        <v>311</v>
      </c>
      <c r="L561" s="21">
        <v>83.5</v>
      </c>
      <c r="M561" s="7"/>
      <c r="N561" s="14"/>
      <c r="O561" s="14"/>
      <c r="P561" s="37"/>
      <c r="Q561" s="7"/>
      <c r="R561" s="9"/>
      <c r="S561" s="9"/>
      <c r="T561" s="9"/>
      <c r="U561" s="7"/>
      <c r="V561" s="21"/>
      <c r="W561" s="21"/>
      <c r="X561" s="21"/>
      <c r="Y561" s="7"/>
      <c r="Z561" s="9"/>
      <c r="AA561" s="9"/>
      <c r="AB561" s="9"/>
      <c r="AC561" s="7"/>
      <c r="AD561" s="9"/>
      <c r="AE561" s="9"/>
      <c r="AF561" s="9"/>
      <c r="AG561" s="7"/>
      <c r="AH561" s="103">
        <v>24</v>
      </c>
      <c r="AI561" s="9" t="s">
        <v>4226</v>
      </c>
      <c r="AJ561" s="9">
        <v>95</v>
      </c>
      <c r="AK561" s="7"/>
      <c r="AL561" s="9"/>
      <c r="AM561" s="9"/>
      <c r="AN561" s="9"/>
      <c r="AO561" s="7"/>
      <c r="AP561" s="9"/>
      <c r="AQ561" s="9"/>
      <c r="AR561" s="9"/>
      <c r="AS561" s="7"/>
      <c r="AT561" s="14"/>
      <c r="AU561" s="14"/>
      <c r="AV561" s="14"/>
      <c r="AW561" s="7"/>
      <c r="AX561" s="9"/>
      <c r="AY561" s="9"/>
      <c r="AZ561" s="9"/>
      <c r="BA561" s="7"/>
      <c r="BB561" s="9"/>
      <c r="BC561" s="9"/>
      <c r="BD561" s="9"/>
      <c r="BE561" s="7"/>
      <c r="BF561" s="147">
        <v>30</v>
      </c>
      <c r="BG561" s="14" t="s">
        <v>7289</v>
      </c>
      <c r="BH561" s="37">
        <v>91.5</v>
      </c>
      <c r="BI561" s="7"/>
      <c r="BJ561" s="9"/>
    </row>
    <row r="562" spans="1:62" s="22" customFormat="1" ht="13.8" customHeight="1">
      <c r="A562" s="117" t="s">
        <v>6917</v>
      </c>
      <c r="B562" s="81" t="s">
        <v>13</v>
      </c>
      <c r="C562" s="155">
        <v>1975</v>
      </c>
      <c r="D562" s="45" t="s">
        <v>2017</v>
      </c>
      <c r="E562" s="7"/>
      <c r="F562" s="37">
        <f>+L562+P562+T562+X562+AB562+AF562+AJ562+AN562+AZ562+AR562+AV562+BD562+BH562</f>
        <v>268</v>
      </c>
      <c r="G562" s="9">
        <v>161</v>
      </c>
      <c r="H562" s="6">
        <f>COUNTA(J562,N562,R562,Z562,AL562,AX562,BB562,BF562,AT562,V562,AD562,AH562,AP562)</f>
        <v>1</v>
      </c>
      <c r="I562" s="7"/>
      <c r="J562" s="9"/>
      <c r="K562" s="9"/>
      <c r="L562" s="9"/>
      <c r="M562" s="7"/>
      <c r="N562" s="14"/>
      <c r="O562" s="15"/>
      <c r="P562" s="37"/>
      <c r="Q562" s="7"/>
      <c r="R562" s="9"/>
      <c r="S562" s="15"/>
      <c r="T562" s="9"/>
      <c r="U562" s="7"/>
      <c r="V562" s="9"/>
      <c r="W562" s="9"/>
      <c r="X562" s="9"/>
      <c r="Y562" s="7"/>
      <c r="Z562" s="9"/>
      <c r="AA562" s="9"/>
      <c r="AB562" s="9"/>
      <c r="AC562" s="7"/>
      <c r="AD562" s="9"/>
      <c r="AE562" s="9"/>
      <c r="AF562" s="14"/>
      <c r="AG562" s="7"/>
      <c r="AH562" s="9"/>
      <c r="AI562" s="9"/>
      <c r="AJ562" s="9"/>
      <c r="AK562" s="7"/>
      <c r="AL562" s="9"/>
      <c r="AM562" s="9"/>
      <c r="AN562" s="9"/>
      <c r="AO562" s="7"/>
      <c r="AP562" s="9"/>
      <c r="AQ562" s="9"/>
      <c r="AR562" s="9"/>
      <c r="AS562" s="7"/>
      <c r="AT562" s="14"/>
      <c r="AU562" s="15"/>
      <c r="AV562" s="14"/>
      <c r="AW562" s="7"/>
      <c r="AX562" s="35">
        <v>3</v>
      </c>
      <c r="AY562" s="9" t="s">
        <v>5971</v>
      </c>
      <c r="AZ562" s="9">
        <v>268</v>
      </c>
      <c r="BA562" s="7"/>
      <c r="BB562" s="9"/>
      <c r="BC562" s="9"/>
      <c r="BD562" s="9"/>
      <c r="BE562" s="7"/>
      <c r="BF562" s="14"/>
      <c r="BG562" s="14"/>
      <c r="BH562" s="37"/>
      <c r="BI562" s="7"/>
      <c r="BJ562" s="9"/>
    </row>
    <row r="563" spans="1:62" s="22" customFormat="1" ht="13.8" customHeight="1">
      <c r="A563" s="45" t="s">
        <v>6905</v>
      </c>
      <c r="B563" s="51" t="s">
        <v>12</v>
      </c>
      <c r="C563" s="155">
        <v>1992</v>
      </c>
      <c r="D563" s="45" t="s">
        <v>5898</v>
      </c>
      <c r="E563" s="7"/>
      <c r="F563" s="37">
        <f>+L563+P563+T563+X563+AB563+AF563+AJ563+AN563+AZ563+AR563+AV563+BD563+BH563</f>
        <v>268</v>
      </c>
      <c r="G563" s="9">
        <v>392</v>
      </c>
      <c r="H563" s="6">
        <f>COUNTA(J563,N563,R563,Z563,AL563,AX563,BB563,BF563,AT563,V563,AD563,AH563,AP563)</f>
        <v>1</v>
      </c>
      <c r="I563" s="7"/>
      <c r="J563" s="9"/>
      <c r="K563" s="9"/>
      <c r="L563" s="9"/>
      <c r="M563" s="7"/>
      <c r="N563" s="14"/>
      <c r="O563" s="15"/>
      <c r="P563" s="37"/>
      <c r="Q563" s="7"/>
      <c r="R563" s="9"/>
      <c r="S563" s="15"/>
      <c r="T563" s="9"/>
      <c r="U563" s="7"/>
      <c r="V563" s="9"/>
      <c r="W563" s="9"/>
      <c r="X563" s="9"/>
      <c r="Y563" s="7"/>
      <c r="Z563" s="9"/>
      <c r="AA563" s="9"/>
      <c r="AB563" s="9"/>
      <c r="AC563" s="7"/>
      <c r="AD563" s="9"/>
      <c r="AE563" s="9"/>
      <c r="AF563" s="14"/>
      <c r="AG563" s="7"/>
      <c r="AH563" s="9"/>
      <c r="AI563" s="9"/>
      <c r="AJ563" s="9"/>
      <c r="AK563" s="7"/>
      <c r="AL563" s="9"/>
      <c r="AM563" s="9"/>
      <c r="AN563" s="9"/>
      <c r="AO563" s="7"/>
      <c r="AP563" s="9"/>
      <c r="AQ563" s="9"/>
      <c r="AR563" s="9"/>
      <c r="AS563" s="7"/>
      <c r="AT563" s="14"/>
      <c r="AU563" s="15"/>
      <c r="AV563" s="14"/>
      <c r="AW563" s="7"/>
      <c r="AX563" s="35">
        <v>3</v>
      </c>
      <c r="AY563" s="9" t="s">
        <v>5899</v>
      </c>
      <c r="AZ563" s="9">
        <v>268</v>
      </c>
      <c r="BA563" s="7"/>
      <c r="BB563" s="9"/>
      <c r="BC563" s="9"/>
      <c r="BD563" s="9"/>
      <c r="BE563" s="7"/>
      <c r="BF563" s="14"/>
      <c r="BG563" s="14"/>
      <c r="BH563" s="37"/>
      <c r="BI563" s="7"/>
      <c r="BJ563" s="9"/>
    </row>
    <row r="564" spans="1:62" s="22" customFormat="1" ht="13.8" customHeight="1">
      <c r="A564" s="79" t="s">
        <v>117</v>
      </c>
      <c r="B564" s="51" t="s">
        <v>12</v>
      </c>
      <c r="C564" s="153">
        <v>1966</v>
      </c>
      <c r="D564" s="79" t="s">
        <v>242</v>
      </c>
      <c r="E564" s="7"/>
      <c r="F564" s="37">
        <f>+L564+P564+T564+X564+AB564+AF564+AJ564+AN564+AZ564+AR564+AV564+BD564+BH564</f>
        <v>267.5</v>
      </c>
      <c r="G564" s="9">
        <v>393</v>
      </c>
      <c r="H564" s="6">
        <f>COUNTA(J564,N564,R564,Z564,AL564,AX564,BB564,BF564,AT564,V564,AD564,AH564,AP564)</f>
        <v>4</v>
      </c>
      <c r="I564" s="7"/>
      <c r="J564" s="85">
        <v>83</v>
      </c>
      <c r="K564" s="21" t="s">
        <v>574</v>
      </c>
      <c r="L564" s="21">
        <v>64</v>
      </c>
      <c r="M564" s="7"/>
      <c r="N564" s="14"/>
      <c r="O564" s="14"/>
      <c r="P564" s="37"/>
      <c r="Q564" s="7"/>
      <c r="R564" s="9"/>
      <c r="S564" s="9"/>
      <c r="T564" s="9"/>
      <c r="U564" s="7"/>
      <c r="V564" s="48">
        <v>114</v>
      </c>
      <c r="W564" s="21" t="s">
        <v>1914</v>
      </c>
      <c r="X564" s="21">
        <v>48.5</v>
      </c>
      <c r="Y564" s="7"/>
      <c r="Z564" s="9"/>
      <c r="AA564" s="9"/>
      <c r="AB564" s="9"/>
      <c r="AC564" s="7"/>
      <c r="AD564" s="9"/>
      <c r="AE564" s="9"/>
      <c r="AF564" s="9"/>
      <c r="AG564" s="7"/>
      <c r="AH564" s="9"/>
      <c r="AI564" s="9"/>
      <c r="AJ564" s="9"/>
      <c r="AK564" s="7"/>
      <c r="AL564" s="9"/>
      <c r="AM564" s="9"/>
      <c r="AN564" s="9"/>
      <c r="AO564" s="7"/>
      <c r="AP564" s="9"/>
      <c r="AQ564" s="9"/>
      <c r="AR564" s="9"/>
      <c r="AS564" s="7"/>
      <c r="AT564" s="14"/>
      <c r="AU564" s="14"/>
      <c r="AV564" s="14"/>
      <c r="AW564" s="7"/>
      <c r="AX564" s="41">
        <v>57</v>
      </c>
      <c r="AY564" s="9" t="s">
        <v>6247</v>
      </c>
      <c r="AZ564" s="9">
        <v>78.5</v>
      </c>
      <c r="BA564" s="7"/>
      <c r="BB564" s="33">
        <v>60</v>
      </c>
      <c r="BC564" s="9" t="s">
        <v>7128</v>
      </c>
      <c r="BD564" s="9">
        <v>76.5</v>
      </c>
      <c r="BE564" s="7"/>
      <c r="BF564" s="14"/>
      <c r="BG564" s="14"/>
      <c r="BH564" s="37"/>
      <c r="BI564" s="7"/>
      <c r="BJ564" s="9"/>
    </row>
    <row r="565" spans="1:62" s="22" customFormat="1" ht="13.8" customHeight="1">
      <c r="A565" s="79" t="s">
        <v>229</v>
      </c>
      <c r="B565" s="51" t="s">
        <v>12</v>
      </c>
      <c r="C565" s="153">
        <v>1977</v>
      </c>
      <c r="D565" s="79" t="s">
        <v>184</v>
      </c>
      <c r="E565" s="7"/>
      <c r="F565" s="37">
        <f>+L565+P565+T565+X565+AB565+AF565+AJ565+AN565+AZ565+AR565+AV565+BD565+BH565</f>
        <v>267</v>
      </c>
      <c r="G565" s="9">
        <v>394</v>
      </c>
      <c r="H565" s="6">
        <f>COUNTA(J565,N565,R565,Z565,AL565,AX565,BB565,BF565,AT565,V565,AD565,AH565,AP565)</f>
        <v>2</v>
      </c>
      <c r="I565" s="7"/>
      <c r="J565" s="85">
        <v>33</v>
      </c>
      <c r="K565" s="21" t="s">
        <v>475</v>
      </c>
      <c r="L565" s="21">
        <v>89</v>
      </c>
      <c r="M565" s="7"/>
      <c r="N565" s="14"/>
      <c r="O565" s="14"/>
      <c r="P565" s="37"/>
      <c r="Q565" s="7"/>
      <c r="R565" s="9"/>
      <c r="S565" s="9"/>
      <c r="T565" s="9"/>
      <c r="U565" s="7"/>
      <c r="V565" s="78">
        <v>51</v>
      </c>
      <c r="W565" s="21" t="s">
        <v>2988</v>
      </c>
      <c r="X565" s="21">
        <v>178</v>
      </c>
      <c r="Y565" s="7"/>
      <c r="Z565" s="9"/>
      <c r="AA565" s="9"/>
      <c r="AB565" s="9"/>
      <c r="AC565" s="7"/>
      <c r="AD565" s="9"/>
      <c r="AE565" s="9"/>
      <c r="AF565" s="9"/>
      <c r="AG565" s="7"/>
      <c r="AH565" s="9"/>
      <c r="AI565" s="9"/>
      <c r="AJ565" s="9"/>
      <c r="AK565" s="7"/>
      <c r="AL565" s="9"/>
      <c r="AM565" s="9"/>
      <c r="AN565" s="9"/>
      <c r="AO565" s="7"/>
      <c r="AP565" s="9"/>
      <c r="AQ565" s="9"/>
      <c r="AR565" s="9"/>
      <c r="AS565" s="7"/>
      <c r="AT565" s="14"/>
      <c r="AU565" s="14"/>
      <c r="AV565" s="14"/>
      <c r="AW565" s="7"/>
      <c r="AX565" s="9"/>
      <c r="AY565" s="9"/>
      <c r="AZ565" s="9"/>
      <c r="BA565" s="7"/>
      <c r="BB565" s="9"/>
      <c r="BC565" s="9"/>
      <c r="BD565" s="9"/>
      <c r="BE565" s="7"/>
      <c r="BF565" s="14"/>
      <c r="BG565" s="14"/>
      <c r="BH565" s="37"/>
      <c r="BI565" s="7"/>
      <c r="BJ565" s="9"/>
    </row>
    <row r="566" spans="1:62" s="22" customFormat="1" ht="13.8" customHeight="1">
      <c r="A566" s="79" t="s">
        <v>5827</v>
      </c>
      <c r="B566" s="51" t="s">
        <v>12</v>
      </c>
      <c r="C566" s="153">
        <v>1981</v>
      </c>
      <c r="D566" s="79" t="s">
        <v>4419</v>
      </c>
      <c r="E566" s="7"/>
      <c r="F566" s="37">
        <f>+L566+P566+T566+X566+AB566+AF566+AJ566+AN566+AZ566+AR566+AV566+BD566+BH566</f>
        <v>267</v>
      </c>
      <c r="G566" s="9">
        <v>395</v>
      </c>
      <c r="H566" s="6">
        <f>COUNTA(J566,N566,R566,Z566,AL566,AX566,BB566,BF566,AT566,V566,AD566,AH566,AP566)</f>
        <v>3</v>
      </c>
      <c r="I566" s="7"/>
      <c r="J566" s="9"/>
      <c r="K566" s="9"/>
      <c r="L566" s="9"/>
      <c r="M566" s="7"/>
      <c r="N566" s="14"/>
      <c r="O566" s="15"/>
      <c r="P566" s="37"/>
      <c r="Q566" s="7"/>
      <c r="R566" s="9"/>
      <c r="S566" s="15"/>
      <c r="T566" s="9"/>
      <c r="U566" s="7"/>
      <c r="V566" s="9"/>
      <c r="W566" s="9"/>
      <c r="X566" s="9"/>
      <c r="Y566" s="7"/>
      <c r="Z566" s="9"/>
      <c r="AA566" s="9"/>
      <c r="AB566" s="9"/>
      <c r="AC566" s="7"/>
      <c r="AD566" s="9"/>
      <c r="AE566" s="9"/>
      <c r="AF566" s="14"/>
      <c r="AG566" s="7"/>
      <c r="AH566" s="9"/>
      <c r="AI566" s="9"/>
      <c r="AJ566" s="9"/>
      <c r="AK566" s="7"/>
      <c r="AL566" s="9"/>
      <c r="AM566" s="9"/>
      <c r="AN566" s="9"/>
      <c r="AO566" s="7"/>
      <c r="AP566" s="9"/>
      <c r="AQ566" s="9"/>
      <c r="AR566" s="9"/>
      <c r="AS566" s="7"/>
      <c r="AT566" s="131">
        <v>36</v>
      </c>
      <c r="AU566" s="14" t="s">
        <v>5441</v>
      </c>
      <c r="AV566" s="14">
        <v>89.5</v>
      </c>
      <c r="AW566" s="7"/>
      <c r="AX566" s="41">
        <v>41</v>
      </c>
      <c r="AY566" s="9" t="s">
        <v>6205</v>
      </c>
      <c r="AZ566" s="9">
        <v>86.5</v>
      </c>
      <c r="BA566" s="7"/>
      <c r="BB566" s="33">
        <v>31</v>
      </c>
      <c r="BC566" s="9" t="s">
        <v>7092</v>
      </c>
      <c r="BD566" s="9">
        <v>91</v>
      </c>
      <c r="BE566" s="7"/>
      <c r="BF566" s="14"/>
      <c r="BG566" s="14"/>
      <c r="BH566" s="37"/>
      <c r="BI566" s="7"/>
      <c r="BJ566" s="9"/>
    </row>
    <row r="567" spans="1:62" s="22" customFormat="1" ht="13.8" customHeight="1">
      <c r="A567" s="32" t="s">
        <v>1648</v>
      </c>
      <c r="B567" s="51" t="s">
        <v>12</v>
      </c>
      <c r="C567" s="156">
        <v>1974</v>
      </c>
      <c r="D567" s="32" t="s">
        <v>1631</v>
      </c>
      <c r="E567" s="7"/>
      <c r="F567" s="37">
        <f>+L567+P567+T567+X567+AB567+AF567+AJ567+AN567+AZ567+AR567+AV567+BD567+BH567</f>
        <v>266.5</v>
      </c>
      <c r="G567" s="9">
        <v>396</v>
      </c>
      <c r="H567" s="6">
        <f>COUNTA(J567,N567,R567,Z567,AL567,AX567,BB567,BF567,AT567,V567,AD567,AH567,AP567)</f>
        <v>4</v>
      </c>
      <c r="I567" s="7"/>
      <c r="J567" s="9"/>
      <c r="K567" s="9"/>
      <c r="L567" s="9"/>
      <c r="M567" s="7"/>
      <c r="N567" s="14">
        <v>41</v>
      </c>
      <c r="O567" s="14" t="s">
        <v>1722</v>
      </c>
      <c r="P567" s="37">
        <v>83</v>
      </c>
      <c r="Q567" s="7"/>
      <c r="R567" s="9"/>
      <c r="S567" s="9"/>
      <c r="T567" s="9"/>
      <c r="U567" s="7"/>
      <c r="V567" s="48">
        <v>132</v>
      </c>
      <c r="W567" s="21" t="s">
        <v>1949</v>
      </c>
      <c r="X567" s="21">
        <v>39.5</v>
      </c>
      <c r="Y567" s="7"/>
      <c r="Z567" s="9"/>
      <c r="AA567" s="9"/>
      <c r="AB567" s="9"/>
      <c r="AC567" s="7"/>
      <c r="AD567" s="9"/>
      <c r="AE567" s="9"/>
      <c r="AF567" s="9"/>
      <c r="AG567" s="7"/>
      <c r="AH567" s="9"/>
      <c r="AI567" s="9"/>
      <c r="AJ567" s="9"/>
      <c r="AK567" s="7"/>
      <c r="AL567" s="103">
        <v>63</v>
      </c>
      <c r="AM567" s="9" t="s">
        <v>4570</v>
      </c>
      <c r="AN567" s="9">
        <v>75</v>
      </c>
      <c r="AO567" s="7"/>
      <c r="AP567" s="9"/>
      <c r="AQ567" s="9"/>
      <c r="AR567" s="9"/>
      <c r="AS567" s="7"/>
      <c r="AT567" s="14"/>
      <c r="AU567" s="14"/>
      <c r="AV567" s="14"/>
      <c r="AW567" s="7"/>
      <c r="AX567" s="41">
        <v>76</v>
      </c>
      <c r="AY567" s="9" t="s">
        <v>4530</v>
      </c>
      <c r="AZ567" s="9">
        <v>69</v>
      </c>
      <c r="BA567" s="7"/>
      <c r="BB567" s="9"/>
      <c r="BC567" s="9"/>
      <c r="BD567" s="9"/>
      <c r="BE567" s="7"/>
      <c r="BF567" s="14"/>
      <c r="BG567" s="14"/>
      <c r="BH567" s="37"/>
      <c r="BI567" s="7"/>
      <c r="BJ567" s="9"/>
    </row>
    <row r="568" spans="1:62" s="22" customFormat="1" ht="13.8" customHeight="1">
      <c r="A568" s="79" t="s">
        <v>1445</v>
      </c>
      <c r="B568" s="51" t="s">
        <v>12</v>
      </c>
      <c r="C568" s="153">
        <v>1983</v>
      </c>
      <c r="D568" s="79"/>
      <c r="E568" s="7"/>
      <c r="F568" s="37">
        <f>+L568+P568+T568+X568+AB568+AF568+AJ568+AN568+AZ568+AR568+AV568+BD568+BH568</f>
        <v>266</v>
      </c>
      <c r="G568" s="9">
        <v>397</v>
      </c>
      <c r="H568" s="6">
        <f>COUNTA(J568,N568,R568,Z568,AL568,AX568,BB568,BF568,AT568,V568,AD568,AH568,AP568)</f>
        <v>2</v>
      </c>
      <c r="I568" s="7"/>
      <c r="J568" s="86">
        <v>43</v>
      </c>
      <c r="K568" s="21" t="s">
        <v>800</v>
      </c>
      <c r="L568" s="21">
        <v>173</v>
      </c>
      <c r="M568" s="7"/>
      <c r="N568" s="14"/>
      <c r="O568" s="14"/>
      <c r="P568" s="37"/>
      <c r="Q568" s="7"/>
      <c r="R568" s="9"/>
      <c r="S568" s="9"/>
      <c r="T568" s="9"/>
      <c r="U568" s="7"/>
      <c r="V568" s="21"/>
      <c r="W568" s="21"/>
      <c r="X568" s="21"/>
      <c r="Y568" s="7"/>
      <c r="Z568" s="9"/>
      <c r="AA568" s="9"/>
      <c r="AB568" s="9"/>
      <c r="AC568" s="7"/>
      <c r="AD568" s="9"/>
      <c r="AE568" s="9"/>
      <c r="AF568" s="9"/>
      <c r="AG568" s="7"/>
      <c r="AH568" s="9"/>
      <c r="AI568" s="9"/>
      <c r="AJ568" s="9"/>
      <c r="AK568" s="7"/>
      <c r="AL568" s="9"/>
      <c r="AM568" s="9"/>
      <c r="AN568" s="9"/>
      <c r="AO568" s="7"/>
      <c r="AP568" s="9"/>
      <c r="AQ568" s="9"/>
      <c r="AR568" s="9"/>
      <c r="AS568" s="7"/>
      <c r="AT568" s="14"/>
      <c r="AU568" s="14"/>
      <c r="AV568" s="14"/>
      <c r="AW568" s="7"/>
      <c r="AX568" s="41">
        <v>28</v>
      </c>
      <c r="AY568" s="9" t="s">
        <v>6171</v>
      </c>
      <c r="AZ568" s="9">
        <v>93</v>
      </c>
      <c r="BA568" s="7"/>
      <c r="BB568" s="9"/>
      <c r="BC568" s="9"/>
      <c r="BD568" s="9"/>
      <c r="BE568" s="7"/>
      <c r="BF568" s="14"/>
      <c r="BG568" s="14"/>
      <c r="BH568" s="37"/>
      <c r="BI568" s="7"/>
      <c r="BJ568" s="9"/>
    </row>
    <row r="569" spans="1:62" s="22" customFormat="1" ht="13.8" customHeight="1">
      <c r="A569" s="79" t="s">
        <v>4661</v>
      </c>
      <c r="B569" s="51" t="s">
        <v>12</v>
      </c>
      <c r="C569" s="153">
        <v>1993</v>
      </c>
      <c r="D569" s="79" t="s">
        <v>129</v>
      </c>
      <c r="E569" s="7"/>
      <c r="F569" s="37">
        <f>+L569+P569+T569+X569+AB569+AF569+AJ569+AN569+AZ569+AR569+AV569+BD569+BH569</f>
        <v>265.5</v>
      </c>
      <c r="G569" s="9">
        <v>398</v>
      </c>
      <c r="H569" s="6">
        <f>COUNTA(J569,N569,R569,Z569,AL569,AX569,BB569,BF569,AT569,V569,AD569,AH569,AP569)</f>
        <v>2</v>
      </c>
      <c r="I569" s="7"/>
      <c r="J569" s="9"/>
      <c r="K569" s="9"/>
      <c r="L569" s="9"/>
      <c r="M569" s="7"/>
      <c r="N569" s="14"/>
      <c r="O569" s="15"/>
      <c r="P569" s="37"/>
      <c r="Q569" s="7"/>
      <c r="R569" s="9"/>
      <c r="S569" s="15"/>
      <c r="T569" s="9"/>
      <c r="U569" s="7"/>
      <c r="V569" s="9"/>
      <c r="W569" s="9"/>
      <c r="X569" s="9"/>
      <c r="Y569" s="7"/>
      <c r="Z569" s="9"/>
      <c r="AA569" s="9"/>
      <c r="AB569" s="9"/>
      <c r="AC569" s="7"/>
      <c r="AD569" s="9"/>
      <c r="AE569" s="9"/>
      <c r="AF569" s="9"/>
      <c r="AG569" s="7"/>
      <c r="AH569" s="9"/>
      <c r="AI569" s="9"/>
      <c r="AJ569" s="9"/>
      <c r="AK569" s="7"/>
      <c r="AL569" s="103">
        <v>40</v>
      </c>
      <c r="AM569" s="9" t="s">
        <v>4531</v>
      </c>
      <c r="AN569" s="9">
        <v>86.5</v>
      </c>
      <c r="AO569" s="7"/>
      <c r="AP569" s="9"/>
      <c r="AQ569" s="9"/>
      <c r="AR569" s="9"/>
      <c r="AS569" s="7"/>
      <c r="AT569" s="35">
        <v>46</v>
      </c>
      <c r="AU569" s="14" t="s">
        <v>5750</v>
      </c>
      <c r="AV569" s="14">
        <v>179</v>
      </c>
      <c r="AW569" s="7"/>
      <c r="AX569" s="9"/>
      <c r="AY569" s="9"/>
      <c r="AZ569" s="9"/>
      <c r="BA569" s="7"/>
      <c r="BB569" s="9"/>
      <c r="BC569" s="9"/>
      <c r="BD569" s="9"/>
      <c r="BE569" s="7"/>
      <c r="BF569" s="14"/>
      <c r="BG569" s="14"/>
      <c r="BH569" s="37"/>
      <c r="BI569" s="7"/>
      <c r="BJ569" s="9"/>
    </row>
    <row r="570" spans="1:62" s="22" customFormat="1" ht="13.8" customHeight="1">
      <c r="A570" s="82" t="s">
        <v>2257</v>
      </c>
      <c r="B570" s="81" t="s">
        <v>13</v>
      </c>
      <c r="C570" s="156">
        <v>1992</v>
      </c>
      <c r="D570" s="32" t="s">
        <v>2218</v>
      </c>
      <c r="E570" s="7"/>
      <c r="F570" s="37">
        <f>+L570+P570+T570+X570+AB570+AF570+AJ570+AN570+AZ570+AR570+AV570+BD570+BH570</f>
        <v>265</v>
      </c>
      <c r="G570" s="9">
        <v>162</v>
      </c>
      <c r="H570" s="6">
        <f>COUNTA(J570,N570,R570,Z570,AL570,AX570,BB570,BF570,AT570,V570,AD570,AH570,AP570)</f>
        <v>1</v>
      </c>
      <c r="I570" s="7"/>
      <c r="J570" s="9"/>
      <c r="K570" s="9"/>
      <c r="L570" s="9"/>
      <c r="M570" s="7"/>
      <c r="N570" s="14"/>
      <c r="O570" s="29"/>
      <c r="P570" s="37"/>
      <c r="Q570" s="7"/>
      <c r="R570" s="33">
        <v>5</v>
      </c>
      <c r="S570" s="9" t="s">
        <v>2258</v>
      </c>
      <c r="T570" s="9">
        <v>265</v>
      </c>
      <c r="U570" s="7"/>
      <c r="V570" s="21"/>
      <c r="W570" s="21"/>
      <c r="X570" s="21"/>
      <c r="Y570" s="7"/>
      <c r="Z570" s="9"/>
      <c r="AA570" s="9"/>
      <c r="AB570" s="9"/>
      <c r="AC570" s="7"/>
      <c r="AD570" s="9"/>
      <c r="AE570" s="9"/>
      <c r="AF570" s="9"/>
      <c r="AG570" s="7"/>
      <c r="AH570" s="9"/>
      <c r="AI570" s="9"/>
      <c r="AJ570" s="9"/>
      <c r="AK570" s="7"/>
      <c r="AL570" s="9"/>
      <c r="AM570" s="9"/>
      <c r="AN570" s="9"/>
      <c r="AO570" s="7"/>
      <c r="AP570" s="9"/>
      <c r="AQ570" s="9"/>
      <c r="AR570" s="9"/>
      <c r="AS570" s="7"/>
      <c r="AT570" s="14"/>
      <c r="AU570" s="14"/>
      <c r="AV570" s="14"/>
      <c r="AW570" s="7"/>
      <c r="AX570" s="9"/>
      <c r="AY570" s="9"/>
      <c r="AZ570" s="9"/>
      <c r="BA570" s="7"/>
      <c r="BB570" s="9"/>
      <c r="BC570" s="9"/>
      <c r="BD570" s="9"/>
      <c r="BE570" s="7"/>
      <c r="BF570" s="14"/>
      <c r="BG570" s="14"/>
      <c r="BH570" s="37"/>
      <c r="BI570" s="7"/>
      <c r="BJ570" s="9"/>
    </row>
    <row r="571" spans="1:62" s="22" customFormat="1" ht="13.8" customHeight="1">
      <c r="A571" s="32" t="s">
        <v>2191</v>
      </c>
      <c r="B571" s="51" t="s">
        <v>12</v>
      </c>
      <c r="C571" s="156">
        <v>1964</v>
      </c>
      <c r="D571" s="32" t="s">
        <v>2193</v>
      </c>
      <c r="E571" s="7"/>
      <c r="F571" s="37">
        <f>+L571+P571+T571+X571+AB571+AF571+AJ571+AN571+AZ571+AR571+AV571+BD571+BH571</f>
        <v>265</v>
      </c>
      <c r="G571" s="9">
        <v>399</v>
      </c>
      <c r="H571" s="6">
        <f>COUNTA(J571,N571,R571,Z571,AL571,AX571,BB571,BF571,AT571,V571,AD571,AH571,AP571)</f>
        <v>1</v>
      </c>
      <c r="I571" s="7"/>
      <c r="J571" s="9"/>
      <c r="K571" s="9"/>
      <c r="L571" s="9"/>
      <c r="M571" s="7"/>
      <c r="N571" s="14"/>
      <c r="O571" s="29"/>
      <c r="P571" s="37"/>
      <c r="Q571" s="7"/>
      <c r="R571" s="33">
        <v>5</v>
      </c>
      <c r="S571" s="9" t="s">
        <v>2192</v>
      </c>
      <c r="T571" s="9">
        <v>265</v>
      </c>
      <c r="U571" s="7"/>
      <c r="V571" s="21"/>
      <c r="W571" s="21"/>
      <c r="X571" s="21"/>
      <c r="Y571" s="7"/>
      <c r="Z571" s="9"/>
      <c r="AA571" s="9"/>
      <c r="AB571" s="9"/>
      <c r="AC571" s="7"/>
      <c r="AD571" s="9"/>
      <c r="AE571" s="9"/>
      <c r="AF571" s="9"/>
      <c r="AG571" s="7"/>
      <c r="AH571" s="9"/>
      <c r="AI571" s="9"/>
      <c r="AJ571" s="9"/>
      <c r="AK571" s="7"/>
      <c r="AL571" s="9"/>
      <c r="AM571" s="9"/>
      <c r="AN571" s="9"/>
      <c r="AO571" s="7"/>
      <c r="AP571" s="9"/>
      <c r="AQ571" s="9"/>
      <c r="AR571" s="9"/>
      <c r="AS571" s="7"/>
      <c r="AT571" s="14"/>
      <c r="AU571" s="14"/>
      <c r="AV571" s="14"/>
      <c r="AW571" s="7"/>
      <c r="AX571" s="9"/>
      <c r="AY571" s="9"/>
      <c r="AZ571" s="9"/>
      <c r="BA571" s="7"/>
      <c r="BB571" s="9"/>
      <c r="BC571" s="9"/>
      <c r="BD571" s="9"/>
      <c r="BE571" s="7"/>
      <c r="BF571" s="14"/>
      <c r="BG571" s="14"/>
      <c r="BH571" s="37"/>
      <c r="BI571" s="7"/>
      <c r="BJ571" s="9"/>
    </row>
    <row r="572" spans="1:62" s="22" customFormat="1" ht="13.8" customHeight="1">
      <c r="A572" s="79" t="s">
        <v>1419</v>
      </c>
      <c r="B572" s="51" t="s">
        <v>12</v>
      </c>
      <c r="C572" s="153">
        <v>1993</v>
      </c>
      <c r="D572" s="79" t="s">
        <v>185</v>
      </c>
      <c r="E572" s="7"/>
      <c r="F572" s="37">
        <f>+L572+P572+T572+X572+AB572+AF572+AJ572+AN572+AZ572+AR572+AV572+BD572+BH572</f>
        <v>265</v>
      </c>
      <c r="G572" s="9">
        <v>400</v>
      </c>
      <c r="H572" s="6">
        <f>COUNTA(J572,N572,R572,Z572,AL572,AX572,BB572,BF572,AT572,V572,AD572,AH572,AP572)</f>
        <v>1</v>
      </c>
      <c r="I572" s="7"/>
      <c r="J572" s="86">
        <v>1</v>
      </c>
      <c r="K572" s="21" t="s">
        <v>712</v>
      </c>
      <c r="L572" s="21">
        <v>265</v>
      </c>
      <c r="M572" s="7"/>
      <c r="N572" s="14"/>
      <c r="O572" s="14"/>
      <c r="P572" s="37"/>
      <c r="Q572" s="7"/>
      <c r="R572" s="9"/>
      <c r="S572" s="9"/>
      <c r="T572" s="9"/>
      <c r="U572" s="7"/>
      <c r="V572" s="21"/>
      <c r="W572" s="21"/>
      <c r="X572" s="21"/>
      <c r="Y572" s="7"/>
      <c r="Z572" s="9"/>
      <c r="AA572" s="9"/>
      <c r="AB572" s="9"/>
      <c r="AC572" s="7"/>
      <c r="AD572" s="9"/>
      <c r="AE572" s="9"/>
      <c r="AF572" s="9"/>
      <c r="AG572" s="7"/>
      <c r="AH572" s="9"/>
      <c r="AI572" s="9"/>
      <c r="AJ572" s="9"/>
      <c r="AK572" s="7"/>
      <c r="AL572" s="9"/>
      <c r="AM572" s="9"/>
      <c r="AN572" s="9"/>
      <c r="AO572" s="7"/>
      <c r="AP572" s="9"/>
      <c r="AQ572" s="9"/>
      <c r="AR572" s="9"/>
      <c r="AS572" s="7"/>
      <c r="AT572" s="14"/>
      <c r="AU572" s="14"/>
      <c r="AV572" s="14"/>
      <c r="AW572" s="7"/>
      <c r="AX572" s="9"/>
      <c r="AY572" s="9"/>
      <c r="AZ572" s="9"/>
      <c r="BA572" s="7"/>
      <c r="BB572" s="9"/>
      <c r="BC572" s="9"/>
      <c r="BD572" s="9"/>
      <c r="BE572" s="7"/>
      <c r="BF572" s="14"/>
      <c r="BG572" s="14"/>
      <c r="BH572" s="37"/>
      <c r="BI572" s="7"/>
      <c r="BJ572" s="9"/>
    </row>
    <row r="573" spans="1:62" s="22" customFormat="1" ht="13.8" customHeight="1">
      <c r="A573" s="79" t="s">
        <v>4797</v>
      </c>
      <c r="B573" s="51" t="s">
        <v>12</v>
      </c>
      <c r="C573" s="153">
        <v>1978</v>
      </c>
      <c r="D573" s="79" t="s">
        <v>185</v>
      </c>
      <c r="E573" s="7"/>
      <c r="F573" s="37">
        <f>+L573+P573+T573+X573+AB573+AF573+AJ573+AN573+AZ573+AR573+AV573+BD573+BH573</f>
        <v>264.5</v>
      </c>
      <c r="G573" s="9">
        <v>401</v>
      </c>
      <c r="H573" s="6">
        <f>COUNTA(J573,N573,R573,Z573,AL573,AX573,BB573,BF573,AT573,V573,AD573,AH573,AP573)</f>
        <v>2</v>
      </c>
      <c r="I573" s="7"/>
      <c r="J573" s="9"/>
      <c r="K573" s="9"/>
      <c r="L573" s="9"/>
      <c r="M573" s="7"/>
      <c r="N573" s="14"/>
      <c r="O573" s="15"/>
      <c r="P573" s="37"/>
      <c r="Q573" s="7"/>
      <c r="R573" s="9"/>
      <c r="S573" s="15"/>
      <c r="T573" s="9"/>
      <c r="U573" s="7"/>
      <c r="V573" s="9"/>
      <c r="W573" s="9"/>
      <c r="X573" s="9"/>
      <c r="Y573" s="7"/>
      <c r="Z573" s="9"/>
      <c r="AA573" s="9"/>
      <c r="AB573" s="9"/>
      <c r="AC573" s="7"/>
      <c r="AD573" s="9"/>
      <c r="AE573" s="9"/>
      <c r="AF573" s="14"/>
      <c r="AG573" s="7"/>
      <c r="AH573" s="9"/>
      <c r="AI573" s="9"/>
      <c r="AJ573" s="9"/>
      <c r="AK573" s="7"/>
      <c r="AL573" s="41">
        <v>48</v>
      </c>
      <c r="AM573" s="9" t="s">
        <v>4406</v>
      </c>
      <c r="AN573" s="9">
        <v>174</v>
      </c>
      <c r="AO573" s="7"/>
      <c r="AP573" s="9"/>
      <c r="AQ573" s="9"/>
      <c r="AR573" s="9"/>
      <c r="AS573" s="7"/>
      <c r="AT573" s="131">
        <v>34</v>
      </c>
      <c r="AU573" s="14" t="s">
        <v>5552</v>
      </c>
      <c r="AV573" s="14">
        <v>90.5</v>
      </c>
      <c r="AW573" s="7"/>
      <c r="AX573" s="9"/>
      <c r="AY573" s="9"/>
      <c r="AZ573" s="9"/>
      <c r="BA573" s="7"/>
      <c r="BB573" s="9"/>
      <c r="BC573" s="9"/>
      <c r="BD573" s="9"/>
      <c r="BE573" s="7"/>
      <c r="BF573" s="14"/>
      <c r="BG573" s="14"/>
      <c r="BH573" s="37"/>
      <c r="BI573" s="7"/>
      <c r="BJ573" s="9"/>
    </row>
    <row r="574" spans="1:62" s="22" customFormat="1" ht="13.8" customHeight="1">
      <c r="A574" s="79" t="s">
        <v>4798</v>
      </c>
      <c r="B574" s="51" t="s">
        <v>12</v>
      </c>
      <c r="C574" s="153">
        <v>1967</v>
      </c>
      <c r="D574" s="79" t="s">
        <v>185</v>
      </c>
      <c r="E574" s="7"/>
      <c r="F574" s="37">
        <f>+L574+P574+T574+X574+AB574+AF574+AJ574+AN574+AZ574+AR574+AV574+BD574+BH574</f>
        <v>264</v>
      </c>
      <c r="G574" s="9">
        <v>402</v>
      </c>
      <c r="H574" s="6">
        <f>COUNTA(J574,N574,R574,Z574,AL574,AX574,BB574,BF574,AT574,V574,AD574,AH574,AP574)</f>
        <v>2</v>
      </c>
      <c r="I574" s="7"/>
      <c r="J574" s="9"/>
      <c r="K574" s="9"/>
      <c r="L574" s="9"/>
      <c r="M574" s="7"/>
      <c r="N574" s="14"/>
      <c r="O574" s="15"/>
      <c r="P574" s="37"/>
      <c r="Q574" s="7"/>
      <c r="R574" s="9"/>
      <c r="S574" s="15"/>
      <c r="T574" s="9"/>
      <c r="U574" s="7"/>
      <c r="V574" s="9"/>
      <c r="W574" s="9"/>
      <c r="X574" s="9"/>
      <c r="Y574" s="7"/>
      <c r="Z574" s="9"/>
      <c r="AA574" s="9"/>
      <c r="AB574" s="9"/>
      <c r="AC574" s="7"/>
      <c r="AD574" s="9"/>
      <c r="AE574" s="9"/>
      <c r="AF574" s="14"/>
      <c r="AG574" s="7"/>
      <c r="AH574" s="9"/>
      <c r="AI574" s="9"/>
      <c r="AJ574" s="9"/>
      <c r="AK574" s="7"/>
      <c r="AL574" s="41">
        <v>49</v>
      </c>
      <c r="AM574" s="9" t="s">
        <v>4799</v>
      </c>
      <c r="AN574" s="9">
        <v>173</v>
      </c>
      <c r="AO574" s="7"/>
      <c r="AP574" s="9"/>
      <c r="AQ574" s="9"/>
      <c r="AR574" s="9"/>
      <c r="AS574" s="7"/>
      <c r="AT574" s="131">
        <v>33</v>
      </c>
      <c r="AU574" s="14" t="s">
        <v>5550</v>
      </c>
      <c r="AV574" s="14">
        <v>91</v>
      </c>
      <c r="AW574" s="7"/>
      <c r="AX574" s="9"/>
      <c r="AY574" s="9"/>
      <c r="AZ574" s="9"/>
      <c r="BA574" s="7"/>
      <c r="BB574" s="9"/>
      <c r="BC574" s="9"/>
      <c r="BD574" s="9"/>
      <c r="BE574" s="7"/>
      <c r="BF574" s="14"/>
      <c r="BG574" s="14"/>
      <c r="BH574" s="37"/>
      <c r="BI574" s="7"/>
      <c r="BJ574" s="9"/>
    </row>
    <row r="575" spans="1:62" s="22" customFormat="1" ht="13.8" customHeight="1">
      <c r="A575" s="117" t="s">
        <v>4440</v>
      </c>
      <c r="B575" s="81" t="s">
        <v>13</v>
      </c>
      <c r="C575" s="155">
        <v>1978</v>
      </c>
      <c r="D575" s="139" t="s">
        <v>69</v>
      </c>
      <c r="E575" s="7"/>
      <c r="F575" s="37">
        <f>+L575+P575+T575+X575+AB575+AF575+AJ575+AN575+AZ575+AR575+AV575+BD575+BH575</f>
        <v>261</v>
      </c>
      <c r="G575" s="9">
        <v>163</v>
      </c>
      <c r="H575" s="6">
        <f>COUNTA(J575,N575,R575,Z575,AL575,AX575,BB575,BF575,AT575,V575,AD575,AH575,AP575)</f>
        <v>3</v>
      </c>
      <c r="I575" s="7"/>
      <c r="J575" s="9"/>
      <c r="K575" s="9"/>
      <c r="L575" s="9"/>
      <c r="M575" s="7"/>
      <c r="N575" s="14"/>
      <c r="O575" s="15"/>
      <c r="P575" s="37"/>
      <c r="Q575" s="7"/>
      <c r="R575" s="9"/>
      <c r="S575" s="15"/>
      <c r="T575" s="9"/>
      <c r="U575" s="7"/>
      <c r="V575" s="9"/>
      <c r="W575" s="9"/>
      <c r="X575" s="9"/>
      <c r="Y575" s="7"/>
      <c r="Z575" s="9"/>
      <c r="AA575" s="9"/>
      <c r="AB575" s="9"/>
      <c r="AC575" s="7"/>
      <c r="AD575" s="9"/>
      <c r="AE575" s="9"/>
      <c r="AF575" s="9"/>
      <c r="AG575" s="7"/>
      <c r="AH575" s="103">
        <v>39</v>
      </c>
      <c r="AI575" s="9" t="s">
        <v>4374</v>
      </c>
      <c r="AJ575" s="9">
        <v>87.5</v>
      </c>
      <c r="AK575" s="7"/>
      <c r="AL575" s="9"/>
      <c r="AM575" s="9"/>
      <c r="AN575" s="9"/>
      <c r="AO575" s="7"/>
      <c r="AP575" s="9"/>
      <c r="AQ575" s="9"/>
      <c r="AR575" s="9"/>
      <c r="AS575" s="7"/>
      <c r="AT575" s="14"/>
      <c r="AU575" s="14"/>
      <c r="AV575" s="14"/>
      <c r="AW575" s="7"/>
      <c r="AX575" s="41">
        <v>49</v>
      </c>
      <c r="AY575" s="9" t="s">
        <v>6406</v>
      </c>
      <c r="AZ575" s="9">
        <v>82.5</v>
      </c>
      <c r="BA575" s="7"/>
      <c r="BB575" s="33">
        <v>31</v>
      </c>
      <c r="BC575" s="9" t="s">
        <v>7152</v>
      </c>
      <c r="BD575" s="9">
        <v>91</v>
      </c>
      <c r="BE575" s="7"/>
      <c r="BF575" s="14"/>
      <c r="BG575" s="14"/>
      <c r="BH575" s="37"/>
      <c r="BI575" s="7"/>
      <c r="BJ575" s="9"/>
    </row>
    <row r="576" spans="1:62" s="22" customFormat="1" ht="13.8" customHeight="1">
      <c r="A576" s="80" t="s">
        <v>3911</v>
      </c>
      <c r="B576" s="81" t="s">
        <v>13</v>
      </c>
      <c r="C576" s="153">
        <v>1988</v>
      </c>
      <c r="D576" s="79"/>
      <c r="E576" s="7"/>
      <c r="F576" s="37">
        <f>+L576+P576+T576+X576+AB576+AF576+AJ576+AN576+AZ576+AR576+AV576+BD576+BH576</f>
        <v>259</v>
      </c>
      <c r="G576" s="9">
        <v>164</v>
      </c>
      <c r="H576" s="6">
        <f>COUNTA(J576,N576,R576,Z576,AL576,AX576,BB576,BF576,AT576,V576,AD576,AH576,AP576)</f>
        <v>1</v>
      </c>
      <c r="I576" s="7"/>
      <c r="J576" s="9"/>
      <c r="K576" s="9"/>
      <c r="L576" s="9"/>
      <c r="M576" s="7"/>
      <c r="N576" s="14"/>
      <c r="O576" s="15"/>
      <c r="P576" s="37"/>
      <c r="Q576" s="7"/>
      <c r="R576" s="9"/>
      <c r="S576" s="15"/>
      <c r="T576" s="9"/>
      <c r="U576" s="7"/>
      <c r="V576" s="9"/>
      <c r="W576" s="9"/>
      <c r="X576" s="9"/>
      <c r="Y576" s="7"/>
      <c r="Z576" s="9"/>
      <c r="AA576" s="9"/>
      <c r="AB576" s="9"/>
      <c r="AC576" s="7"/>
      <c r="AD576" s="33">
        <v>3</v>
      </c>
      <c r="AE576" s="9" t="s">
        <v>3912</v>
      </c>
      <c r="AF576" s="9">
        <v>259</v>
      </c>
      <c r="AG576" s="7"/>
      <c r="AH576" s="9"/>
      <c r="AI576" s="9"/>
      <c r="AJ576" s="9"/>
      <c r="AK576" s="7"/>
      <c r="AL576" s="9"/>
      <c r="AM576" s="9"/>
      <c r="AN576" s="9"/>
      <c r="AO576" s="7"/>
      <c r="AP576" s="9"/>
      <c r="AQ576" s="9"/>
      <c r="AR576" s="9"/>
      <c r="AS576" s="7"/>
      <c r="AT576" s="14"/>
      <c r="AU576" s="14"/>
      <c r="AV576" s="14"/>
      <c r="AW576" s="7"/>
      <c r="AX576" s="9"/>
      <c r="AY576" s="9"/>
      <c r="AZ576" s="9"/>
      <c r="BA576" s="7"/>
      <c r="BB576" s="9"/>
      <c r="BC576" s="9"/>
      <c r="BD576" s="9"/>
      <c r="BE576" s="7"/>
      <c r="BF576" s="14"/>
      <c r="BG576" s="14"/>
      <c r="BH576" s="37"/>
      <c r="BI576" s="7"/>
      <c r="BJ576" s="9"/>
    </row>
    <row r="577" spans="1:62" s="22" customFormat="1" ht="13.8" customHeight="1">
      <c r="A577" s="45" t="s">
        <v>6857</v>
      </c>
      <c r="B577" s="51" t="s">
        <v>12</v>
      </c>
      <c r="C577" s="155">
        <v>1994</v>
      </c>
      <c r="D577" s="45" t="s">
        <v>4348</v>
      </c>
      <c r="E577" s="7"/>
      <c r="F577" s="37">
        <f>+L577+P577+T577+X577+AB577+AF577+AJ577+AN577+AZ577+AR577+AV577+BD577+BH577</f>
        <v>259</v>
      </c>
      <c r="G577" s="9">
        <v>403</v>
      </c>
      <c r="H577" s="6">
        <f>COUNTA(J577,N577,R577,Z577,AL577,AX577,BB577,BF577,AT577,V577,AD577,AH577,AP577)</f>
        <v>1</v>
      </c>
      <c r="I577" s="7"/>
      <c r="J577" s="9"/>
      <c r="K577" s="9"/>
      <c r="L577" s="9"/>
      <c r="M577" s="7"/>
      <c r="N577" s="14"/>
      <c r="O577" s="15"/>
      <c r="P577" s="37"/>
      <c r="Q577" s="7"/>
      <c r="R577" s="9"/>
      <c r="S577" s="15"/>
      <c r="T577" s="9"/>
      <c r="U577" s="7"/>
      <c r="V577" s="9"/>
      <c r="W577" s="9"/>
      <c r="X577" s="9"/>
      <c r="Y577" s="7"/>
      <c r="Z577" s="9"/>
      <c r="AA577" s="9"/>
      <c r="AB577" s="9"/>
      <c r="AC577" s="7"/>
      <c r="AD577" s="9"/>
      <c r="AE577" s="9"/>
      <c r="AF577" s="14"/>
      <c r="AG577" s="7"/>
      <c r="AH577" s="9"/>
      <c r="AI577" s="9"/>
      <c r="AJ577" s="9"/>
      <c r="AK577" s="7"/>
      <c r="AL577" s="9"/>
      <c r="AM577" s="9"/>
      <c r="AN577" s="9"/>
      <c r="AO577" s="7"/>
      <c r="AP577" s="9"/>
      <c r="AQ577" s="9"/>
      <c r="AR577" s="9"/>
      <c r="AS577" s="7"/>
      <c r="AT577" s="14"/>
      <c r="AU577" s="15"/>
      <c r="AV577" s="14"/>
      <c r="AW577" s="7"/>
      <c r="AX577" s="135">
        <v>2</v>
      </c>
      <c r="AY577" s="9" t="s">
        <v>6476</v>
      </c>
      <c r="AZ577" s="9">
        <v>259</v>
      </c>
      <c r="BA577" s="7"/>
      <c r="BB577" s="9"/>
      <c r="BC577" s="9"/>
      <c r="BD577" s="9"/>
      <c r="BE577" s="7"/>
      <c r="BF577" s="14"/>
      <c r="BG577" s="14"/>
      <c r="BH577" s="37"/>
      <c r="BI577" s="7"/>
      <c r="BJ577" s="9"/>
    </row>
    <row r="578" spans="1:62" s="22" customFormat="1" ht="14.4" customHeight="1">
      <c r="A578" s="117" t="s">
        <v>6920</v>
      </c>
      <c r="B578" s="81" t="s">
        <v>13</v>
      </c>
      <c r="C578" s="155">
        <v>1983</v>
      </c>
      <c r="D578" s="45" t="s">
        <v>131</v>
      </c>
      <c r="E578" s="7"/>
      <c r="F578" s="37">
        <f>+L578+P578+T578+X578+AB578+AF578+AJ578+AN578+AZ578+AR578+AV578+BD578+BH578</f>
        <v>258</v>
      </c>
      <c r="G578" s="9">
        <v>165</v>
      </c>
      <c r="H578" s="6">
        <f>COUNTA(J578,N578,R578,Z578,AL578,AX578,BB578,BF578,AT578,V578,AD578,AH578,AP578)</f>
        <v>1</v>
      </c>
      <c r="I578" s="7"/>
      <c r="J578" s="9"/>
      <c r="K578" s="9"/>
      <c r="L578" s="9"/>
      <c r="M578" s="7"/>
      <c r="N578" s="14"/>
      <c r="O578" s="15"/>
      <c r="P578" s="37"/>
      <c r="Q578" s="7"/>
      <c r="R578" s="9"/>
      <c r="S578" s="15"/>
      <c r="T578" s="9"/>
      <c r="U578" s="7"/>
      <c r="V578" s="9"/>
      <c r="W578" s="9"/>
      <c r="X578" s="9"/>
      <c r="Y578" s="7"/>
      <c r="Z578" s="9"/>
      <c r="AA578" s="9"/>
      <c r="AB578" s="9"/>
      <c r="AC578" s="7"/>
      <c r="AD578" s="9"/>
      <c r="AE578" s="9"/>
      <c r="AF578" s="14"/>
      <c r="AG578" s="7"/>
      <c r="AH578" s="9"/>
      <c r="AI578" s="9"/>
      <c r="AJ578" s="9"/>
      <c r="AK578" s="7"/>
      <c r="AL578" s="9"/>
      <c r="AM578" s="9"/>
      <c r="AN578" s="9"/>
      <c r="AO578" s="7"/>
      <c r="AP578" s="9"/>
      <c r="AQ578" s="9"/>
      <c r="AR578" s="9"/>
      <c r="AS578" s="7"/>
      <c r="AT578" s="14"/>
      <c r="AU578" s="15"/>
      <c r="AV578" s="14"/>
      <c r="AW578" s="7"/>
      <c r="AX578" s="35">
        <v>4</v>
      </c>
      <c r="AY578" s="9" t="s">
        <v>5978</v>
      </c>
      <c r="AZ578" s="9">
        <v>258</v>
      </c>
      <c r="BA578" s="7"/>
      <c r="BB578" s="9"/>
      <c r="BC578" s="9"/>
      <c r="BD578" s="9"/>
      <c r="BE578" s="7"/>
      <c r="BF578" s="14"/>
      <c r="BG578" s="14"/>
      <c r="BH578" s="37"/>
      <c r="BI578" s="7"/>
      <c r="BJ578" s="9"/>
    </row>
    <row r="579" spans="1:62" s="22" customFormat="1" ht="13.8" customHeight="1">
      <c r="A579" s="117" t="s">
        <v>4439</v>
      </c>
      <c r="B579" s="81" t="s">
        <v>13</v>
      </c>
      <c r="C579" s="155">
        <v>1970</v>
      </c>
      <c r="D579" s="139" t="s">
        <v>4293</v>
      </c>
      <c r="E579" s="7"/>
      <c r="F579" s="37">
        <f>+L579+P579+T579+X579+AB579+AF579+AJ579+AN579+AZ579+AR579+AV579+BD579+BH579</f>
        <v>258</v>
      </c>
      <c r="G579" s="9">
        <v>166</v>
      </c>
      <c r="H579" s="6">
        <f>COUNTA(J579,N579,R579,Z579,AL579,AX579,BB579,BF579,AT579,V579,AD579,AH579,AP579)</f>
        <v>3</v>
      </c>
      <c r="I579" s="7"/>
      <c r="J579" s="9"/>
      <c r="K579" s="9"/>
      <c r="L579" s="9"/>
      <c r="M579" s="7"/>
      <c r="N579" s="14"/>
      <c r="O579" s="15"/>
      <c r="P579" s="37"/>
      <c r="Q579" s="7"/>
      <c r="R579" s="9"/>
      <c r="S579" s="15"/>
      <c r="T579" s="9"/>
      <c r="U579" s="7"/>
      <c r="V579" s="9"/>
      <c r="W579" s="9"/>
      <c r="X579" s="9"/>
      <c r="Y579" s="7"/>
      <c r="Z579" s="9"/>
      <c r="AA579" s="9"/>
      <c r="AB579" s="9"/>
      <c r="AC579" s="7"/>
      <c r="AD579" s="9"/>
      <c r="AE579" s="9"/>
      <c r="AF579" s="9"/>
      <c r="AG579" s="7"/>
      <c r="AH579" s="103">
        <v>38</v>
      </c>
      <c r="AI579" s="9" t="s">
        <v>4374</v>
      </c>
      <c r="AJ579" s="9">
        <v>88</v>
      </c>
      <c r="AK579" s="7"/>
      <c r="AL579" s="9"/>
      <c r="AM579" s="9"/>
      <c r="AN579" s="9"/>
      <c r="AO579" s="7"/>
      <c r="AP579" s="9"/>
      <c r="AQ579" s="9"/>
      <c r="AR579" s="9"/>
      <c r="AS579" s="7"/>
      <c r="AT579" s="14"/>
      <c r="AU579" s="14"/>
      <c r="AV579" s="14"/>
      <c r="AW579" s="7"/>
      <c r="AX579" s="41">
        <v>50</v>
      </c>
      <c r="AY579" s="9" t="s">
        <v>5563</v>
      </c>
      <c r="AZ579" s="9">
        <v>82</v>
      </c>
      <c r="BA579" s="7"/>
      <c r="BB579" s="9"/>
      <c r="BC579" s="9"/>
      <c r="BD579" s="9"/>
      <c r="BE579" s="7"/>
      <c r="BF579" s="147">
        <v>37</v>
      </c>
      <c r="BG579" s="14" t="s">
        <v>7294</v>
      </c>
      <c r="BH579" s="37">
        <v>88</v>
      </c>
      <c r="BI579" s="7"/>
      <c r="BJ579" s="9"/>
    </row>
    <row r="580" spans="1:62" s="22" customFormat="1" ht="13.8" customHeight="1">
      <c r="A580" s="80" t="s">
        <v>3205</v>
      </c>
      <c r="B580" s="81" t="s">
        <v>13</v>
      </c>
      <c r="C580" s="153">
        <v>1978</v>
      </c>
      <c r="D580" s="83" t="s">
        <v>189</v>
      </c>
      <c r="E580" s="7"/>
      <c r="F580" s="37">
        <f>+L580+P580+T580+X580+AB580+AF580+AJ580+AN580+AZ580+AR580+AV580+BD580+BH580</f>
        <v>258</v>
      </c>
      <c r="G580" s="9">
        <v>167</v>
      </c>
      <c r="H580" s="6">
        <f>COUNTA(J580,N580,R580,Z580,AL580,AX580,BB580,BF580,AT580,V580,AD580,AH580,AP580)</f>
        <v>1</v>
      </c>
      <c r="I580" s="7"/>
      <c r="J580" s="9"/>
      <c r="K580" s="9"/>
      <c r="L580" s="9"/>
      <c r="M580" s="7"/>
      <c r="N580" s="14"/>
      <c r="O580" s="29"/>
      <c r="P580" s="37"/>
      <c r="Q580" s="7"/>
      <c r="R580" s="9"/>
      <c r="S580" s="9"/>
      <c r="T580" s="9"/>
      <c r="U580" s="7"/>
      <c r="V580" s="78">
        <v>2</v>
      </c>
      <c r="W580" s="21" t="s">
        <v>2974</v>
      </c>
      <c r="X580" s="21">
        <v>258</v>
      </c>
      <c r="Y580" s="7"/>
      <c r="Z580" s="9"/>
      <c r="AA580" s="9"/>
      <c r="AB580" s="9"/>
      <c r="AC580" s="7"/>
      <c r="AD580" s="9"/>
      <c r="AE580" s="9"/>
      <c r="AF580" s="9"/>
      <c r="AG580" s="7"/>
      <c r="AH580" s="9"/>
      <c r="AI580" s="9"/>
      <c r="AJ580" s="9"/>
      <c r="AK580" s="7"/>
      <c r="AL580" s="9"/>
      <c r="AM580" s="9"/>
      <c r="AN580" s="9"/>
      <c r="AO580" s="7"/>
      <c r="AP580" s="9"/>
      <c r="AQ580" s="9"/>
      <c r="AR580" s="9"/>
      <c r="AS580" s="7"/>
      <c r="AT580" s="14"/>
      <c r="AU580" s="14"/>
      <c r="AV580" s="14"/>
      <c r="AW580" s="7"/>
      <c r="AX580" s="9"/>
      <c r="AY580" s="9"/>
      <c r="AZ580" s="9"/>
      <c r="BA580" s="7"/>
      <c r="BB580" s="9"/>
      <c r="BC580" s="9"/>
      <c r="BD580" s="9"/>
      <c r="BE580" s="7"/>
      <c r="BF580" s="14"/>
      <c r="BG580" s="14"/>
      <c r="BH580" s="37"/>
      <c r="BI580" s="7"/>
      <c r="BJ580" s="9"/>
    </row>
    <row r="581" spans="1:62" s="22" customFormat="1" ht="13.8" customHeight="1">
      <c r="A581" s="45" t="s">
        <v>6906</v>
      </c>
      <c r="B581" s="51" t="s">
        <v>12</v>
      </c>
      <c r="C581" s="155">
        <v>1986</v>
      </c>
      <c r="D581" s="45" t="s">
        <v>5901</v>
      </c>
      <c r="E581" s="7"/>
      <c r="F581" s="37">
        <f>+L581+P581+T581+X581+AB581+AF581+AJ581+AN581+AZ581+AR581+AV581+BD581+BH581</f>
        <v>258</v>
      </c>
      <c r="G581" s="9">
        <v>404</v>
      </c>
      <c r="H581" s="6">
        <f>COUNTA(J581,N581,R581,Z581,AL581,AX581,BB581,BF581,AT581,V581,AD581,AH581,AP581)</f>
        <v>1</v>
      </c>
      <c r="I581" s="7"/>
      <c r="J581" s="9"/>
      <c r="K581" s="9"/>
      <c r="L581" s="9"/>
      <c r="M581" s="7"/>
      <c r="N581" s="14"/>
      <c r="O581" s="15"/>
      <c r="P581" s="37"/>
      <c r="Q581" s="7"/>
      <c r="R581" s="9"/>
      <c r="S581" s="15"/>
      <c r="T581" s="9"/>
      <c r="U581" s="7"/>
      <c r="V581" s="9"/>
      <c r="W581" s="9"/>
      <c r="X581" s="9"/>
      <c r="Y581" s="7"/>
      <c r="Z581" s="9"/>
      <c r="AA581" s="9"/>
      <c r="AB581" s="9"/>
      <c r="AC581" s="7"/>
      <c r="AD581" s="9"/>
      <c r="AE581" s="9"/>
      <c r="AF581" s="14"/>
      <c r="AG581" s="7"/>
      <c r="AH581" s="9"/>
      <c r="AI581" s="9"/>
      <c r="AJ581" s="9"/>
      <c r="AK581" s="7"/>
      <c r="AL581" s="9"/>
      <c r="AM581" s="9"/>
      <c r="AN581" s="9"/>
      <c r="AO581" s="7"/>
      <c r="AP581" s="9"/>
      <c r="AQ581" s="9"/>
      <c r="AR581" s="9"/>
      <c r="AS581" s="7"/>
      <c r="AT581" s="14"/>
      <c r="AU581" s="15"/>
      <c r="AV581" s="14"/>
      <c r="AW581" s="7"/>
      <c r="AX581" s="35">
        <v>4</v>
      </c>
      <c r="AY581" s="9" t="s">
        <v>5902</v>
      </c>
      <c r="AZ581" s="9">
        <v>258</v>
      </c>
      <c r="BA581" s="7"/>
      <c r="BB581" s="9"/>
      <c r="BC581" s="9"/>
      <c r="BD581" s="9"/>
      <c r="BE581" s="7"/>
      <c r="BF581" s="14"/>
      <c r="BG581" s="14"/>
      <c r="BH581" s="37"/>
      <c r="BI581" s="7"/>
      <c r="BJ581" s="9"/>
    </row>
    <row r="582" spans="1:62" s="22" customFormat="1" ht="13.8" customHeight="1">
      <c r="A582" s="117" t="s">
        <v>5306</v>
      </c>
      <c r="B582" s="81" t="s">
        <v>13</v>
      </c>
      <c r="C582" s="155">
        <v>1997</v>
      </c>
      <c r="D582" s="45" t="s">
        <v>184</v>
      </c>
      <c r="E582" s="7"/>
      <c r="F582" s="37">
        <f>+L582+P582+T582+X582+AB582+AF582+AJ582+AN582+AZ582+AR582+AV582+BD582+BH582</f>
        <v>257</v>
      </c>
      <c r="G582" s="9">
        <v>168</v>
      </c>
      <c r="H582" s="6">
        <f>COUNTA(J582,N582,R582,Z582,AL582,AX582,BB582,BF582,AT582,V582,AD582,AH582,AP582)</f>
        <v>1</v>
      </c>
      <c r="I582" s="7"/>
      <c r="J582" s="9"/>
      <c r="K582" s="9"/>
      <c r="L582" s="9"/>
      <c r="M582" s="7"/>
      <c r="N582" s="14"/>
      <c r="O582" s="15"/>
      <c r="P582" s="37"/>
      <c r="Q582" s="7"/>
      <c r="R582" s="9"/>
      <c r="S582" s="15"/>
      <c r="T582" s="9"/>
      <c r="U582" s="7"/>
      <c r="V582" s="9"/>
      <c r="W582" s="9"/>
      <c r="X582" s="9"/>
      <c r="Y582" s="7"/>
      <c r="Z582" s="9"/>
      <c r="AA582" s="9"/>
      <c r="AB582" s="9"/>
      <c r="AC582" s="7"/>
      <c r="AD582" s="9"/>
      <c r="AE582" s="9"/>
      <c r="AF582" s="14"/>
      <c r="AG582" s="7"/>
      <c r="AH582" s="9"/>
      <c r="AI582" s="9"/>
      <c r="AJ582" s="9"/>
      <c r="AK582" s="7"/>
      <c r="AL582" s="9"/>
      <c r="AM582" s="9"/>
      <c r="AN582" s="9"/>
      <c r="AO582" s="7"/>
      <c r="AP582" s="35">
        <v>2</v>
      </c>
      <c r="AQ582" s="9" t="s">
        <v>5307</v>
      </c>
      <c r="AR582" s="9">
        <v>257</v>
      </c>
      <c r="AS582" s="7"/>
      <c r="AT582" s="14"/>
      <c r="AU582" s="14"/>
      <c r="AV582" s="14"/>
      <c r="AW582" s="7"/>
      <c r="AX582" s="9"/>
      <c r="AY582" s="9"/>
      <c r="AZ582" s="9"/>
      <c r="BA582" s="7"/>
      <c r="BB582" s="9"/>
      <c r="BC582" s="9"/>
      <c r="BD582" s="9"/>
      <c r="BE582" s="7"/>
      <c r="BF582" s="14"/>
      <c r="BG582" s="14"/>
      <c r="BH582" s="37"/>
      <c r="BI582" s="7"/>
      <c r="BJ582" s="9"/>
    </row>
    <row r="583" spans="1:62" s="22" customFormat="1" ht="13.8" customHeight="1">
      <c r="A583" s="80" t="s">
        <v>3099</v>
      </c>
      <c r="B583" s="81" t="s">
        <v>13</v>
      </c>
      <c r="C583" s="153">
        <v>1980</v>
      </c>
      <c r="D583" s="32" t="s">
        <v>1243</v>
      </c>
      <c r="E583" s="7"/>
      <c r="F583" s="37">
        <f>+L583+P583+T583+X583+AB583+AF583+AJ583+AN583+AZ583+AR583+AV583+BD583+BH583</f>
        <v>257</v>
      </c>
      <c r="G583" s="9">
        <v>169</v>
      </c>
      <c r="H583" s="6">
        <f>COUNTA(J583,N583,R583,Z583,AL583,AX583,BB583,BF583,AT583,V583,AD583,AH583,AP583)</f>
        <v>3</v>
      </c>
      <c r="I583" s="7"/>
      <c r="J583" s="9"/>
      <c r="K583" s="9"/>
      <c r="L583" s="9"/>
      <c r="M583" s="7"/>
      <c r="N583" s="14"/>
      <c r="O583" s="29"/>
      <c r="P583" s="37"/>
      <c r="Q583" s="7"/>
      <c r="R583" s="9"/>
      <c r="S583" s="15"/>
      <c r="T583" s="9"/>
      <c r="U583" s="7"/>
      <c r="V583" s="48">
        <v>58</v>
      </c>
      <c r="W583" s="21" t="s">
        <v>1929</v>
      </c>
      <c r="X583" s="21">
        <v>76.5</v>
      </c>
      <c r="Y583" s="7"/>
      <c r="Z583" s="9"/>
      <c r="AA583" s="9"/>
      <c r="AB583" s="9"/>
      <c r="AC583" s="7"/>
      <c r="AD583" s="9"/>
      <c r="AE583" s="9"/>
      <c r="AF583" s="9"/>
      <c r="AG583" s="7"/>
      <c r="AH583" s="103">
        <v>25</v>
      </c>
      <c r="AI583" s="9" t="s">
        <v>4340</v>
      </c>
      <c r="AJ583" s="9">
        <v>94.5</v>
      </c>
      <c r="AK583" s="7"/>
      <c r="AL583" s="103">
        <v>41</v>
      </c>
      <c r="AM583" s="9" t="s">
        <v>4615</v>
      </c>
      <c r="AN583" s="9">
        <v>86</v>
      </c>
      <c r="AO583" s="7"/>
      <c r="AP583" s="9"/>
      <c r="AQ583" s="9"/>
      <c r="AR583" s="9"/>
      <c r="AS583" s="7"/>
      <c r="AT583" s="14"/>
      <c r="AU583" s="14"/>
      <c r="AV583" s="14"/>
      <c r="AW583" s="7"/>
      <c r="AX583" s="9"/>
      <c r="AY583" s="9"/>
      <c r="AZ583" s="9"/>
      <c r="BA583" s="7"/>
      <c r="BB583" s="9"/>
      <c r="BC583" s="9"/>
      <c r="BD583" s="9"/>
      <c r="BE583" s="7"/>
      <c r="BF583" s="14"/>
      <c r="BG583" s="14"/>
      <c r="BH583" s="37"/>
      <c r="BI583" s="7"/>
      <c r="BJ583" s="9"/>
    </row>
    <row r="584" spans="1:62" s="22" customFormat="1" ht="13.8" customHeight="1">
      <c r="A584" s="80" t="s">
        <v>249</v>
      </c>
      <c r="B584" s="81" t="s">
        <v>13</v>
      </c>
      <c r="C584" s="153">
        <v>1974</v>
      </c>
      <c r="D584" s="79" t="s">
        <v>183</v>
      </c>
      <c r="E584" s="7"/>
      <c r="F584" s="37">
        <f>+L584+P584+T584+X584+AB584+AF584+AJ584+AN584+AZ584+AR584+AV584+BD584+BH584</f>
        <v>256.5</v>
      </c>
      <c r="G584" s="9">
        <v>170</v>
      </c>
      <c r="H584" s="6">
        <f>COUNTA(J584,N584,R584,Z584,AL584,AX584,BB584,BF584,AT584,V584,AD584,AH584,AP584)</f>
        <v>3</v>
      </c>
      <c r="I584" s="7"/>
      <c r="J584" s="85">
        <v>35</v>
      </c>
      <c r="K584" s="21" t="s">
        <v>367</v>
      </c>
      <c r="L584" s="21">
        <v>88</v>
      </c>
      <c r="M584" s="7"/>
      <c r="N584" s="14"/>
      <c r="O584" s="14"/>
      <c r="P584" s="37"/>
      <c r="Q584" s="7"/>
      <c r="R584" s="9"/>
      <c r="S584" s="9"/>
      <c r="T584" s="9"/>
      <c r="U584" s="7"/>
      <c r="V584" s="48">
        <v>49</v>
      </c>
      <c r="W584" s="21" t="s">
        <v>1915</v>
      </c>
      <c r="X584" s="21">
        <v>81</v>
      </c>
      <c r="Y584" s="7"/>
      <c r="Z584" s="33">
        <v>39</v>
      </c>
      <c r="AA584" s="9" t="s">
        <v>3390</v>
      </c>
      <c r="AB584" s="9">
        <v>87.5</v>
      </c>
      <c r="AC584" s="7"/>
      <c r="AD584" s="9"/>
      <c r="AE584" s="9"/>
      <c r="AF584" s="9"/>
      <c r="AG584" s="7"/>
      <c r="AH584" s="9"/>
      <c r="AI584" s="9"/>
      <c r="AJ584" s="9"/>
      <c r="AK584" s="7"/>
      <c r="AL584" s="9"/>
      <c r="AM584" s="9"/>
      <c r="AN584" s="9"/>
      <c r="AO584" s="7"/>
      <c r="AP584" s="9"/>
      <c r="AQ584" s="9"/>
      <c r="AR584" s="9"/>
      <c r="AS584" s="7"/>
      <c r="AT584" s="14"/>
      <c r="AU584" s="14"/>
      <c r="AV584" s="14"/>
      <c r="AW584" s="7"/>
      <c r="AX584" s="9"/>
      <c r="AY584" s="9"/>
      <c r="AZ584" s="9"/>
      <c r="BA584" s="7"/>
      <c r="BB584" s="9"/>
      <c r="BC584" s="9"/>
      <c r="BD584" s="9"/>
      <c r="BE584" s="7"/>
      <c r="BF584" s="14"/>
      <c r="BG584" s="14"/>
      <c r="BH584" s="37"/>
      <c r="BI584" s="7"/>
      <c r="BJ584" s="9"/>
    </row>
    <row r="585" spans="1:62" s="22" customFormat="1">
      <c r="A585" s="32" t="s">
        <v>6984</v>
      </c>
      <c r="B585" s="51" t="s">
        <v>12</v>
      </c>
      <c r="C585" s="155">
        <v>1982</v>
      </c>
      <c r="D585" s="45" t="s">
        <v>69</v>
      </c>
      <c r="E585" s="7"/>
      <c r="F585" s="37">
        <f>+L585+P585+T585+X585+AB585+AF585+AJ585+AN585+AZ585+AR585+AV585+BD585+BH585</f>
        <v>256.5</v>
      </c>
      <c r="G585" s="9">
        <v>405</v>
      </c>
      <c r="H585" s="6">
        <f>COUNTA(J585,N585,R585,Z585,AL585,AX585,BB585,BF585,AT585,V585,AD585,AH585,AP585)</f>
        <v>2</v>
      </c>
      <c r="I585" s="7"/>
      <c r="J585" s="9"/>
      <c r="K585" s="9"/>
      <c r="L585" s="9"/>
      <c r="M585" s="7"/>
      <c r="N585" s="14"/>
      <c r="O585" s="15"/>
      <c r="P585" s="37"/>
      <c r="Q585" s="7"/>
      <c r="R585" s="9"/>
      <c r="S585" s="15"/>
      <c r="T585" s="9"/>
      <c r="U585" s="7"/>
      <c r="V585" s="9"/>
      <c r="W585" s="9"/>
      <c r="X585" s="9"/>
      <c r="Y585" s="7"/>
      <c r="Z585" s="9"/>
      <c r="AA585" s="9"/>
      <c r="AB585" s="9"/>
      <c r="AC585" s="7"/>
      <c r="AD585" s="9"/>
      <c r="AE585" s="9"/>
      <c r="AF585" s="14"/>
      <c r="AG585" s="7"/>
      <c r="AH585" s="9"/>
      <c r="AI585" s="9"/>
      <c r="AJ585" s="9"/>
      <c r="AK585" s="7"/>
      <c r="AL585" s="9"/>
      <c r="AM585" s="9"/>
      <c r="AN585" s="9"/>
      <c r="AO585" s="7"/>
      <c r="AP585" s="9"/>
      <c r="AQ585" s="9"/>
      <c r="AR585" s="9"/>
      <c r="AS585" s="7"/>
      <c r="AT585" s="14"/>
      <c r="AU585" s="15"/>
      <c r="AV585" s="14"/>
      <c r="AW585" s="7"/>
      <c r="AX585" s="9"/>
      <c r="AY585" s="9"/>
      <c r="AZ585" s="9"/>
      <c r="BA585" s="7"/>
      <c r="BB585" s="33">
        <v>30</v>
      </c>
      <c r="BC585" s="9" t="s">
        <v>7091</v>
      </c>
      <c r="BD585" s="9">
        <v>91.5</v>
      </c>
      <c r="BE585" s="7"/>
      <c r="BF585" s="148">
        <v>61</v>
      </c>
      <c r="BG585" s="14" t="s">
        <v>7411</v>
      </c>
      <c r="BH585" s="37">
        <v>165</v>
      </c>
      <c r="BI585" s="7"/>
      <c r="BJ585" s="9"/>
    </row>
    <row r="586" spans="1:62" s="22" customFormat="1" ht="13.8" customHeight="1">
      <c r="A586" s="80" t="s">
        <v>4755</v>
      </c>
      <c r="B586" s="81" t="s">
        <v>13</v>
      </c>
      <c r="C586" s="153">
        <v>1992</v>
      </c>
      <c r="D586" s="79" t="s">
        <v>4756</v>
      </c>
      <c r="E586" s="7"/>
      <c r="F586" s="37">
        <f>+L586+P586+T586+X586+AB586+AF586+AJ586+AN586+AZ586+AR586+AV586+BD586+BH586</f>
        <v>256</v>
      </c>
      <c r="G586" s="9">
        <v>171</v>
      </c>
      <c r="H586" s="6">
        <f>COUNTA(J586,N586,R586,Z586,AL586,AX586,BB586,BF586,AT586,V586,AD586,AH586,AP586)</f>
        <v>1</v>
      </c>
      <c r="I586" s="7"/>
      <c r="J586" s="9"/>
      <c r="K586" s="9"/>
      <c r="L586" s="9"/>
      <c r="M586" s="7"/>
      <c r="N586" s="14"/>
      <c r="O586" s="15"/>
      <c r="P586" s="37"/>
      <c r="Q586" s="7"/>
      <c r="R586" s="9"/>
      <c r="S586" s="15"/>
      <c r="T586" s="9"/>
      <c r="U586" s="7"/>
      <c r="V586" s="9"/>
      <c r="W586" s="9"/>
      <c r="X586" s="9"/>
      <c r="Y586" s="7"/>
      <c r="Z586" s="9"/>
      <c r="AA586" s="9"/>
      <c r="AB586" s="9"/>
      <c r="AC586" s="7"/>
      <c r="AD586" s="9"/>
      <c r="AE586" s="9"/>
      <c r="AF586" s="14"/>
      <c r="AG586" s="7"/>
      <c r="AH586" s="9"/>
      <c r="AI586" s="9"/>
      <c r="AJ586" s="9"/>
      <c r="AK586" s="7"/>
      <c r="AL586" s="41">
        <v>2</v>
      </c>
      <c r="AM586" s="9" t="s">
        <v>4757</v>
      </c>
      <c r="AN586" s="9">
        <v>256</v>
      </c>
      <c r="AO586" s="7"/>
      <c r="AP586" s="9"/>
      <c r="AQ586" s="9"/>
      <c r="AR586" s="9"/>
      <c r="AS586" s="7"/>
      <c r="AT586" s="14"/>
      <c r="AU586" s="14"/>
      <c r="AV586" s="14"/>
      <c r="AW586" s="7"/>
      <c r="AX586" s="9"/>
      <c r="AY586" s="9"/>
      <c r="AZ586" s="9"/>
      <c r="BA586" s="7"/>
      <c r="BB586" s="9"/>
      <c r="BC586" s="9"/>
      <c r="BD586" s="9"/>
      <c r="BE586" s="7"/>
      <c r="BF586" s="14"/>
      <c r="BG586" s="14"/>
      <c r="BH586" s="37"/>
      <c r="BI586" s="7"/>
      <c r="BJ586" s="9"/>
    </row>
    <row r="587" spans="1:62" s="22" customFormat="1" ht="13.8" customHeight="1">
      <c r="A587" s="79" t="s">
        <v>4667</v>
      </c>
      <c r="B587" s="51" t="s">
        <v>12</v>
      </c>
      <c r="C587" s="153">
        <v>1977</v>
      </c>
      <c r="D587" s="79" t="s">
        <v>2124</v>
      </c>
      <c r="E587" s="7"/>
      <c r="F587" s="37">
        <f>+L587+P587+T587+X587+AB587+AF587+AJ587+AN587+AZ587+AR587+AV587+BD587+BH587</f>
        <v>256</v>
      </c>
      <c r="G587" s="9">
        <v>406</v>
      </c>
      <c r="H587" s="6">
        <f>COUNTA(J587,N587,R587,Z587,AL587,AX587,BB587,BF587,AT587,V587,AD587,AH587,AP587)</f>
        <v>2</v>
      </c>
      <c r="I587" s="7"/>
      <c r="J587" s="9"/>
      <c r="K587" s="9"/>
      <c r="L587" s="9"/>
      <c r="M587" s="7"/>
      <c r="N587" s="14"/>
      <c r="O587" s="15"/>
      <c r="P587" s="37"/>
      <c r="Q587" s="7"/>
      <c r="R587" s="9"/>
      <c r="S587" s="15"/>
      <c r="T587" s="9"/>
      <c r="U587" s="7"/>
      <c r="V587" s="9"/>
      <c r="W587" s="9"/>
      <c r="X587" s="9"/>
      <c r="Y587" s="7"/>
      <c r="Z587" s="9"/>
      <c r="AA587" s="9"/>
      <c r="AB587" s="9"/>
      <c r="AC587" s="7"/>
      <c r="AD587" s="9"/>
      <c r="AE587" s="9"/>
      <c r="AF587" s="9"/>
      <c r="AG587" s="7"/>
      <c r="AH587" s="9"/>
      <c r="AI587" s="9"/>
      <c r="AJ587" s="9"/>
      <c r="AK587" s="7"/>
      <c r="AL587" s="103">
        <v>51</v>
      </c>
      <c r="AM587" s="9" t="s">
        <v>4550</v>
      </c>
      <c r="AN587" s="9">
        <v>81</v>
      </c>
      <c r="AO587" s="7"/>
      <c r="AP587" s="9"/>
      <c r="AQ587" s="9"/>
      <c r="AR587" s="9"/>
      <c r="AS587" s="7"/>
      <c r="AT587" s="14"/>
      <c r="AU587" s="14"/>
      <c r="AV587" s="14"/>
      <c r="AW587" s="7"/>
      <c r="AX587" s="9"/>
      <c r="AY587" s="9"/>
      <c r="AZ587" s="9"/>
      <c r="BA587" s="7"/>
      <c r="BB587" s="9"/>
      <c r="BC587" s="9"/>
      <c r="BD587" s="9"/>
      <c r="BE587" s="7"/>
      <c r="BF587" s="148">
        <v>51</v>
      </c>
      <c r="BG587" s="14" t="s">
        <v>7393</v>
      </c>
      <c r="BH587" s="37">
        <v>175</v>
      </c>
      <c r="BI587" s="7"/>
      <c r="BJ587" s="9"/>
    </row>
    <row r="588" spans="1:62" s="22" customFormat="1" ht="13.8" customHeight="1">
      <c r="A588" s="32" t="s">
        <v>2199</v>
      </c>
      <c r="B588" s="51" t="s">
        <v>12</v>
      </c>
      <c r="C588" s="156">
        <v>1992</v>
      </c>
      <c r="D588" s="32" t="s">
        <v>2201</v>
      </c>
      <c r="E588" s="7"/>
      <c r="F588" s="37">
        <f>+L588+P588+T588+X588+AB588+AF588+AJ588+AN588+AZ588+AR588+AV588+BD588+BH588</f>
        <v>255</v>
      </c>
      <c r="G588" s="9">
        <v>407</v>
      </c>
      <c r="H588" s="6">
        <f>COUNTA(J588,N588,R588,Z588,AL588,AX588,BB588,BF588,AT588,V588,AD588,AH588,AP588)</f>
        <v>1</v>
      </c>
      <c r="I588" s="7"/>
      <c r="J588" s="39"/>
      <c r="K588" s="39"/>
      <c r="L588" s="21"/>
      <c r="M588" s="7"/>
      <c r="N588" s="14"/>
      <c r="O588" s="29"/>
      <c r="P588" s="37"/>
      <c r="Q588" s="7"/>
      <c r="R588" s="33">
        <v>6</v>
      </c>
      <c r="S588" s="9" t="s">
        <v>2200</v>
      </c>
      <c r="T588" s="9">
        <v>255</v>
      </c>
      <c r="U588" s="7"/>
      <c r="V588" s="21"/>
      <c r="W588" s="21"/>
      <c r="X588" s="21"/>
      <c r="Y588" s="7"/>
      <c r="Z588" s="9"/>
      <c r="AA588" s="9"/>
      <c r="AB588" s="9"/>
      <c r="AC588" s="7"/>
      <c r="AD588" s="9"/>
      <c r="AE588" s="9"/>
      <c r="AF588" s="9"/>
      <c r="AG588" s="7"/>
      <c r="AH588" s="9"/>
      <c r="AI588" s="9"/>
      <c r="AJ588" s="9"/>
      <c r="AK588" s="7"/>
      <c r="AL588" s="9"/>
      <c r="AM588" s="9"/>
      <c r="AN588" s="9"/>
      <c r="AO588" s="7"/>
      <c r="AP588" s="9"/>
      <c r="AQ588" s="9"/>
      <c r="AR588" s="9"/>
      <c r="AS588" s="7"/>
      <c r="AT588" s="14"/>
      <c r="AU588" s="14"/>
      <c r="AV588" s="14"/>
      <c r="AW588" s="7"/>
      <c r="AX588" s="9"/>
      <c r="AY588" s="9"/>
      <c r="AZ588" s="9"/>
      <c r="BA588" s="7"/>
      <c r="BB588" s="9"/>
      <c r="BC588" s="9"/>
      <c r="BD588" s="9"/>
      <c r="BE588" s="7"/>
      <c r="BF588" s="14"/>
      <c r="BG588" s="14"/>
      <c r="BH588" s="37"/>
      <c r="BI588" s="7"/>
      <c r="BJ588" s="9"/>
    </row>
    <row r="589" spans="1:62" s="22" customFormat="1" ht="13.8" customHeight="1">
      <c r="A589" s="79" t="s">
        <v>1362</v>
      </c>
      <c r="B589" s="51" t="s">
        <v>12</v>
      </c>
      <c r="C589" s="153">
        <v>1974</v>
      </c>
      <c r="D589" s="79"/>
      <c r="E589" s="7"/>
      <c r="F589" s="37">
        <f>+L589+P589+T589+X589+AB589+AF589+AJ589+AN589+AZ589+AR589+AV589+BD589+BH589</f>
        <v>254.5</v>
      </c>
      <c r="G589" s="9">
        <v>408</v>
      </c>
      <c r="H589" s="6">
        <f>COUNTA(J589,N589,R589,Z589,AL589,AX589,BB589,BF589,AT589,V589,AD589,AH589,AP589)</f>
        <v>3</v>
      </c>
      <c r="I589" s="7"/>
      <c r="J589" s="85">
        <v>65</v>
      </c>
      <c r="K589" s="21" t="s">
        <v>538</v>
      </c>
      <c r="L589" s="21">
        <v>73</v>
      </c>
      <c r="M589" s="7"/>
      <c r="N589" s="14"/>
      <c r="O589" s="14"/>
      <c r="P589" s="37"/>
      <c r="Q589" s="7"/>
      <c r="R589" s="9"/>
      <c r="S589" s="9"/>
      <c r="T589" s="9"/>
      <c r="U589" s="7"/>
      <c r="V589" s="21"/>
      <c r="W589" s="21"/>
      <c r="X589" s="21"/>
      <c r="Y589" s="7"/>
      <c r="Z589" s="9"/>
      <c r="AA589" s="9"/>
      <c r="AB589" s="9"/>
      <c r="AC589" s="7"/>
      <c r="AD589" s="9"/>
      <c r="AE589" s="9"/>
      <c r="AF589" s="9"/>
      <c r="AG589" s="7"/>
      <c r="AH589" s="9"/>
      <c r="AI589" s="9"/>
      <c r="AJ589" s="9"/>
      <c r="AK589" s="7"/>
      <c r="AL589" s="9"/>
      <c r="AM589" s="9"/>
      <c r="AN589" s="9"/>
      <c r="AO589" s="7"/>
      <c r="AP589" s="9"/>
      <c r="AQ589" s="9"/>
      <c r="AR589" s="9"/>
      <c r="AS589" s="7"/>
      <c r="AT589" s="131">
        <v>78</v>
      </c>
      <c r="AU589" s="14" t="s">
        <v>5629</v>
      </c>
      <c r="AV589" s="14">
        <v>68.5</v>
      </c>
      <c r="AW589" s="7"/>
      <c r="AX589" s="135">
        <v>113</v>
      </c>
      <c r="AY589" s="9" t="s">
        <v>2006</v>
      </c>
      <c r="AZ589" s="9">
        <v>113</v>
      </c>
      <c r="BA589" s="7"/>
      <c r="BB589" s="9"/>
      <c r="BC589" s="9"/>
      <c r="BD589" s="9"/>
      <c r="BE589" s="7"/>
      <c r="BF589" s="14"/>
      <c r="BG589" s="14"/>
      <c r="BH589" s="37"/>
      <c r="BI589" s="7"/>
      <c r="BJ589" s="9"/>
    </row>
    <row r="590" spans="1:62" s="22" customFormat="1" ht="13.8" customHeight="1">
      <c r="A590" s="82" t="s">
        <v>2270</v>
      </c>
      <c r="B590" s="81" t="s">
        <v>13</v>
      </c>
      <c r="C590" s="156">
        <v>1976</v>
      </c>
      <c r="D590" s="32" t="s">
        <v>2082</v>
      </c>
      <c r="E590" s="7"/>
      <c r="F590" s="37">
        <f>+L590+P590+T590+X590+AB590+AF590+AJ590+AN590+AZ590+AR590+AV590+BD590+BH590</f>
        <v>254</v>
      </c>
      <c r="G590" s="9">
        <v>172</v>
      </c>
      <c r="H590" s="6">
        <f>COUNTA(J590,N590,R590,Z590,AL590,AX590,BB590,BF590,AT590,V590,AD590,AH590,AP590)</f>
        <v>1</v>
      </c>
      <c r="I590" s="7"/>
      <c r="J590" s="9"/>
      <c r="K590" s="9"/>
      <c r="L590" s="9"/>
      <c r="M590" s="7"/>
      <c r="N590" s="14"/>
      <c r="O590" s="29"/>
      <c r="P590" s="37"/>
      <c r="Q590" s="7"/>
      <c r="R590" s="33">
        <v>7</v>
      </c>
      <c r="S590" s="9" t="s">
        <v>2271</v>
      </c>
      <c r="T590" s="9">
        <v>254</v>
      </c>
      <c r="U590" s="7"/>
      <c r="V590" s="21"/>
      <c r="W590" s="21"/>
      <c r="X590" s="21"/>
      <c r="Y590" s="7"/>
      <c r="Z590" s="9"/>
      <c r="AA590" s="9"/>
      <c r="AB590" s="9"/>
      <c r="AC590" s="7"/>
      <c r="AD590" s="9"/>
      <c r="AE590" s="9"/>
      <c r="AF590" s="9"/>
      <c r="AG590" s="7"/>
      <c r="AH590" s="9"/>
      <c r="AI590" s="9"/>
      <c r="AJ590" s="9"/>
      <c r="AK590" s="7"/>
      <c r="AL590" s="9"/>
      <c r="AM590" s="9"/>
      <c r="AN590" s="9"/>
      <c r="AO590" s="7"/>
      <c r="AP590" s="9"/>
      <c r="AQ590" s="9"/>
      <c r="AR590" s="9"/>
      <c r="AS590" s="7"/>
      <c r="AT590" s="14"/>
      <c r="AU590" s="14"/>
      <c r="AV590" s="14"/>
      <c r="AW590" s="7"/>
      <c r="AX590" s="9"/>
      <c r="AY590" s="9"/>
      <c r="AZ590" s="9"/>
      <c r="BA590" s="7"/>
      <c r="BB590" s="9"/>
      <c r="BC590" s="9"/>
      <c r="BD590" s="9"/>
      <c r="BE590" s="7"/>
      <c r="BF590" s="14"/>
      <c r="BG590" s="14"/>
      <c r="BH590" s="37"/>
      <c r="BI590" s="7"/>
      <c r="BJ590" s="9"/>
    </row>
    <row r="591" spans="1:62" s="22" customFormat="1" ht="13.8" customHeight="1">
      <c r="A591" s="32" t="s">
        <v>2203</v>
      </c>
      <c r="B591" s="51" t="s">
        <v>12</v>
      </c>
      <c r="C591" s="156">
        <v>1993</v>
      </c>
      <c r="D591" s="32" t="s">
        <v>68</v>
      </c>
      <c r="E591" s="7"/>
      <c r="F591" s="37">
        <f>+L591+P591+T591+X591+AB591+AF591+AJ591+AN591+AZ591+AR591+AV591+BD591+BH591</f>
        <v>254</v>
      </c>
      <c r="G591" s="9">
        <v>409</v>
      </c>
      <c r="H591" s="6">
        <f>COUNTA(J591,N591,R591,Z591,AL591,AX591,BB591,BF591,AT591,V591,AD591,AH591,AP591)</f>
        <v>1</v>
      </c>
      <c r="I591" s="7"/>
      <c r="J591" s="9"/>
      <c r="K591" s="9"/>
      <c r="L591" s="9"/>
      <c r="M591" s="7"/>
      <c r="N591" s="14"/>
      <c r="O591" s="29"/>
      <c r="P591" s="37"/>
      <c r="Q591" s="7"/>
      <c r="R591" s="33">
        <v>7</v>
      </c>
      <c r="S591" s="9" t="s">
        <v>2204</v>
      </c>
      <c r="T591" s="9">
        <v>254</v>
      </c>
      <c r="U591" s="7"/>
      <c r="V591" s="21"/>
      <c r="W591" s="21"/>
      <c r="X591" s="21"/>
      <c r="Y591" s="7"/>
      <c r="Z591" s="9"/>
      <c r="AA591" s="9"/>
      <c r="AB591" s="9"/>
      <c r="AC591" s="7"/>
      <c r="AD591" s="9"/>
      <c r="AE591" s="9"/>
      <c r="AF591" s="9"/>
      <c r="AG591" s="7"/>
      <c r="AH591" s="9"/>
      <c r="AI591" s="9"/>
      <c r="AJ591" s="9"/>
      <c r="AK591" s="7"/>
      <c r="AL591" s="9"/>
      <c r="AM591" s="9"/>
      <c r="AN591" s="9"/>
      <c r="AO591" s="7"/>
      <c r="AP591" s="9"/>
      <c r="AQ591" s="9"/>
      <c r="AR591" s="9"/>
      <c r="AS591" s="7"/>
      <c r="AT591" s="14"/>
      <c r="AU591" s="14"/>
      <c r="AV591" s="14"/>
      <c r="AW591" s="7"/>
      <c r="AX591" s="9"/>
      <c r="AY591" s="9"/>
      <c r="AZ591" s="9"/>
      <c r="BA591" s="7"/>
      <c r="BB591" s="9"/>
      <c r="BC591" s="9"/>
      <c r="BD591" s="9"/>
      <c r="BE591" s="7"/>
      <c r="BF591" s="14"/>
      <c r="BG591" s="14"/>
      <c r="BH591" s="37"/>
      <c r="BI591" s="7"/>
      <c r="BJ591" s="9"/>
    </row>
    <row r="592" spans="1:62" s="22" customFormat="1" ht="13.8" customHeight="1">
      <c r="A592" s="32" t="s">
        <v>2206</v>
      </c>
      <c r="B592" s="51" t="s">
        <v>12</v>
      </c>
      <c r="C592" s="156">
        <v>1985</v>
      </c>
      <c r="D592" s="32" t="s">
        <v>2208</v>
      </c>
      <c r="E592" s="7"/>
      <c r="F592" s="37">
        <f>+L592+P592+T592+X592+AB592+AF592+AJ592+AN592+AZ592+AR592+AV592+BD592+BH592</f>
        <v>253</v>
      </c>
      <c r="G592" s="9">
        <v>410</v>
      </c>
      <c r="H592" s="6">
        <f>COUNTA(J592,N592,R592,Z592,AL592,AX592,BB592,BF592,AT592,V592,AD592,AH592,AP592)</f>
        <v>1</v>
      </c>
      <c r="I592" s="7"/>
      <c r="J592" s="9"/>
      <c r="K592" s="9"/>
      <c r="L592" s="9"/>
      <c r="M592" s="7"/>
      <c r="N592" s="14"/>
      <c r="O592" s="29"/>
      <c r="P592" s="37"/>
      <c r="Q592" s="7"/>
      <c r="R592" s="33">
        <v>8</v>
      </c>
      <c r="S592" s="9" t="s">
        <v>2207</v>
      </c>
      <c r="T592" s="9">
        <v>253</v>
      </c>
      <c r="U592" s="7"/>
      <c r="V592" s="21"/>
      <c r="W592" s="21"/>
      <c r="X592" s="21"/>
      <c r="Y592" s="7"/>
      <c r="Z592" s="9"/>
      <c r="AA592" s="9"/>
      <c r="AB592" s="9"/>
      <c r="AC592" s="7"/>
      <c r="AD592" s="9"/>
      <c r="AE592" s="9"/>
      <c r="AF592" s="9"/>
      <c r="AG592" s="7"/>
      <c r="AH592" s="9"/>
      <c r="AI592" s="9"/>
      <c r="AJ592" s="9"/>
      <c r="AK592" s="7"/>
      <c r="AL592" s="9"/>
      <c r="AM592" s="9"/>
      <c r="AN592" s="9"/>
      <c r="AO592" s="7"/>
      <c r="AP592" s="9"/>
      <c r="AQ592" s="9"/>
      <c r="AR592" s="9"/>
      <c r="AS592" s="7"/>
      <c r="AT592" s="14"/>
      <c r="AU592" s="14"/>
      <c r="AV592" s="14"/>
      <c r="AW592" s="7"/>
      <c r="AX592" s="9"/>
      <c r="AY592" s="9"/>
      <c r="AZ592" s="9"/>
      <c r="BA592" s="7"/>
      <c r="BB592" s="9"/>
      <c r="BC592" s="9"/>
      <c r="BD592" s="9"/>
      <c r="BE592" s="7"/>
      <c r="BF592" s="14"/>
      <c r="BG592" s="14"/>
      <c r="BH592" s="37"/>
      <c r="BI592" s="7"/>
      <c r="BJ592" s="9"/>
    </row>
    <row r="593" spans="1:62" s="22" customFormat="1" ht="13.8" customHeight="1">
      <c r="A593" s="79" t="s">
        <v>41</v>
      </c>
      <c r="B593" s="51" t="s">
        <v>12</v>
      </c>
      <c r="C593" s="153">
        <v>1971</v>
      </c>
      <c r="D593" s="79" t="s">
        <v>185</v>
      </c>
      <c r="E593" s="7"/>
      <c r="F593" s="37">
        <f>+L593+P593+T593+X593+AB593+AF593+AJ593+AN593+AZ593+AR593+AV593+BD593+BH593</f>
        <v>253</v>
      </c>
      <c r="G593" s="9">
        <v>411</v>
      </c>
      <c r="H593" s="6">
        <f>COUNTA(J593,N593,R593,Z593,AL593,AX593,BB593,BF593,AT593,V593,AD593,AH593,AP593)</f>
        <v>3</v>
      </c>
      <c r="I593" s="7"/>
      <c r="J593" s="86">
        <v>111</v>
      </c>
      <c r="K593" s="21" t="s">
        <v>1229</v>
      </c>
      <c r="L593" s="21">
        <v>105</v>
      </c>
      <c r="M593" s="7"/>
      <c r="N593" s="14"/>
      <c r="O593" s="14"/>
      <c r="P593" s="37"/>
      <c r="Q593" s="7"/>
      <c r="R593" s="9"/>
      <c r="S593" s="9"/>
      <c r="T593" s="9"/>
      <c r="U593" s="7"/>
      <c r="V593" s="21"/>
      <c r="W593" s="21"/>
      <c r="X593" s="21"/>
      <c r="Y593" s="7"/>
      <c r="Z593" s="9"/>
      <c r="AA593" s="9"/>
      <c r="AB593" s="9"/>
      <c r="AC593" s="7"/>
      <c r="AD593" s="9"/>
      <c r="AE593" s="9"/>
      <c r="AF593" s="9"/>
      <c r="AG593" s="7"/>
      <c r="AH593" s="103">
        <v>56</v>
      </c>
      <c r="AI593" s="9" t="s">
        <v>4369</v>
      </c>
      <c r="AJ593" s="9">
        <v>79</v>
      </c>
      <c r="AK593" s="7"/>
      <c r="AL593" s="9"/>
      <c r="AM593" s="9"/>
      <c r="AN593" s="9"/>
      <c r="AO593" s="7"/>
      <c r="AP593" s="9"/>
      <c r="AQ593" s="9"/>
      <c r="AR593" s="9"/>
      <c r="AS593" s="7"/>
      <c r="AT593" s="14"/>
      <c r="AU593" s="14"/>
      <c r="AV593" s="14"/>
      <c r="AW593" s="7"/>
      <c r="AX593" s="9"/>
      <c r="AY593" s="9"/>
      <c r="AZ593" s="9"/>
      <c r="BA593" s="7"/>
      <c r="BB593" s="33">
        <v>75</v>
      </c>
      <c r="BC593" s="9" t="s">
        <v>7156</v>
      </c>
      <c r="BD593" s="9">
        <v>69</v>
      </c>
      <c r="BE593" s="7"/>
      <c r="BF593" s="14"/>
      <c r="BG593" s="14"/>
      <c r="BH593" s="37"/>
      <c r="BI593" s="7"/>
      <c r="BJ593" s="9"/>
    </row>
    <row r="594" spans="1:62" s="22" customFormat="1">
      <c r="A594" s="82" t="s">
        <v>2303</v>
      </c>
      <c r="B594" s="81" t="s">
        <v>13</v>
      </c>
      <c r="C594" s="156">
        <v>1952</v>
      </c>
      <c r="D594" s="32" t="s">
        <v>2305</v>
      </c>
      <c r="E594" s="7"/>
      <c r="F594" s="37">
        <f>+L594+P594+T594+X594+AB594+AF594+AJ594+AN594+AZ594+AR594+AV594+BD594+BH594</f>
        <v>252</v>
      </c>
      <c r="G594" s="9">
        <v>173</v>
      </c>
      <c r="H594" s="6">
        <f>COUNTA(J594,N594,R594,Z594,AL594,AX594,BB594,BF594,AT594,V594,AD594,AH594,AP594)</f>
        <v>1</v>
      </c>
      <c r="I594" s="7"/>
      <c r="J594" s="9"/>
      <c r="K594" s="9"/>
      <c r="L594" s="9"/>
      <c r="M594" s="7"/>
      <c r="N594" s="14"/>
      <c r="O594" s="29"/>
      <c r="P594" s="37"/>
      <c r="Q594" s="7"/>
      <c r="R594" s="33">
        <v>9</v>
      </c>
      <c r="S594" s="9" t="s">
        <v>2304</v>
      </c>
      <c r="T594" s="9">
        <v>252</v>
      </c>
      <c r="U594" s="7"/>
      <c r="V594" s="21"/>
      <c r="W594" s="21"/>
      <c r="X594" s="21"/>
      <c r="Y594" s="7"/>
      <c r="Z594" s="9"/>
      <c r="AA594" s="9"/>
      <c r="AB594" s="9"/>
      <c r="AC594" s="7"/>
      <c r="AD594" s="9"/>
      <c r="AE594" s="9"/>
      <c r="AF594" s="9"/>
      <c r="AG594" s="7"/>
      <c r="AH594" s="9"/>
      <c r="AI594" s="9"/>
      <c r="AJ594" s="9"/>
      <c r="AK594" s="7"/>
      <c r="AL594" s="9"/>
      <c r="AM594" s="9"/>
      <c r="AN594" s="9"/>
      <c r="AO594" s="7"/>
      <c r="AP594" s="9"/>
      <c r="AQ594" s="9"/>
      <c r="AR594" s="9"/>
      <c r="AS594" s="7"/>
      <c r="AT594" s="14"/>
      <c r="AU594" s="14"/>
      <c r="AV594" s="14"/>
      <c r="AW594" s="7"/>
      <c r="AX594" s="9"/>
      <c r="AY594" s="9"/>
      <c r="AZ594" s="9"/>
      <c r="BA594" s="7"/>
      <c r="BB594" s="9"/>
      <c r="BC594" s="9"/>
      <c r="BD594" s="9"/>
      <c r="BE594" s="7"/>
      <c r="BF594" s="14"/>
      <c r="BG594" s="14"/>
      <c r="BH594" s="37"/>
      <c r="BI594" s="7"/>
      <c r="BJ594" s="9"/>
    </row>
    <row r="595" spans="1:62" s="22" customFormat="1">
      <c r="A595" s="79" t="s">
        <v>1372</v>
      </c>
      <c r="B595" s="51" t="s">
        <v>12</v>
      </c>
      <c r="C595" s="153">
        <v>1973</v>
      </c>
      <c r="D595" s="79" t="s">
        <v>185</v>
      </c>
      <c r="E595" s="7"/>
      <c r="F595" s="37">
        <f>+L595+P595+T595+X595+AB595+AF595+AJ595+AN595+AZ595+AR595+AV595+BD595+BH595</f>
        <v>252</v>
      </c>
      <c r="G595" s="9">
        <v>412</v>
      </c>
      <c r="H595" s="6">
        <f>COUNTA(J595,N595,R595,Z595,AL595,AX595,BB595,BF595,AT595,V595,AD595,AH595,AP595)</f>
        <v>3</v>
      </c>
      <c r="I595" s="7"/>
      <c r="J595" s="85">
        <v>80</v>
      </c>
      <c r="K595" s="21" t="s">
        <v>568</v>
      </c>
      <c r="L595" s="21">
        <v>65.5</v>
      </c>
      <c r="M595" s="7"/>
      <c r="N595" s="14"/>
      <c r="O595" s="14"/>
      <c r="P595" s="37"/>
      <c r="Q595" s="7"/>
      <c r="R595" s="9"/>
      <c r="S595" s="9"/>
      <c r="T595" s="9"/>
      <c r="U595" s="7"/>
      <c r="V595" s="78">
        <v>125</v>
      </c>
      <c r="W595" s="21" t="s">
        <v>3056</v>
      </c>
      <c r="X595" s="21">
        <v>104</v>
      </c>
      <c r="Y595" s="7"/>
      <c r="Z595" s="9"/>
      <c r="AA595" s="9"/>
      <c r="AB595" s="9"/>
      <c r="AC595" s="7"/>
      <c r="AD595" s="9"/>
      <c r="AE595" s="9"/>
      <c r="AF595" s="9"/>
      <c r="AG595" s="7"/>
      <c r="AH595" s="9"/>
      <c r="AI595" s="9"/>
      <c r="AJ595" s="9"/>
      <c r="AK595" s="7"/>
      <c r="AL595" s="9"/>
      <c r="AM595" s="9"/>
      <c r="AN595" s="9"/>
      <c r="AO595" s="7"/>
      <c r="AP595" s="9"/>
      <c r="AQ595" s="9"/>
      <c r="AR595" s="9"/>
      <c r="AS595" s="7"/>
      <c r="AT595" s="14"/>
      <c r="AU595" s="14"/>
      <c r="AV595" s="14"/>
      <c r="AW595" s="7"/>
      <c r="AX595" s="41">
        <v>49</v>
      </c>
      <c r="AY595" s="9" t="s">
        <v>6226</v>
      </c>
      <c r="AZ595" s="9">
        <v>82.5</v>
      </c>
      <c r="BA595" s="7"/>
      <c r="BB595" s="9"/>
      <c r="BC595" s="9"/>
      <c r="BD595" s="9"/>
      <c r="BE595" s="7"/>
      <c r="BF595" s="14"/>
      <c r="BG595" s="14"/>
      <c r="BH595" s="37"/>
      <c r="BI595" s="7"/>
      <c r="BJ595" s="9"/>
    </row>
    <row r="596" spans="1:62" s="22" customFormat="1" ht="13.8" customHeight="1">
      <c r="A596" s="32" t="s">
        <v>2213</v>
      </c>
      <c r="B596" s="51" t="s">
        <v>12</v>
      </c>
      <c r="C596" s="156">
        <v>1979</v>
      </c>
      <c r="D596" s="32" t="s">
        <v>68</v>
      </c>
      <c r="E596" s="7"/>
      <c r="F596" s="37">
        <f>+L596+P596+T596+X596+AB596+AF596+AJ596+AN596+AZ596+AR596+AV596+BD596+BH596</f>
        <v>251</v>
      </c>
      <c r="G596" s="9">
        <v>413</v>
      </c>
      <c r="H596" s="6">
        <f>COUNTA(J596,N596,R596,Z596,AL596,AX596,BB596,BF596,AT596,V596,AD596,AH596,AP596)</f>
        <v>1</v>
      </c>
      <c r="I596" s="7"/>
      <c r="J596" s="9"/>
      <c r="K596" s="9"/>
      <c r="L596" s="9"/>
      <c r="M596" s="7"/>
      <c r="N596" s="14"/>
      <c r="O596" s="29"/>
      <c r="P596" s="37"/>
      <c r="Q596" s="7"/>
      <c r="R596" s="33">
        <v>10</v>
      </c>
      <c r="S596" s="9" t="s">
        <v>2214</v>
      </c>
      <c r="T596" s="9">
        <v>251</v>
      </c>
      <c r="U596" s="7"/>
      <c r="V596" s="21"/>
      <c r="W596" s="21"/>
      <c r="X596" s="21"/>
      <c r="Y596" s="7"/>
      <c r="Z596" s="9"/>
      <c r="AA596" s="9"/>
      <c r="AB596" s="9"/>
      <c r="AC596" s="7"/>
      <c r="AD596" s="9"/>
      <c r="AE596" s="9"/>
      <c r="AF596" s="9"/>
      <c r="AG596" s="7"/>
      <c r="AH596" s="9"/>
      <c r="AI596" s="9"/>
      <c r="AJ596" s="9"/>
      <c r="AK596" s="7"/>
      <c r="AL596" s="9"/>
      <c r="AM596" s="9"/>
      <c r="AN596" s="9"/>
      <c r="AO596" s="7"/>
      <c r="AP596" s="9"/>
      <c r="AQ596" s="9"/>
      <c r="AR596" s="9"/>
      <c r="AS596" s="7"/>
      <c r="AT596" s="14"/>
      <c r="AU596" s="14"/>
      <c r="AV596" s="14"/>
      <c r="AW596" s="7"/>
      <c r="AX596" s="9"/>
      <c r="AY596" s="9"/>
      <c r="AZ596" s="9"/>
      <c r="BA596" s="7"/>
      <c r="BB596" s="9"/>
      <c r="BC596" s="9"/>
      <c r="BD596" s="9"/>
      <c r="BE596" s="7"/>
      <c r="BF596" s="14"/>
      <c r="BG596" s="14"/>
      <c r="BH596" s="37"/>
      <c r="BI596" s="7"/>
      <c r="BJ596" s="9"/>
    </row>
    <row r="597" spans="1:62" s="22" customFormat="1" ht="13.8" customHeight="1">
      <c r="A597" s="80" t="s">
        <v>1482</v>
      </c>
      <c r="B597" s="81" t="s">
        <v>13</v>
      </c>
      <c r="C597" s="153">
        <v>1984</v>
      </c>
      <c r="D597" s="79" t="s">
        <v>267</v>
      </c>
      <c r="E597" s="7"/>
      <c r="F597" s="37">
        <f>+L597+P597+T597+X597+AB597+AF597+AJ597+AN597+AZ597+AR597+AV597+BD597+BH597</f>
        <v>250</v>
      </c>
      <c r="G597" s="9">
        <v>174</v>
      </c>
      <c r="H597" s="6">
        <f>COUNTA(J597,N597,R597,Z597,AL597,AX597,BB597,BF597,AT597,V597,AD597,AH597,AP597)</f>
        <v>1</v>
      </c>
      <c r="I597" s="7"/>
      <c r="J597" s="87">
        <v>3</v>
      </c>
      <c r="K597" s="21" t="s">
        <v>929</v>
      </c>
      <c r="L597" s="21">
        <v>250</v>
      </c>
      <c r="M597" s="7"/>
      <c r="N597" s="14"/>
      <c r="O597" s="14"/>
      <c r="P597" s="37"/>
      <c r="Q597" s="7"/>
      <c r="R597" s="9"/>
      <c r="S597" s="9"/>
      <c r="T597" s="9"/>
      <c r="U597" s="7"/>
      <c r="V597" s="21"/>
      <c r="W597" s="21"/>
      <c r="X597" s="21"/>
      <c r="Y597" s="7"/>
      <c r="Z597" s="9"/>
      <c r="AA597" s="9"/>
      <c r="AB597" s="9"/>
      <c r="AC597" s="7"/>
      <c r="AD597" s="9"/>
      <c r="AE597" s="9"/>
      <c r="AF597" s="9"/>
      <c r="AG597" s="7"/>
      <c r="AH597" s="9"/>
      <c r="AI597" s="9"/>
      <c r="AJ597" s="9"/>
      <c r="AK597" s="7"/>
      <c r="AL597" s="9"/>
      <c r="AM597" s="9"/>
      <c r="AN597" s="9"/>
      <c r="AO597" s="7"/>
      <c r="AP597" s="9"/>
      <c r="AQ597" s="9"/>
      <c r="AR597" s="9"/>
      <c r="AS597" s="7"/>
      <c r="AT597" s="14"/>
      <c r="AU597" s="14"/>
      <c r="AV597" s="14"/>
      <c r="AW597" s="7"/>
      <c r="AX597" s="9"/>
      <c r="AY597" s="9"/>
      <c r="AZ597" s="9"/>
      <c r="BA597" s="7"/>
      <c r="BB597" s="9"/>
      <c r="BC597" s="9"/>
      <c r="BD597" s="9"/>
      <c r="BE597" s="7"/>
      <c r="BF597" s="14"/>
      <c r="BG597" s="14"/>
      <c r="BH597" s="37"/>
      <c r="BI597" s="7"/>
      <c r="BJ597" s="9"/>
    </row>
    <row r="598" spans="1:62" s="22" customFormat="1" ht="13.8" customHeight="1">
      <c r="A598" s="32" t="s">
        <v>2216</v>
      </c>
      <c r="B598" s="51" t="s">
        <v>12</v>
      </c>
      <c r="C598" s="156">
        <v>1993</v>
      </c>
      <c r="D598" s="32" t="s">
        <v>2218</v>
      </c>
      <c r="E598" s="7"/>
      <c r="F598" s="37">
        <f>+L598+P598+T598+X598+AB598+AF598+AJ598+AN598+AZ598+AR598+AV598+BD598+BH598</f>
        <v>250</v>
      </c>
      <c r="G598" s="9">
        <v>414</v>
      </c>
      <c r="H598" s="6">
        <f>COUNTA(J598,N598,R598,Z598,AL598,AX598,BB598,BF598,AT598,V598,AD598,AH598,AP598)</f>
        <v>1</v>
      </c>
      <c r="I598" s="7"/>
      <c r="J598" s="9"/>
      <c r="K598" s="9"/>
      <c r="L598" s="9"/>
      <c r="M598" s="7"/>
      <c r="N598" s="14"/>
      <c r="O598" s="29"/>
      <c r="P598" s="37"/>
      <c r="Q598" s="7"/>
      <c r="R598" s="33">
        <v>11</v>
      </c>
      <c r="S598" s="9" t="s">
        <v>2217</v>
      </c>
      <c r="T598" s="9">
        <v>250</v>
      </c>
      <c r="U598" s="7"/>
      <c r="V598" s="21"/>
      <c r="W598" s="21"/>
      <c r="X598" s="21"/>
      <c r="Y598" s="7"/>
      <c r="Z598" s="9"/>
      <c r="AA598" s="9"/>
      <c r="AB598" s="9"/>
      <c r="AC598" s="7"/>
      <c r="AD598" s="9"/>
      <c r="AE598" s="9"/>
      <c r="AF598" s="9"/>
      <c r="AG598" s="7"/>
      <c r="AH598" s="9"/>
      <c r="AI598" s="9"/>
      <c r="AJ598" s="9"/>
      <c r="AK598" s="7"/>
      <c r="AL598" s="9"/>
      <c r="AM598" s="9"/>
      <c r="AN598" s="9"/>
      <c r="AO598" s="7"/>
      <c r="AP598" s="9"/>
      <c r="AQ598" s="9"/>
      <c r="AR598" s="9"/>
      <c r="AS598" s="7"/>
      <c r="AT598" s="14"/>
      <c r="AU598" s="14"/>
      <c r="AV598" s="14"/>
      <c r="AW598" s="7"/>
      <c r="AX598" s="9"/>
      <c r="AY598" s="9"/>
      <c r="AZ598" s="9"/>
      <c r="BA598" s="7"/>
      <c r="BB598" s="9"/>
      <c r="BC598" s="9"/>
      <c r="BD598" s="9"/>
      <c r="BE598" s="7"/>
      <c r="BF598" s="14"/>
      <c r="BG598" s="14"/>
      <c r="BH598" s="37"/>
      <c r="BI598" s="7"/>
      <c r="BJ598" s="9"/>
    </row>
    <row r="599" spans="1:62" s="22" customFormat="1" ht="13.8" customHeight="1">
      <c r="A599" s="80" t="s">
        <v>37</v>
      </c>
      <c r="B599" s="81" t="s">
        <v>13</v>
      </c>
      <c r="C599" s="153">
        <v>1962</v>
      </c>
      <c r="D599" s="79" t="s">
        <v>34</v>
      </c>
      <c r="E599" s="7"/>
      <c r="F599" s="37">
        <f>+L599+P599+T599+X599+AB599+AF599+AJ599+AN599+AZ599+AR599+AV599+BD599+BH599</f>
        <v>249</v>
      </c>
      <c r="G599" s="9">
        <v>175</v>
      </c>
      <c r="H599" s="6">
        <f>COUNTA(J599,N599,R599,Z599,AL599,AX599,BB599,BF599,AT599,V599,AD599,AH599,AP599)</f>
        <v>3</v>
      </c>
      <c r="I599" s="7"/>
      <c r="J599" s="85">
        <v>24</v>
      </c>
      <c r="K599" s="21" t="s">
        <v>345</v>
      </c>
      <c r="L599" s="21">
        <v>93.5</v>
      </c>
      <c r="M599" s="7"/>
      <c r="N599" s="14"/>
      <c r="O599" s="14"/>
      <c r="P599" s="37"/>
      <c r="Q599" s="7"/>
      <c r="R599" s="9"/>
      <c r="S599" s="9"/>
      <c r="T599" s="9"/>
      <c r="U599" s="7"/>
      <c r="V599" s="48">
        <v>67</v>
      </c>
      <c r="W599" s="21" t="s">
        <v>1944</v>
      </c>
      <c r="X599" s="21">
        <v>72</v>
      </c>
      <c r="Y599" s="7"/>
      <c r="Z599" s="9"/>
      <c r="AA599" s="9"/>
      <c r="AB599" s="9"/>
      <c r="AC599" s="7"/>
      <c r="AD599" s="9"/>
      <c r="AE599" s="9"/>
      <c r="AF599" s="9"/>
      <c r="AG599" s="7"/>
      <c r="AH599" s="9"/>
      <c r="AI599" s="9"/>
      <c r="AJ599" s="9"/>
      <c r="AK599" s="7"/>
      <c r="AL599" s="103">
        <v>46</v>
      </c>
      <c r="AM599" s="9" t="s">
        <v>4628</v>
      </c>
      <c r="AN599" s="9">
        <v>83.5</v>
      </c>
      <c r="AO599" s="7"/>
      <c r="AP599" s="9"/>
      <c r="AQ599" s="9"/>
      <c r="AR599" s="9"/>
      <c r="AS599" s="7"/>
      <c r="AT599" s="14"/>
      <c r="AU599" s="14"/>
      <c r="AV599" s="14"/>
      <c r="AW599" s="7"/>
      <c r="AX599" s="9"/>
      <c r="AY599" s="9"/>
      <c r="AZ599" s="9"/>
      <c r="BA599" s="7"/>
      <c r="BB599" s="9"/>
      <c r="BC599" s="9"/>
      <c r="BD599" s="9"/>
      <c r="BE599" s="7"/>
      <c r="BF599" s="14"/>
      <c r="BG599" s="14"/>
      <c r="BH599" s="37"/>
      <c r="BI599" s="7"/>
      <c r="BJ599" s="9"/>
    </row>
    <row r="600" spans="1:62" s="22" customFormat="1" ht="13.8" customHeight="1">
      <c r="A600" s="80" t="s">
        <v>3914</v>
      </c>
      <c r="B600" s="81" t="s">
        <v>13</v>
      </c>
      <c r="C600" s="153">
        <v>1977</v>
      </c>
      <c r="D600" s="79" t="s">
        <v>1993</v>
      </c>
      <c r="E600" s="7"/>
      <c r="F600" s="37">
        <f>+L600+P600+T600+X600+AB600+AF600+AJ600+AN600+AZ600+AR600+AV600+BD600+BH600</f>
        <v>249</v>
      </c>
      <c r="G600" s="9">
        <v>176</v>
      </c>
      <c r="H600" s="6">
        <f>COUNTA(J600,N600,R600,Z600,AL600,AX600,BB600,BF600,AT600,V600,AD600,AH600,AP600)</f>
        <v>1</v>
      </c>
      <c r="I600" s="7"/>
      <c r="J600" s="9"/>
      <c r="K600" s="9"/>
      <c r="L600" s="9"/>
      <c r="M600" s="7"/>
      <c r="N600" s="14"/>
      <c r="O600" s="15"/>
      <c r="P600" s="37"/>
      <c r="Q600" s="7"/>
      <c r="R600" s="9"/>
      <c r="S600" s="15"/>
      <c r="T600" s="9"/>
      <c r="U600" s="7"/>
      <c r="V600" s="9"/>
      <c r="W600" s="9"/>
      <c r="X600" s="9"/>
      <c r="Y600" s="7"/>
      <c r="Z600" s="9"/>
      <c r="AA600" s="9"/>
      <c r="AB600" s="9"/>
      <c r="AC600" s="7"/>
      <c r="AD600" s="33">
        <v>4</v>
      </c>
      <c r="AE600" s="9" t="s">
        <v>3915</v>
      </c>
      <c r="AF600" s="9">
        <v>249</v>
      </c>
      <c r="AG600" s="7"/>
      <c r="AH600" s="9"/>
      <c r="AI600" s="9"/>
      <c r="AJ600" s="9"/>
      <c r="AK600" s="7"/>
      <c r="AL600" s="9"/>
      <c r="AM600" s="9"/>
      <c r="AN600" s="9"/>
      <c r="AO600" s="7"/>
      <c r="AP600" s="9"/>
      <c r="AQ600" s="9"/>
      <c r="AR600" s="9"/>
      <c r="AS600" s="7"/>
      <c r="AT600" s="14"/>
      <c r="AU600" s="14"/>
      <c r="AV600" s="14"/>
      <c r="AW600" s="7"/>
      <c r="AX600" s="9"/>
      <c r="AY600" s="9"/>
      <c r="AZ600" s="9"/>
      <c r="BA600" s="7"/>
      <c r="BB600" s="9"/>
      <c r="BC600" s="9"/>
      <c r="BD600" s="9"/>
      <c r="BE600" s="7"/>
      <c r="BF600" s="14"/>
      <c r="BG600" s="14"/>
      <c r="BH600" s="37"/>
      <c r="BI600" s="7"/>
      <c r="BJ600" s="9"/>
    </row>
    <row r="601" spans="1:62" s="22" customFormat="1" ht="13.8" customHeight="1">
      <c r="A601" s="79" t="s">
        <v>3939</v>
      </c>
      <c r="B601" s="51" t="s">
        <v>12</v>
      </c>
      <c r="C601" s="153">
        <v>1985</v>
      </c>
      <c r="D601" s="79" t="s">
        <v>3940</v>
      </c>
      <c r="E601" s="7"/>
      <c r="F601" s="37">
        <f>+L601+P601+T601+X601+AB601+AF601+AJ601+AN601+AZ601+AR601+AV601+BD601+BH601</f>
        <v>249</v>
      </c>
      <c r="G601" s="9">
        <v>415</v>
      </c>
      <c r="H601" s="6">
        <f>COUNTA(J601,N601,R601,Z601,AL601,AX601,BB601,BF601,AT601,V601,AD601,AH601,AP601)</f>
        <v>1</v>
      </c>
      <c r="I601" s="7"/>
      <c r="J601" s="9"/>
      <c r="K601" s="9"/>
      <c r="L601" s="9"/>
      <c r="M601" s="7"/>
      <c r="N601" s="14"/>
      <c r="O601" s="15"/>
      <c r="P601" s="37"/>
      <c r="Q601" s="7"/>
      <c r="R601" s="9"/>
      <c r="S601" s="15"/>
      <c r="T601" s="9"/>
      <c r="U601" s="7"/>
      <c r="V601" s="9"/>
      <c r="W601" s="9"/>
      <c r="X601" s="9"/>
      <c r="Y601" s="7"/>
      <c r="Z601" s="9"/>
      <c r="AA601" s="9"/>
      <c r="AB601" s="9"/>
      <c r="AC601" s="7"/>
      <c r="AD601" s="33">
        <v>4</v>
      </c>
      <c r="AE601" s="9" t="s">
        <v>3941</v>
      </c>
      <c r="AF601" s="9">
        <v>249</v>
      </c>
      <c r="AG601" s="7"/>
      <c r="AH601" s="9"/>
      <c r="AI601" s="9"/>
      <c r="AJ601" s="9"/>
      <c r="AK601" s="7"/>
      <c r="AL601" s="9"/>
      <c r="AM601" s="9"/>
      <c r="AN601" s="9"/>
      <c r="AO601" s="7"/>
      <c r="AP601" s="9"/>
      <c r="AQ601" s="9"/>
      <c r="AR601" s="9"/>
      <c r="AS601" s="7"/>
      <c r="AT601" s="14"/>
      <c r="AU601" s="14"/>
      <c r="AV601" s="14"/>
      <c r="AW601" s="7"/>
      <c r="AX601" s="9"/>
      <c r="AY601" s="9"/>
      <c r="AZ601" s="9"/>
      <c r="BA601" s="7"/>
      <c r="BB601" s="9"/>
      <c r="BC601" s="9"/>
      <c r="BD601" s="9"/>
      <c r="BE601" s="7"/>
      <c r="BF601" s="14"/>
      <c r="BG601" s="14"/>
      <c r="BH601" s="37"/>
      <c r="BI601" s="7"/>
      <c r="BJ601" s="9"/>
    </row>
    <row r="602" spans="1:62" s="22" customFormat="1">
      <c r="A602" s="79" t="s">
        <v>1455</v>
      </c>
      <c r="B602" s="51" t="s">
        <v>12</v>
      </c>
      <c r="C602" s="153">
        <v>1981</v>
      </c>
      <c r="D602" s="79"/>
      <c r="E602" s="7"/>
      <c r="F602" s="37">
        <f>+L602+P602+T602+X602+AB602+AF602+AJ602+AN602+AZ602+AR602+AV602+BD602+BH602</f>
        <v>248.5</v>
      </c>
      <c r="G602" s="9">
        <v>416</v>
      </c>
      <c r="H602" s="6">
        <f>COUNTA(J602,N602,R602,Z602,AL602,AX602,BB602,BF602,AT602,V602,AD602,AH602,AP602)</f>
        <v>2</v>
      </c>
      <c r="I602" s="7"/>
      <c r="J602" s="86">
        <v>59</v>
      </c>
      <c r="K602" s="21" t="s">
        <v>832</v>
      </c>
      <c r="L602" s="21">
        <v>157</v>
      </c>
      <c r="M602" s="7"/>
      <c r="N602" s="14"/>
      <c r="O602" s="14"/>
      <c r="P602" s="37"/>
      <c r="Q602" s="7"/>
      <c r="R602" s="9"/>
      <c r="S602" s="9"/>
      <c r="T602" s="9"/>
      <c r="U602" s="7"/>
      <c r="V602" s="21"/>
      <c r="W602" s="21"/>
      <c r="X602" s="21"/>
      <c r="Y602" s="7"/>
      <c r="Z602" s="9"/>
      <c r="AA602" s="9"/>
      <c r="AB602" s="9"/>
      <c r="AC602" s="7"/>
      <c r="AD602" s="9"/>
      <c r="AE602" s="9"/>
      <c r="AF602" s="9"/>
      <c r="AG602" s="7"/>
      <c r="AH602" s="9"/>
      <c r="AI602" s="9"/>
      <c r="AJ602" s="9"/>
      <c r="AK602" s="7"/>
      <c r="AL602" s="9"/>
      <c r="AM602" s="9"/>
      <c r="AN602" s="9"/>
      <c r="AO602" s="7"/>
      <c r="AP602" s="9"/>
      <c r="AQ602" s="9"/>
      <c r="AR602" s="9"/>
      <c r="AS602" s="7"/>
      <c r="AT602" s="14"/>
      <c r="AU602" s="14"/>
      <c r="AV602" s="14"/>
      <c r="AW602" s="7"/>
      <c r="AX602" s="41">
        <v>31</v>
      </c>
      <c r="AY602" s="9" t="s">
        <v>6175</v>
      </c>
      <c r="AZ602" s="9">
        <v>91.5</v>
      </c>
      <c r="BA602" s="7"/>
      <c r="BB602" s="9"/>
      <c r="BC602" s="9"/>
      <c r="BD602" s="9"/>
      <c r="BE602" s="7"/>
      <c r="BF602" s="14"/>
      <c r="BG602" s="14"/>
      <c r="BH602" s="37"/>
      <c r="BI602" s="7"/>
      <c r="BJ602" s="9"/>
    </row>
    <row r="603" spans="1:62" s="22" customFormat="1" ht="13.8" customHeight="1">
      <c r="A603" s="79" t="s">
        <v>3864</v>
      </c>
      <c r="B603" s="51" t="s">
        <v>12</v>
      </c>
      <c r="C603" s="153">
        <v>1975</v>
      </c>
      <c r="D603" s="79"/>
      <c r="E603" s="7"/>
      <c r="F603" s="37">
        <f>+L603+P603+T603+X603+AB603+AF603+AJ603+AN603+AZ603+AR603+AV603+BD603+BH603</f>
        <v>248</v>
      </c>
      <c r="G603" s="9">
        <v>417</v>
      </c>
      <c r="H603" s="6">
        <f>COUNTA(J603,N603,R603,Z603,AL603,AX603,BB603,BF603,AT603,V603,AD603,AH603,AP603)</f>
        <v>2</v>
      </c>
      <c r="I603" s="7"/>
      <c r="J603" s="9"/>
      <c r="K603" s="9"/>
      <c r="L603" s="9"/>
      <c r="M603" s="7"/>
      <c r="N603" s="14"/>
      <c r="O603" s="15"/>
      <c r="P603" s="37"/>
      <c r="Q603" s="7"/>
      <c r="R603" s="9"/>
      <c r="S603" s="15"/>
      <c r="T603" s="9"/>
      <c r="U603" s="7"/>
      <c r="V603" s="9"/>
      <c r="W603" s="9"/>
      <c r="X603" s="9"/>
      <c r="Y603" s="7"/>
      <c r="Z603" s="9"/>
      <c r="AA603" s="9"/>
      <c r="AB603" s="9"/>
      <c r="AC603" s="7"/>
      <c r="AD603" s="41">
        <v>47</v>
      </c>
      <c r="AE603" s="9" t="s">
        <v>3865</v>
      </c>
      <c r="AF603" s="9">
        <v>175</v>
      </c>
      <c r="AG603" s="7"/>
      <c r="AH603" s="9"/>
      <c r="AI603" s="9"/>
      <c r="AJ603" s="9"/>
      <c r="AK603" s="7"/>
      <c r="AL603" s="9"/>
      <c r="AM603" s="9"/>
      <c r="AN603" s="9"/>
      <c r="AO603" s="7"/>
      <c r="AP603" s="9"/>
      <c r="AQ603" s="9"/>
      <c r="AR603" s="9"/>
      <c r="AS603" s="7"/>
      <c r="AT603" s="131">
        <v>69</v>
      </c>
      <c r="AU603" s="14" t="s">
        <v>5611</v>
      </c>
      <c r="AV603" s="14">
        <v>73</v>
      </c>
      <c r="AW603" s="7"/>
      <c r="AX603" s="9"/>
      <c r="AY603" s="9"/>
      <c r="AZ603" s="9"/>
      <c r="BA603" s="7"/>
      <c r="BB603" s="9"/>
      <c r="BC603" s="9"/>
      <c r="BD603" s="9"/>
      <c r="BE603" s="7"/>
      <c r="BF603" s="14"/>
      <c r="BG603" s="14"/>
      <c r="BH603" s="37"/>
      <c r="BI603" s="7"/>
      <c r="BJ603" s="9"/>
    </row>
    <row r="604" spans="1:62" s="22" customFormat="1">
      <c r="A604" s="32" t="s">
        <v>2222</v>
      </c>
      <c r="B604" s="51" t="s">
        <v>12</v>
      </c>
      <c r="C604" s="156">
        <v>1974</v>
      </c>
      <c r="D604" s="32" t="s">
        <v>2224</v>
      </c>
      <c r="E604" s="7"/>
      <c r="F604" s="37">
        <f>+L604+P604+T604+X604+AB604+AF604+AJ604+AN604+AZ604+AR604+AV604+BD604+BH604</f>
        <v>248</v>
      </c>
      <c r="G604" s="9">
        <v>418</v>
      </c>
      <c r="H604" s="6">
        <f>COUNTA(J604,N604,R604,Z604,AL604,AX604,BB604,BF604,AT604,V604,AD604,AH604,AP604)</f>
        <v>1</v>
      </c>
      <c r="I604" s="7"/>
      <c r="J604" s="9"/>
      <c r="K604" s="9"/>
      <c r="L604" s="9"/>
      <c r="M604" s="7"/>
      <c r="N604" s="14"/>
      <c r="O604" s="29"/>
      <c r="P604" s="37"/>
      <c r="Q604" s="7"/>
      <c r="R604" s="33">
        <v>13</v>
      </c>
      <c r="S604" s="9" t="s">
        <v>2223</v>
      </c>
      <c r="T604" s="9">
        <v>248</v>
      </c>
      <c r="U604" s="7"/>
      <c r="V604" s="21"/>
      <c r="W604" s="21"/>
      <c r="X604" s="21"/>
      <c r="Y604" s="7"/>
      <c r="Z604" s="9"/>
      <c r="AA604" s="9"/>
      <c r="AB604" s="9"/>
      <c r="AC604" s="7"/>
      <c r="AD604" s="9"/>
      <c r="AE604" s="9"/>
      <c r="AF604" s="9"/>
      <c r="AG604" s="7"/>
      <c r="AH604" s="9"/>
      <c r="AI604" s="9"/>
      <c r="AJ604" s="9"/>
      <c r="AK604" s="7"/>
      <c r="AL604" s="9"/>
      <c r="AM604" s="9"/>
      <c r="AN604" s="9"/>
      <c r="AO604" s="7"/>
      <c r="AP604" s="9"/>
      <c r="AQ604" s="9"/>
      <c r="AR604" s="9"/>
      <c r="AS604" s="7"/>
      <c r="AT604" s="14"/>
      <c r="AU604" s="14"/>
      <c r="AV604" s="14"/>
      <c r="AW604" s="7"/>
      <c r="AX604" s="9"/>
      <c r="AY604" s="9"/>
      <c r="AZ604" s="9"/>
      <c r="BA604" s="7"/>
      <c r="BB604" s="9"/>
      <c r="BC604" s="9"/>
      <c r="BD604" s="9"/>
      <c r="BE604" s="7"/>
      <c r="BF604" s="14"/>
      <c r="BG604" s="14"/>
      <c r="BH604" s="37"/>
      <c r="BI604" s="7"/>
      <c r="BJ604" s="9"/>
    </row>
    <row r="605" spans="1:62" s="22" customFormat="1" ht="13.8" customHeight="1">
      <c r="A605" s="45" t="s">
        <v>6907</v>
      </c>
      <c r="B605" s="51" t="s">
        <v>12</v>
      </c>
      <c r="C605" s="155">
        <v>1993</v>
      </c>
      <c r="D605" s="45"/>
      <c r="E605" s="7"/>
      <c r="F605" s="37">
        <f>+L605+P605+T605+X605+AB605+AF605+AJ605+AN605+AZ605+AR605+AV605+BD605+BH605</f>
        <v>248</v>
      </c>
      <c r="G605" s="9">
        <v>419</v>
      </c>
      <c r="H605" s="6">
        <f>COUNTA(J605,N605,R605,Z605,AL605,AX605,BB605,BF605,AT605,V605,AD605,AH605,AP605)</f>
        <v>1</v>
      </c>
      <c r="I605" s="7"/>
      <c r="J605" s="9"/>
      <c r="K605" s="9"/>
      <c r="L605" s="9"/>
      <c r="M605" s="7"/>
      <c r="N605" s="14"/>
      <c r="O605" s="15"/>
      <c r="P605" s="37"/>
      <c r="Q605" s="7"/>
      <c r="R605" s="9"/>
      <c r="S605" s="15"/>
      <c r="T605" s="9"/>
      <c r="U605" s="7"/>
      <c r="V605" s="9"/>
      <c r="W605" s="9"/>
      <c r="X605" s="9"/>
      <c r="Y605" s="7"/>
      <c r="Z605" s="9"/>
      <c r="AA605" s="9"/>
      <c r="AB605" s="9"/>
      <c r="AC605" s="7"/>
      <c r="AD605" s="9"/>
      <c r="AE605" s="9"/>
      <c r="AF605" s="14"/>
      <c r="AG605" s="7"/>
      <c r="AH605" s="9"/>
      <c r="AI605" s="9"/>
      <c r="AJ605" s="9"/>
      <c r="AK605" s="7"/>
      <c r="AL605" s="9"/>
      <c r="AM605" s="9"/>
      <c r="AN605" s="9"/>
      <c r="AO605" s="7"/>
      <c r="AP605" s="9"/>
      <c r="AQ605" s="9"/>
      <c r="AR605" s="9"/>
      <c r="AS605" s="7"/>
      <c r="AT605" s="14"/>
      <c r="AU605" s="15"/>
      <c r="AV605" s="14"/>
      <c r="AW605" s="7"/>
      <c r="AX605" s="35">
        <v>5</v>
      </c>
      <c r="AY605" s="9" t="s">
        <v>5907</v>
      </c>
      <c r="AZ605" s="9">
        <v>248</v>
      </c>
      <c r="BA605" s="7"/>
      <c r="BB605" s="9"/>
      <c r="BC605" s="9"/>
      <c r="BD605" s="9"/>
      <c r="BE605" s="7"/>
      <c r="BF605" s="14"/>
      <c r="BG605" s="14"/>
      <c r="BH605" s="37"/>
      <c r="BI605" s="7"/>
      <c r="BJ605" s="9"/>
    </row>
    <row r="606" spans="1:62" s="22" customFormat="1" ht="13.8" customHeight="1">
      <c r="A606" s="32" t="s">
        <v>2226</v>
      </c>
      <c r="B606" s="51" t="s">
        <v>12</v>
      </c>
      <c r="C606" s="156">
        <v>1963</v>
      </c>
      <c r="D606" s="32" t="s">
        <v>2228</v>
      </c>
      <c r="E606" s="7"/>
      <c r="F606" s="37">
        <f>+L606+P606+T606+X606+AB606+AF606+AJ606+AN606+AZ606+AR606+AV606+BD606+BH606</f>
        <v>247</v>
      </c>
      <c r="G606" s="9">
        <v>420</v>
      </c>
      <c r="H606" s="6">
        <f>COUNTA(J606,N606,R606,Z606,AL606,AX606,BB606,BF606,AT606,V606,AD606,AH606,AP606)</f>
        <v>1</v>
      </c>
      <c r="I606" s="7"/>
      <c r="J606" s="9"/>
      <c r="K606" s="9"/>
      <c r="L606" s="9"/>
      <c r="M606" s="7"/>
      <c r="N606" s="14"/>
      <c r="O606" s="29"/>
      <c r="P606" s="37"/>
      <c r="Q606" s="7"/>
      <c r="R606" s="33">
        <v>14</v>
      </c>
      <c r="S606" s="9" t="s">
        <v>2227</v>
      </c>
      <c r="T606" s="9">
        <v>247</v>
      </c>
      <c r="U606" s="7"/>
      <c r="V606" s="21"/>
      <c r="W606" s="21"/>
      <c r="X606" s="21"/>
      <c r="Y606" s="7"/>
      <c r="Z606" s="9"/>
      <c r="AA606" s="9"/>
      <c r="AB606" s="9"/>
      <c r="AC606" s="7"/>
      <c r="AD606" s="9"/>
      <c r="AE606" s="9"/>
      <c r="AF606" s="9"/>
      <c r="AG606" s="7"/>
      <c r="AH606" s="9"/>
      <c r="AI606" s="9"/>
      <c r="AJ606" s="9"/>
      <c r="AK606" s="7"/>
      <c r="AL606" s="9"/>
      <c r="AM606" s="9"/>
      <c r="AN606" s="9"/>
      <c r="AO606" s="7"/>
      <c r="AP606" s="9"/>
      <c r="AQ606" s="9"/>
      <c r="AR606" s="9"/>
      <c r="AS606" s="7"/>
      <c r="AT606" s="14"/>
      <c r="AU606" s="14"/>
      <c r="AV606" s="14"/>
      <c r="AW606" s="7"/>
      <c r="AX606" s="9"/>
      <c r="AY606" s="9"/>
      <c r="AZ606" s="9"/>
      <c r="BA606" s="7"/>
      <c r="BB606" s="9"/>
      <c r="BC606" s="9"/>
      <c r="BD606" s="9"/>
      <c r="BE606" s="7"/>
      <c r="BF606" s="14"/>
      <c r="BG606" s="14"/>
      <c r="BH606" s="37"/>
      <c r="BI606" s="7"/>
      <c r="BJ606" s="9"/>
    </row>
    <row r="607" spans="1:62" s="22" customFormat="1" ht="13.8" customHeight="1">
      <c r="A607" s="80" t="s">
        <v>4913</v>
      </c>
      <c r="B607" s="81" t="s">
        <v>13</v>
      </c>
      <c r="C607" s="153">
        <v>1979</v>
      </c>
      <c r="D607" s="79" t="s">
        <v>4419</v>
      </c>
      <c r="E607" s="7"/>
      <c r="F607" s="37">
        <f>+L607+P607+T607+X607+AB607+AF607+AJ607+AN607+AZ607+AR607+AV607+BD607+BH607</f>
        <v>246</v>
      </c>
      <c r="G607" s="9">
        <v>177</v>
      </c>
      <c r="H607" s="6">
        <f>COUNTA(J607,N607,R607,Z607,AL607,AX607,BB607,BF607,AT607,V607,AD607,AH607,AP607)</f>
        <v>1</v>
      </c>
      <c r="I607" s="7"/>
      <c r="J607" s="9"/>
      <c r="K607" s="9"/>
      <c r="L607" s="9"/>
      <c r="M607" s="7"/>
      <c r="N607" s="14"/>
      <c r="O607" s="15"/>
      <c r="P607" s="37"/>
      <c r="Q607" s="7"/>
      <c r="R607" s="9"/>
      <c r="S607" s="15"/>
      <c r="T607" s="9"/>
      <c r="U607" s="7"/>
      <c r="V607" s="9"/>
      <c r="W607" s="9"/>
      <c r="X607" s="9"/>
      <c r="Y607" s="7"/>
      <c r="Z607" s="9"/>
      <c r="AA607" s="9"/>
      <c r="AB607" s="9"/>
      <c r="AC607" s="7"/>
      <c r="AD607" s="9"/>
      <c r="AE607" s="9"/>
      <c r="AF607" s="14"/>
      <c r="AG607" s="7"/>
      <c r="AH607" s="9"/>
      <c r="AI607" s="9"/>
      <c r="AJ607" s="9"/>
      <c r="AK607" s="7"/>
      <c r="AL607" s="33">
        <v>4</v>
      </c>
      <c r="AM607" s="9" t="s">
        <v>4914</v>
      </c>
      <c r="AN607" s="9">
        <v>246</v>
      </c>
      <c r="AO607" s="7"/>
      <c r="AP607" s="9"/>
      <c r="AQ607" s="9"/>
      <c r="AR607" s="9"/>
      <c r="AS607" s="7"/>
      <c r="AT607" s="14"/>
      <c r="AU607" s="14"/>
      <c r="AV607" s="14"/>
      <c r="AW607" s="7"/>
      <c r="AX607" s="9"/>
      <c r="AY607" s="9"/>
      <c r="AZ607" s="9"/>
      <c r="BA607" s="7"/>
      <c r="BB607" s="9"/>
      <c r="BC607" s="9"/>
      <c r="BD607" s="9"/>
      <c r="BE607" s="7"/>
      <c r="BF607" s="14"/>
      <c r="BG607" s="14"/>
      <c r="BH607" s="37"/>
      <c r="BI607" s="7"/>
      <c r="BJ607" s="9"/>
    </row>
    <row r="608" spans="1:62" s="22" customFormat="1" ht="13.8" customHeight="1">
      <c r="A608" s="80" t="s">
        <v>1317</v>
      </c>
      <c r="B608" s="81" t="s">
        <v>13</v>
      </c>
      <c r="C608" s="153">
        <v>1964</v>
      </c>
      <c r="D608" s="79" t="s">
        <v>231</v>
      </c>
      <c r="E608" s="7"/>
      <c r="F608" s="37">
        <f>+L608+P608+T608+X608+AB608+AF608+AJ608+AN608+AZ608+AR608+AV608+BD608+BH608</f>
        <v>246</v>
      </c>
      <c r="G608" s="9">
        <v>178</v>
      </c>
      <c r="H608" s="6">
        <f>COUNTA(J608,N608,R608,Z608,AL608,AX608,BB608,BF608,AT608,V608,AD608,AH608,AP608)</f>
        <v>3</v>
      </c>
      <c r="I608" s="7"/>
      <c r="J608" s="85">
        <v>49</v>
      </c>
      <c r="K608" s="21" t="s">
        <v>393</v>
      </c>
      <c r="L608" s="21">
        <v>81</v>
      </c>
      <c r="M608" s="7"/>
      <c r="N608" s="14"/>
      <c r="O608" s="14"/>
      <c r="P608" s="37"/>
      <c r="Q608" s="7"/>
      <c r="R608" s="9"/>
      <c r="S608" s="9"/>
      <c r="T608" s="9"/>
      <c r="U608" s="7"/>
      <c r="V608" s="21"/>
      <c r="W608" s="21"/>
      <c r="X608" s="21"/>
      <c r="Y608" s="7"/>
      <c r="Z608" s="9"/>
      <c r="AA608" s="9"/>
      <c r="AB608" s="9"/>
      <c r="AC608" s="7"/>
      <c r="AD608" s="47">
        <v>35</v>
      </c>
      <c r="AE608" s="9" t="s">
        <v>3608</v>
      </c>
      <c r="AF608" s="9">
        <v>88</v>
      </c>
      <c r="AG608" s="7"/>
      <c r="AH608" s="9"/>
      <c r="AI608" s="9"/>
      <c r="AJ608" s="9"/>
      <c r="AK608" s="7"/>
      <c r="AL608" s="9"/>
      <c r="AM608" s="9"/>
      <c r="AN608" s="9"/>
      <c r="AO608" s="7"/>
      <c r="AP608" s="9"/>
      <c r="AQ608" s="9"/>
      <c r="AR608" s="9"/>
      <c r="AS608" s="7"/>
      <c r="AT608" s="14"/>
      <c r="AU608" s="14"/>
      <c r="AV608" s="14"/>
      <c r="AW608" s="7"/>
      <c r="AX608" s="41">
        <v>60</v>
      </c>
      <c r="AY608" s="9" t="s">
        <v>5602</v>
      </c>
      <c r="AZ608" s="9">
        <v>77</v>
      </c>
      <c r="BA608" s="7"/>
      <c r="BB608" s="9"/>
      <c r="BC608" s="9"/>
      <c r="BD608" s="9"/>
      <c r="BE608" s="7"/>
      <c r="BF608" s="14"/>
      <c r="BG608" s="14"/>
      <c r="BH608" s="37"/>
      <c r="BI608" s="7"/>
      <c r="BJ608" s="9"/>
    </row>
    <row r="609" spans="1:62" s="22" customFormat="1" ht="13.8" customHeight="1">
      <c r="A609" s="80" t="s">
        <v>3513</v>
      </c>
      <c r="B609" s="81" t="s">
        <v>13</v>
      </c>
      <c r="C609" s="153">
        <v>1978</v>
      </c>
      <c r="D609" s="79" t="s">
        <v>4756</v>
      </c>
      <c r="E609" s="7"/>
      <c r="F609" s="37">
        <f>+L609+P609+T609+X609+AB609+AF609+AJ609+AN609+AZ609+AR609+AV609+BD609+BH609</f>
        <v>246</v>
      </c>
      <c r="G609" s="9">
        <v>179</v>
      </c>
      <c r="H609" s="6">
        <f>COUNTA(J609,N609,R609,Z609,AL609,AX609,BB609,BF609,AT609,V609,AD609,AH609,AP609)</f>
        <v>1</v>
      </c>
      <c r="I609" s="7"/>
      <c r="J609" s="9"/>
      <c r="K609" s="9"/>
      <c r="L609" s="9"/>
      <c r="M609" s="7"/>
      <c r="N609" s="14"/>
      <c r="O609" s="15"/>
      <c r="P609" s="37"/>
      <c r="Q609" s="7"/>
      <c r="R609" s="9"/>
      <c r="S609" s="15"/>
      <c r="T609" s="9"/>
      <c r="U609" s="7"/>
      <c r="V609" s="9"/>
      <c r="W609" s="9"/>
      <c r="X609" s="9"/>
      <c r="Y609" s="7"/>
      <c r="Z609" s="9"/>
      <c r="AA609" s="9"/>
      <c r="AB609" s="9"/>
      <c r="AC609" s="7"/>
      <c r="AD609" s="9"/>
      <c r="AE609" s="9"/>
      <c r="AF609" s="14"/>
      <c r="AG609" s="7"/>
      <c r="AH609" s="9"/>
      <c r="AI609" s="9"/>
      <c r="AJ609" s="9"/>
      <c r="AK609" s="7"/>
      <c r="AL609" s="41">
        <v>3</v>
      </c>
      <c r="AM609" s="9" t="s">
        <v>4770</v>
      </c>
      <c r="AN609" s="9">
        <v>246</v>
      </c>
      <c r="AO609" s="7"/>
      <c r="AP609" s="9"/>
      <c r="AQ609" s="9"/>
      <c r="AR609" s="9"/>
      <c r="AS609" s="7"/>
      <c r="AT609" s="14"/>
      <c r="AU609" s="14"/>
      <c r="AV609" s="14"/>
      <c r="AW609" s="7"/>
      <c r="AX609" s="9"/>
      <c r="AY609" s="9"/>
      <c r="AZ609" s="9"/>
      <c r="BA609" s="7"/>
      <c r="BB609" s="9"/>
      <c r="BC609" s="9"/>
      <c r="BD609" s="9"/>
      <c r="BE609" s="7"/>
      <c r="BF609" s="14"/>
      <c r="BG609" s="14"/>
      <c r="BH609" s="37"/>
      <c r="BI609" s="7"/>
      <c r="BJ609" s="9"/>
    </row>
    <row r="610" spans="1:62" s="22" customFormat="1" ht="13.8" customHeight="1">
      <c r="A610" s="32" t="s">
        <v>2230</v>
      </c>
      <c r="B610" s="51" t="s">
        <v>12</v>
      </c>
      <c r="C610" s="156">
        <v>1965</v>
      </c>
      <c r="D610" s="32" t="s">
        <v>2232</v>
      </c>
      <c r="E610" s="7"/>
      <c r="F610" s="37">
        <f>+L610+P610+T610+X610+AB610+AF610+AJ610+AN610+AZ610+AR610+AV610+BD610+BH610</f>
        <v>246</v>
      </c>
      <c r="G610" s="9">
        <v>421</v>
      </c>
      <c r="H610" s="6">
        <f>COUNTA(J610,N610,R610,Z610,AL610,AX610,BB610,BF610,AT610,V610,AD610,AH610,AP610)</f>
        <v>1</v>
      </c>
      <c r="I610" s="7"/>
      <c r="J610" s="9"/>
      <c r="K610" s="9"/>
      <c r="L610" s="9"/>
      <c r="M610" s="7"/>
      <c r="N610" s="14"/>
      <c r="O610" s="29"/>
      <c r="P610" s="37"/>
      <c r="Q610" s="7"/>
      <c r="R610" s="33">
        <v>15</v>
      </c>
      <c r="S610" s="9" t="s">
        <v>2231</v>
      </c>
      <c r="T610" s="9">
        <v>246</v>
      </c>
      <c r="U610" s="7"/>
      <c r="V610" s="21"/>
      <c r="W610" s="21"/>
      <c r="X610" s="21"/>
      <c r="Y610" s="7"/>
      <c r="Z610" s="9"/>
      <c r="AA610" s="9"/>
      <c r="AB610" s="9"/>
      <c r="AC610" s="7"/>
      <c r="AD610" s="9"/>
      <c r="AE610" s="9"/>
      <c r="AF610" s="9"/>
      <c r="AG610" s="7"/>
      <c r="AH610" s="9"/>
      <c r="AI610" s="9"/>
      <c r="AJ610" s="9"/>
      <c r="AK610" s="7"/>
      <c r="AL610" s="9"/>
      <c r="AM610" s="9"/>
      <c r="AN610" s="9"/>
      <c r="AO610" s="7"/>
      <c r="AP610" s="9"/>
      <c r="AQ610" s="9"/>
      <c r="AR610" s="9"/>
      <c r="AS610" s="7"/>
      <c r="AT610" s="14"/>
      <c r="AU610" s="14"/>
      <c r="AV610" s="14"/>
      <c r="AW610" s="7"/>
      <c r="AX610" s="9"/>
      <c r="AY610" s="9"/>
      <c r="AZ610" s="9"/>
      <c r="BA610" s="7"/>
      <c r="BB610" s="9"/>
      <c r="BC610" s="9"/>
      <c r="BD610" s="9"/>
      <c r="BE610" s="7"/>
      <c r="BF610" s="14"/>
      <c r="BG610" s="14"/>
      <c r="BH610" s="37"/>
      <c r="BI610" s="7"/>
      <c r="BJ610" s="9"/>
    </row>
    <row r="611" spans="1:62" s="22" customFormat="1" ht="13.8" customHeight="1">
      <c r="A611" s="80" t="s">
        <v>1313</v>
      </c>
      <c r="B611" s="81" t="s">
        <v>13</v>
      </c>
      <c r="C611" s="153">
        <v>1971</v>
      </c>
      <c r="D611" s="79" t="s">
        <v>135</v>
      </c>
      <c r="E611" s="7"/>
      <c r="F611" s="37">
        <f>+L611+P611+T611+X611+AB611+AF611+AJ611+AN611+AZ611+AR611+AV611+BD611+BH611</f>
        <v>245.5</v>
      </c>
      <c r="G611" s="9">
        <v>180</v>
      </c>
      <c r="H611" s="6">
        <f>COUNTA(J611,N611,R611,Z611,AL611,AX611,BB611,BF611,AT611,V611,AD611,AH611,AP611)</f>
        <v>3</v>
      </c>
      <c r="I611" s="7"/>
      <c r="J611" s="85">
        <v>44</v>
      </c>
      <c r="K611" s="21" t="s">
        <v>382</v>
      </c>
      <c r="L611" s="21">
        <v>83.5</v>
      </c>
      <c r="M611" s="7"/>
      <c r="N611" s="14"/>
      <c r="O611" s="14"/>
      <c r="P611" s="37"/>
      <c r="Q611" s="7"/>
      <c r="R611" s="9"/>
      <c r="S611" s="9"/>
      <c r="T611" s="9"/>
      <c r="U611" s="7"/>
      <c r="V611" s="21"/>
      <c r="W611" s="21"/>
      <c r="X611" s="21"/>
      <c r="Y611" s="7"/>
      <c r="Z611" s="9"/>
      <c r="AA611" s="9"/>
      <c r="AB611" s="9"/>
      <c r="AC611" s="7"/>
      <c r="AD611" s="9"/>
      <c r="AE611" s="9"/>
      <c r="AF611" s="9"/>
      <c r="AG611" s="7"/>
      <c r="AH611" s="9"/>
      <c r="AI611" s="9"/>
      <c r="AJ611" s="9"/>
      <c r="AK611" s="7"/>
      <c r="AL611" s="9"/>
      <c r="AM611" s="9"/>
      <c r="AN611" s="9"/>
      <c r="AO611" s="7"/>
      <c r="AP611" s="9"/>
      <c r="AQ611" s="9"/>
      <c r="AR611" s="9"/>
      <c r="AS611" s="7"/>
      <c r="AT611" s="14"/>
      <c r="AU611" s="14"/>
      <c r="AV611" s="14"/>
      <c r="AW611" s="7"/>
      <c r="AX611" s="41">
        <v>59</v>
      </c>
      <c r="AY611" s="9" t="s">
        <v>5207</v>
      </c>
      <c r="AZ611" s="9">
        <v>77.5</v>
      </c>
      <c r="BA611" s="7"/>
      <c r="BB611" s="9"/>
      <c r="BC611" s="9"/>
      <c r="BD611" s="9"/>
      <c r="BE611" s="7"/>
      <c r="BF611" s="147">
        <v>44</v>
      </c>
      <c r="BG611" s="14" t="s">
        <v>7317</v>
      </c>
      <c r="BH611" s="37">
        <v>84.5</v>
      </c>
      <c r="BI611" s="7"/>
      <c r="BJ611" s="9"/>
    </row>
    <row r="612" spans="1:62" s="22" customFormat="1">
      <c r="A612" s="79" t="s">
        <v>3356</v>
      </c>
      <c r="B612" s="51" t="s">
        <v>12</v>
      </c>
      <c r="C612" s="153">
        <v>2000</v>
      </c>
      <c r="D612" s="32" t="s">
        <v>1249</v>
      </c>
      <c r="E612" s="7"/>
      <c r="F612" s="37">
        <f>+L612+P612+T612+X612+AB612+AF612+AJ612+AN612+AZ612+AR612+AV612+BD612+BH612</f>
        <v>245.5</v>
      </c>
      <c r="G612" s="9">
        <v>422</v>
      </c>
      <c r="H612" s="6">
        <f>COUNTA(J612,N612,R612,Z612,AL612,AX612,BB612,BF612,AT612,V612,AD612,AH612,AP612)</f>
        <v>2</v>
      </c>
      <c r="I612" s="7"/>
      <c r="J612" s="9"/>
      <c r="K612" s="9"/>
      <c r="L612" s="9"/>
      <c r="M612" s="7"/>
      <c r="N612" s="14"/>
      <c r="O612" s="15"/>
      <c r="P612" s="37"/>
      <c r="Q612" s="7"/>
      <c r="R612" s="9"/>
      <c r="S612" s="15"/>
      <c r="T612" s="9"/>
      <c r="U612" s="7"/>
      <c r="V612" s="9"/>
      <c r="W612" s="9"/>
      <c r="X612" s="9"/>
      <c r="Y612" s="7"/>
      <c r="Z612" s="33">
        <v>45</v>
      </c>
      <c r="AA612" s="9" t="s">
        <v>3357</v>
      </c>
      <c r="AB612" s="9">
        <v>84.5</v>
      </c>
      <c r="AC612" s="7"/>
      <c r="AD612" s="41">
        <v>61</v>
      </c>
      <c r="AE612" s="9" t="s">
        <v>3896</v>
      </c>
      <c r="AF612" s="9">
        <v>161</v>
      </c>
      <c r="AG612" s="7"/>
      <c r="AH612" s="9"/>
      <c r="AI612" s="9"/>
      <c r="AJ612" s="9"/>
      <c r="AK612" s="7"/>
      <c r="AL612" s="9"/>
      <c r="AM612" s="9"/>
      <c r="AN612" s="9"/>
      <c r="AO612" s="7"/>
      <c r="AP612" s="9"/>
      <c r="AQ612" s="9"/>
      <c r="AR612" s="9"/>
      <c r="AS612" s="7"/>
      <c r="AT612" s="14"/>
      <c r="AU612" s="14"/>
      <c r="AV612" s="14"/>
      <c r="AW612" s="7"/>
      <c r="AX612" s="9"/>
      <c r="AY612" s="9"/>
      <c r="AZ612" s="9"/>
      <c r="BA612" s="7"/>
      <c r="BB612" s="9"/>
      <c r="BC612" s="9"/>
      <c r="BD612" s="9"/>
      <c r="BE612" s="7"/>
      <c r="BF612" s="14"/>
      <c r="BG612" s="14"/>
      <c r="BH612" s="37"/>
      <c r="BI612" s="7"/>
      <c r="BJ612" s="9"/>
    </row>
    <row r="613" spans="1:62" s="22" customFormat="1" ht="13.8" customHeight="1">
      <c r="A613" s="80" t="s">
        <v>3999</v>
      </c>
      <c r="B613" s="81" t="s">
        <v>13</v>
      </c>
      <c r="C613" s="153">
        <v>1966</v>
      </c>
      <c r="D613" s="79" t="s">
        <v>1266</v>
      </c>
      <c r="E613" s="7"/>
      <c r="F613" s="37">
        <f>+L613+P613+T613+X613+AB613+AF613+AJ613+AN613+AZ613+AR613+AV613+BD613+BH613</f>
        <v>245</v>
      </c>
      <c r="G613" s="9">
        <v>181</v>
      </c>
      <c r="H613" s="6">
        <f>COUNTA(J613,N613,R613,Z613,AL613,AX613,BB613,BF613,AT613,V613,AD613,AH613,AP613)</f>
        <v>1</v>
      </c>
      <c r="I613" s="7"/>
      <c r="J613" s="9"/>
      <c r="K613" s="9"/>
      <c r="L613" s="9"/>
      <c r="M613" s="7"/>
      <c r="N613" s="14"/>
      <c r="O613" s="15"/>
      <c r="P613" s="37"/>
      <c r="Q613" s="7"/>
      <c r="R613" s="9"/>
      <c r="S613" s="15"/>
      <c r="T613" s="9"/>
      <c r="U613" s="7"/>
      <c r="V613" s="9"/>
      <c r="W613" s="9"/>
      <c r="X613" s="9"/>
      <c r="Y613" s="7"/>
      <c r="Z613" s="9"/>
      <c r="AA613" s="9"/>
      <c r="AB613" s="9"/>
      <c r="AC613" s="7"/>
      <c r="AD613" s="35">
        <v>6</v>
      </c>
      <c r="AE613" s="9" t="s">
        <v>4000</v>
      </c>
      <c r="AF613" s="9">
        <v>245</v>
      </c>
      <c r="AG613" s="7"/>
      <c r="AH613" s="9"/>
      <c r="AI613" s="9"/>
      <c r="AJ613" s="9"/>
      <c r="AK613" s="7"/>
      <c r="AL613" s="9"/>
      <c r="AM613" s="9"/>
      <c r="AN613" s="9"/>
      <c r="AO613" s="7"/>
      <c r="AP613" s="9"/>
      <c r="AQ613" s="9"/>
      <c r="AR613" s="9"/>
      <c r="AS613" s="7"/>
      <c r="AT613" s="14"/>
      <c r="AU613" s="14"/>
      <c r="AV613" s="14"/>
      <c r="AW613" s="7"/>
      <c r="AX613" s="9"/>
      <c r="AY613" s="9"/>
      <c r="AZ613" s="9"/>
      <c r="BA613" s="7"/>
      <c r="BB613" s="9"/>
      <c r="BC613" s="9"/>
      <c r="BD613" s="9"/>
      <c r="BE613" s="7"/>
      <c r="BF613" s="14"/>
      <c r="BG613" s="14"/>
      <c r="BH613" s="37"/>
      <c r="BI613" s="7"/>
      <c r="BJ613" s="9"/>
    </row>
    <row r="614" spans="1:62" s="22" customFormat="1" ht="13.8" customHeight="1">
      <c r="A614" s="79" t="s">
        <v>4017</v>
      </c>
      <c r="B614" s="51" t="s">
        <v>12</v>
      </c>
      <c r="C614" s="153">
        <v>1981</v>
      </c>
      <c r="D614" s="79" t="s">
        <v>4018</v>
      </c>
      <c r="E614" s="7"/>
      <c r="F614" s="37">
        <f>+L614+P614+T614+X614+AB614+AF614+AJ614+AN614+AZ614+AR614+AV614+BD614+BH614</f>
        <v>245</v>
      </c>
      <c r="G614" s="9">
        <v>423</v>
      </c>
      <c r="H614" s="6">
        <f>COUNTA(J614,N614,R614,Z614,AL614,AX614,BB614,BF614,AT614,V614,AD614,AH614,AP614)</f>
        <v>1</v>
      </c>
      <c r="I614" s="7"/>
      <c r="J614" s="9"/>
      <c r="K614" s="9"/>
      <c r="L614" s="9"/>
      <c r="M614" s="7"/>
      <c r="N614" s="14"/>
      <c r="O614" s="15"/>
      <c r="P614" s="37"/>
      <c r="Q614" s="7"/>
      <c r="R614" s="9"/>
      <c r="S614" s="15"/>
      <c r="T614" s="9"/>
      <c r="U614" s="7"/>
      <c r="V614" s="9"/>
      <c r="W614" s="9"/>
      <c r="X614" s="9"/>
      <c r="Y614" s="7"/>
      <c r="Z614" s="9"/>
      <c r="AA614" s="9"/>
      <c r="AB614" s="9"/>
      <c r="AC614" s="7"/>
      <c r="AD614" s="35">
        <v>6</v>
      </c>
      <c r="AE614" s="9" t="s">
        <v>4019</v>
      </c>
      <c r="AF614" s="9">
        <v>245</v>
      </c>
      <c r="AG614" s="7"/>
      <c r="AH614" s="9"/>
      <c r="AI614" s="9"/>
      <c r="AJ614" s="9"/>
      <c r="AK614" s="7"/>
      <c r="AL614" s="9"/>
      <c r="AM614" s="9"/>
      <c r="AN614" s="9"/>
      <c r="AO614" s="7"/>
      <c r="AP614" s="9"/>
      <c r="AQ614" s="9"/>
      <c r="AR614" s="9"/>
      <c r="AS614" s="7"/>
      <c r="AT614" s="14"/>
      <c r="AU614" s="14"/>
      <c r="AV614" s="14"/>
      <c r="AW614" s="7"/>
      <c r="AX614" s="9"/>
      <c r="AY614" s="9"/>
      <c r="AZ614" s="9"/>
      <c r="BA614" s="7"/>
      <c r="BB614" s="9"/>
      <c r="BC614" s="9"/>
      <c r="BD614" s="9"/>
      <c r="BE614" s="7"/>
      <c r="BF614" s="14"/>
      <c r="BG614" s="14"/>
      <c r="BH614" s="37"/>
      <c r="BI614" s="7"/>
      <c r="BJ614" s="9"/>
    </row>
    <row r="615" spans="1:62" s="22" customFormat="1" ht="13.8" customHeight="1">
      <c r="A615" s="32" t="s">
        <v>2234</v>
      </c>
      <c r="B615" s="51" t="s">
        <v>12</v>
      </c>
      <c r="C615" s="156">
        <v>1972</v>
      </c>
      <c r="D615" s="32" t="s">
        <v>68</v>
      </c>
      <c r="E615" s="7"/>
      <c r="F615" s="37">
        <f>+L615+P615+T615+X615+AB615+AF615+AJ615+AN615+AZ615+AR615+AV615+BD615+BH615</f>
        <v>245</v>
      </c>
      <c r="G615" s="9">
        <v>424</v>
      </c>
      <c r="H615" s="6">
        <f>COUNTA(J615,N615,R615,Z615,AL615,AX615,BB615,BF615,AT615,V615,AD615,AH615,AP615)</f>
        <v>1</v>
      </c>
      <c r="I615" s="7"/>
      <c r="J615" s="9"/>
      <c r="K615" s="9"/>
      <c r="L615" s="9"/>
      <c r="M615" s="7"/>
      <c r="N615" s="14"/>
      <c r="O615" s="29"/>
      <c r="P615" s="37"/>
      <c r="Q615" s="7"/>
      <c r="R615" s="33">
        <v>16</v>
      </c>
      <c r="S615" s="9" t="s">
        <v>2235</v>
      </c>
      <c r="T615" s="9">
        <v>245</v>
      </c>
      <c r="U615" s="7"/>
      <c r="V615" s="21"/>
      <c r="W615" s="21"/>
      <c r="X615" s="21"/>
      <c r="Y615" s="7"/>
      <c r="Z615" s="9"/>
      <c r="AA615" s="9"/>
      <c r="AB615" s="9"/>
      <c r="AC615" s="7"/>
      <c r="AD615" s="9"/>
      <c r="AE615" s="9"/>
      <c r="AF615" s="9"/>
      <c r="AG615" s="7"/>
      <c r="AH615" s="9"/>
      <c r="AI615" s="9"/>
      <c r="AJ615" s="9"/>
      <c r="AK615" s="7"/>
      <c r="AL615" s="9"/>
      <c r="AM615" s="9"/>
      <c r="AN615" s="9"/>
      <c r="AO615" s="7"/>
      <c r="AP615" s="9"/>
      <c r="AQ615" s="9"/>
      <c r="AR615" s="9"/>
      <c r="AS615" s="7"/>
      <c r="AT615" s="14"/>
      <c r="AU615" s="14"/>
      <c r="AV615" s="14"/>
      <c r="AW615" s="7"/>
      <c r="AX615" s="9"/>
      <c r="AY615" s="9"/>
      <c r="AZ615" s="9"/>
      <c r="BA615" s="7"/>
      <c r="BB615" s="9"/>
      <c r="BC615" s="9"/>
      <c r="BD615" s="9"/>
      <c r="BE615" s="7"/>
      <c r="BF615" s="14"/>
      <c r="BG615" s="14"/>
      <c r="BH615" s="37"/>
      <c r="BI615" s="7"/>
      <c r="BJ615" s="9"/>
    </row>
    <row r="616" spans="1:62" s="22" customFormat="1" ht="14.4" customHeight="1">
      <c r="A616" s="32" t="s">
        <v>2241</v>
      </c>
      <c r="B616" s="51" t="s">
        <v>12</v>
      </c>
      <c r="C616" s="156">
        <v>1976</v>
      </c>
      <c r="D616" s="32" t="s">
        <v>1266</v>
      </c>
      <c r="E616" s="7"/>
      <c r="F616" s="37">
        <f>+L616+P616+T616+X616+AB616+AF616+AJ616+AN616+AZ616+AR616+AV616+BD616+BH616</f>
        <v>244</v>
      </c>
      <c r="G616" s="9">
        <v>425</v>
      </c>
      <c r="H616" s="6">
        <f>COUNTA(J616,N616,R616,Z616,AL616,AX616,BB616,BF616,AT616,V616,AD616,AH616,AP616)</f>
        <v>1</v>
      </c>
      <c r="I616" s="7"/>
      <c r="J616" s="9"/>
      <c r="K616" s="9"/>
      <c r="L616" s="9"/>
      <c r="M616" s="7"/>
      <c r="N616" s="14"/>
      <c r="O616" s="29"/>
      <c r="P616" s="37"/>
      <c r="Q616" s="7"/>
      <c r="R616" s="33">
        <v>17</v>
      </c>
      <c r="S616" s="9" t="s">
        <v>2242</v>
      </c>
      <c r="T616" s="9">
        <v>244</v>
      </c>
      <c r="U616" s="7"/>
      <c r="V616" s="21"/>
      <c r="W616" s="21"/>
      <c r="X616" s="21"/>
      <c r="Y616" s="7"/>
      <c r="Z616" s="9"/>
      <c r="AA616" s="9"/>
      <c r="AB616" s="9"/>
      <c r="AC616" s="7"/>
      <c r="AD616" s="9"/>
      <c r="AE616" s="9"/>
      <c r="AF616" s="9"/>
      <c r="AG616" s="7"/>
      <c r="AH616" s="9"/>
      <c r="AI616" s="9"/>
      <c r="AJ616" s="9"/>
      <c r="AK616" s="7"/>
      <c r="AL616" s="9"/>
      <c r="AM616" s="9"/>
      <c r="AN616" s="9"/>
      <c r="AO616" s="7"/>
      <c r="AP616" s="9"/>
      <c r="AQ616" s="9"/>
      <c r="AR616" s="9"/>
      <c r="AS616" s="7"/>
      <c r="AT616" s="14"/>
      <c r="AU616" s="14"/>
      <c r="AV616" s="14"/>
      <c r="AW616" s="7"/>
      <c r="AX616" s="9"/>
      <c r="AY616" s="9"/>
      <c r="AZ616" s="9"/>
      <c r="BA616" s="7"/>
      <c r="BB616" s="9"/>
      <c r="BC616" s="9"/>
      <c r="BD616" s="9"/>
      <c r="BE616" s="7"/>
      <c r="BF616" s="14"/>
      <c r="BG616" s="14"/>
      <c r="BH616" s="37"/>
      <c r="BI616" s="7"/>
      <c r="BJ616" s="9"/>
    </row>
    <row r="617" spans="1:62" s="22" customFormat="1">
      <c r="A617" s="79" t="s">
        <v>4021</v>
      </c>
      <c r="B617" s="51" t="s">
        <v>12</v>
      </c>
      <c r="C617" s="153">
        <v>1980</v>
      </c>
      <c r="D617" s="79" t="s">
        <v>1993</v>
      </c>
      <c r="E617" s="7"/>
      <c r="F617" s="37">
        <f>+L617+P617+T617+X617+AB617+AF617+AJ617+AN617+AZ617+AR617+AV617+BD617+BH617</f>
        <v>244</v>
      </c>
      <c r="G617" s="9">
        <v>426</v>
      </c>
      <c r="H617" s="6">
        <f>COUNTA(J617,N617,R617,Z617,AL617,AX617,BB617,BF617,AT617,V617,AD617,AH617,AP617)</f>
        <v>1</v>
      </c>
      <c r="I617" s="7"/>
      <c r="J617" s="9"/>
      <c r="K617" s="9"/>
      <c r="L617" s="9"/>
      <c r="M617" s="7"/>
      <c r="N617" s="14"/>
      <c r="O617" s="15"/>
      <c r="P617" s="37"/>
      <c r="Q617" s="7"/>
      <c r="R617" s="9"/>
      <c r="S617" s="15"/>
      <c r="T617" s="9"/>
      <c r="U617" s="7"/>
      <c r="V617" s="9"/>
      <c r="W617" s="9"/>
      <c r="X617" s="9"/>
      <c r="Y617" s="7"/>
      <c r="Z617" s="9"/>
      <c r="AA617" s="9"/>
      <c r="AB617" s="9"/>
      <c r="AC617" s="7"/>
      <c r="AD617" s="35">
        <v>7</v>
      </c>
      <c r="AE617" s="9" t="s">
        <v>4022</v>
      </c>
      <c r="AF617" s="9">
        <v>244</v>
      </c>
      <c r="AG617" s="7"/>
      <c r="AH617" s="9"/>
      <c r="AI617" s="9"/>
      <c r="AJ617" s="9"/>
      <c r="AK617" s="7"/>
      <c r="AL617" s="9"/>
      <c r="AM617" s="9"/>
      <c r="AN617" s="9"/>
      <c r="AO617" s="7"/>
      <c r="AP617" s="9"/>
      <c r="AQ617" s="9"/>
      <c r="AR617" s="9"/>
      <c r="AS617" s="7"/>
      <c r="AT617" s="14"/>
      <c r="AU617" s="14"/>
      <c r="AV617" s="14"/>
      <c r="AW617" s="7"/>
      <c r="AX617" s="9"/>
      <c r="AY617" s="9"/>
      <c r="AZ617" s="9"/>
      <c r="BA617" s="7"/>
      <c r="BB617" s="9"/>
      <c r="BC617" s="9"/>
      <c r="BD617" s="9"/>
      <c r="BE617" s="7"/>
      <c r="BF617" s="14"/>
      <c r="BG617" s="14"/>
      <c r="BH617" s="37"/>
      <c r="BI617" s="7"/>
      <c r="BJ617" s="9"/>
    </row>
    <row r="618" spans="1:62" s="22" customFormat="1" ht="13.8" customHeight="1">
      <c r="A618" s="32" t="s">
        <v>2244</v>
      </c>
      <c r="B618" s="51" t="s">
        <v>12</v>
      </c>
      <c r="C618" s="156">
        <v>1982</v>
      </c>
      <c r="D618" s="32" t="s">
        <v>2142</v>
      </c>
      <c r="E618" s="7"/>
      <c r="F618" s="37">
        <f>+L618+P618+T618+X618+AB618+AF618+AJ618+AN618+AZ618+AR618+AV618+BD618+BH618</f>
        <v>243</v>
      </c>
      <c r="G618" s="9">
        <v>427</v>
      </c>
      <c r="H618" s="6">
        <f>COUNTA(J618,N618,R618,Z618,AL618,AX618,BB618,BF618,AT618,V618,AD618,AH618,AP618)</f>
        <v>1</v>
      </c>
      <c r="I618" s="7"/>
      <c r="J618" s="9"/>
      <c r="K618" s="9"/>
      <c r="L618" s="9"/>
      <c r="M618" s="7"/>
      <c r="N618" s="14"/>
      <c r="O618" s="29"/>
      <c r="P618" s="37"/>
      <c r="Q618" s="7"/>
      <c r="R618" s="33">
        <v>18</v>
      </c>
      <c r="S618" s="9" t="s">
        <v>2245</v>
      </c>
      <c r="T618" s="9">
        <v>243</v>
      </c>
      <c r="U618" s="7"/>
      <c r="V618" s="21"/>
      <c r="W618" s="21"/>
      <c r="X618" s="21"/>
      <c r="Y618" s="7"/>
      <c r="Z618" s="9"/>
      <c r="AA618" s="9"/>
      <c r="AB618" s="9"/>
      <c r="AC618" s="7"/>
      <c r="AD618" s="9"/>
      <c r="AE618" s="9"/>
      <c r="AF618" s="9"/>
      <c r="AG618" s="7"/>
      <c r="AH618" s="9"/>
      <c r="AI618" s="9"/>
      <c r="AJ618" s="9"/>
      <c r="AK618" s="7"/>
      <c r="AL618" s="9"/>
      <c r="AM618" s="9"/>
      <c r="AN618" s="9"/>
      <c r="AO618" s="7"/>
      <c r="AP618" s="9"/>
      <c r="AQ618" s="9"/>
      <c r="AR618" s="9"/>
      <c r="AS618" s="7"/>
      <c r="AT618" s="14"/>
      <c r="AU618" s="14"/>
      <c r="AV618" s="14"/>
      <c r="AW618" s="7"/>
      <c r="AX618" s="9"/>
      <c r="AY618" s="9"/>
      <c r="AZ618" s="9"/>
      <c r="BA618" s="7"/>
      <c r="BB618" s="9"/>
      <c r="BC618" s="9"/>
      <c r="BD618" s="9"/>
      <c r="BE618" s="7"/>
      <c r="BF618" s="14"/>
      <c r="BG618" s="14"/>
      <c r="BH618" s="37"/>
      <c r="BI618" s="7"/>
      <c r="BJ618" s="9"/>
    </row>
    <row r="619" spans="1:62" s="22" customFormat="1">
      <c r="A619" s="79" t="s">
        <v>4026</v>
      </c>
      <c r="B619" s="51" t="s">
        <v>12</v>
      </c>
      <c r="C619" s="153">
        <v>1979</v>
      </c>
      <c r="D619" s="79"/>
      <c r="E619" s="7"/>
      <c r="F619" s="37">
        <f>+L619+P619+T619+X619+AB619+AF619+AJ619+AN619+AZ619+AR619+AV619+BD619+BH619</f>
        <v>242</v>
      </c>
      <c r="G619" s="9">
        <v>428</v>
      </c>
      <c r="H619" s="6">
        <f>COUNTA(J619,N619,R619,Z619,AL619,AX619,BB619,BF619,AT619,V619,AD619,AH619,AP619)</f>
        <v>1</v>
      </c>
      <c r="I619" s="7"/>
      <c r="J619" s="9"/>
      <c r="K619" s="9"/>
      <c r="L619" s="9"/>
      <c r="M619" s="7"/>
      <c r="N619" s="14"/>
      <c r="O619" s="15"/>
      <c r="P619" s="37"/>
      <c r="Q619" s="7"/>
      <c r="R619" s="9"/>
      <c r="S619" s="15"/>
      <c r="T619" s="9"/>
      <c r="U619" s="7"/>
      <c r="V619" s="9"/>
      <c r="W619" s="9"/>
      <c r="X619" s="9"/>
      <c r="Y619" s="7"/>
      <c r="Z619" s="9"/>
      <c r="AA619" s="9"/>
      <c r="AB619" s="9"/>
      <c r="AC619" s="7"/>
      <c r="AD619" s="33">
        <v>9</v>
      </c>
      <c r="AE619" s="9" t="s">
        <v>4027</v>
      </c>
      <c r="AF619" s="9">
        <v>242</v>
      </c>
      <c r="AG619" s="7"/>
      <c r="AH619" s="9"/>
      <c r="AI619" s="9"/>
      <c r="AJ619" s="9"/>
      <c r="AK619" s="7"/>
      <c r="AL619" s="9"/>
      <c r="AM619" s="9"/>
      <c r="AN619" s="9"/>
      <c r="AO619" s="7"/>
      <c r="AP619" s="9"/>
      <c r="AQ619" s="9"/>
      <c r="AR619" s="9"/>
      <c r="AS619" s="7"/>
      <c r="AT619" s="14"/>
      <c r="AU619" s="14"/>
      <c r="AV619" s="14"/>
      <c r="AW619" s="7"/>
      <c r="AX619" s="9"/>
      <c r="AY619" s="9"/>
      <c r="AZ619" s="9"/>
      <c r="BA619" s="7"/>
      <c r="BB619" s="9"/>
      <c r="BC619" s="9"/>
      <c r="BD619" s="9"/>
      <c r="BE619" s="7"/>
      <c r="BF619" s="14"/>
      <c r="BG619" s="14"/>
      <c r="BH619" s="37"/>
      <c r="BI619" s="7"/>
      <c r="BJ619" s="9"/>
    </row>
    <row r="620" spans="1:62" s="22" customFormat="1" ht="13.8" customHeight="1">
      <c r="A620" s="117" t="s">
        <v>4443</v>
      </c>
      <c r="B620" s="81" t="s">
        <v>13</v>
      </c>
      <c r="C620" s="155">
        <v>2000</v>
      </c>
      <c r="D620" s="139" t="s">
        <v>4195</v>
      </c>
      <c r="E620" s="7"/>
      <c r="F620" s="37">
        <f>+L620+P620+T620+X620+AB620+AF620+AJ620+AN620+AZ620+AR620+AV620+BD620+BH620</f>
        <v>241</v>
      </c>
      <c r="G620" s="9">
        <v>182</v>
      </c>
      <c r="H620" s="6">
        <f>COUNTA(J620,N620,R620,Z620,AL620,AX620,BB620,BF620,AT620,V620,AD620,AH620,AP620)</f>
        <v>1</v>
      </c>
      <c r="I620" s="7"/>
      <c r="J620" s="9"/>
      <c r="K620" s="9"/>
      <c r="L620" s="9"/>
      <c r="M620" s="7"/>
      <c r="N620" s="14"/>
      <c r="O620" s="15"/>
      <c r="P620" s="37"/>
      <c r="Q620" s="7"/>
      <c r="R620" s="9"/>
      <c r="S620" s="15"/>
      <c r="T620" s="9"/>
      <c r="U620" s="7"/>
      <c r="V620" s="9"/>
      <c r="W620" s="9"/>
      <c r="X620" s="9"/>
      <c r="Y620" s="7"/>
      <c r="Z620" s="9"/>
      <c r="AA620" s="9"/>
      <c r="AB620" s="9"/>
      <c r="AC620" s="7"/>
      <c r="AD620" s="9"/>
      <c r="AE620" s="9"/>
      <c r="AF620" s="9"/>
      <c r="AG620" s="7"/>
      <c r="AH620" s="41">
        <v>4</v>
      </c>
      <c r="AI620" s="9" t="s">
        <v>4404</v>
      </c>
      <c r="AJ620" s="9">
        <v>241</v>
      </c>
      <c r="AK620" s="7"/>
      <c r="AL620" s="9"/>
      <c r="AM620" s="9"/>
      <c r="AN620" s="9"/>
      <c r="AO620" s="7"/>
      <c r="AP620" s="9"/>
      <c r="AQ620" s="9"/>
      <c r="AR620" s="9"/>
      <c r="AS620" s="7"/>
      <c r="AT620" s="14"/>
      <c r="AU620" s="14"/>
      <c r="AV620" s="14"/>
      <c r="AW620" s="7"/>
      <c r="AX620" s="9"/>
      <c r="AY620" s="9"/>
      <c r="AZ620" s="9"/>
      <c r="BA620" s="7"/>
      <c r="BB620" s="9"/>
      <c r="BC620" s="9"/>
      <c r="BD620" s="9"/>
      <c r="BE620" s="7"/>
      <c r="BF620" s="14"/>
      <c r="BG620" s="14"/>
      <c r="BH620" s="37"/>
      <c r="BI620" s="7"/>
      <c r="BJ620" s="9"/>
    </row>
    <row r="621" spans="1:62" s="22" customFormat="1" ht="14.4" customHeight="1">
      <c r="A621" s="79" t="s">
        <v>3350</v>
      </c>
      <c r="B621" s="51" t="s">
        <v>12</v>
      </c>
      <c r="C621" s="153">
        <v>1985</v>
      </c>
      <c r="D621" s="79" t="s">
        <v>1965</v>
      </c>
      <c r="E621" s="7"/>
      <c r="F621" s="37">
        <f>+L621+P621+T621+X621+AB621+AF621+AJ621+AN621+AZ621+AR621+AV621+BD621+BH621</f>
        <v>241</v>
      </c>
      <c r="G621" s="9">
        <v>429</v>
      </c>
      <c r="H621" s="6">
        <f>COUNTA(J621,N621,R621,Z621,AL621,AX621,BB621,BF621,AT621,V621,AD621,AH621,AP621)</f>
        <v>3</v>
      </c>
      <c r="I621" s="7"/>
      <c r="J621" s="9"/>
      <c r="K621" s="9"/>
      <c r="L621" s="9"/>
      <c r="M621" s="7"/>
      <c r="N621" s="14"/>
      <c r="O621" s="15"/>
      <c r="P621" s="37"/>
      <c r="Q621" s="7"/>
      <c r="R621" s="9"/>
      <c r="S621" s="15"/>
      <c r="T621" s="9"/>
      <c r="U621" s="7"/>
      <c r="V621" s="9"/>
      <c r="W621" s="9"/>
      <c r="X621" s="9"/>
      <c r="Y621" s="7"/>
      <c r="Z621" s="33">
        <v>43</v>
      </c>
      <c r="AA621" s="9" t="s">
        <v>3351</v>
      </c>
      <c r="AB621" s="9">
        <v>85.5</v>
      </c>
      <c r="AC621" s="7"/>
      <c r="AD621" s="9"/>
      <c r="AE621" s="9"/>
      <c r="AF621" s="9"/>
      <c r="AG621" s="7"/>
      <c r="AH621" s="9"/>
      <c r="AI621" s="9"/>
      <c r="AJ621" s="9"/>
      <c r="AK621" s="7"/>
      <c r="AL621" s="103">
        <v>57</v>
      </c>
      <c r="AM621" s="9" t="s">
        <v>4561</v>
      </c>
      <c r="AN621" s="9">
        <v>78</v>
      </c>
      <c r="AO621" s="7"/>
      <c r="AP621" s="9"/>
      <c r="AQ621" s="9"/>
      <c r="AR621" s="9"/>
      <c r="AS621" s="7"/>
      <c r="AT621" s="14"/>
      <c r="AU621" s="14"/>
      <c r="AV621" s="14"/>
      <c r="AW621" s="7"/>
      <c r="AX621" s="41">
        <v>59</v>
      </c>
      <c r="AY621" s="9" t="s">
        <v>4501</v>
      </c>
      <c r="AZ621" s="9">
        <v>77.5</v>
      </c>
      <c r="BA621" s="7"/>
      <c r="BB621" s="9"/>
      <c r="BC621" s="9"/>
      <c r="BD621" s="9"/>
      <c r="BE621" s="7"/>
      <c r="BF621" s="14"/>
      <c r="BG621" s="14"/>
      <c r="BH621" s="37"/>
      <c r="BI621" s="7"/>
      <c r="BJ621" s="9"/>
    </row>
    <row r="622" spans="1:62" s="22" customFormat="1" ht="13.8" customHeight="1">
      <c r="A622" s="32" t="s">
        <v>2250</v>
      </c>
      <c r="B622" s="51" t="s">
        <v>12</v>
      </c>
      <c r="C622" s="156">
        <v>1996</v>
      </c>
      <c r="D622" s="32" t="s">
        <v>266</v>
      </c>
      <c r="E622" s="7"/>
      <c r="F622" s="37">
        <f>+L622+P622+T622+X622+AB622+AF622+AJ622+AN622+AZ622+AR622+AV622+BD622+BH622</f>
        <v>241</v>
      </c>
      <c r="G622" s="9">
        <v>430</v>
      </c>
      <c r="H622" s="6">
        <f>COUNTA(J622,N622,R622,Z622,AL622,AX622,BB622,BF622,AT622,V622,AD622,AH622,AP622)</f>
        <v>1</v>
      </c>
      <c r="I622" s="7"/>
      <c r="J622" s="9"/>
      <c r="K622" s="9"/>
      <c r="L622" s="9"/>
      <c r="M622" s="7"/>
      <c r="N622" s="14"/>
      <c r="O622" s="29"/>
      <c r="P622" s="37"/>
      <c r="Q622" s="7"/>
      <c r="R622" s="33">
        <v>20</v>
      </c>
      <c r="S622" s="9" t="s">
        <v>2251</v>
      </c>
      <c r="T622" s="9">
        <v>241</v>
      </c>
      <c r="U622" s="7"/>
      <c r="V622" s="21"/>
      <c r="W622" s="21"/>
      <c r="X622" s="21"/>
      <c r="Y622" s="7"/>
      <c r="Z622" s="9"/>
      <c r="AA622" s="9"/>
      <c r="AB622" s="9"/>
      <c r="AC622" s="7"/>
      <c r="AD622" s="9"/>
      <c r="AE622" s="9"/>
      <c r="AF622" s="9"/>
      <c r="AG622" s="7"/>
      <c r="AH622" s="9"/>
      <c r="AI622" s="9"/>
      <c r="AJ622" s="9"/>
      <c r="AK622" s="7"/>
      <c r="AL622" s="9"/>
      <c r="AM622" s="9"/>
      <c r="AN622" s="9"/>
      <c r="AO622" s="7"/>
      <c r="AP622" s="9"/>
      <c r="AQ622" s="9"/>
      <c r="AR622" s="9"/>
      <c r="AS622" s="7"/>
      <c r="AT622" s="14"/>
      <c r="AU622" s="14"/>
      <c r="AV622" s="14"/>
      <c r="AW622" s="7"/>
      <c r="AX622" s="9"/>
      <c r="AY622" s="9"/>
      <c r="AZ622" s="9"/>
      <c r="BA622" s="7"/>
      <c r="BB622" s="9"/>
      <c r="BC622" s="9"/>
      <c r="BD622" s="9"/>
      <c r="BE622" s="7"/>
      <c r="BF622" s="14"/>
      <c r="BG622" s="14"/>
      <c r="BH622" s="37"/>
      <c r="BI622" s="7"/>
      <c r="BJ622" s="9"/>
    </row>
    <row r="623" spans="1:62" s="22" customFormat="1">
      <c r="A623" s="82" t="s">
        <v>2054</v>
      </c>
      <c r="B623" s="81" t="s">
        <v>13</v>
      </c>
      <c r="C623" s="156"/>
      <c r="D623" s="32" t="s">
        <v>2003</v>
      </c>
      <c r="E623" s="7"/>
      <c r="F623" s="37">
        <f>+L623+P623+T623+X623+AB623+AF623+AJ623+AN623+AZ623+AR623+AV623+BD623+BH623</f>
        <v>240</v>
      </c>
      <c r="G623" s="9">
        <v>183</v>
      </c>
      <c r="H623" s="6">
        <f>COUNTA(J623,N623,R623,Z623,AL623,AX623,BB623,BF623,AT623,V623,AD623,AH623,AP623)</f>
        <v>1</v>
      </c>
      <c r="I623" s="7"/>
      <c r="J623" s="9"/>
      <c r="K623" s="9"/>
      <c r="L623" s="9"/>
      <c r="M623" s="7"/>
      <c r="N623" s="14"/>
      <c r="O623" s="29"/>
      <c r="P623" s="37"/>
      <c r="Q623" s="7"/>
      <c r="R623" s="41">
        <v>5</v>
      </c>
      <c r="S623" s="9" t="s">
        <v>2055</v>
      </c>
      <c r="T623" s="9">
        <v>240</v>
      </c>
      <c r="U623" s="7"/>
      <c r="V623" s="21"/>
      <c r="W623" s="21"/>
      <c r="X623" s="21"/>
      <c r="Y623" s="7"/>
      <c r="Z623" s="9"/>
      <c r="AA623" s="9"/>
      <c r="AB623" s="9"/>
      <c r="AC623" s="7"/>
      <c r="AD623" s="9"/>
      <c r="AE623" s="9"/>
      <c r="AF623" s="9"/>
      <c r="AG623" s="7"/>
      <c r="AH623" s="9"/>
      <c r="AI623" s="9"/>
      <c r="AJ623" s="9"/>
      <c r="AK623" s="7"/>
      <c r="AL623" s="9"/>
      <c r="AM623" s="9"/>
      <c r="AN623" s="9"/>
      <c r="AO623" s="7"/>
      <c r="AP623" s="9"/>
      <c r="AQ623" s="9"/>
      <c r="AR623" s="9"/>
      <c r="AS623" s="7"/>
      <c r="AT623" s="14"/>
      <c r="AU623" s="14"/>
      <c r="AV623" s="14"/>
      <c r="AW623" s="7"/>
      <c r="AX623" s="9"/>
      <c r="AY623" s="9"/>
      <c r="AZ623" s="9"/>
      <c r="BA623" s="7"/>
      <c r="BB623" s="9"/>
      <c r="BC623" s="9"/>
      <c r="BD623" s="9"/>
      <c r="BE623" s="7"/>
      <c r="BF623" s="14"/>
      <c r="BG623" s="14"/>
      <c r="BH623" s="37"/>
      <c r="BI623" s="7"/>
      <c r="BJ623" s="9"/>
    </row>
    <row r="624" spans="1:62" s="22" customFormat="1" ht="14.4" customHeight="1">
      <c r="A624" s="32" t="s">
        <v>2253</v>
      </c>
      <c r="B624" s="51" t="s">
        <v>12</v>
      </c>
      <c r="C624" s="156">
        <v>1986</v>
      </c>
      <c r="D624" s="32" t="s">
        <v>2255</v>
      </c>
      <c r="E624" s="7"/>
      <c r="F624" s="37">
        <f>+L624+P624+T624+X624+AB624+AF624+AJ624+AN624+AZ624+AR624+AV624+BD624+BH624</f>
        <v>240</v>
      </c>
      <c r="G624" s="9">
        <v>431</v>
      </c>
      <c r="H624" s="6">
        <f>COUNTA(J624,N624,R624,Z624,AL624,AX624,BB624,BF624,AT624,V624,AD624,AH624,AP624)</f>
        <v>1</v>
      </c>
      <c r="I624" s="7"/>
      <c r="J624" s="9"/>
      <c r="K624" s="9"/>
      <c r="L624" s="9"/>
      <c r="M624" s="7"/>
      <c r="N624" s="14"/>
      <c r="O624" s="29"/>
      <c r="P624" s="37"/>
      <c r="Q624" s="7"/>
      <c r="R624" s="33">
        <v>21</v>
      </c>
      <c r="S624" s="9" t="s">
        <v>2254</v>
      </c>
      <c r="T624" s="9">
        <v>240</v>
      </c>
      <c r="U624" s="7"/>
      <c r="V624" s="21"/>
      <c r="W624" s="21"/>
      <c r="X624" s="21"/>
      <c r="Y624" s="7"/>
      <c r="Z624" s="9"/>
      <c r="AA624" s="9"/>
      <c r="AB624" s="9"/>
      <c r="AC624" s="7"/>
      <c r="AD624" s="9"/>
      <c r="AE624" s="9"/>
      <c r="AF624" s="9"/>
      <c r="AG624" s="7"/>
      <c r="AH624" s="9"/>
      <c r="AI624" s="9"/>
      <c r="AJ624" s="9"/>
      <c r="AK624" s="7"/>
      <c r="AL624" s="9"/>
      <c r="AM624" s="9"/>
      <c r="AN624" s="9"/>
      <c r="AO624" s="7"/>
      <c r="AP624" s="9"/>
      <c r="AQ624" s="9"/>
      <c r="AR624" s="9"/>
      <c r="AS624" s="7"/>
      <c r="AT624" s="14"/>
      <c r="AU624" s="14"/>
      <c r="AV624" s="14"/>
      <c r="AW624" s="7"/>
      <c r="AX624" s="9"/>
      <c r="AY624" s="9"/>
      <c r="AZ624" s="9"/>
      <c r="BA624" s="7"/>
      <c r="BB624" s="9"/>
      <c r="BC624" s="9"/>
      <c r="BD624" s="9"/>
      <c r="BE624" s="7"/>
      <c r="BF624" s="14"/>
      <c r="BG624" s="14"/>
      <c r="BH624" s="37"/>
      <c r="BI624" s="7"/>
      <c r="BJ624" s="9"/>
    </row>
    <row r="625" spans="1:62" s="22" customFormat="1">
      <c r="A625" s="79" t="s">
        <v>1421</v>
      </c>
      <c r="B625" s="51" t="s">
        <v>12</v>
      </c>
      <c r="C625" s="153">
        <v>1989</v>
      </c>
      <c r="D625" s="79" t="s">
        <v>73</v>
      </c>
      <c r="E625" s="7"/>
      <c r="F625" s="37">
        <f>+L625+P625+T625+X625+AB625+AF625+AJ625+AN625+AZ625+AR625+AV625+BD625+BH625</f>
        <v>240</v>
      </c>
      <c r="G625" s="9">
        <v>432</v>
      </c>
      <c r="H625" s="6">
        <f>COUNTA(J625,N625,R625,Z625,AL625,AX625,BB625,BF625,AT625,V625,AD625,AH625,AP625)</f>
        <v>1</v>
      </c>
      <c r="I625" s="7"/>
      <c r="J625" s="86">
        <v>3</v>
      </c>
      <c r="K625" s="21" t="s">
        <v>718</v>
      </c>
      <c r="L625" s="21">
        <v>240</v>
      </c>
      <c r="M625" s="7"/>
      <c r="N625" s="14"/>
      <c r="O625" s="14"/>
      <c r="P625" s="37"/>
      <c r="Q625" s="7"/>
      <c r="R625" s="9"/>
      <c r="S625" s="9"/>
      <c r="T625" s="9"/>
      <c r="U625" s="7"/>
      <c r="V625" s="21"/>
      <c r="W625" s="21"/>
      <c r="X625" s="21"/>
      <c r="Y625" s="7"/>
      <c r="Z625" s="9"/>
      <c r="AA625" s="9"/>
      <c r="AB625" s="9"/>
      <c r="AC625" s="7"/>
      <c r="AD625" s="9"/>
      <c r="AE625" s="9"/>
      <c r="AF625" s="9"/>
      <c r="AG625" s="7"/>
      <c r="AH625" s="9"/>
      <c r="AI625" s="9"/>
      <c r="AJ625" s="9"/>
      <c r="AK625" s="7"/>
      <c r="AL625" s="9"/>
      <c r="AM625" s="9"/>
      <c r="AN625" s="9"/>
      <c r="AO625" s="7"/>
      <c r="AP625" s="9"/>
      <c r="AQ625" s="9"/>
      <c r="AR625" s="9"/>
      <c r="AS625" s="7"/>
      <c r="AT625" s="14"/>
      <c r="AU625" s="14"/>
      <c r="AV625" s="14"/>
      <c r="AW625" s="7"/>
      <c r="AX625" s="9"/>
      <c r="AY625" s="9"/>
      <c r="AZ625" s="9"/>
      <c r="BA625" s="7"/>
      <c r="BB625" s="9"/>
      <c r="BC625" s="9"/>
      <c r="BD625" s="9"/>
      <c r="BE625" s="7"/>
      <c r="BF625" s="14"/>
      <c r="BG625" s="14"/>
      <c r="BH625" s="37"/>
      <c r="BI625" s="7"/>
      <c r="BJ625" s="9"/>
    </row>
    <row r="626" spans="1:62" s="22" customFormat="1" ht="13.8" customHeight="1">
      <c r="A626" s="32" t="s">
        <v>1994</v>
      </c>
      <c r="B626" s="51" t="s">
        <v>12</v>
      </c>
      <c r="C626" s="156">
        <v>1979</v>
      </c>
      <c r="D626" s="32" t="s">
        <v>1996</v>
      </c>
      <c r="E626" s="7"/>
      <c r="F626" s="37">
        <f>+L626+P626+T626+X626+AB626+AF626+AJ626+AN626+AZ626+AR626+AV626+BD626+BH626</f>
        <v>240</v>
      </c>
      <c r="G626" s="9">
        <v>433</v>
      </c>
      <c r="H626" s="6">
        <f>COUNTA(J626,N626,R626,Z626,AL626,AX626,BB626,BF626,AT626,V626,AD626,AH626,AP626)</f>
        <v>1</v>
      </c>
      <c r="I626" s="7"/>
      <c r="J626" s="9"/>
      <c r="K626" s="9"/>
      <c r="L626" s="9"/>
      <c r="M626" s="7"/>
      <c r="N626" s="14"/>
      <c r="O626" s="29"/>
      <c r="P626" s="37"/>
      <c r="Q626" s="7"/>
      <c r="R626" s="41">
        <v>5</v>
      </c>
      <c r="S626" s="9" t="s">
        <v>1995</v>
      </c>
      <c r="T626" s="9">
        <v>240</v>
      </c>
      <c r="U626" s="7"/>
      <c r="V626" s="21"/>
      <c r="W626" s="21"/>
      <c r="X626" s="21"/>
      <c r="Y626" s="7"/>
      <c r="Z626" s="9"/>
      <c r="AA626" s="9"/>
      <c r="AB626" s="9"/>
      <c r="AC626" s="7"/>
      <c r="AD626" s="9"/>
      <c r="AE626" s="9"/>
      <c r="AF626" s="9"/>
      <c r="AG626" s="7"/>
      <c r="AH626" s="9"/>
      <c r="AI626" s="9"/>
      <c r="AJ626" s="9"/>
      <c r="AK626" s="7"/>
      <c r="AL626" s="9"/>
      <c r="AM626" s="9"/>
      <c r="AN626" s="9"/>
      <c r="AO626" s="7"/>
      <c r="AP626" s="9"/>
      <c r="AQ626" s="9"/>
      <c r="AR626" s="9"/>
      <c r="AS626" s="7"/>
      <c r="AT626" s="14"/>
      <c r="AU626" s="14"/>
      <c r="AV626" s="14"/>
      <c r="AW626" s="7"/>
      <c r="AX626" s="9"/>
      <c r="AY626" s="9"/>
      <c r="AZ626" s="9"/>
      <c r="BA626" s="7"/>
      <c r="BB626" s="9"/>
      <c r="BC626" s="9"/>
      <c r="BD626" s="9"/>
      <c r="BE626" s="7"/>
      <c r="BF626" s="14"/>
      <c r="BG626" s="14"/>
      <c r="BH626" s="37"/>
      <c r="BI626" s="7"/>
      <c r="BJ626" s="9"/>
    </row>
    <row r="627" spans="1:62" s="22" customFormat="1" ht="14.4" customHeight="1">
      <c r="A627" s="79" t="s">
        <v>235</v>
      </c>
      <c r="B627" s="51" t="s">
        <v>12</v>
      </c>
      <c r="C627" s="153">
        <v>1959</v>
      </c>
      <c r="D627" s="79"/>
      <c r="E627" s="7"/>
      <c r="F627" s="37">
        <f>+L627+P627+T627+X627+AB627+AF627+AJ627+AN627+AZ627+AR627+AV627+BD627+BH627</f>
        <v>240</v>
      </c>
      <c r="G627" s="9">
        <v>434</v>
      </c>
      <c r="H627" s="6">
        <f>COUNTA(J627,N627,R627,Z627,AL627,AX627,BB627,BF627,AT627,V627,AD627,AH627,AP627)</f>
        <v>2</v>
      </c>
      <c r="I627" s="7"/>
      <c r="J627" s="85">
        <v>55</v>
      </c>
      <c r="K627" s="21" t="s">
        <v>518</v>
      </c>
      <c r="L627" s="21">
        <v>78</v>
      </c>
      <c r="M627" s="7"/>
      <c r="N627" s="14"/>
      <c r="O627" s="14"/>
      <c r="P627" s="37"/>
      <c r="Q627" s="7"/>
      <c r="R627" s="9"/>
      <c r="S627" s="9"/>
      <c r="T627" s="9"/>
      <c r="U627" s="7"/>
      <c r="V627" s="21"/>
      <c r="W627" s="21"/>
      <c r="X627" s="21"/>
      <c r="Y627" s="7"/>
      <c r="Z627" s="9"/>
      <c r="AA627" s="9"/>
      <c r="AB627" s="9"/>
      <c r="AC627" s="7"/>
      <c r="AD627" s="9"/>
      <c r="AE627" s="9"/>
      <c r="AF627" s="9"/>
      <c r="AG627" s="7"/>
      <c r="AH627" s="9"/>
      <c r="AI627" s="9"/>
      <c r="AJ627" s="9"/>
      <c r="AK627" s="7"/>
      <c r="AL627" s="41">
        <v>60</v>
      </c>
      <c r="AM627" s="9" t="s">
        <v>4827</v>
      </c>
      <c r="AN627" s="9">
        <v>162</v>
      </c>
      <c r="AO627" s="7"/>
      <c r="AP627" s="9"/>
      <c r="AQ627" s="9"/>
      <c r="AR627" s="9"/>
      <c r="AS627" s="7"/>
      <c r="AT627" s="14"/>
      <c r="AU627" s="14"/>
      <c r="AV627" s="14"/>
      <c r="AW627" s="7"/>
      <c r="AX627" s="9"/>
      <c r="AY627" s="9"/>
      <c r="AZ627" s="9"/>
      <c r="BA627" s="7"/>
      <c r="BB627" s="9"/>
      <c r="BC627" s="9"/>
      <c r="BD627" s="9"/>
      <c r="BE627" s="7"/>
      <c r="BF627" s="14"/>
      <c r="BG627" s="14"/>
      <c r="BH627" s="37"/>
      <c r="BI627" s="7"/>
      <c r="BJ627" s="9"/>
    </row>
    <row r="628" spans="1:62" s="22" customFormat="1">
      <c r="A628" s="79" t="s">
        <v>3149</v>
      </c>
      <c r="B628" s="51" t="s">
        <v>12</v>
      </c>
      <c r="C628" s="153">
        <v>1973</v>
      </c>
      <c r="D628" s="79"/>
      <c r="E628" s="7"/>
      <c r="F628" s="37">
        <f>+L628+P628+T628+X628+AB628+AF628+AJ628+AN628+AZ628+AR628+AV628+BD628+BH628</f>
        <v>239.5</v>
      </c>
      <c r="G628" s="9">
        <v>435</v>
      </c>
      <c r="H628" s="6">
        <f>COUNTA(J628,N628,R628,Z628,AL628,AX628,BB628,BF628,AT628,V628,AD628,AH628,AP628)</f>
        <v>3</v>
      </c>
      <c r="I628" s="7"/>
      <c r="J628" s="9"/>
      <c r="K628" s="9"/>
      <c r="L628" s="9"/>
      <c r="M628" s="7"/>
      <c r="N628" s="14"/>
      <c r="O628" s="29"/>
      <c r="P628" s="37"/>
      <c r="Q628" s="7"/>
      <c r="R628" s="9"/>
      <c r="S628" s="15"/>
      <c r="T628" s="9"/>
      <c r="U628" s="7"/>
      <c r="V628" s="48">
        <v>69</v>
      </c>
      <c r="W628" s="21" t="s">
        <v>1845</v>
      </c>
      <c r="X628" s="21">
        <v>71</v>
      </c>
      <c r="Y628" s="7"/>
      <c r="Z628" s="9"/>
      <c r="AA628" s="9"/>
      <c r="AB628" s="9"/>
      <c r="AC628" s="7"/>
      <c r="AD628" s="9"/>
      <c r="AE628" s="9"/>
      <c r="AF628" s="9"/>
      <c r="AG628" s="7"/>
      <c r="AH628" s="9"/>
      <c r="AI628" s="9"/>
      <c r="AJ628" s="9"/>
      <c r="AK628" s="7"/>
      <c r="AL628" s="9"/>
      <c r="AM628" s="9"/>
      <c r="AN628" s="9"/>
      <c r="AO628" s="7"/>
      <c r="AP628" s="9"/>
      <c r="AQ628" s="9"/>
      <c r="AR628" s="9"/>
      <c r="AS628" s="7"/>
      <c r="AT628" s="14"/>
      <c r="AU628" s="14"/>
      <c r="AV628" s="14"/>
      <c r="AW628" s="7"/>
      <c r="AX628" s="41">
        <v>50</v>
      </c>
      <c r="AY628" s="9" t="s">
        <v>5072</v>
      </c>
      <c r="AZ628" s="9">
        <v>82</v>
      </c>
      <c r="BA628" s="7"/>
      <c r="BB628" s="9"/>
      <c r="BC628" s="9"/>
      <c r="BD628" s="9"/>
      <c r="BE628" s="7"/>
      <c r="BF628" s="147">
        <v>40</v>
      </c>
      <c r="BG628" s="14" t="s">
        <v>7278</v>
      </c>
      <c r="BH628" s="37">
        <v>86.5</v>
      </c>
      <c r="BI628" s="7"/>
      <c r="BJ628" s="9"/>
    </row>
    <row r="629" spans="1:62" s="22" customFormat="1" ht="13.8" customHeight="1">
      <c r="A629" s="79" t="s">
        <v>4034</v>
      </c>
      <c r="B629" s="51" t="s">
        <v>12</v>
      </c>
      <c r="C629" s="153">
        <v>1990</v>
      </c>
      <c r="D629" s="79" t="s">
        <v>3655</v>
      </c>
      <c r="E629" s="7"/>
      <c r="F629" s="37">
        <f>+L629+P629+T629+X629+AB629+AF629+AJ629+AN629+AZ629+AR629+AV629+BD629+BH629</f>
        <v>239</v>
      </c>
      <c r="G629" s="9">
        <v>436</v>
      </c>
      <c r="H629" s="6">
        <f>COUNTA(J629,N629,R629,Z629,AL629,AX629,BB629,BF629,AT629,V629,AD629,AH629,AP629)</f>
        <v>1</v>
      </c>
      <c r="I629" s="7"/>
      <c r="J629" s="9"/>
      <c r="K629" s="9"/>
      <c r="L629" s="9"/>
      <c r="M629" s="7"/>
      <c r="N629" s="14"/>
      <c r="O629" s="15"/>
      <c r="P629" s="37"/>
      <c r="Q629" s="7"/>
      <c r="R629" s="9"/>
      <c r="S629" s="15"/>
      <c r="T629" s="9"/>
      <c r="U629" s="7"/>
      <c r="V629" s="9"/>
      <c r="W629" s="9"/>
      <c r="X629" s="9"/>
      <c r="Y629" s="7"/>
      <c r="Z629" s="9"/>
      <c r="AA629" s="9"/>
      <c r="AB629" s="9"/>
      <c r="AC629" s="7"/>
      <c r="AD629" s="35">
        <v>12</v>
      </c>
      <c r="AE629" s="9" t="s">
        <v>4035</v>
      </c>
      <c r="AF629" s="9">
        <v>239</v>
      </c>
      <c r="AG629" s="7"/>
      <c r="AH629" s="9"/>
      <c r="AI629" s="9"/>
      <c r="AJ629" s="9"/>
      <c r="AK629" s="7"/>
      <c r="AL629" s="9"/>
      <c r="AM629" s="9"/>
      <c r="AN629" s="9"/>
      <c r="AO629" s="7"/>
      <c r="AP629" s="9"/>
      <c r="AQ629" s="9"/>
      <c r="AR629" s="9"/>
      <c r="AS629" s="7"/>
      <c r="AT629" s="14"/>
      <c r="AU629" s="14"/>
      <c r="AV629" s="14"/>
      <c r="AW629" s="7"/>
      <c r="AX629" s="9"/>
      <c r="AY629" s="9"/>
      <c r="AZ629" s="9"/>
      <c r="BA629" s="7"/>
      <c r="BB629" s="9"/>
      <c r="BC629" s="9"/>
      <c r="BD629" s="9"/>
      <c r="BE629" s="7"/>
      <c r="BF629" s="14"/>
      <c r="BG629" s="14"/>
      <c r="BH629" s="37"/>
      <c r="BI629" s="7"/>
      <c r="BJ629" s="9"/>
    </row>
    <row r="630" spans="1:62" s="22" customFormat="1">
      <c r="A630" s="79" t="s">
        <v>238</v>
      </c>
      <c r="B630" s="51" t="s">
        <v>12</v>
      </c>
      <c r="C630" s="153">
        <v>1974</v>
      </c>
      <c r="D630" s="79" t="s">
        <v>137</v>
      </c>
      <c r="E630" s="7"/>
      <c r="F630" s="37">
        <f>+L630+P630+T630+X630+AB630+AF630+AJ630+AN630+AZ630+AR630+AV630+BD630+BH630</f>
        <v>239</v>
      </c>
      <c r="G630" s="9">
        <v>437</v>
      </c>
      <c r="H630" s="6">
        <f>COUNTA(J630,N630,R630,Z630,AL630,AX630,BB630,BF630,AT630,V630,AD630,AH630,AP630)</f>
        <v>2</v>
      </c>
      <c r="I630" s="7"/>
      <c r="J630" s="86">
        <v>66</v>
      </c>
      <c r="K630" s="21" t="s">
        <v>846</v>
      </c>
      <c r="L630" s="21">
        <v>150</v>
      </c>
      <c r="M630" s="7"/>
      <c r="N630" s="14"/>
      <c r="O630" s="14"/>
      <c r="P630" s="37"/>
      <c r="Q630" s="7"/>
      <c r="R630" s="9"/>
      <c r="S630" s="9"/>
      <c r="T630" s="9"/>
      <c r="U630" s="7"/>
      <c r="V630" s="21"/>
      <c r="W630" s="21"/>
      <c r="X630" s="21"/>
      <c r="Y630" s="7"/>
      <c r="Z630" s="9"/>
      <c r="AA630" s="9"/>
      <c r="AB630" s="9"/>
      <c r="AC630" s="7"/>
      <c r="AD630" s="9"/>
      <c r="AE630" s="9"/>
      <c r="AF630" s="9"/>
      <c r="AG630" s="7"/>
      <c r="AH630" s="103">
        <v>36</v>
      </c>
      <c r="AI630" s="9" t="s">
        <v>4272</v>
      </c>
      <c r="AJ630" s="9">
        <v>89</v>
      </c>
      <c r="AK630" s="7"/>
      <c r="AL630" s="9"/>
      <c r="AM630" s="9"/>
      <c r="AN630" s="9"/>
      <c r="AO630" s="7"/>
      <c r="AP630" s="9"/>
      <c r="AQ630" s="9"/>
      <c r="AR630" s="9"/>
      <c r="AS630" s="7"/>
      <c r="AT630" s="14"/>
      <c r="AU630" s="14"/>
      <c r="AV630" s="14"/>
      <c r="AW630" s="7"/>
      <c r="AX630" s="9"/>
      <c r="AY630" s="9"/>
      <c r="AZ630" s="9"/>
      <c r="BA630" s="7"/>
      <c r="BB630" s="9"/>
      <c r="BC630" s="9"/>
      <c r="BD630" s="9"/>
      <c r="BE630" s="7"/>
      <c r="BF630" s="14"/>
      <c r="BG630" s="14"/>
      <c r="BH630" s="37"/>
      <c r="BI630" s="7"/>
      <c r="BJ630" s="9"/>
    </row>
    <row r="631" spans="1:62" s="22" customFormat="1" ht="14.4" customHeight="1">
      <c r="A631" s="32" t="s">
        <v>2260</v>
      </c>
      <c r="B631" s="51" t="s">
        <v>12</v>
      </c>
      <c r="C631" s="156">
        <v>1964</v>
      </c>
      <c r="D631" s="32" t="s">
        <v>68</v>
      </c>
      <c r="E631" s="7"/>
      <c r="F631" s="37">
        <f>+L631+P631+T631+X631+AB631+AF631+AJ631+AN631+AZ631+AR631+AV631+BD631+BH631</f>
        <v>239</v>
      </c>
      <c r="G631" s="9">
        <v>438</v>
      </c>
      <c r="H631" s="6">
        <f>COUNTA(J631,N631,R631,Z631,AL631,AX631,BB631,BF631,AT631,V631,AD631,AH631,AP631)</f>
        <v>1</v>
      </c>
      <c r="I631" s="7"/>
      <c r="J631" s="9"/>
      <c r="K631" s="9"/>
      <c r="L631" s="9"/>
      <c r="M631" s="7"/>
      <c r="N631" s="14"/>
      <c r="O631" s="29"/>
      <c r="P631" s="37"/>
      <c r="Q631" s="7"/>
      <c r="R631" s="33">
        <v>22</v>
      </c>
      <c r="S631" s="9" t="s">
        <v>2261</v>
      </c>
      <c r="T631" s="9">
        <v>239</v>
      </c>
      <c r="U631" s="7"/>
      <c r="V631" s="21"/>
      <c r="W631" s="21"/>
      <c r="X631" s="21"/>
      <c r="Y631" s="7"/>
      <c r="Z631" s="9"/>
      <c r="AA631" s="9"/>
      <c r="AB631" s="9"/>
      <c r="AC631" s="7"/>
      <c r="AD631" s="9"/>
      <c r="AE631" s="9"/>
      <c r="AF631" s="9"/>
      <c r="AG631" s="7"/>
      <c r="AH631" s="9"/>
      <c r="AI631" s="9"/>
      <c r="AJ631" s="9"/>
      <c r="AK631" s="7"/>
      <c r="AL631" s="9"/>
      <c r="AM631" s="9"/>
      <c r="AN631" s="9"/>
      <c r="AO631" s="7"/>
      <c r="AP631" s="9"/>
      <c r="AQ631" s="9"/>
      <c r="AR631" s="9"/>
      <c r="AS631" s="7"/>
      <c r="AT631" s="14"/>
      <c r="AU631" s="14"/>
      <c r="AV631" s="14"/>
      <c r="AW631" s="7"/>
      <c r="AX631" s="9"/>
      <c r="AY631" s="9"/>
      <c r="AZ631" s="9"/>
      <c r="BA631" s="7"/>
      <c r="BB631" s="9"/>
      <c r="BC631" s="9"/>
      <c r="BD631" s="9"/>
      <c r="BE631" s="7"/>
      <c r="BF631" s="14"/>
      <c r="BG631" s="14"/>
      <c r="BH631" s="37"/>
      <c r="BI631" s="7"/>
      <c r="BJ631" s="9"/>
    </row>
    <row r="632" spans="1:62" s="22" customFormat="1">
      <c r="A632" s="79" t="s">
        <v>3120</v>
      </c>
      <c r="B632" s="51" t="s">
        <v>12</v>
      </c>
      <c r="C632" s="153">
        <v>1981</v>
      </c>
      <c r="D632" s="32" t="s">
        <v>1578</v>
      </c>
      <c r="E632" s="7"/>
      <c r="F632" s="37">
        <f>+L632+P632+T632+X632+AB632+AF632+AJ632+AN632+AZ632+AR632+AV632+BD632+BH632</f>
        <v>239</v>
      </c>
      <c r="G632" s="9">
        <v>439</v>
      </c>
      <c r="H632" s="6">
        <f>COUNTA(J632,N632,R632,Z632,AL632,AX632,BB632,BF632,AT632,V632,AD632,AH632,AP632)</f>
        <v>2</v>
      </c>
      <c r="I632" s="7"/>
      <c r="J632" s="9"/>
      <c r="K632" s="9"/>
      <c r="L632" s="9"/>
      <c r="M632" s="7"/>
      <c r="N632" s="14"/>
      <c r="O632" s="29"/>
      <c r="P632" s="37"/>
      <c r="Q632" s="7"/>
      <c r="R632" s="9"/>
      <c r="S632" s="15"/>
      <c r="T632" s="9"/>
      <c r="U632" s="7"/>
      <c r="V632" s="48">
        <v>5</v>
      </c>
      <c r="W632" s="21" t="s">
        <v>1759</v>
      </c>
      <c r="X632" s="21">
        <v>107.5</v>
      </c>
      <c r="Y632" s="7"/>
      <c r="Z632" s="9"/>
      <c r="AA632" s="9"/>
      <c r="AB632" s="9"/>
      <c r="AC632" s="7"/>
      <c r="AD632" s="9"/>
      <c r="AE632" s="9"/>
      <c r="AF632" s="9"/>
      <c r="AG632" s="7"/>
      <c r="AH632" s="9"/>
      <c r="AI632" s="9"/>
      <c r="AJ632" s="9"/>
      <c r="AK632" s="7"/>
      <c r="AL632" s="9"/>
      <c r="AM632" s="9"/>
      <c r="AN632" s="9"/>
      <c r="AO632" s="7"/>
      <c r="AP632" s="9"/>
      <c r="AQ632" s="9"/>
      <c r="AR632" s="9"/>
      <c r="AS632" s="7"/>
      <c r="AT632" s="14"/>
      <c r="AU632" s="14"/>
      <c r="AV632" s="14"/>
      <c r="AW632" s="7"/>
      <c r="AX632" s="41">
        <v>1</v>
      </c>
      <c r="AY632" s="9" t="s">
        <v>6105</v>
      </c>
      <c r="AZ632" s="9">
        <v>131.5</v>
      </c>
      <c r="BA632" s="7"/>
      <c r="BB632" s="9"/>
      <c r="BC632" s="9"/>
      <c r="BD632" s="9"/>
      <c r="BE632" s="7"/>
      <c r="BF632" s="14"/>
      <c r="BG632" s="14"/>
      <c r="BH632" s="37"/>
      <c r="BI632" s="7"/>
      <c r="BJ632" s="9"/>
    </row>
    <row r="633" spans="1:62" s="22" customFormat="1">
      <c r="A633" s="80" t="s">
        <v>1416</v>
      </c>
      <c r="B633" s="81" t="s">
        <v>13</v>
      </c>
      <c r="C633" s="153">
        <v>1976</v>
      </c>
      <c r="D633" s="79"/>
      <c r="E633" s="7"/>
      <c r="F633" s="37">
        <f>+L633+P633+T633+X633+AB633+AF633+AJ633+AN633+AZ633+AR633+AV633+BD633+BH633</f>
        <v>238</v>
      </c>
      <c r="G633" s="9">
        <v>184</v>
      </c>
      <c r="H633" s="6">
        <f>COUNTA(J633,N633,R633,Z633,AL633,AX633,BB633,BF633,AT633,V633,AD633,AH633,AP633)</f>
        <v>2</v>
      </c>
      <c r="I633" s="7"/>
      <c r="J633" s="86">
        <v>45</v>
      </c>
      <c r="K633" s="21" t="s">
        <v>702</v>
      </c>
      <c r="L633" s="21">
        <v>171</v>
      </c>
      <c r="M633" s="7"/>
      <c r="N633" s="14"/>
      <c r="O633" s="14"/>
      <c r="P633" s="37"/>
      <c r="Q633" s="7"/>
      <c r="R633" s="9"/>
      <c r="S633" s="9"/>
      <c r="T633" s="9"/>
      <c r="U633" s="7"/>
      <c r="V633" s="48">
        <v>77</v>
      </c>
      <c r="W633" s="21" t="s">
        <v>1951</v>
      </c>
      <c r="X633" s="21">
        <v>67</v>
      </c>
      <c r="Y633" s="7"/>
      <c r="Z633" s="9"/>
      <c r="AA633" s="9"/>
      <c r="AB633" s="9"/>
      <c r="AC633" s="7"/>
      <c r="AD633" s="9"/>
      <c r="AE633" s="9"/>
      <c r="AF633" s="9"/>
      <c r="AG633" s="7"/>
      <c r="AH633" s="9"/>
      <c r="AI633" s="9"/>
      <c r="AJ633" s="9"/>
      <c r="AK633" s="7"/>
      <c r="AL633" s="9"/>
      <c r="AM633" s="9"/>
      <c r="AN633" s="9"/>
      <c r="AO633" s="7"/>
      <c r="AP633" s="9"/>
      <c r="AQ633" s="9"/>
      <c r="AR633" s="9"/>
      <c r="AS633" s="7"/>
      <c r="AT633" s="14"/>
      <c r="AU633" s="14"/>
      <c r="AV633" s="14"/>
      <c r="AW633" s="7"/>
      <c r="AX633" s="9"/>
      <c r="AY633" s="9"/>
      <c r="AZ633" s="9"/>
      <c r="BA633" s="7"/>
      <c r="BB633" s="9"/>
      <c r="BC633" s="9"/>
      <c r="BD633" s="9"/>
      <c r="BE633" s="7"/>
      <c r="BF633" s="14"/>
      <c r="BG633" s="14"/>
      <c r="BH633" s="37"/>
      <c r="BI633" s="7"/>
      <c r="BJ633" s="9"/>
    </row>
    <row r="634" spans="1:62" s="22" customFormat="1">
      <c r="A634" s="117" t="s">
        <v>6927</v>
      </c>
      <c r="B634" s="81" t="s">
        <v>13</v>
      </c>
      <c r="C634" s="155">
        <v>1975</v>
      </c>
      <c r="D634" s="45" t="s">
        <v>266</v>
      </c>
      <c r="E634" s="7"/>
      <c r="F634" s="37">
        <f>+L634+P634+T634+X634+AB634+AF634+AJ634+AN634+AZ634+AR634+AV634+BD634+BH634</f>
        <v>238</v>
      </c>
      <c r="G634" s="9">
        <v>185</v>
      </c>
      <c r="H634" s="6">
        <f>COUNTA(J634,N634,R634,Z634,AL634,AX634,BB634,BF634,AT634,V634,AD634,AH634,AP634)</f>
        <v>1</v>
      </c>
      <c r="I634" s="7"/>
      <c r="J634" s="9"/>
      <c r="K634" s="9"/>
      <c r="L634" s="9"/>
      <c r="M634" s="7"/>
      <c r="N634" s="14"/>
      <c r="O634" s="15"/>
      <c r="P634" s="37"/>
      <c r="Q634" s="7"/>
      <c r="R634" s="9"/>
      <c r="S634" s="15"/>
      <c r="T634" s="9"/>
      <c r="U634" s="7"/>
      <c r="V634" s="9"/>
      <c r="W634" s="9"/>
      <c r="X634" s="9"/>
      <c r="Y634" s="7"/>
      <c r="Z634" s="9"/>
      <c r="AA634" s="9"/>
      <c r="AB634" s="9"/>
      <c r="AC634" s="7"/>
      <c r="AD634" s="9"/>
      <c r="AE634" s="9"/>
      <c r="AF634" s="14"/>
      <c r="AG634" s="7"/>
      <c r="AH634" s="9"/>
      <c r="AI634" s="9"/>
      <c r="AJ634" s="9"/>
      <c r="AK634" s="7"/>
      <c r="AL634" s="9"/>
      <c r="AM634" s="9"/>
      <c r="AN634" s="9"/>
      <c r="AO634" s="7"/>
      <c r="AP634" s="9"/>
      <c r="AQ634" s="9"/>
      <c r="AR634" s="9"/>
      <c r="AS634" s="7"/>
      <c r="AT634" s="14"/>
      <c r="AU634" s="15"/>
      <c r="AV634" s="14"/>
      <c r="AW634" s="7"/>
      <c r="AX634" s="35">
        <v>6</v>
      </c>
      <c r="AY634" s="9" t="s">
        <v>6009</v>
      </c>
      <c r="AZ634" s="9">
        <v>238</v>
      </c>
      <c r="BA634" s="7"/>
      <c r="BB634" s="9"/>
      <c r="BC634" s="9"/>
      <c r="BD634" s="9"/>
      <c r="BE634" s="7"/>
      <c r="BF634" s="14"/>
      <c r="BG634" s="14"/>
      <c r="BH634" s="37"/>
      <c r="BI634" s="7"/>
      <c r="BJ634" s="9"/>
    </row>
    <row r="635" spans="1:62" s="22" customFormat="1" ht="14.4" customHeight="1">
      <c r="A635" s="45" t="s">
        <v>6908</v>
      </c>
      <c r="B635" s="51" t="s">
        <v>12</v>
      </c>
      <c r="C635" s="155">
        <v>1989</v>
      </c>
      <c r="D635" s="45" t="s">
        <v>5909</v>
      </c>
      <c r="E635" s="7"/>
      <c r="F635" s="37">
        <f>+L635+P635+T635+X635+AB635+AF635+AJ635+AN635+AZ635+AR635+AV635+BD635+BH635</f>
        <v>238</v>
      </c>
      <c r="G635" s="9">
        <v>440</v>
      </c>
      <c r="H635" s="6">
        <f>COUNTA(J635,N635,R635,Z635,AL635,AX635,BB635,BF635,AT635,V635,AD635,AH635,AP635)</f>
        <v>1</v>
      </c>
      <c r="I635" s="7"/>
      <c r="J635" s="9"/>
      <c r="K635" s="9"/>
      <c r="L635" s="9"/>
      <c r="M635" s="7"/>
      <c r="N635" s="14"/>
      <c r="O635" s="15"/>
      <c r="P635" s="37"/>
      <c r="Q635" s="7"/>
      <c r="R635" s="9"/>
      <c r="S635" s="15"/>
      <c r="T635" s="9"/>
      <c r="U635" s="7"/>
      <c r="V635" s="9"/>
      <c r="W635" s="9"/>
      <c r="X635" s="9"/>
      <c r="Y635" s="7"/>
      <c r="Z635" s="9"/>
      <c r="AA635" s="9"/>
      <c r="AB635" s="9"/>
      <c r="AC635" s="7"/>
      <c r="AD635" s="9"/>
      <c r="AE635" s="9"/>
      <c r="AF635" s="14"/>
      <c r="AG635" s="7"/>
      <c r="AH635" s="9"/>
      <c r="AI635" s="9"/>
      <c r="AJ635" s="9"/>
      <c r="AK635" s="7"/>
      <c r="AL635" s="9"/>
      <c r="AM635" s="9"/>
      <c r="AN635" s="9"/>
      <c r="AO635" s="7"/>
      <c r="AP635" s="9"/>
      <c r="AQ635" s="9"/>
      <c r="AR635" s="9"/>
      <c r="AS635" s="7"/>
      <c r="AT635" s="14"/>
      <c r="AU635" s="15"/>
      <c r="AV635" s="14"/>
      <c r="AW635" s="7"/>
      <c r="AX635" s="35">
        <v>6</v>
      </c>
      <c r="AY635" s="9" t="s">
        <v>5910</v>
      </c>
      <c r="AZ635" s="9">
        <v>238</v>
      </c>
      <c r="BA635" s="7"/>
      <c r="BB635" s="9"/>
      <c r="BC635" s="9"/>
      <c r="BD635" s="9"/>
      <c r="BE635" s="7"/>
      <c r="BF635" s="14"/>
      <c r="BG635" s="14"/>
      <c r="BH635" s="37"/>
      <c r="BI635" s="7"/>
      <c r="BJ635" s="9"/>
    </row>
    <row r="636" spans="1:62" s="22" customFormat="1">
      <c r="A636" s="79" t="s">
        <v>4037</v>
      </c>
      <c r="B636" s="51" t="s">
        <v>12</v>
      </c>
      <c r="C636" s="153">
        <v>1989</v>
      </c>
      <c r="D636" s="79" t="s">
        <v>1993</v>
      </c>
      <c r="E636" s="7"/>
      <c r="F636" s="37">
        <f>+L636+P636+T636+X636+AB636+AF636+AJ636+AN636+AZ636+AR636+AV636+BD636+BH636</f>
        <v>238</v>
      </c>
      <c r="G636" s="9">
        <v>441</v>
      </c>
      <c r="H636" s="6">
        <f>COUNTA(J636,N636,R636,Z636,AL636,AX636,BB636,BF636,AT636,V636,AD636,AH636,AP636)</f>
        <v>1</v>
      </c>
      <c r="I636" s="7"/>
      <c r="J636" s="9"/>
      <c r="K636" s="9"/>
      <c r="L636" s="9"/>
      <c r="M636" s="7"/>
      <c r="N636" s="14"/>
      <c r="O636" s="15"/>
      <c r="P636" s="37"/>
      <c r="Q636" s="7"/>
      <c r="R636" s="9"/>
      <c r="S636" s="15"/>
      <c r="T636" s="9"/>
      <c r="U636" s="7"/>
      <c r="V636" s="9"/>
      <c r="W636" s="9"/>
      <c r="X636" s="9"/>
      <c r="Y636" s="7"/>
      <c r="Z636" s="9"/>
      <c r="AA636" s="9"/>
      <c r="AB636" s="9"/>
      <c r="AC636" s="7"/>
      <c r="AD636" s="35">
        <v>13</v>
      </c>
      <c r="AE636" s="9" t="s">
        <v>4038</v>
      </c>
      <c r="AF636" s="9">
        <v>238</v>
      </c>
      <c r="AG636" s="7"/>
      <c r="AH636" s="9"/>
      <c r="AI636" s="9"/>
      <c r="AJ636" s="9"/>
      <c r="AK636" s="7"/>
      <c r="AL636" s="9"/>
      <c r="AM636" s="9"/>
      <c r="AN636" s="9"/>
      <c r="AO636" s="7"/>
      <c r="AP636" s="9"/>
      <c r="AQ636" s="9"/>
      <c r="AR636" s="9"/>
      <c r="AS636" s="7"/>
      <c r="AT636" s="14"/>
      <c r="AU636" s="14"/>
      <c r="AV636" s="14"/>
      <c r="AW636" s="7"/>
      <c r="AX636" s="9"/>
      <c r="AY636" s="9"/>
      <c r="AZ636" s="9"/>
      <c r="BA636" s="7"/>
      <c r="BB636" s="9"/>
      <c r="BC636" s="9"/>
      <c r="BD636" s="9"/>
      <c r="BE636" s="7"/>
      <c r="BF636" s="14"/>
      <c r="BG636" s="14"/>
      <c r="BH636" s="37"/>
      <c r="BI636" s="7"/>
      <c r="BJ636" s="9"/>
    </row>
    <row r="637" spans="1:62" s="22" customFormat="1" ht="13.8" customHeight="1">
      <c r="A637" s="32" t="s">
        <v>2263</v>
      </c>
      <c r="B637" s="51" t="s">
        <v>12</v>
      </c>
      <c r="C637" s="156">
        <v>1983</v>
      </c>
      <c r="D637" s="32" t="s">
        <v>2265</v>
      </c>
      <c r="E637" s="7"/>
      <c r="F637" s="37">
        <f>+L637+P637+T637+X637+AB637+AF637+AJ637+AN637+AZ637+AR637+AV637+BD637+BH637</f>
        <v>238</v>
      </c>
      <c r="G637" s="9">
        <v>442</v>
      </c>
      <c r="H637" s="6">
        <f>COUNTA(J637,N637,R637,Z637,AL637,AX637,BB637,BF637,AT637,V637,AD637,AH637,AP637)</f>
        <v>1</v>
      </c>
      <c r="I637" s="7"/>
      <c r="J637" s="9"/>
      <c r="K637" s="9"/>
      <c r="L637" s="9"/>
      <c r="M637" s="7"/>
      <c r="N637" s="14"/>
      <c r="O637" s="29"/>
      <c r="P637" s="37"/>
      <c r="Q637" s="7"/>
      <c r="R637" s="33">
        <v>23</v>
      </c>
      <c r="S637" s="9" t="s">
        <v>2264</v>
      </c>
      <c r="T637" s="9">
        <v>238</v>
      </c>
      <c r="U637" s="7"/>
      <c r="V637" s="21"/>
      <c r="W637" s="21"/>
      <c r="X637" s="21"/>
      <c r="Y637" s="7"/>
      <c r="Z637" s="9"/>
      <c r="AA637" s="9"/>
      <c r="AB637" s="9"/>
      <c r="AC637" s="7"/>
      <c r="AD637" s="9"/>
      <c r="AE637" s="9"/>
      <c r="AF637" s="9"/>
      <c r="AG637" s="7"/>
      <c r="AH637" s="9"/>
      <c r="AI637" s="9"/>
      <c r="AJ637" s="9"/>
      <c r="AK637" s="7"/>
      <c r="AL637" s="9"/>
      <c r="AM637" s="9"/>
      <c r="AN637" s="9"/>
      <c r="AO637" s="7"/>
      <c r="AP637" s="9"/>
      <c r="AQ637" s="9"/>
      <c r="AR637" s="9"/>
      <c r="AS637" s="7"/>
      <c r="AT637" s="14"/>
      <c r="AU637" s="14"/>
      <c r="AV637" s="14"/>
      <c r="AW637" s="7"/>
      <c r="AX637" s="9"/>
      <c r="AY637" s="9"/>
      <c r="AZ637" s="9"/>
      <c r="BA637" s="7"/>
      <c r="BB637" s="9"/>
      <c r="BC637" s="9"/>
      <c r="BD637" s="9"/>
      <c r="BE637" s="7"/>
      <c r="BF637" s="14"/>
      <c r="BG637" s="14"/>
      <c r="BH637" s="37"/>
      <c r="BI637" s="7"/>
      <c r="BJ637" s="9"/>
    </row>
    <row r="638" spans="1:62" s="22" customFormat="1" ht="14.4" customHeight="1">
      <c r="A638" s="117" t="s">
        <v>5335</v>
      </c>
      <c r="B638" s="81" t="s">
        <v>13</v>
      </c>
      <c r="C638" s="155">
        <v>1985</v>
      </c>
      <c r="D638" s="45" t="s">
        <v>5336</v>
      </c>
      <c r="E638" s="7"/>
      <c r="F638" s="37">
        <f>+L638+P638+T638+X638+AB638+AF638+AJ638+AN638+AZ638+AR638+AV638+BD638+BH638</f>
        <v>237</v>
      </c>
      <c r="G638" s="9">
        <v>186</v>
      </c>
      <c r="H638" s="6">
        <f>COUNTA(J638,N638,R638,Z638,AL638,AX638,BB638,BF638,AT638,V638,AD638,AH638,AP638)</f>
        <v>1</v>
      </c>
      <c r="I638" s="7"/>
      <c r="J638" s="9"/>
      <c r="K638" s="9"/>
      <c r="L638" s="9"/>
      <c r="M638" s="7"/>
      <c r="N638" s="14"/>
      <c r="O638" s="15"/>
      <c r="P638" s="37"/>
      <c r="Q638" s="7"/>
      <c r="R638" s="9"/>
      <c r="S638" s="15"/>
      <c r="T638" s="9"/>
      <c r="U638" s="7"/>
      <c r="V638" s="9"/>
      <c r="W638" s="9"/>
      <c r="X638" s="9"/>
      <c r="Y638" s="7"/>
      <c r="Z638" s="9"/>
      <c r="AA638" s="9"/>
      <c r="AB638" s="9"/>
      <c r="AC638" s="7"/>
      <c r="AD638" s="9"/>
      <c r="AE638" s="9"/>
      <c r="AF638" s="14"/>
      <c r="AG638" s="7"/>
      <c r="AH638" s="9"/>
      <c r="AI638" s="9"/>
      <c r="AJ638" s="9"/>
      <c r="AK638" s="7"/>
      <c r="AL638" s="9"/>
      <c r="AM638" s="9"/>
      <c r="AN638" s="9"/>
      <c r="AO638" s="7"/>
      <c r="AP638" s="35">
        <v>4</v>
      </c>
      <c r="AQ638" s="9" t="s">
        <v>5337</v>
      </c>
      <c r="AR638" s="9">
        <v>237</v>
      </c>
      <c r="AS638" s="7"/>
      <c r="AT638" s="14"/>
      <c r="AU638" s="14"/>
      <c r="AV638" s="14"/>
      <c r="AW638" s="7"/>
      <c r="AX638" s="9"/>
      <c r="AY638" s="9"/>
      <c r="AZ638" s="9"/>
      <c r="BA638" s="7"/>
      <c r="BB638" s="9"/>
      <c r="BC638" s="9"/>
      <c r="BD638" s="9"/>
      <c r="BE638" s="7"/>
      <c r="BF638" s="14"/>
      <c r="BG638" s="14"/>
      <c r="BH638" s="37"/>
      <c r="BI638" s="7"/>
      <c r="BJ638" s="9"/>
    </row>
    <row r="639" spans="1:62" s="22" customFormat="1">
      <c r="A639" s="117" t="s">
        <v>6929</v>
      </c>
      <c r="B639" s="81" t="s">
        <v>13</v>
      </c>
      <c r="C639" s="155">
        <v>1972</v>
      </c>
      <c r="D639" s="45" t="s">
        <v>1578</v>
      </c>
      <c r="E639" s="7"/>
      <c r="F639" s="37">
        <f>+L639+P639+T639+X639+AB639+AF639+AJ639+AN639+AZ639+AR639+AV639+BD639+BH639</f>
        <v>237</v>
      </c>
      <c r="G639" s="9">
        <v>187</v>
      </c>
      <c r="H639" s="6">
        <f>COUNTA(J639,N639,R639,Z639,AL639,AX639,BB639,BF639,AT639,V639,AD639,AH639,AP639)</f>
        <v>1</v>
      </c>
      <c r="I639" s="7"/>
      <c r="J639" s="9"/>
      <c r="K639" s="9"/>
      <c r="L639" s="9"/>
      <c r="M639" s="7"/>
      <c r="N639" s="14"/>
      <c r="O639" s="15"/>
      <c r="P639" s="37"/>
      <c r="Q639" s="7"/>
      <c r="R639" s="9"/>
      <c r="S639" s="15"/>
      <c r="T639" s="9"/>
      <c r="U639" s="7"/>
      <c r="V639" s="9"/>
      <c r="W639" s="9"/>
      <c r="X639" s="9"/>
      <c r="Y639" s="7"/>
      <c r="Z639" s="9"/>
      <c r="AA639" s="9"/>
      <c r="AB639" s="9"/>
      <c r="AC639" s="7"/>
      <c r="AD639" s="9"/>
      <c r="AE639" s="9"/>
      <c r="AF639" s="14"/>
      <c r="AG639" s="7"/>
      <c r="AH639" s="9"/>
      <c r="AI639" s="9"/>
      <c r="AJ639" s="9"/>
      <c r="AK639" s="7"/>
      <c r="AL639" s="9"/>
      <c r="AM639" s="9"/>
      <c r="AN639" s="9"/>
      <c r="AO639" s="7"/>
      <c r="AP639" s="9"/>
      <c r="AQ639" s="9"/>
      <c r="AR639" s="9"/>
      <c r="AS639" s="7"/>
      <c r="AT639" s="14"/>
      <c r="AU639" s="15"/>
      <c r="AV639" s="14"/>
      <c r="AW639" s="7"/>
      <c r="AX639" s="35">
        <v>7</v>
      </c>
      <c r="AY639" s="9" t="s">
        <v>6018</v>
      </c>
      <c r="AZ639" s="9">
        <v>237</v>
      </c>
      <c r="BA639" s="7"/>
      <c r="BB639" s="9"/>
      <c r="BC639" s="9"/>
      <c r="BD639" s="9"/>
      <c r="BE639" s="7"/>
      <c r="BF639" s="14"/>
      <c r="BG639" s="14"/>
      <c r="BH639" s="37"/>
      <c r="BI639" s="7"/>
      <c r="BJ639" s="9"/>
    </row>
    <row r="640" spans="1:62" s="22" customFormat="1" ht="14.4" customHeight="1">
      <c r="A640" s="32" t="s">
        <v>2273</v>
      </c>
      <c r="B640" s="51" t="s">
        <v>12</v>
      </c>
      <c r="C640" s="156">
        <v>1968</v>
      </c>
      <c r="D640" s="32" t="s">
        <v>2082</v>
      </c>
      <c r="E640" s="7"/>
      <c r="F640" s="37">
        <f>+L640+P640+T640+X640+AB640+AF640+AJ640+AN640+AZ640+AR640+AV640+BD640+BH640</f>
        <v>237</v>
      </c>
      <c r="G640" s="9">
        <v>443</v>
      </c>
      <c r="H640" s="6">
        <f>COUNTA(J640,N640,R640,Z640,AL640,AX640,BB640,BF640,AT640,V640,AD640,AH640,AP640)</f>
        <v>1</v>
      </c>
      <c r="I640" s="7"/>
      <c r="J640" s="9"/>
      <c r="K640" s="9"/>
      <c r="L640" s="9"/>
      <c r="M640" s="7"/>
      <c r="N640" s="14"/>
      <c r="O640" s="29"/>
      <c r="P640" s="37"/>
      <c r="Q640" s="7"/>
      <c r="R640" s="33">
        <v>24</v>
      </c>
      <c r="S640" s="9" t="s">
        <v>2274</v>
      </c>
      <c r="T640" s="9">
        <v>237</v>
      </c>
      <c r="U640" s="7"/>
      <c r="V640" s="21"/>
      <c r="W640" s="21"/>
      <c r="X640" s="21"/>
      <c r="Y640" s="7"/>
      <c r="Z640" s="9"/>
      <c r="AA640" s="9"/>
      <c r="AB640" s="9"/>
      <c r="AC640" s="7"/>
      <c r="AD640" s="9"/>
      <c r="AE640" s="9"/>
      <c r="AF640" s="9"/>
      <c r="AG640" s="7"/>
      <c r="AH640" s="9"/>
      <c r="AI640" s="9"/>
      <c r="AJ640" s="9"/>
      <c r="AK640" s="7"/>
      <c r="AL640" s="9"/>
      <c r="AM640" s="9"/>
      <c r="AN640" s="9"/>
      <c r="AO640" s="7"/>
      <c r="AP640" s="9"/>
      <c r="AQ640" s="9"/>
      <c r="AR640" s="9"/>
      <c r="AS640" s="7"/>
      <c r="AT640" s="14"/>
      <c r="AU640" s="14"/>
      <c r="AV640" s="14"/>
      <c r="AW640" s="7"/>
      <c r="AX640" s="9"/>
      <c r="AY640" s="9"/>
      <c r="AZ640" s="9"/>
      <c r="BA640" s="7"/>
      <c r="BB640" s="9"/>
      <c r="BC640" s="9"/>
      <c r="BD640" s="9"/>
      <c r="BE640" s="7"/>
      <c r="BF640" s="14"/>
      <c r="BG640" s="14"/>
      <c r="BH640" s="37"/>
      <c r="BI640" s="7"/>
      <c r="BJ640" s="9"/>
    </row>
    <row r="641" spans="1:62" s="22" customFormat="1">
      <c r="A641" s="79" t="s">
        <v>5830</v>
      </c>
      <c r="B641" s="51" t="s">
        <v>12</v>
      </c>
      <c r="C641" s="153">
        <v>1978</v>
      </c>
      <c r="D641" s="79" t="s">
        <v>144</v>
      </c>
      <c r="E641" s="7"/>
      <c r="F641" s="37">
        <f>+L641+P641+T641+X641+AB641+AF641+AJ641+AN641+AZ641+AR641+AV641+BD641+BH641</f>
        <v>236.5</v>
      </c>
      <c r="G641" s="9">
        <v>444</v>
      </c>
      <c r="H641" s="6">
        <f>COUNTA(J641,N641,R641,Z641,AL641,AX641,BB641,BF641,AT641,V641,AD641,AH641,AP641)</f>
        <v>2</v>
      </c>
      <c r="I641" s="7"/>
      <c r="J641" s="9"/>
      <c r="K641" s="9"/>
      <c r="L641" s="9"/>
      <c r="M641" s="7"/>
      <c r="N641" s="14"/>
      <c r="O641" s="15"/>
      <c r="P641" s="37"/>
      <c r="Q641" s="7"/>
      <c r="R641" s="9"/>
      <c r="S641" s="15"/>
      <c r="T641" s="9"/>
      <c r="U641" s="7"/>
      <c r="V641" s="9"/>
      <c r="W641" s="9"/>
      <c r="X641" s="9"/>
      <c r="Y641" s="7"/>
      <c r="Z641" s="9"/>
      <c r="AA641" s="9"/>
      <c r="AB641" s="9"/>
      <c r="AC641" s="7"/>
      <c r="AD641" s="9"/>
      <c r="AE641" s="9"/>
      <c r="AF641" s="14"/>
      <c r="AG641" s="7"/>
      <c r="AH641" s="9"/>
      <c r="AI641" s="9"/>
      <c r="AJ641" s="9"/>
      <c r="AK641" s="7"/>
      <c r="AL641" s="9"/>
      <c r="AM641" s="9"/>
      <c r="AN641" s="9"/>
      <c r="AO641" s="7"/>
      <c r="AP641" s="9"/>
      <c r="AQ641" s="9"/>
      <c r="AR641" s="9"/>
      <c r="AS641" s="7"/>
      <c r="AT641" s="131">
        <v>38</v>
      </c>
      <c r="AU641" s="14" t="s">
        <v>5559</v>
      </c>
      <c r="AV641" s="14">
        <v>88.5</v>
      </c>
      <c r="AW641" s="7"/>
      <c r="AX641" s="135">
        <v>78</v>
      </c>
      <c r="AY641" s="9" t="s">
        <v>6678</v>
      </c>
      <c r="AZ641" s="9">
        <v>148</v>
      </c>
      <c r="BA641" s="7"/>
      <c r="BB641" s="9"/>
      <c r="BC641" s="9"/>
      <c r="BD641" s="9"/>
      <c r="BE641" s="7"/>
      <c r="BF641" s="14"/>
      <c r="BG641" s="14"/>
      <c r="BH641" s="37"/>
      <c r="BI641" s="7"/>
      <c r="BJ641" s="9"/>
    </row>
    <row r="642" spans="1:62" s="22" customFormat="1" ht="14.4" customHeight="1">
      <c r="A642" s="80" t="s">
        <v>3741</v>
      </c>
      <c r="B642" s="81" t="s">
        <v>13</v>
      </c>
      <c r="C642" s="153">
        <v>1989</v>
      </c>
      <c r="D642" s="79" t="s">
        <v>1965</v>
      </c>
      <c r="E642" s="7"/>
      <c r="F642" s="37">
        <f>+L642+P642+T642+X642+AB642+AF642+AJ642+AN642+AZ642+AR642+AV642+BD642+BH642</f>
        <v>236</v>
      </c>
      <c r="G642" s="9">
        <v>188</v>
      </c>
      <c r="H642" s="6">
        <f>COUNTA(J642,N642,R642,Z642,AL642,AX642,BB642,BF642,AT642,V642,AD642,AH642,AP642)</f>
        <v>1</v>
      </c>
      <c r="I642" s="7"/>
      <c r="J642" s="9"/>
      <c r="K642" s="9"/>
      <c r="L642" s="9"/>
      <c r="M642" s="7"/>
      <c r="N642" s="14"/>
      <c r="O642" s="15"/>
      <c r="P642" s="37"/>
      <c r="Q642" s="7"/>
      <c r="R642" s="9"/>
      <c r="S642" s="15"/>
      <c r="T642" s="9"/>
      <c r="U642" s="7"/>
      <c r="V642" s="9"/>
      <c r="W642" s="9"/>
      <c r="X642" s="9"/>
      <c r="Y642" s="7"/>
      <c r="Z642" s="9"/>
      <c r="AA642" s="9"/>
      <c r="AB642" s="9"/>
      <c r="AC642" s="7"/>
      <c r="AD642" s="41">
        <v>4</v>
      </c>
      <c r="AE642" s="9" t="s">
        <v>3742</v>
      </c>
      <c r="AF642" s="9">
        <v>236</v>
      </c>
      <c r="AG642" s="7"/>
      <c r="AH642" s="9"/>
      <c r="AI642" s="9"/>
      <c r="AJ642" s="9"/>
      <c r="AK642" s="7"/>
      <c r="AL642" s="9"/>
      <c r="AM642" s="9"/>
      <c r="AN642" s="9"/>
      <c r="AO642" s="7"/>
      <c r="AP642" s="9"/>
      <c r="AQ642" s="9"/>
      <c r="AR642" s="9"/>
      <c r="AS642" s="7"/>
      <c r="AT642" s="14"/>
      <c r="AU642" s="14"/>
      <c r="AV642" s="14"/>
      <c r="AW642" s="7"/>
      <c r="AX642" s="9"/>
      <c r="AY642" s="9"/>
      <c r="AZ642" s="9"/>
      <c r="BA642" s="7"/>
      <c r="BB642" s="9"/>
      <c r="BC642" s="9"/>
      <c r="BD642" s="9"/>
      <c r="BE642" s="7"/>
      <c r="BF642" s="14"/>
      <c r="BG642" s="14"/>
      <c r="BH642" s="37"/>
      <c r="BI642" s="7"/>
      <c r="BJ642" s="9"/>
    </row>
    <row r="643" spans="1:62" s="22" customFormat="1">
      <c r="A643" s="32" t="s">
        <v>2276</v>
      </c>
      <c r="B643" s="51" t="s">
        <v>12</v>
      </c>
      <c r="C643" s="156">
        <v>1980</v>
      </c>
      <c r="D643" s="32" t="s">
        <v>2278</v>
      </c>
      <c r="E643" s="7"/>
      <c r="F643" s="37">
        <f>+L643+P643+T643+X643+AB643+AF643+AJ643+AN643+AZ643+AR643+AV643+BD643+BH643</f>
        <v>236</v>
      </c>
      <c r="G643" s="9">
        <v>445</v>
      </c>
      <c r="H643" s="6">
        <f>COUNTA(J643,N643,R643,Z643,AL643,AX643,BB643,BF643,AT643,V643,AD643,AH643,AP643)</f>
        <v>1</v>
      </c>
      <c r="I643" s="7"/>
      <c r="J643" s="9"/>
      <c r="K643" s="9"/>
      <c r="L643" s="9"/>
      <c r="M643" s="7"/>
      <c r="N643" s="14"/>
      <c r="O643" s="29"/>
      <c r="P643" s="37"/>
      <c r="Q643" s="7"/>
      <c r="R643" s="33">
        <v>25</v>
      </c>
      <c r="S643" s="9" t="s">
        <v>2277</v>
      </c>
      <c r="T643" s="9">
        <v>236</v>
      </c>
      <c r="U643" s="7"/>
      <c r="V643" s="21"/>
      <c r="W643" s="21"/>
      <c r="X643" s="21"/>
      <c r="Y643" s="7"/>
      <c r="Z643" s="9"/>
      <c r="AA643" s="9"/>
      <c r="AB643" s="9"/>
      <c r="AC643" s="7"/>
      <c r="AD643" s="9"/>
      <c r="AE643" s="9"/>
      <c r="AF643" s="9"/>
      <c r="AG643" s="7"/>
      <c r="AH643" s="9"/>
      <c r="AI643" s="9"/>
      <c r="AJ643" s="9"/>
      <c r="AK643" s="7"/>
      <c r="AL643" s="9"/>
      <c r="AM643" s="9"/>
      <c r="AN643" s="9"/>
      <c r="AO643" s="7"/>
      <c r="AP643" s="9"/>
      <c r="AQ643" s="9"/>
      <c r="AR643" s="9"/>
      <c r="AS643" s="7"/>
      <c r="AT643" s="14"/>
      <c r="AU643" s="14"/>
      <c r="AV643" s="14"/>
      <c r="AW643" s="7"/>
      <c r="AX643" s="9"/>
      <c r="AY643" s="9"/>
      <c r="AZ643" s="9"/>
      <c r="BA643" s="7"/>
      <c r="BB643" s="9"/>
      <c r="BC643" s="9"/>
      <c r="BD643" s="9"/>
      <c r="BE643" s="7"/>
      <c r="BF643" s="14"/>
      <c r="BG643" s="14"/>
      <c r="BH643" s="37"/>
      <c r="BI643" s="7"/>
      <c r="BJ643" s="9"/>
    </row>
    <row r="644" spans="1:62" s="22" customFormat="1">
      <c r="A644" s="79" t="s">
        <v>4884</v>
      </c>
      <c r="B644" s="51" t="s">
        <v>12</v>
      </c>
      <c r="C644" s="153">
        <v>1984</v>
      </c>
      <c r="D644" s="79" t="s">
        <v>129</v>
      </c>
      <c r="E644" s="7"/>
      <c r="F644" s="37">
        <f>+L644+P644+T644+X644+AB644+AF644+AJ644+AN644+AZ644+AR644+AV644+BD644+BH644</f>
        <v>236</v>
      </c>
      <c r="G644" s="9">
        <v>446</v>
      </c>
      <c r="H644" s="6">
        <f>COUNTA(J644,N644,R644,Z644,AL644,AX644,BB644,BF644,AT644,V644,AD644,AH644,AP644)</f>
        <v>1</v>
      </c>
      <c r="I644" s="7"/>
      <c r="J644" s="9"/>
      <c r="K644" s="9"/>
      <c r="L644" s="9"/>
      <c r="M644" s="7"/>
      <c r="N644" s="14"/>
      <c r="O644" s="15"/>
      <c r="P644" s="37"/>
      <c r="Q644" s="7"/>
      <c r="R644" s="9"/>
      <c r="S644" s="15"/>
      <c r="T644" s="9"/>
      <c r="U644" s="7"/>
      <c r="V644" s="9"/>
      <c r="W644" s="9"/>
      <c r="X644" s="9"/>
      <c r="Y644" s="7"/>
      <c r="Z644" s="9"/>
      <c r="AA644" s="9"/>
      <c r="AB644" s="9"/>
      <c r="AC644" s="7"/>
      <c r="AD644" s="9"/>
      <c r="AE644" s="9"/>
      <c r="AF644" s="14"/>
      <c r="AG644" s="7"/>
      <c r="AH644" s="9"/>
      <c r="AI644" s="9"/>
      <c r="AJ644" s="9"/>
      <c r="AK644" s="7"/>
      <c r="AL644" s="33">
        <v>5</v>
      </c>
      <c r="AM644" s="9" t="s">
        <v>4885</v>
      </c>
      <c r="AN644" s="9">
        <v>236</v>
      </c>
      <c r="AO644" s="7"/>
      <c r="AP644" s="9"/>
      <c r="AQ644" s="9"/>
      <c r="AR644" s="9"/>
      <c r="AS644" s="7"/>
      <c r="AT644" s="14"/>
      <c r="AU644" s="14"/>
      <c r="AV644" s="14"/>
      <c r="AW644" s="7"/>
      <c r="AX644" s="9"/>
      <c r="AY644" s="9"/>
      <c r="AZ644" s="9"/>
      <c r="BA644" s="7"/>
      <c r="BB644" s="9"/>
      <c r="BC644" s="9"/>
      <c r="BD644" s="9"/>
      <c r="BE644" s="7"/>
      <c r="BF644" s="14"/>
      <c r="BG644" s="14"/>
      <c r="BH644" s="37"/>
      <c r="BI644" s="7"/>
      <c r="BJ644" s="9"/>
    </row>
    <row r="645" spans="1:62" s="22" customFormat="1" ht="14.4" customHeight="1">
      <c r="A645" s="45" t="s">
        <v>6909</v>
      </c>
      <c r="B645" s="51" t="s">
        <v>12</v>
      </c>
      <c r="C645" s="155">
        <v>1983</v>
      </c>
      <c r="D645" s="45" t="s">
        <v>5918</v>
      </c>
      <c r="E645" s="7"/>
      <c r="F645" s="37">
        <f>+L645+P645+T645+X645+AB645+AF645+AJ645+AN645+AZ645+AR645+AV645+BD645+BH645</f>
        <v>235</v>
      </c>
      <c r="G645" s="9">
        <v>447</v>
      </c>
      <c r="H645" s="6">
        <f>COUNTA(J645,N645,R645,Z645,AL645,AX645,BB645,BF645,AT645,V645,AD645,AH645,AP645)</f>
        <v>1</v>
      </c>
      <c r="I645" s="7"/>
      <c r="J645" s="9"/>
      <c r="K645" s="9"/>
      <c r="L645" s="9"/>
      <c r="M645" s="7"/>
      <c r="N645" s="14"/>
      <c r="O645" s="15"/>
      <c r="P645" s="37"/>
      <c r="Q645" s="7"/>
      <c r="R645" s="9"/>
      <c r="S645" s="15"/>
      <c r="T645" s="9"/>
      <c r="U645" s="7"/>
      <c r="V645" s="9"/>
      <c r="W645" s="9"/>
      <c r="X645" s="9"/>
      <c r="Y645" s="7"/>
      <c r="Z645" s="9"/>
      <c r="AA645" s="9"/>
      <c r="AB645" s="9"/>
      <c r="AC645" s="7"/>
      <c r="AD645" s="9"/>
      <c r="AE645" s="9"/>
      <c r="AF645" s="14"/>
      <c r="AG645" s="7"/>
      <c r="AH645" s="9"/>
      <c r="AI645" s="9"/>
      <c r="AJ645" s="9"/>
      <c r="AK645" s="7"/>
      <c r="AL645" s="9"/>
      <c r="AM645" s="9"/>
      <c r="AN645" s="9"/>
      <c r="AO645" s="7"/>
      <c r="AP645" s="9"/>
      <c r="AQ645" s="9"/>
      <c r="AR645" s="9"/>
      <c r="AS645" s="7"/>
      <c r="AT645" s="14"/>
      <c r="AU645" s="15"/>
      <c r="AV645" s="14"/>
      <c r="AW645" s="7"/>
      <c r="AX645" s="35">
        <v>9</v>
      </c>
      <c r="AY645" s="9" t="s">
        <v>5919</v>
      </c>
      <c r="AZ645" s="9">
        <v>235</v>
      </c>
      <c r="BA645" s="7"/>
      <c r="BB645" s="9"/>
      <c r="BC645" s="9"/>
      <c r="BD645" s="9"/>
      <c r="BE645" s="7"/>
      <c r="BF645" s="14"/>
      <c r="BG645" s="14"/>
      <c r="BH645" s="37"/>
      <c r="BI645" s="7"/>
      <c r="BJ645" s="9"/>
    </row>
    <row r="646" spans="1:62" s="22" customFormat="1" ht="14.4" customHeight="1">
      <c r="A646" s="32" t="s">
        <v>2282</v>
      </c>
      <c r="B646" s="51" t="s">
        <v>12</v>
      </c>
      <c r="C646" s="156">
        <v>1965</v>
      </c>
      <c r="D646" s="32" t="s">
        <v>68</v>
      </c>
      <c r="E646" s="7"/>
      <c r="F646" s="37">
        <f>+L646+P646+T646+X646+AB646+AF646+AJ646+AN646+AZ646+AR646+AV646+BD646+BH646</f>
        <v>235</v>
      </c>
      <c r="G646" s="9">
        <v>448</v>
      </c>
      <c r="H646" s="6">
        <f>COUNTA(J646,N646,R646,Z646,AL646,AX646,BB646,BF646,AT646,V646,AD646,AH646,AP646)</f>
        <v>1</v>
      </c>
      <c r="I646" s="7"/>
      <c r="J646" s="9"/>
      <c r="K646" s="9"/>
      <c r="L646" s="9"/>
      <c r="M646" s="7"/>
      <c r="N646" s="14"/>
      <c r="O646" s="29"/>
      <c r="P646" s="37"/>
      <c r="Q646" s="7"/>
      <c r="R646" s="33">
        <v>26</v>
      </c>
      <c r="S646" s="9" t="s">
        <v>2283</v>
      </c>
      <c r="T646" s="9">
        <v>235</v>
      </c>
      <c r="U646" s="7"/>
      <c r="V646" s="21"/>
      <c r="W646" s="21"/>
      <c r="X646" s="21"/>
      <c r="Y646" s="7"/>
      <c r="Z646" s="9"/>
      <c r="AA646" s="9"/>
      <c r="AB646" s="9"/>
      <c r="AC646" s="7"/>
      <c r="AD646" s="9"/>
      <c r="AE646" s="9"/>
      <c r="AF646" s="9"/>
      <c r="AG646" s="7"/>
      <c r="AH646" s="9"/>
      <c r="AI646" s="9"/>
      <c r="AJ646" s="9"/>
      <c r="AK646" s="7"/>
      <c r="AL646" s="9"/>
      <c r="AM646" s="9"/>
      <c r="AN646" s="9"/>
      <c r="AO646" s="7"/>
      <c r="AP646" s="9"/>
      <c r="AQ646" s="9"/>
      <c r="AR646" s="9"/>
      <c r="AS646" s="7"/>
      <c r="AT646" s="14"/>
      <c r="AU646" s="14"/>
      <c r="AV646" s="14"/>
      <c r="AW646" s="7"/>
      <c r="AX646" s="9"/>
      <c r="AY646" s="9"/>
      <c r="AZ646" s="9"/>
      <c r="BA646" s="7"/>
      <c r="BB646" s="9"/>
      <c r="BC646" s="9"/>
      <c r="BD646" s="9"/>
      <c r="BE646" s="7"/>
      <c r="BF646" s="14"/>
      <c r="BG646" s="14"/>
      <c r="BH646" s="37"/>
      <c r="BI646" s="7"/>
      <c r="BJ646" s="9"/>
    </row>
    <row r="647" spans="1:62" s="22" customFormat="1">
      <c r="A647" s="79" t="s">
        <v>4044</v>
      </c>
      <c r="B647" s="51" t="s">
        <v>12</v>
      </c>
      <c r="C647" s="153">
        <v>1978</v>
      </c>
      <c r="D647" s="79" t="s">
        <v>1993</v>
      </c>
      <c r="E647" s="7"/>
      <c r="F647" s="37">
        <f>+L647+P647+T647+X647+AB647+AF647+AJ647+AN647+AZ647+AR647+AV647+BD647+BH647</f>
        <v>235</v>
      </c>
      <c r="G647" s="9">
        <v>449</v>
      </c>
      <c r="H647" s="6">
        <f>COUNTA(J647,N647,R647,Z647,AL647,AX647,BB647,BF647,AT647,V647,AD647,AH647,AP647)</f>
        <v>1</v>
      </c>
      <c r="I647" s="7"/>
      <c r="J647" s="9"/>
      <c r="K647" s="9"/>
      <c r="L647" s="9"/>
      <c r="M647" s="7"/>
      <c r="N647" s="14"/>
      <c r="O647" s="15"/>
      <c r="P647" s="37"/>
      <c r="Q647" s="7"/>
      <c r="R647" s="9"/>
      <c r="S647" s="15"/>
      <c r="T647" s="9"/>
      <c r="U647" s="7"/>
      <c r="V647" s="9"/>
      <c r="W647" s="9"/>
      <c r="X647" s="9"/>
      <c r="Y647" s="7"/>
      <c r="Z647" s="9"/>
      <c r="AA647" s="9"/>
      <c r="AB647" s="9"/>
      <c r="AC647" s="7"/>
      <c r="AD647" s="35">
        <v>16</v>
      </c>
      <c r="AE647" s="9" t="s">
        <v>4045</v>
      </c>
      <c r="AF647" s="9">
        <v>235</v>
      </c>
      <c r="AG647" s="7"/>
      <c r="AH647" s="9"/>
      <c r="AI647" s="9"/>
      <c r="AJ647" s="9"/>
      <c r="AK647" s="7"/>
      <c r="AL647" s="9"/>
      <c r="AM647" s="9"/>
      <c r="AN647" s="9"/>
      <c r="AO647" s="7"/>
      <c r="AP647" s="9"/>
      <c r="AQ647" s="9"/>
      <c r="AR647" s="9"/>
      <c r="AS647" s="7"/>
      <c r="AT647" s="14"/>
      <c r="AU647" s="14"/>
      <c r="AV647" s="14"/>
      <c r="AW647" s="7"/>
      <c r="AX647" s="9"/>
      <c r="AY647" s="9"/>
      <c r="AZ647" s="9"/>
      <c r="BA647" s="7"/>
      <c r="BB647" s="9"/>
      <c r="BC647" s="9"/>
      <c r="BD647" s="9"/>
      <c r="BE647" s="7"/>
      <c r="BF647" s="14"/>
      <c r="BG647" s="14"/>
      <c r="BH647" s="37"/>
      <c r="BI647" s="7"/>
      <c r="BJ647" s="9"/>
    </row>
    <row r="648" spans="1:62" s="22" customFormat="1">
      <c r="A648" s="32" t="s">
        <v>2285</v>
      </c>
      <c r="B648" s="51" t="s">
        <v>12</v>
      </c>
      <c r="C648" s="156">
        <v>1962</v>
      </c>
      <c r="D648" s="32" t="s">
        <v>2287</v>
      </c>
      <c r="E648" s="7"/>
      <c r="F648" s="37">
        <f>+L648+P648+T648+X648+AB648+AF648+AJ648+AN648+AZ648+AR648+AV648+BD648+BH648</f>
        <v>234</v>
      </c>
      <c r="G648" s="9">
        <v>450</v>
      </c>
      <c r="H648" s="6">
        <f>COUNTA(J648,N648,R648,Z648,AL648,AX648,BB648,BF648,AT648,V648,AD648,AH648,AP648)</f>
        <v>1</v>
      </c>
      <c r="I648" s="7"/>
      <c r="J648" s="9"/>
      <c r="K648" s="9"/>
      <c r="L648" s="9"/>
      <c r="M648" s="7"/>
      <c r="N648" s="14"/>
      <c r="O648" s="29"/>
      <c r="P648" s="37"/>
      <c r="Q648" s="7"/>
      <c r="R648" s="33">
        <v>27</v>
      </c>
      <c r="S648" s="9" t="s">
        <v>2286</v>
      </c>
      <c r="T648" s="9">
        <v>234</v>
      </c>
      <c r="U648" s="7"/>
      <c r="V648" s="21"/>
      <c r="W648" s="21"/>
      <c r="X648" s="21"/>
      <c r="Y648" s="7"/>
      <c r="Z648" s="9"/>
      <c r="AA648" s="9"/>
      <c r="AB648" s="9"/>
      <c r="AC648" s="7"/>
      <c r="AD648" s="9"/>
      <c r="AE648" s="9"/>
      <c r="AF648" s="9"/>
      <c r="AG648" s="7"/>
      <c r="AH648" s="9"/>
      <c r="AI648" s="9"/>
      <c r="AJ648" s="9"/>
      <c r="AK648" s="7"/>
      <c r="AL648" s="9"/>
      <c r="AM648" s="9"/>
      <c r="AN648" s="9"/>
      <c r="AO648" s="7"/>
      <c r="AP648" s="9"/>
      <c r="AQ648" s="9"/>
      <c r="AR648" s="9"/>
      <c r="AS648" s="7"/>
      <c r="AT648" s="14"/>
      <c r="AU648" s="14"/>
      <c r="AV648" s="14"/>
      <c r="AW648" s="7"/>
      <c r="AX648" s="9"/>
      <c r="AY648" s="9"/>
      <c r="AZ648" s="9"/>
      <c r="BA648" s="7"/>
      <c r="BB648" s="9"/>
      <c r="BC648" s="9"/>
      <c r="BD648" s="9"/>
      <c r="BE648" s="7"/>
      <c r="BF648" s="14"/>
      <c r="BG648" s="14"/>
      <c r="BH648" s="37"/>
      <c r="BI648" s="7"/>
      <c r="BJ648" s="9"/>
    </row>
    <row r="649" spans="1:62" s="22" customFormat="1" ht="13.8" customHeight="1">
      <c r="A649" s="45" t="s">
        <v>6910</v>
      </c>
      <c r="B649" s="51" t="s">
        <v>12</v>
      </c>
      <c r="C649" s="155">
        <v>1963</v>
      </c>
      <c r="D649" s="45" t="s">
        <v>5927</v>
      </c>
      <c r="E649" s="7"/>
      <c r="F649" s="37">
        <f>+L649+P649+T649+X649+AB649+AF649+AJ649+AN649+AZ649+AR649+AV649+BD649+BH649</f>
        <v>232</v>
      </c>
      <c r="G649" s="9">
        <v>451</v>
      </c>
      <c r="H649" s="6">
        <f>COUNTA(J649,N649,R649,Z649,AL649,AX649,BB649,BF649,AT649,V649,AD649,AH649,AP649)</f>
        <v>1</v>
      </c>
      <c r="I649" s="7"/>
      <c r="J649" s="9"/>
      <c r="K649" s="9"/>
      <c r="L649" s="9"/>
      <c r="M649" s="7"/>
      <c r="N649" s="14"/>
      <c r="O649" s="15"/>
      <c r="P649" s="37"/>
      <c r="Q649" s="7"/>
      <c r="R649" s="9"/>
      <c r="S649" s="15"/>
      <c r="T649" s="9"/>
      <c r="U649" s="7"/>
      <c r="V649" s="9"/>
      <c r="W649" s="9"/>
      <c r="X649" s="9"/>
      <c r="Y649" s="7"/>
      <c r="Z649" s="9"/>
      <c r="AA649" s="9"/>
      <c r="AB649" s="9"/>
      <c r="AC649" s="7"/>
      <c r="AD649" s="9"/>
      <c r="AE649" s="9"/>
      <c r="AF649" s="14"/>
      <c r="AG649" s="7"/>
      <c r="AH649" s="9"/>
      <c r="AI649" s="9"/>
      <c r="AJ649" s="9"/>
      <c r="AK649" s="7"/>
      <c r="AL649" s="9"/>
      <c r="AM649" s="9"/>
      <c r="AN649" s="9"/>
      <c r="AO649" s="7"/>
      <c r="AP649" s="9"/>
      <c r="AQ649" s="9"/>
      <c r="AR649" s="9"/>
      <c r="AS649" s="7"/>
      <c r="AT649" s="14"/>
      <c r="AU649" s="15"/>
      <c r="AV649" s="14"/>
      <c r="AW649" s="7"/>
      <c r="AX649" s="35">
        <v>12</v>
      </c>
      <c r="AY649" s="9" t="s">
        <v>5928</v>
      </c>
      <c r="AZ649" s="9">
        <v>232</v>
      </c>
      <c r="BA649" s="7"/>
      <c r="BB649" s="9"/>
      <c r="BC649" s="9"/>
      <c r="BD649" s="9"/>
      <c r="BE649" s="7"/>
      <c r="BF649" s="14"/>
      <c r="BG649" s="14"/>
      <c r="BH649" s="37"/>
      <c r="BI649" s="7"/>
      <c r="BJ649" s="9"/>
    </row>
    <row r="650" spans="1:62" s="22" customFormat="1" ht="14.4" customHeight="1">
      <c r="A650" s="32" t="s">
        <v>2291</v>
      </c>
      <c r="B650" s="51" t="s">
        <v>12</v>
      </c>
      <c r="C650" s="156">
        <v>1971</v>
      </c>
      <c r="D650" s="32" t="s">
        <v>2293</v>
      </c>
      <c r="E650" s="7"/>
      <c r="F650" s="37">
        <f>+L650+P650+T650+X650+AB650+AF650+AJ650+AN650+AZ650+AR650+AV650+BD650+BH650</f>
        <v>232</v>
      </c>
      <c r="G650" s="9">
        <v>452</v>
      </c>
      <c r="H650" s="6">
        <f>COUNTA(J650,N650,R650,Z650,AL650,AX650,BB650,BF650,AT650,V650,AD650,AH650,AP650)</f>
        <v>1</v>
      </c>
      <c r="I650" s="7"/>
      <c r="J650" s="9"/>
      <c r="K650" s="9"/>
      <c r="L650" s="9"/>
      <c r="M650" s="7"/>
      <c r="N650" s="14"/>
      <c r="O650" s="29"/>
      <c r="P650" s="37"/>
      <c r="Q650" s="7"/>
      <c r="R650" s="33">
        <v>29</v>
      </c>
      <c r="S650" s="9" t="s">
        <v>2292</v>
      </c>
      <c r="T650" s="9">
        <v>232</v>
      </c>
      <c r="U650" s="7"/>
      <c r="V650" s="21"/>
      <c r="W650" s="21"/>
      <c r="X650" s="21"/>
      <c r="Y650" s="7"/>
      <c r="Z650" s="9"/>
      <c r="AA650" s="9"/>
      <c r="AB650" s="9"/>
      <c r="AC650" s="7"/>
      <c r="AD650" s="9"/>
      <c r="AE650" s="9"/>
      <c r="AF650" s="9"/>
      <c r="AG650" s="7"/>
      <c r="AH650" s="9"/>
      <c r="AI650" s="9"/>
      <c r="AJ650" s="9"/>
      <c r="AK650" s="7"/>
      <c r="AL650" s="9"/>
      <c r="AM650" s="9"/>
      <c r="AN650" s="9"/>
      <c r="AO650" s="7"/>
      <c r="AP650" s="9"/>
      <c r="AQ650" s="9"/>
      <c r="AR650" s="9"/>
      <c r="AS650" s="7"/>
      <c r="AT650" s="14"/>
      <c r="AU650" s="14"/>
      <c r="AV650" s="14"/>
      <c r="AW650" s="7"/>
      <c r="AX650" s="9"/>
      <c r="AY650" s="9"/>
      <c r="AZ650" s="9"/>
      <c r="BA650" s="7"/>
      <c r="BB650" s="9"/>
      <c r="BC650" s="9"/>
      <c r="BD650" s="9"/>
      <c r="BE650" s="7"/>
      <c r="BF650" s="14"/>
      <c r="BG650" s="14"/>
      <c r="BH650" s="37"/>
      <c r="BI650" s="7"/>
      <c r="BJ650" s="9"/>
    </row>
    <row r="651" spans="1:62" s="22" customFormat="1">
      <c r="A651" s="117" t="s">
        <v>6938</v>
      </c>
      <c r="B651" s="81" t="s">
        <v>13</v>
      </c>
      <c r="C651" s="155">
        <v>1981</v>
      </c>
      <c r="D651" s="45" t="s">
        <v>68</v>
      </c>
      <c r="E651" s="7"/>
      <c r="F651" s="37">
        <f>+L651+P651+T651+X651+AB651+AF651+AJ651+AN651+AZ651+AR651+AV651+BD651+BH651</f>
        <v>231</v>
      </c>
      <c r="G651" s="9">
        <v>189</v>
      </c>
      <c r="H651" s="6">
        <f>COUNTA(J651,N651,R651,Z651,AL651,AX651,BB651,BF651,AT651,V651,AD651,AH651,AP651)</f>
        <v>1</v>
      </c>
      <c r="I651" s="7"/>
      <c r="J651" s="9"/>
      <c r="K651" s="9"/>
      <c r="L651" s="9"/>
      <c r="M651" s="7"/>
      <c r="N651" s="14"/>
      <c r="O651" s="15"/>
      <c r="P651" s="37"/>
      <c r="Q651" s="7"/>
      <c r="R651" s="9"/>
      <c r="S651" s="15"/>
      <c r="T651" s="9"/>
      <c r="U651" s="7"/>
      <c r="V651" s="9"/>
      <c r="W651" s="9"/>
      <c r="X651" s="9"/>
      <c r="Y651" s="7"/>
      <c r="Z651" s="9"/>
      <c r="AA651" s="9"/>
      <c r="AB651" s="9"/>
      <c r="AC651" s="7"/>
      <c r="AD651" s="9"/>
      <c r="AE651" s="9"/>
      <c r="AF651" s="14"/>
      <c r="AG651" s="7"/>
      <c r="AH651" s="9"/>
      <c r="AI651" s="9"/>
      <c r="AJ651" s="9"/>
      <c r="AK651" s="7"/>
      <c r="AL651" s="9"/>
      <c r="AM651" s="9"/>
      <c r="AN651" s="9"/>
      <c r="AO651" s="7"/>
      <c r="AP651" s="9"/>
      <c r="AQ651" s="9"/>
      <c r="AR651" s="9"/>
      <c r="AS651" s="7"/>
      <c r="AT651" s="14"/>
      <c r="AU651" s="15"/>
      <c r="AV651" s="14"/>
      <c r="AW651" s="7"/>
      <c r="AX651" s="35">
        <v>13</v>
      </c>
      <c r="AY651" s="9" t="s">
        <v>6073</v>
      </c>
      <c r="AZ651" s="9">
        <v>231</v>
      </c>
      <c r="BA651" s="7"/>
      <c r="BB651" s="9"/>
      <c r="BC651" s="9"/>
      <c r="BD651" s="9"/>
      <c r="BE651" s="7"/>
      <c r="BF651" s="14"/>
      <c r="BG651" s="14"/>
      <c r="BH651" s="37"/>
      <c r="BI651" s="7"/>
      <c r="BJ651" s="9"/>
    </row>
    <row r="652" spans="1:62" s="22" customFormat="1">
      <c r="A652" s="45" t="s">
        <v>4442</v>
      </c>
      <c r="B652" s="51" t="s">
        <v>12</v>
      </c>
      <c r="C652" s="155">
        <v>1975</v>
      </c>
      <c r="D652" s="139" t="s">
        <v>76</v>
      </c>
      <c r="E652" s="7"/>
      <c r="F652" s="37">
        <f>+L652+P652+T652+X652+AB652+AF652+AJ652+AN652+AZ652+AR652+AV652+BD652+BH652</f>
        <v>231</v>
      </c>
      <c r="G652" s="9">
        <v>453</v>
      </c>
      <c r="H652" s="6">
        <f>COUNTA(J652,N652,R652,Z652,AL652,AX652,BB652,BF652,AT652,V652,AD652,AH652,AP652)</f>
        <v>1</v>
      </c>
      <c r="I652" s="7"/>
      <c r="J652" s="9"/>
      <c r="K652" s="9"/>
      <c r="L652" s="9"/>
      <c r="M652" s="7"/>
      <c r="N652" s="14"/>
      <c r="O652" s="15"/>
      <c r="P652" s="37"/>
      <c r="Q652" s="7"/>
      <c r="R652" s="9"/>
      <c r="S652" s="15"/>
      <c r="T652" s="9"/>
      <c r="U652" s="7"/>
      <c r="V652" s="9"/>
      <c r="W652" s="9"/>
      <c r="X652" s="9"/>
      <c r="Y652" s="7"/>
      <c r="Z652" s="9"/>
      <c r="AA652" s="9"/>
      <c r="AB652" s="9"/>
      <c r="AC652" s="7"/>
      <c r="AD652" s="9"/>
      <c r="AE652" s="9"/>
      <c r="AF652" s="9"/>
      <c r="AG652" s="7"/>
      <c r="AH652" s="41">
        <v>5</v>
      </c>
      <c r="AI652" s="9" t="s">
        <v>4385</v>
      </c>
      <c r="AJ652" s="9">
        <v>231</v>
      </c>
      <c r="AK652" s="7"/>
      <c r="AL652" s="9"/>
      <c r="AM652" s="9"/>
      <c r="AN652" s="9"/>
      <c r="AO652" s="7"/>
      <c r="AP652" s="9"/>
      <c r="AQ652" s="9"/>
      <c r="AR652" s="9"/>
      <c r="AS652" s="7"/>
      <c r="AT652" s="14"/>
      <c r="AU652" s="14"/>
      <c r="AV652" s="14"/>
      <c r="AW652" s="7"/>
      <c r="AX652" s="9"/>
      <c r="AY652" s="9"/>
      <c r="AZ652" s="9"/>
      <c r="BA652" s="7"/>
      <c r="BB652" s="9"/>
      <c r="BC652" s="9"/>
      <c r="BD652" s="9"/>
      <c r="BE652" s="7"/>
      <c r="BF652" s="14"/>
      <c r="BG652" s="14"/>
      <c r="BH652" s="37"/>
      <c r="BI652" s="7"/>
      <c r="BJ652" s="9"/>
    </row>
    <row r="653" spans="1:62" s="22" customFormat="1">
      <c r="A653" s="32" t="s">
        <v>2295</v>
      </c>
      <c r="B653" s="51" t="s">
        <v>12</v>
      </c>
      <c r="C653" s="156">
        <v>1961</v>
      </c>
      <c r="D653" s="32" t="s">
        <v>2297</v>
      </c>
      <c r="E653" s="7"/>
      <c r="F653" s="37">
        <f>+L653+P653+T653+X653+AB653+AF653+AJ653+AN653+AZ653+AR653+AV653+BD653+BH653</f>
        <v>231</v>
      </c>
      <c r="G653" s="9">
        <v>454</v>
      </c>
      <c r="H653" s="6">
        <f>COUNTA(J653,N653,R653,Z653,AL653,AX653,BB653,BF653,AT653,V653,AD653,AH653,AP653)</f>
        <v>1</v>
      </c>
      <c r="I653" s="7"/>
      <c r="J653" s="39"/>
      <c r="K653" s="39"/>
      <c r="L653" s="21"/>
      <c r="M653" s="7"/>
      <c r="N653" s="14"/>
      <c r="O653" s="29"/>
      <c r="P653" s="37"/>
      <c r="Q653" s="7"/>
      <c r="R653" s="33">
        <v>30</v>
      </c>
      <c r="S653" s="9" t="s">
        <v>2296</v>
      </c>
      <c r="T653" s="9">
        <v>231</v>
      </c>
      <c r="U653" s="7"/>
      <c r="V653" s="21"/>
      <c r="W653" s="21"/>
      <c r="X653" s="21"/>
      <c r="Y653" s="7"/>
      <c r="Z653" s="9"/>
      <c r="AA653" s="9"/>
      <c r="AB653" s="9"/>
      <c r="AC653" s="7"/>
      <c r="AD653" s="9"/>
      <c r="AE653" s="9"/>
      <c r="AF653" s="9"/>
      <c r="AG653" s="7"/>
      <c r="AH653" s="9"/>
      <c r="AI653" s="9"/>
      <c r="AJ653" s="9"/>
      <c r="AK653" s="7"/>
      <c r="AL653" s="9"/>
      <c r="AM653" s="9"/>
      <c r="AN653" s="9"/>
      <c r="AO653" s="7"/>
      <c r="AP653" s="9"/>
      <c r="AQ653" s="9"/>
      <c r="AR653" s="9"/>
      <c r="AS653" s="7"/>
      <c r="AT653" s="14"/>
      <c r="AU653" s="14"/>
      <c r="AV653" s="14"/>
      <c r="AW653" s="7"/>
      <c r="AX653" s="9"/>
      <c r="AY653" s="9"/>
      <c r="AZ653" s="9"/>
      <c r="BA653" s="7"/>
      <c r="BB653" s="9"/>
      <c r="BC653" s="9"/>
      <c r="BD653" s="9"/>
      <c r="BE653" s="7"/>
      <c r="BF653" s="14"/>
      <c r="BG653" s="14"/>
      <c r="BH653" s="37"/>
      <c r="BI653" s="7"/>
      <c r="BJ653" s="9"/>
    </row>
    <row r="654" spans="1:62" s="22" customFormat="1" ht="14.4" customHeight="1">
      <c r="A654" s="79" t="s">
        <v>4053</v>
      </c>
      <c r="B654" s="51" t="s">
        <v>12</v>
      </c>
      <c r="C654" s="153">
        <v>1991</v>
      </c>
      <c r="D654" s="79" t="s">
        <v>4054</v>
      </c>
      <c r="E654" s="7"/>
      <c r="F654" s="37">
        <f>+L654+P654+T654+X654+AB654+AF654+AJ654+AN654+AZ654+AR654+AV654+BD654+BH654</f>
        <v>231</v>
      </c>
      <c r="G654" s="9">
        <v>455</v>
      </c>
      <c r="H654" s="6">
        <f>COUNTA(J654,N654,R654,Z654,AL654,AX654,BB654,BF654,AT654,V654,AD654,AH654,AP654)</f>
        <v>1</v>
      </c>
      <c r="I654" s="7"/>
      <c r="J654" s="9"/>
      <c r="K654" s="9"/>
      <c r="L654" s="9"/>
      <c r="M654" s="7"/>
      <c r="N654" s="14"/>
      <c r="O654" s="15"/>
      <c r="P654" s="37"/>
      <c r="Q654" s="7"/>
      <c r="R654" s="9"/>
      <c r="S654" s="15"/>
      <c r="T654" s="9"/>
      <c r="U654" s="7"/>
      <c r="V654" s="9"/>
      <c r="W654" s="9"/>
      <c r="X654" s="9"/>
      <c r="Y654" s="7"/>
      <c r="Z654" s="9"/>
      <c r="AA654" s="9"/>
      <c r="AB654" s="9"/>
      <c r="AC654" s="7"/>
      <c r="AD654" s="35">
        <v>20</v>
      </c>
      <c r="AE654" s="9" t="s">
        <v>4055</v>
      </c>
      <c r="AF654" s="9">
        <v>231</v>
      </c>
      <c r="AG654" s="7"/>
      <c r="AH654" s="9"/>
      <c r="AI654" s="9"/>
      <c r="AJ654" s="9"/>
      <c r="AK654" s="7"/>
      <c r="AL654" s="9"/>
      <c r="AM654" s="9"/>
      <c r="AN654" s="9"/>
      <c r="AO654" s="7"/>
      <c r="AP654" s="9"/>
      <c r="AQ654" s="9"/>
      <c r="AR654" s="9"/>
      <c r="AS654" s="7"/>
      <c r="AT654" s="14"/>
      <c r="AU654" s="14"/>
      <c r="AV654" s="14"/>
      <c r="AW654" s="7"/>
      <c r="AX654" s="9"/>
      <c r="AY654" s="9"/>
      <c r="AZ654" s="9"/>
      <c r="BA654" s="7"/>
      <c r="BB654" s="9"/>
      <c r="BC654" s="9"/>
      <c r="BD654" s="9"/>
      <c r="BE654" s="7"/>
      <c r="BF654" s="14"/>
      <c r="BG654" s="14"/>
      <c r="BH654" s="37"/>
      <c r="BI654" s="7"/>
      <c r="BJ654" s="9"/>
    </row>
    <row r="655" spans="1:62" s="22" customFormat="1" ht="13.8" customHeight="1">
      <c r="A655" s="79" t="s">
        <v>3162</v>
      </c>
      <c r="B655" s="51" t="s">
        <v>12</v>
      </c>
      <c r="C655" s="153">
        <v>1976</v>
      </c>
      <c r="D655" s="32" t="s">
        <v>186</v>
      </c>
      <c r="E655" s="7"/>
      <c r="F655" s="37">
        <f>+L655+P655+T655+X655+AB655+AF655+AJ655+AN655+AZ655+AR655+AV655+BD655+BH655</f>
        <v>230.5</v>
      </c>
      <c r="G655" s="9">
        <v>456</v>
      </c>
      <c r="H655" s="6">
        <f>COUNTA(J655,N655,R655,Z655,AL655,AX655,BB655,BF655,AT655,V655,AD655,AH655,AP655)</f>
        <v>2</v>
      </c>
      <c r="I655" s="7"/>
      <c r="J655" s="9"/>
      <c r="K655" s="9"/>
      <c r="L655" s="9"/>
      <c r="M655" s="7"/>
      <c r="N655" s="14"/>
      <c r="O655" s="29"/>
      <c r="P655" s="37"/>
      <c r="Q655" s="7"/>
      <c r="R655" s="9"/>
      <c r="S655" s="15"/>
      <c r="T655" s="9"/>
      <c r="U655" s="7"/>
      <c r="V655" s="48">
        <v>108</v>
      </c>
      <c r="W655" s="21" t="s">
        <v>1901</v>
      </c>
      <c r="X655" s="21">
        <v>51.5</v>
      </c>
      <c r="Y655" s="7"/>
      <c r="Z655" s="9"/>
      <c r="AA655" s="9"/>
      <c r="AB655" s="9"/>
      <c r="AC655" s="7"/>
      <c r="AD655" s="41">
        <v>43</v>
      </c>
      <c r="AE655" s="9" t="s">
        <v>3857</v>
      </c>
      <c r="AF655" s="9">
        <v>179</v>
      </c>
      <c r="AG655" s="7"/>
      <c r="AH655" s="9"/>
      <c r="AI655" s="9"/>
      <c r="AJ655" s="9"/>
      <c r="AK655" s="7"/>
      <c r="AL655" s="9"/>
      <c r="AM655" s="9"/>
      <c r="AN655" s="9"/>
      <c r="AO655" s="7"/>
      <c r="AP655" s="9"/>
      <c r="AQ655" s="9"/>
      <c r="AR655" s="9"/>
      <c r="AS655" s="7"/>
      <c r="AT655" s="14"/>
      <c r="AU655" s="14"/>
      <c r="AV655" s="14"/>
      <c r="AW655" s="7"/>
      <c r="AX655" s="9"/>
      <c r="AY655" s="9"/>
      <c r="AZ655" s="9"/>
      <c r="BA655" s="7"/>
      <c r="BB655" s="9"/>
      <c r="BC655" s="9"/>
      <c r="BD655" s="9"/>
      <c r="BE655" s="7"/>
      <c r="BF655" s="14"/>
      <c r="BG655" s="14"/>
      <c r="BH655" s="37"/>
      <c r="BI655" s="7"/>
      <c r="BJ655" s="9"/>
    </row>
    <row r="656" spans="1:62" s="22" customFormat="1" ht="14.4" customHeight="1">
      <c r="A656" s="80" t="s">
        <v>1388</v>
      </c>
      <c r="B656" s="81" t="s">
        <v>13</v>
      </c>
      <c r="C656" s="153">
        <v>1977</v>
      </c>
      <c r="D656" s="79" t="s">
        <v>1258</v>
      </c>
      <c r="E656" s="7"/>
      <c r="F656" s="37">
        <f>+L656+P656+T656+X656+AB656+AF656+AJ656+AN656+AZ656+AR656+AV656+BD656+BH656</f>
        <v>230</v>
      </c>
      <c r="G656" s="9">
        <v>190</v>
      </c>
      <c r="H656" s="6">
        <f>COUNTA(J656,N656,R656,Z656,AL656,AX656,BB656,BF656,AT656,V656,AD656,AH656,AP656)</f>
        <v>1</v>
      </c>
      <c r="I656" s="7"/>
      <c r="J656" s="86">
        <v>4</v>
      </c>
      <c r="K656" s="21" t="s">
        <v>615</v>
      </c>
      <c r="L656" s="21">
        <v>230</v>
      </c>
      <c r="M656" s="7"/>
      <c r="N656" s="14"/>
      <c r="O656" s="14"/>
      <c r="P656" s="37"/>
      <c r="Q656" s="7"/>
      <c r="R656" s="9"/>
      <c r="S656" s="9"/>
      <c r="T656" s="9"/>
      <c r="U656" s="7"/>
      <c r="V656" s="21"/>
      <c r="W656" s="21"/>
      <c r="X656" s="21"/>
      <c r="Y656" s="7"/>
      <c r="Z656" s="9"/>
      <c r="AA656" s="9"/>
      <c r="AB656" s="9"/>
      <c r="AC656" s="7"/>
      <c r="AD656" s="9"/>
      <c r="AE656" s="9"/>
      <c r="AF656" s="9"/>
      <c r="AG656" s="7"/>
      <c r="AH656" s="9"/>
      <c r="AI656" s="9"/>
      <c r="AJ656" s="9"/>
      <c r="AK656" s="7"/>
      <c r="AL656" s="9"/>
      <c r="AM656" s="9"/>
      <c r="AN656" s="9"/>
      <c r="AO656" s="7"/>
      <c r="AP656" s="9"/>
      <c r="AQ656" s="9"/>
      <c r="AR656" s="9"/>
      <c r="AS656" s="7"/>
      <c r="AT656" s="14"/>
      <c r="AU656" s="14"/>
      <c r="AV656" s="14"/>
      <c r="AW656" s="7"/>
      <c r="AX656" s="9"/>
      <c r="AY656" s="9"/>
      <c r="AZ656" s="9"/>
      <c r="BA656" s="7"/>
      <c r="BB656" s="9"/>
      <c r="BC656" s="9"/>
      <c r="BD656" s="9"/>
      <c r="BE656" s="7"/>
      <c r="BF656" s="14"/>
      <c r="BG656" s="14"/>
      <c r="BH656" s="37"/>
      <c r="BI656" s="7"/>
      <c r="BJ656" s="9"/>
    </row>
    <row r="657" spans="1:62" s="22" customFormat="1" ht="13.8" customHeight="1">
      <c r="A657" s="117" t="s">
        <v>6939</v>
      </c>
      <c r="B657" s="81" t="s">
        <v>13</v>
      </c>
      <c r="C657" s="155">
        <v>1987</v>
      </c>
      <c r="D657" s="45" t="s">
        <v>2201</v>
      </c>
      <c r="E657" s="7"/>
      <c r="F657" s="37">
        <f>+L657+P657+T657+X657+AB657+AF657+AJ657+AN657+AZ657+AR657+AV657+BD657+BH657</f>
        <v>230</v>
      </c>
      <c r="G657" s="9">
        <v>191</v>
      </c>
      <c r="H657" s="6">
        <f>COUNTA(J657,N657,R657,Z657,AL657,AX657,BB657,BF657,AT657,V657,AD657,AH657,AP657)</f>
        <v>1</v>
      </c>
      <c r="I657" s="7"/>
      <c r="J657" s="9"/>
      <c r="K657" s="9"/>
      <c r="L657" s="9"/>
      <c r="M657" s="7"/>
      <c r="N657" s="14"/>
      <c r="O657" s="15"/>
      <c r="P657" s="37"/>
      <c r="Q657" s="7"/>
      <c r="R657" s="9"/>
      <c r="S657" s="15"/>
      <c r="T657" s="9"/>
      <c r="U657" s="7"/>
      <c r="V657" s="9"/>
      <c r="W657" s="9"/>
      <c r="X657" s="9"/>
      <c r="Y657" s="7"/>
      <c r="Z657" s="9"/>
      <c r="AA657" s="9"/>
      <c r="AB657" s="9"/>
      <c r="AC657" s="7"/>
      <c r="AD657" s="9"/>
      <c r="AE657" s="9"/>
      <c r="AF657" s="14"/>
      <c r="AG657" s="7"/>
      <c r="AH657" s="9"/>
      <c r="AI657" s="9"/>
      <c r="AJ657" s="9"/>
      <c r="AK657" s="7"/>
      <c r="AL657" s="9"/>
      <c r="AM657" s="9"/>
      <c r="AN657" s="9"/>
      <c r="AO657" s="7"/>
      <c r="AP657" s="9"/>
      <c r="AQ657" s="9"/>
      <c r="AR657" s="9"/>
      <c r="AS657" s="7"/>
      <c r="AT657" s="14"/>
      <c r="AU657" s="15"/>
      <c r="AV657" s="14"/>
      <c r="AW657" s="7"/>
      <c r="AX657" s="35">
        <v>14</v>
      </c>
      <c r="AY657" s="9" t="s">
        <v>6075</v>
      </c>
      <c r="AZ657" s="9">
        <v>230</v>
      </c>
      <c r="BA657" s="7"/>
      <c r="BB657" s="9"/>
      <c r="BC657" s="9"/>
      <c r="BD657" s="9"/>
      <c r="BE657" s="7"/>
      <c r="BF657" s="14"/>
      <c r="BG657" s="14"/>
      <c r="BH657" s="37"/>
      <c r="BI657" s="7"/>
      <c r="BJ657" s="9"/>
    </row>
    <row r="658" spans="1:62" s="22" customFormat="1">
      <c r="A658" s="79" t="s">
        <v>1357</v>
      </c>
      <c r="B658" s="51" t="s">
        <v>12</v>
      </c>
      <c r="C658" s="153">
        <v>1966</v>
      </c>
      <c r="D658" s="79" t="s">
        <v>194</v>
      </c>
      <c r="E658" s="7"/>
      <c r="F658" s="37">
        <f>+L658+P658+T658+X658+AB658+AF658+AJ658+AN658+AZ658+AR658+AV658+BD658+BH658</f>
        <v>230</v>
      </c>
      <c r="G658" s="9">
        <v>457</v>
      </c>
      <c r="H658" s="6">
        <f>COUNTA(J658,N658,R658,Z658,AL658,AX658,BB658,BF658,AT658,V658,AD658,AH658,AP658)</f>
        <v>3</v>
      </c>
      <c r="I658" s="7"/>
      <c r="J658" s="85">
        <v>53</v>
      </c>
      <c r="K658" s="21" t="s">
        <v>514</v>
      </c>
      <c r="L658" s="21">
        <v>79</v>
      </c>
      <c r="M658" s="7"/>
      <c r="N658" s="14"/>
      <c r="O658" s="14"/>
      <c r="P658" s="37"/>
      <c r="Q658" s="7"/>
      <c r="R658" s="9"/>
      <c r="S658" s="9"/>
      <c r="T658" s="9"/>
      <c r="U658" s="7"/>
      <c r="V658" s="48">
        <v>89</v>
      </c>
      <c r="W658" s="21" t="s">
        <v>1870</v>
      </c>
      <c r="X658" s="21">
        <v>61</v>
      </c>
      <c r="Y658" s="7"/>
      <c r="Z658" s="9"/>
      <c r="AA658" s="9"/>
      <c r="AB658" s="9"/>
      <c r="AC658" s="7"/>
      <c r="AD658" s="9"/>
      <c r="AE658" s="9"/>
      <c r="AF658" s="9"/>
      <c r="AG658" s="7"/>
      <c r="AH658" s="9"/>
      <c r="AI658" s="9"/>
      <c r="AJ658" s="9"/>
      <c r="AK658" s="7"/>
      <c r="AL658" s="9"/>
      <c r="AM658" s="9"/>
      <c r="AN658" s="9"/>
      <c r="AO658" s="7"/>
      <c r="AP658" s="33">
        <v>33</v>
      </c>
      <c r="AQ658" s="9" t="s">
        <v>5151</v>
      </c>
      <c r="AR658" s="9">
        <v>90</v>
      </c>
      <c r="AS658" s="7"/>
      <c r="AT658" s="14"/>
      <c r="AU658" s="14"/>
      <c r="AV658" s="14"/>
      <c r="AW658" s="7"/>
      <c r="AX658" s="9"/>
      <c r="AY658" s="9"/>
      <c r="AZ658" s="9"/>
      <c r="BA658" s="7"/>
      <c r="BB658" s="9"/>
      <c r="BC658" s="9"/>
      <c r="BD658" s="9"/>
      <c r="BE658" s="7"/>
      <c r="BF658" s="14"/>
      <c r="BG658" s="14"/>
      <c r="BH658" s="37"/>
      <c r="BI658" s="7"/>
      <c r="BJ658" s="9"/>
    </row>
    <row r="659" spans="1:62" s="22" customFormat="1">
      <c r="A659" s="32" t="s">
        <v>2299</v>
      </c>
      <c r="B659" s="51" t="s">
        <v>12</v>
      </c>
      <c r="C659" s="156">
        <v>1969</v>
      </c>
      <c r="D659" s="32" t="s">
        <v>2301</v>
      </c>
      <c r="E659" s="7"/>
      <c r="F659" s="37">
        <f>+L659+P659+T659+X659+AB659+AF659+AJ659+AN659+AZ659+AR659+AV659+BD659+BH659</f>
        <v>230</v>
      </c>
      <c r="G659" s="9">
        <v>458</v>
      </c>
      <c r="H659" s="6">
        <f>COUNTA(J659,N659,R659,Z659,AL659,AX659,BB659,BF659,AT659,V659,AD659,AH659,AP659)</f>
        <v>1</v>
      </c>
      <c r="I659" s="7"/>
      <c r="J659" s="9"/>
      <c r="K659" s="9"/>
      <c r="L659" s="9"/>
      <c r="M659" s="7"/>
      <c r="N659" s="14"/>
      <c r="O659" s="29"/>
      <c r="P659" s="37"/>
      <c r="Q659" s="7"/>
      <c r="R659" s="33">
        <v>31</v>
      </c>
      <c r="S659" s="9" t="s">
        <v>2300</v>
      </c>
      <c r="T659" s="9">
        <v>230</v>
      </c>
      <c r="U659" s="7"/>
      <c r="V659" s="21"/>
      <c r="W659" s="21"/>
      <c r="X659" s="21"/>
      <c r="Y659" s="7"/>
      <c r="Z659" s="9"/>
      <c r="AA659" s="9"/>
      <c r="AB659" s="9"/>
      <c r="AC659" s="7"/>
      <c r="AD659" s="9"/>
      <c r="AE659" s="9"/>
      <c r="AF659" s="9"/>
      <c r="AG659" s="7"/>
      <c r="AH659" s="9"/>
      <c r="AI659" s="9"/>
      <c r="AJ659" s="9"/>
      <c r="AK659" s="7"/>
      <c r="AL659" s="9"/>
      <c r="AM659" s="9"/>
      <c r="AN659" s="9"/>
      <c r="AO659" s="7"/>
      <c r="AP659" s="9"/>
      <c r="AQ659" s="9"/>
      <c r="AR659" s="9"/>
      <c r="AS659" s="7"/>
      <c r="AT659" s="14"/>
      <c r="AU659" s="14"/>
      <c r="AV659" s="14"/>
      <c r="AW659" s="7"/>
      <c r="AX659" s="9"/>
      <c r="AY659" s="9"/>
      <c r="AZ659" s="9"/>
      <c r="BA659" s="7"/>
      <c r="BB659" s="9"/>
      <c r="BC659" s="9"/>
      <c r="BD659" s="9"/>
      <c r="BE659" s="7"/>
      <c r="BF659" s="14"/>
      <c r="BG659" s="14"/>
      <c r="BH659" s="37"/>
      <c r="BI659" s="7"/>
      <c r="BJ659" s="9"/>
    </row>
    <row r="660" spans="1:62" s="22" customFormat="1" ht="14.4" customHeight="1">
      <c r="A660" s="79" t="s">
        <v>4057</v>
      </c>
      <c r="B660" s="51" t="s">
        <v>12</v>
      </c>
      <c r="C660" s="153">
        <v>1973</v>
      </c>
      <c r="D660" s="79" t="s">
        <v>4054</v>
      </c>
      <c r="E660" s="7"/>
      <c r="F660" s="37">
        <f>+L660+P660+T660+X660+AB660+AF660+AJ660+AN660+AZ660+AR660+AV660+BD660+BH660</f>
        <v>230</v>
      </c>
      <c r="G660" s="9">
        <v>459</v>
      </c>
      <c r="H660" s="6">
        <f>COUNTA(J660,N660,R660,Z660,AL660,AX660,BB660,BF660,AT660,V660,AD660,AH660,AP660)</f>
        <v>1</v>
      </c>
      <c r="I660" s="7"/>
      <c r="J660" s="9"/>
      <c r="K660" s="9"/>
      <c r="L660" s="9"/>
      <c r="M660" s="7"/>
      <c r="N660" s="14"/>
      <c r="O660" s="15"/>
      <c r="P660" s="37"/>
      <c r="Q660" s="7"/>
      <c r="R660" s="9"/>
      <c r="S660" s="15"/>
      <c r="T660" s="9"/>
      <c r="U660" s="7"/>
      <c r="V660" s="9"/>
      <c r="W660" s="9"/>
      <c r="X660" s="9"/>
      <c r="Y660" s="7"/>
      <c r="Z660" s="9"/>
      <c r="AA660" s="9"/>
      <c r="AB660" s="9"/>
      <c r="AC660" s="7"/>
      <c r="AD660" s="35">
        <v>21</v>
      </c>
      <c r="AE660" s="9" t="s">
        <v>4058</v>
      </c>
      <c r="AF660" s="9">
        <v>230</v>
      </c>
      <c r="AG660" s="7"/>
      <c r="AH660" s="9"/>
      <c r="AI660" s="9"/>
      <c r="AJ660" s="9"/>
      <c r="AK660" s="7"/>
      <c r="AL660" s="9"/>
      <c r="AM660" s="9"/>
      <c r="AN660" s="9"/>
      <c r="AO660" s="7"/>
      <c r="AP660" s="9"/>
      <c r="AQ660" s="9"/>
      <c r="AR660" s="9"/>
      <c r="AS660" s="7"/>
      <c r="AT660" s="14"/>
      <c r="AU660" s="14"/>
      <c r="AV660" s="14"/>
      <c r="AW660" s="7"/>
      <c r="AX660" s="9"/>
      <c r="AY660" s="9"/>
      <c r="AZ660" s="9"/>
      <c r="BA660" s="7"/>
      <c r="BB660" s="9"/>
      <c r="BC660" s="9"/>
      <c r="BD660" s="9"/>
      <c r="BE660" s="7"/>
      <c r="BF660" s="14"/>
      <c r="BG660" s="14"/>
      <c r="BH660" s="37"/>
      <c r="BI660" s="7"/>
      <c r="BJ660" s="9"/>
    </row>
    <row r="661" spans="1:62" s="22" customFormat="1" ht="13.8" customHeight="1">
      <c r="A661" s="32" t="s">
        <v>7484</v>
      </c>
      <c r="B661" s="154" t="s">
        <v>12</v>
      </c>
      <c r="C661" s="154">
        <v>1984</v>
      </c>
      <c r="D661" s="32" t="s">
        <v>7339</v>
      </c>
      <c r="E661" s="7"/>
      <c r="F661" s="37">
        <f>+L661+P661+T661+X661+AB661+AF661+AJ661+AN661+AZ661+AR661+AV661+BD661+BH661</f>
        <v>230</v>
      </c>
      <c r="G661" s="9">
        <v>460</v>
      </c>
      <c r="H661" s="6">
        <f>COUNTA(J661,N661,R661,Z661,AL661,AX661,BB661,BF661,AT661,V661,AD661,AH661,AP661)</f>
        <v>1</v>
      </c>
      <c r="I661" s="7"/>
      <c r="J661" s="1"/>
      <c r="K661" s="1"/>
      <c r="L661" s="1"/>
      <c r="M661" s="7"/>
      <c r="N661" s="14"/>
      <c r="O661" s="15"/>
      <c r="P661" s="37"/>
      <c r="Q661" s="7"/>
      <c r="R661" s="9"/>
      <c r="S661" s="15"/>
      <c r="T661" s="9"/>
      <c r="U661" s="7"/>
      <c r="V661" s="9"/>
      <c r="W661" s="9"/>
      <c r="X661" s="9"/>
      <c r="Y661" s="7"/>
      <c r="Z661" s="9"/>
      <c r="AA661" s="9"/>
      <c r="AB661" s="9"/>
      <c r="AC661" s="7"/>
      <c r="AD661" s="1"/>
      <c r="AE661" s="1"/>
      <c r="AF661" s="2"/>
      <c r="AG661" s="7"/>
      <c r="AH661" s="1"/>
      <c r="AI661" s="1"/>
      <c r="AJ661" s="1"/>
      <c r="AK661" s="7"/>
      <c r="AL661" s="1"/>
      <c r="AM661" s="1"/>
      <c r="AN661" s="1"/>
      <c r="AO661" s="7"/>
      <c r="AP661" s="1"/>
      <c r="AQ661" s="1"/>
      <c r="AR661" s="1"/>
      <c r="AS661" s="7"/>
      <c r="AT661" s="14"/>
      <c r="AU661" s="15"/>
      <c r="AV661" s="14"/>
      <c r="AW661" s="7"/>
      <c r="AX661" s="1"/>
      <c r="AY661" s="1"/>
      <c r="AZ661" s="1"/>
      <c r="BA661" s="7"/>
      <c r="BB661" s="1"/>
      <c r="BC661" s="1"/>
      <c r="BD661" s="1"/>
      <c r="BE661" s="7"/>
      <c r="BF661" s="148">
        <v>5</v>
      </c>
      <c r="BG661" s="14" t="s">
        <v>7340</v>
      </c>
      <c r="BH661" s="37">
        <v>230</v>
      </c>
      <c r="BI661" s="7"/>
      <c r="BJ661" s="1"/>
    </row>
    <row r="662" spans="1:62" s="22" customFormat="1" ht="14.4" customHeight="1">
      <c r="A662" s="32" t="s">
        <v>2307</v>
      </c>
      <c r="B662" s="51" t="s">
        <v>12</v>
      </c>
      <c r="C662" s="156">
        <v>1963</v>
      </c>
      <c r="D662" s="32" t="s">
        <v>2094</v>
      </c>
      <c r="E662" s="7"/>
      <c r="F662" s="37">
        <f>+L662+P662+T662+X662+AB662+AF662+AJ662+AN662+AZ662+AR662+AV662+BD662+BH662</f>
        <v>229</v>
      </c>
      <c r="G662" s="9">
        <v>461</v>
      </c>
      <c r="H662" s="6">
        <f>COUNTA(J662,N662,R662,Z662,AL662,AX662,BB662,BF662,AT662,V662,AD662,AH662,AP662)</f>
        <v>1</v>
      </c>
      <c r="I662" s="7"/>
      <c r="J662" s="9"/>
      <c r="K662" s="9"/>
      <c r="L662" s="9"/>
      <c r="M662" s="7"/>
      <c r="N662" s="14"/>
      <c r="O662" s="29"/>
      <c r="P662" s="37"/>
      <c r="Q662" s="7"/>
      <c r="R662" s="33">
        <v>32</v>
      </c>
      <c r="S662" s="9" t="s">
        <v>2308</v>
      </c>
      <c r="T662" s="9">
        <v>229</v>
      </c>
      <c r="U662" s="7"/>
      <c r="V662" s="21"/>
      <c r="W662" s="21"/>
      <c r="X662" s="21"/>
      <c r="Y662" s="7"/>
      <c r="Z662" s="9"/>
      <c r="AA662" s="9"/>
      <c r="AB662" s="9"/>
      <c r="AC662" s="7"/>
      <c r="AD662" s="9"/>
      <c r="AE662" s="9"/>
      <c r="AF662" s="9"/>
      <c r="AG662" s="7"/>
      <c r="AH662" s="9"/>
      <c r="AI662" s="9"/>
      <c r="AJ662" s="9"/>
      <c r="AK662" s="7"/>
      <c r="AL662" s="9"/>
      <c r="AM662" s="9"/>
      <c r="AN662" s="9"/>
      <c r="AO662" s="7"/>
      <c r="AP662" s="9"/>
      <c r="AQ662" s="9"/>
      <c r="AR662" s="9"/>
      <c r="AS662" s="7"/>
      <c r="AT662" s="14"/>
      <c r="AU662" s="14"/>
      <c r="AV662" s="14"/>
      <c r="AW662" s="7"/>
      <c r="AX662" s="9"/>
      <c r="AY662" s="9"/>
      <c r="AZ662" s="9"/>
      <c r="BA662" s="7"/>
      <c r="BB662" s="9"/>
      <c r="BC662" s="9"/>
      <c r="BD662" s="9"/>
      <c r="BE662" s="7"/>
      <c r="BF662" s="14"/>
      <c r="BG662" s="14"/>
      <c r="BH662" s="37"/>
      <c r="BI662" s="7"/>
      <c r="BJ662" s="9"/>
    </row>
    <row r="663" spans="1:62" s="22" customFormat="1" ht="14.4" customHeight="1">
      <c r="A663" s="32" t="s">
        <v>1998</v>
      </c>
      <c r="B663" s="51" t="s">
        <v>12</v>
      </c>
      <c r="C663" s="156">
        <v>1976</v>
      </c>
      <c r="D663" s="32" t="s">
        <v>68</v>
      </c>
      <c r="E663" s="7"/>
      <c r="F663" s="37">
        <f>+L663+P663+T663+X663+AB663+AF663+AJ663+AN663+AZ663+AR663+AV663+BD663+BH663</f>
        <v>229</v>
      </c>
      <c r="G663" s="9">
        <v>462</v>
      </c>
      <c r="H663" s="6">
        <f>COUNTA(J663,N663,R663,Z663,AL663,AX663,BB663,BF663,AT663,V663,AD663,AH663,AP663)</f>
        <v>1</v>
      </c>
      <c r="I663" s="7"/>
      <c r="J663" s="9"/>
      <c r="K663" s="9"/>
      <c r="L663" s="9"/>
      <c r="M663" s="7"/>
      <c r="N663" s="14"/>
      <c r="O663" s="29"/>
      <c r="P663" s="37"/>
      <c r="Q663" s="7"/>
      <c r="R663" s="41">
        <v>7</v>
      </c>
      <c r="S663" s="9" t="s">
        <v>1999</v>
      </c>
      <c r="T663" s="9">
        <v>229</v>
      </c>
      <c r="U663" s="7"/>
      <c r="V663" s="21"/>
      <c r="W663" s="21"/>
      <c r="X663" s="21"/>
      <c r="Y663" s="7"/>
      <c r="Z663" s="9"/>
      <c r="AA663" s="9"/>
      <c r="AB663" s="9"/>
      <c r="AC663" s="7"/>
      <c r="AD663" s="9"/>
      <c r="AE663" s="9"/>
      <c r="AF663" s="9"/>
      <c r="AG663" s="7"/>
      <c r="AH663" s="9"/>
      <c r="AI663" s="9"/>
      <c r="AJ663" s="9"/>
      <c r="AK663" s="7"/>
      <c r="AL663" s="9"/>
      <c r="AM663" s="9"/>
      <c r="AN663" s="9"/>
      <c r="AO663" s="7"/>
      <c r="AP663" s="9"/>
      <c r="AQ663" s="9"/>
      <c r="AR663" s="9"/>
      <c r="AS663" s="7"/>
      <c r="AT663" s="14"/>
      <c r="AU663" s="14"/>
      <c r="AV663" s="14"/>
      <c r="AW663" s="7"/>
      <c r="AX663" s="9"/>
      <c r="AY663" s="9"/>
      <c r="AZ663" s="9"/>
      <c r="BA663" s="7"/>
      <c r="BB663" s="9"/>
      <c r="BC663" s="9"/>
      <c r="BD663" s="9"/>
      <c r="BE663" s="7"/>
      <c r="BF663" s="14"/>
      <c r="BG663" s="14"/>
      <c r="BH663" s="37"/>
      <c r="BI663" s="7"/>
      <c r="BJ663" s="9"/>
    </row>
    <row r="664" spans="1:62" s="22" customFormat="1">
      <c r="A664" s="45" t="s">
        <v>6858</v>
      </c>
      <c r="B664" s="51" t="s">
        <v>12</v>
      </c>
      <c r="C664" s="155">
        <v>1995</v>
      </c>
      <c r="D664" s="45" t="s">
        <v>1265</v>
      </c>
      <c r="E664" s="7"/>
      <c r="F664" s="37">
        <f>+L664+P664+T664+X664+AB664+AF664+AJ664+AN664+AZ664+AR664+AV664+BD664+BH664</f>
        <v>229</v>
      </c>
      <c r="G664" s="9">
        <v>463</v>
      </c>
      <c r="H664" s="6">
        <f>COUNTA(J664,N664,R664,Z664,AL664,AX664,BB664,BF664,AT664,V664,AD664,AH664,AP664)</f>
        <v>1</v>
      </c>
      <c r="I664" s="7"/>
      <c r="J664" s="9"/>
      <c r="K664" s="9"/>
      <c r="L664" s="9"/>
      <c r="M664" s="7"/>
      <c r="N664" s="14"/>
      <c r="O664" s="15"/>
      <c r="P664" s="37"/>
      <c r="Q664" s="7"/>
      <c r="R664" s="9"/>
      <c r="S664" s="15"/>
      <c r="T664" s="9"/>
      <c r="U664" s="7"/>
      <c r="V664" s="9"/>
      <c r="W664" s="9"/>
      <c r="X664" s="9"/>
      <c r="Y664" s="7"/>
      <c r="Z664" s="9"/>
      <c r="AA664" s="9"/>
      <c r="AB664" s="9"/>
      <c r="AC664" s="7"/>
      <c r="AD664" s="9"/>
      <c r="AE664" s="9"/>
      <c r="AF664" s="14"/>
      <c r="AG664" s="7"/>
      <c r="AH664" s="9"/>
      <c r="AI664" s="9"/>
      <c r="AJ664" s="9"/>
      <c r="AK664" s="7"/>
      <c r="AL664" s="9"/>
      <c r="AM664" s="9"/>
      <c r="AN664" s="9"/>
      <c r="AO664" s="7"/>
      <c r="AP664" s="9"/>
      <c r="AQ664" s="9"/>
      <c r="AR664" s="9"/>
      <c r="AS664" s="7"/>
      <c r="AT664" s="14"/>
      <c r="AU664" s="15"/>
      <c r="AV664" s="14"/>
      <c r="AW664" s="7"/>
      <c r="AX664" s="135">
        <v>5</v>
      </c>
      <c r="AY664" s="9" t="s">
        <v>6484</v>
      </c>
      <c r="AZ664" s="9">
        <v>229</v>
      </c>
      <c r="BA664" s="7"/>
      <c r="BB664" s="9"/>
      <c r="BC664" s="9"/>
      <c r="BD664" s="9"/>
      <c r="BE664" s="7"/>
      <c r="BF664" s="14"/>
      <c r="BG664" s="14"/>
      <c r="BH664" s="37"/>
      <c r="BI664" s="7"/>
      <c r="BJ664" s="9"/>
    </row>
    <row r="665" spans="1:62" s="22" customFormat="1" ht="14.4" customHeight="1">
      <c r="A665" s="82" t="s">
        <v>2062</v>
      </c>
      <c r="B665" s="81" t="s">
        <v>13</v>
      </c>
      <c r="C665" s="156">
        <v>1980</v>
      </c>
      <c r="D665" s="32" t="s">
        <v>2064</v>
      </c>
      <c r="E665" s="7"/>
      <c r="F665" s="37">
        <f>+L665+P665+T665+X665+AB665+AF665+AJ665+AN665+AZ665+AR665+AV665+BD665+BH665</f>
        <v>228</v>
      </c>
      <c r="G665" s="9">
        <v>192</v>
      </c>
      <c r="H665" s="6">
        <f>COUNTA(J665,N665,R665,Z665,AL665,AX665,BB665,BF665,AT665,V665,AD665,AH665,AP665)</f>
        <v>1</v>
      </c>
      <c r="I665" s="7"/>
      <c r="J665" s="39"/>
      <c r="K665" s="39"/>
      <c r="L665" s="21"/>
      <c r="M665" s="7"/>
      <c r="N665" s="14"/>
      <c r="O665" s="29"/>
      <c r="P665" s="37"/>
      <c r="Q665" s="7"/>
      <c r="R665" s="41">
        <v>8</v>
      </c>
      <c r="S665" s="9" t="s">
        <v>2063</v>
      </c>
      <c r="T665" s="9">
        <v>228</v>
      </c>
      <c r="U665" s="7"/>
      <c r="V665" s="21"/>
      <c r="W665" s="21"/>
      <c r="X665" s="21"/>
      <c r="Y665" s="7"/>
      <c r="Z665" s="9"/>
      <c r="AA665" s="9"/>
      <c r="AB665" s="9"/>
      <c r="AC665" s="7"/>
      <c r="AD665" s="9"/>
      <c r="AE665" s="9"/>
      <c r="AF665" s="9"/>
      <c r="AG665" s="7"/>
      <c r="AH665" s="9"/>
      <c r="AI665" s="9"/>
      <c r="AJ665" s="9"/>
      <c r="AK665" s="7"/>
      <c r="AL665" s="9"/>
      <c r="AM665" s="9"/>
      <c r="AN665" s="9"/>
      <c r="AO665" s="7"/>
      <c r="AP665" s="9"/>
      <c r="AQ665" s="9"/>
      <c r="AR665" s="9"/>
      <c r="AS665" s="7"/>
      <c r="AT665" s="14"/>
      <c r="AU665" s="14"/>
      <c r="AV665" s="14"/>
      <c r="AW665" s="7"/>
      <c r="AX665" s="9"/>
      <c r="AY665" s="9"/>
      <c r="AZ665" s="9"/>
      <c r="BA665" s="7"/>
      <c r="BB665" s="9"/>
      <c r="BC665" s="9"/>
      <c r="BD665" s="9"/>
      <c r="BE665" s="7"/>
      <c r="BF665" s="14"/>
      <c r="BG665" s="14"/>
      <c r="BH665" s="37"/>
      <c r="BI665" s="7"/>
      <c r="BJ665" s="9"/>
    </row>
    <row r="666" spans="1:62" s="22" customFormat="1">
      <c r="A666" s="45" t="s">
        <v>6911</v>
      </c>
      <c r="B666" s="51" t="s">
        <v>12</v>
      </c>
      <c r="C666" s="155">
        <v>1981</v>
      </c>
      <c r="D666" s="45" t="s">
        <v>267</v>
      </c>
      <c r="E666" s="7"/>
      <c r="F666" s="37">
        <f>+L666+P666+T666+X666+AB666+AF666+AJ666+AN666+AZ666+AR666+AV666+BD666+BH666</f>
        <v>228</v>
      </c>
      <c r="G666" s="9">
        <v>464</v>
      </c>
      <c r="H666" s="6">
        <f>COUNTA(J666,N666,R666,Z666,AL666,AX666,BB666,BF666,AT666,V666,AD666,AH666,AP666)</f>
        <v>1</v>
      </c>
      <c r="I666" s="7"/>
      <c r="J666" s="9"/>
      <c r="K666" s="9"/>
      <c r="L666" s="9"/>
      <c r="M666" s="7"/>
      <c r="N666" s="14"/>
      <c r="O666" s="15"/>
      <c r="P666" s="37"/>
      <c r="Q666" s="7"/>
      <c r="R666" s="9"/>
      <c r="S666" s="15"/>
      <c r="T666" s="9"/>
      <c r="U666" s="7"/>
      <c r="V666" s="9"/>
      <c r="W666" s="9"/>
      <c r="X666" s="9"/>
      <c r="Y666" s="7"/>
      <c r="Z666" s="9"/>
      <c r="AA666" s="9"/>
      <c r="AB666" s="9"/>
      <c r="AC666" s="7"/>
      <c r="AD666" s="9"/>
      <c r="AE666" s="9"/>
      <c r="AF666" s="14"/>
      <c r="AG666" s="7"/>
      <c r="AH666" s="9"/>
      <c r="AI666" s="9"/>
      <c r="AJ666" s="9"/>
      <c r="AK666" s="7"/>
      <c r="AL666" s="9"/>
      <c r="AM666" s="9"/>
      <c r="AN666" s="9"/>
      <c r="AO666" s="7"/>
      <c r="AP666" s="9"/>
      <c r="AQ666" s="9"/>
      <c r="AR666" s="9"/>
      <c r="AS666" s="7"/>
      <c r="AT666" s="14"/>
      <c r="AU666" s="15"/>
      <c r="AV666" s="14"/>
      <c r="AW666" s="7"/>
      <c r="AX666" s="35">
        <v>16</v>
      </c>
      <c r="AY666" s="9" t="s">
        <v>5939</v>
      </c>
      <c r="AZ666" s="9">
        <v>228</v>
      </c>
      <c r="BA666" s="7"/>
      <c r="BB666" s="9"/>
      <c r="BC666" s="9"/>
      <c r="BD666" s="9"/>
      <c r="BE666" s="7"/>
      <c r="BF666" s="14"/>
      <c r="BG666" s="14"/>
      <c r="BH666" s="37"/>
      <c r="BI666" s="7"/>
      <c r="BJ666" s="9"/>
    </row>
    <row r="667" spans="1:62" s="22" customFormat="1">
      <c r="A667" s="79" t="s">
        <v>4064</v>
      </c>
      <c r="B667" s="51" t="s">
        <v>12</v>
      </c>
      <c r="C667" s="153">
        <v>1971</v>
      </c>
      <c r="D667" s="79" t="s">
        <v>1259</v>
      </c>
      <c r="E667" s="7"/>
      <c r="F667" s="37">
        <f>+L667+P667+T667+X667+AB667+AF667+AJ667+AN667+AZ667+AR667+AV667+BD667+BH667</f>
        <v>228</v>
      </c>
      <c r="G667" s="9">
        <v>465</v>
      </c>
      <c r="H667" s="6">
        <f>COUNTA(J667,N667,R667,Z667,AL667,AX667,BB667,BF667,AT667,V667,AD667,AH667,AP667)</f>
        <v>1</v>
      </c>
      <c r="I667" s="7"/>
      <c r="J667" s="9"/>
      <c r="K667" s="9"/>
      <c r="L667" s="9"/>
      <c r="M667" s="7"/>
      <c r="N667" s="14"/>
      <c r="O667" s="15"/>
      <c r="P667" s="37"/>
      <c r="Q667" s="7"/>
      <c r="R667" s="9"/>
      <c r="S667" s="15"/>
      <c r="T667" s="9"/>
      <c r="U667" s="7"/>
      <c r="V667" s="9"/>
      <c r="W667" s="9"/>
      <c r="X667" s="9"/>
      <c r="Y667" s="7"/>
      <c r="Z667" s="9"/>
      <c r="AA667" s="9"/>
      <c r="AB667" s="9"/>
      <c r="AC667" s="7"/>
      <c r="AD667" s="35">
        <v>23</v>
      </c>
      <c r="AE667" s="9" t="s">
        <v>4065</v>
      </c>
      <c r="AF667" s="9">
        <v>228</v>
      </c>
      <c r="AG667" s="7"/>
      <c r="AH667" s="9"/>
      <c r="AI667" s="9"/>
      <c r="AJ667" s="9"/>
      <c r="AK667" s="7"/>
      <c r="AL667" s="9"/>
      <c r="AM667" s="9"/>
      <c r="AN667" s="9"/>
      <c r="AO667" s="7"/>
      <c r="AP667" s="9"/>
      <c r="AQ667" s="9"/>
      <c r="AR667" s="9"/>
      <c r="AS667" s="7"/>
      <c r="AT667" s="14"/>
      <c r="AU667" s="14"/>
      <c r="AV667" s="14"/>
      <c r="AW667" s="7"/>
      <c r="AX667" s="9"/>
      <c r="AY667" s="9"/>
      <c r="AZ667" s="9"/>
      <c r="BA667" s="7"/>
      <c r="BB667" s="9"/>
      <c r="BC667" s="9"/>
      <c r="BD667" s="9"/>
      <c r="BE667" s="7"/>
      <c r="BF667" s="14"/>
      <c r="BG667" s="14"/>
      <c r="BH667" s="37"/>
      <c r="BI667" s="7"/>
      <c r="BJ667" s="9"/>
    </row>
    <row r="668" spans="1:62" s="22" customFormat="1" ht="13.8" customHeight="1">
      <c r="A668" s="82" t="s">
        <v>2075</v>
      </c>
      <c r="B668" s="81" t="s">
        <v>13</v>
      </c>
      <c r="C668" s="156">
        <v>1990</v>
      </c>
      <c r="D668" s="32" t="s">
        <v>2077</v>
      </c>
      <c r="E668" s="7"/>
      <c r="F668" s="37">
        <f>+L668+P668+T668+X668+AB668+AF668+AJ668+AN668+AZ668+AR668+AV668+BD668+BH668</f>
        <v>227</v>
      </c>
      <c r="G668" s="9">
        <v>193</v>
      </c>
      <c r="H668" s="6">
        <f>COUNTA(J668,N668,R668,Z668,AL668,AX668,BB668,BF668,AT668,V668,AD668,AH668,AP668)</f>
        <v>1</v>
      </c>
      <c r="I668" s="7"/>
      <c r="J668" s="9"/>
      <c r="K668" s="9"/>
      <c r="L668" s="9"/>
      <c r="M668" s="7"/>
      <c r="N668" s="14"/>
      <c r="O668" s="29"/>
      <c r="P668" s="37"/>
      <c r="Q668" s="7"/>
      <c r="R668" s="41">
        <v>9</v>
      </c>
      <c r="S668" s="9" t="s">
        <v>2076</v>
      </c>
      <c r="T668" s="9">
        <v>227</v>
      </c>
      <c r="U668" s="7"/>
      <c r="V668" s="21"/>
      <c r="W668" s="21"/>
      <c r="X668" s="21"/>
      <c r="Y668" s="7"/>
      <c r="Z668" s="9"/>
      <c r="AA668" s="9"/>
      <c r="AB668" s="9"/>
      <c r="AC668" s="7"/>
      <c r="AD668" s="9"/>
      <c r="AE668" s="9"/>
      <c r="AF668" s="9"/>
      <c r="AG668" s="7"/>
      <c r="AH668" s="9"/>
      <c r="AI668" s="9"/>
      <c r="AJ668" s="9"/>
      <c r="AK668" s="7"/>
      <c r="AL668" s="9"/>
      <c r="AM668" s="9"/>
      <c r="AN668" s="9"/>
      <c r="AO668" s="7"/>
      <c r="AP668" s="9"/>
      <c r="AQ668" s="9"/>
      <c r="AR668" s="9"/>
      <c r="AS668" s="7"/>
      <c r="AT668" s="14"/>
      <c r="AU668" s="14"/>
      <c r="AV668" s="14"/>
      <c r="AW668" s="7"/>
      <c r="AX668" s="9"/>
      <c r="AY668" s="9"/>
      <c r="AZ668" s="9"/>
      <c r="BA668" s="7"/>
      <c r="BB668" s="9"/>
      <c r="BC668" s="9"/>
      <c r="BD668" s="9"/>
      <c r="BE668" s="7"/>
      <c r="BF668" s="14"/>
      <c r="BG668" s="14"/>
      <c r="BH668" s="37"/>
      <c r="BI668" s="7"/>
      <c r="BJ668" s="9"/>
    </row>
    <row r="669" spans="1:62" s="22" customFormat="1">
      <c r="A669" s="117" t="s">
        <v>5342</v>
      </c>
      <c r="B669" s="81" t="s">
        <v>13</v>
      </c>
      <c r="C669" s="155">
        <v>1977</v>
      </c>
      <c r="D669" s="45" t="s">
        <v>4633</v>
      </c>
      <c r="E669" s="7"/>
      <c r="F669" s="37">
        <f>+L669+P669+T669+X669+AB669+AF669+AJ669+AN669+AZ669+AR669+AV669+BD669+BH669</f>
        <v>227</v>
      </c>
      <c r="G669" s="9">
        <v>194</v>
      </c>
      <c r="H669" s="6">
        <f>COUNTA(J669,N669,R669,Z669,AL669,AX669,BB669,BF669,AT669,V669,AD669,AH669,AP669)</f>
        <v>1</v>
      </c>
      <c r="I669" s="7"/>
      <c r="J669" s="9"/>
      <c r="K669" s="9"/>
      <c r="L669" s="9"/>
      <c r="M669" s="7"/>
      <c r="N669" s="14"/>
      <c r="O669" s="15"/>
      <c r="P669" s="37"/>
      <c r="Q669" s="7"/>
      <c r="R669" s="9"/>
      <c r="S669" s="15"/>
      <c r="T669" s="9"/>
      <c r="U669" s="7"/>
      <c r="V669" s="9"/>
      <c r="W669" s="9"/>
      <c r="X669" s="9"/>
      <c r="Y669" s="7"/>
      <c r="Z669" s="9"/>
      <c r="AA669" s="9"/>
      <c r="AB669" s="9"/>
      <c r="AC669" s="7"/>
      <c r="AD669" s="9"/>
      <c r="AE669" s="9"/>
      <c r="AF669" s="14"/>
      <c r="AG669" s="7"/>
      <c r="AH669" s="9"/>
      <c r="AI669" s="9"/>
      <c r="AJ669" s="9"/>
      <c r="AK669" s="7"/>
      <c r="AL669" s="9"/>
      <c r="AM669" s="9"/>
      <c r="AN669" s="9"/>
      <c r="AO669" s="7"/>
      <c r="AP669" s="35">
        <v>5</v>
      </c>
      <c r="AQ669" s="9" t="s">
        <v>5343</v>
      </c>
      <c r="AR669" s="9">
        <v>227</v>
      </c>
      <c r="AS669" s="7"/>
      <c r="AT669" s="14"/>
      <c r="AU669" s="14"/>
      <c r="AV669" s="14"/>
      <c r="AW669" s="7"/>
      <c r="AX669" s="9"/>
      <c r="AY669" s="9"/>
      <c r="AZ669" s="9"/>
      <c r="BA669" s="7"/>
      <c r="BB669" s="9"/>
      <c r="BC669" s="9"/>
      <c r="BD669" s="9"/>
      <c r="BE669" s="7"/>
      <c r="BF669" s="14"/>
      <c r="BG669" s="14"/>
      <c r="BH669" s="37"/>
      <c r="BI669" s="7"/>
      <c r="BJ669" s="9"/>
    </row>
    <row r="670" spans="1:62" s="22" customFormat="1">
      <c r="A670" s="32" t="s">
        <v>6998</v>
      </c>
      <c r="B670" s="51" t="s">
        <v>12</v>
      </c>
      <c r="C670" s="155">
        <v>1975</v>
      </c>
      <c r="D670" s="45" t="s">
        <v>6971</v>
      </c>
      <c r="E670" s="7"/>
      <c r="F670" s="37">
        <f>+L670+P670+T670+X670+AB670+AF670+AJ670+AN670+AZ670+AR670+AV670+BD670+BH670</f>
        <v>227</v>
      </c>
      <c r="G670" s="9">
        <v>466</v>
      </c>
      <c r="H670" s="6">
        <f>COUNTA(J670,N670,R670,Z670,AL670,AX670,BB670,BF670,AT670,V670,AD670,AH670,AP670)</f>
        <v>1</v>
      </c>
      <c r="I670" s="7"/>
      <c r="J670" s="9"/>
      <c r="K670" s="9"/>
      <c r="L670" s="9"/>
      <c r="M670" s="7"/>
      <c r="N670" s="14"/>
      <c r="O670" s="15"/>
      <c r="P670" s="37"/>
      <c r="Q670" s="7"/>
      <c r="R670" s="9"/>
      <c r="S670" s="15"/>
      <c r="T670" s="9"/>
      <c r="U670" s="7"/>
      <c r="V670" s="9"/>
      <c r="W670" s="9"/>
      <c r="X670" s="9"/>
      <c r="Y670" s="7"/>
      <c r="Z670" s="9"/>
      <c r="AA670" s="9"/>
      <c r="AB670" s="9"/>
      <c r="AC670" s="7"/>
      <c r="AD670" s="9"/>
      <c r="AE670" s="9"/>
      <c r="AF670" s="14"/>
      <c r="AG670" s="7"/>
      <c r="AH670" s="9"/>
      <c r="AI670" s="9"/>
      <c r="AJ670" s="9"/>
      <c r="AK670" s="7"/>
      <c r="AL670" s="9"/>
      <c r="AM670" s="9"/>
      <c r="AN670" s="9"/>
      <c r="AO670" s="7"/>
      <c r="AP670" s="9"/>
      <c r="AQ670" s="9"/>
      <c r="AR670" s="9"/>
      <c r="AS670" s="7"/>
      <c r="AT670" s="14"/>
      <c r="AU670" s="15"/>
      <c r="AV670" s="14"/>
      <c r="AW670" s="7"/>
      <c r="AX670" s="9"/>
      <c r="AY670" s="9"/>
      <c r="AZ670" s="9"/>
      <c r="BA670" s="7"/>
      <c r="BB670" s="35">
        <v>7</v>
      </c>
      <c r="BC670" s="9" t="s">
        <v>7009</v>
      </c>
      <c r="BD670" s="9">
        <v>227</v>
      </c>
      <c r="BE670" s="7"/>
      <c r="BF670" s="14"/>
      <c r="BG670" s="14"/>
      <c r="BH670" s="37"/>
      <c r="BI670" s="7"/>
      <c r="BJ670" s="9"/>
    </row>
    <row r="671" spans="1:62" s="22" customFormat="1">
      <c r="A671" s="79" t="s">
        <v>3882</v>
      </c>
      <c r="B671" s="51" t="s">
        <v>12</v>
      </c>
      <c r="C671" s="153">
        <v>2001</v>
      </c>
      <c r="D671" s="79"/>
      <c r="E671" s="7"/>
      <c r="F671" s="37">
        <f>+L671+P671+T671+X671+AB671+AF671+AJ671+AN671+AZ671+AR671+AV671+BD671+BH671</f>
        <v>226.5</v>
      </c>
      <c r="G671" s="9">
        <v>467</v>
      </c>
      <c r="H671" s="6">
        <f>COUNTA(J671,N671,R671,Z671,AL671,AX671,BB671,BF671,AT671,V671,AD671,AH671,AP671)</f>
        <v>2</v>
      </c>
      <c r="I671" s="7"/>
      <c r="J671" s="9"/>
      <c r="K671" s="9"/>
      <c r="L671" s="9"/>
      <c r="M671" s="7"/>
      <c r="N671" s="14"/>
      <c r="O671" s="15"/>
      <c r="P671" s="37"/>
      <c r="Q671" s="7"/>
      <c r="R671" s="9"/>
      <c r="S671" s="15"/>
      <c r="T671" s="9"/>
      <c r="U671" s="7"/>
      <c r="V671" s="9"/>
      <c r="W671" s="9"/>
      <c r="X671" s="9"/>
      <c r="Y671" s="7"/>
      <c r="Z671" s="9"/>
      <c r="AA671" s="9"/>
      <c r="AB671" s="9"/>
      <c r="AC671" s="7"/>
      <c r="AD671" s="41">
        <v>56</v>
      </c>
      <c r="AE671" s="9" t="s">
        <v>3883</v>
      </c>
      <c r="AF671" s="9">
        <v>166</v>
      </c>
      <c r="AG671" s="7"/>
      <c r="AH671" s="9"/>
      <c r="AI671" s="9"/>
      <c r="AJ671" s="9"/>
      <c r="AK671" s="7"/>
      <c r="AL671" s="9"/>
      <c r="AM671" s="9"/>
      <c r="AN671" s="9"/>
      <c r="AO671" s="7"/>
      <c r="AP671" s="9"/>
      <c r="AQ671" s="9"/>
      <c r="AR671" s="9"/>
      <c r="AS671" s="7"/>
      <c r="AT671" s="14"/>
      <c r="AU671" s="14"/>
      <c r="AV671" s="14"/>
      <c r="AW671" s="7"/>
      <c r="AX671" s="41">
        <v>93</v>
      </c>
      <c r="AY671" s="9" t="s">
        <v>6366</v>
      </c>
      <c r="AZ671" s="9">
        <v>60.5</v>
      </c>
      <c r="BA671" s="7"/>
      <c r="BB671" s="9"/>
      <c r="BC671" s="9"/>
      <c r="BD671" s="9"/>
      <c r="BE671" s="7"/>
      <c r="BF671" s="14"/>
      <c r="BG671" s="14"/>
      <c r="BH671" s="37"/>
      <c r="BI671" s="7"/>
      <c r="BJ671" s="9"/>
    </row>
    <row r="672" spans="1:62" s="22" customFormat="1">
      <c r="A672" s="80" t="s">
        <v>3925</v>
      </c>
      <c r="B672" s="81" t="s">
        <v>13</v>
      </c>
      <c r="C672" s="153">
        <v>1971</v>
      </c>
      <c r="D672" s="79" t="s">
        <v>1271</v>
      </c>
      <c r="E672" s="7"/>
      <c r="F672" s="37">
        <f>+L672+P672+T672+X672+AB672+AF672+AJ672+AN672+AZ672+AR672+AV672+BD672+BH672</f>
        <v>226</v>
      </c>
      <c r="G672" s="9">
        <v>195</v>
      </c>
      <c r="H672" s="6">
        <f>COUNTA(J672,N672,R672,Z672,AL672,AX672,BB672,BF672,AT672,V672,AD672,AH672,AP672)</f>
        <v>1</v>
      </c>
      <c r="I672" s="7"/>
      <c r="J672" s="9"/>
      <c r="K672" s="9"/>
      <c r="L672" s="9"/>
      <c r="M672" s="7"/>
      <c r="N672" s="14"/>
      <c r="O672" s="15"/>
      <c r="P672" s="37"/>
      <c r="Q672" s="7"/>
      <c r="R672" s="9"/>
      <c r="S672" s="15"/>
      <c r="T672" s="9"/>
      <c r="U672" s="7"/>
      <c r="V672" s="9"/>
      <c r="W672" s="9"/>
      <c r="X672" s="9"/>
      <c r="Y672" s="7"/>
      <c r="Z672" s="9"/>
      <c r="AA672" s="9"/>
      <c r="AB672" s="9"/>
      <c r="AC672" s="7"/>
      <c r="AD672" s="35">
        <v>9</v>
      </c>
      <c r="AE672" s="9" t="s">
        <v>3926</v>
      </c>
      <c r="AF672" s="9">
        <v>226</v>
      </c>
      <c r="AG672" s="7"/>
      <c r="AH672" s="9"/>
      <c r="AI672" s="9"/>
      <c r="AJ672" s="9"/>
      <c r="AK672" s="7"/>
      <c r="AL672" s="9"/>
      <c r="AM672" s="9"/>
      <c r="AN672" s="9"/>
      <c r="AO672" s="7"/>
      <c r="AP672" s="9"/>
      <c r="AQ672" s="9"/>
      <c r="AR672" s="9"/>
      <c r="AS672" s="7"/>
      <c r="AT672" s="14"/>
      <c r="AU672" s="14"/>
      <c r="AV672" s="14"/>
      <c r="AW672" s="7"/>
      <c r="AX672" s="9"/>
      <c r="AY672" s="9"/>
      <c r="AZ672" s="9"/>
      <c r="BA672" s="7"/>
      <c r="BB672" s="9"/>
      <c r="BC672" s="9"/>
      <c r="BD672" s="9"/>
      <c r="BE672" s="7"/>
      <c r="BF672" s="14"/>
      <c r="BG672" s="14"/>
      <c r="BH672" s="37"/>
      <c r="BI672" s="7"/>
      <c r="BJ672" s="9"/>
    </row>
    <row r="673" spans="1:62" s="22" customFormat="1" ht="13.8" customHeight="1">
      <c r="A673" s="79" t="s">
        <v>3774</v>
      </c>
      <c r="B673" s="51" t="s">
        <v>12</v>
      </c>
      <c r="C673" s="153">
        <v>1991</v>
      </c>
      <c r="D673" s="79" t="s">
        <v>1993</v>
      </c>
      <c r="E673" s="7"/>
      <c r="F673" s="37">
        <f>+L673+P673+T673+X673+AB673+AF673+AJ673+AN673+AZ673+AR673+AV673+BD673+BH673</f>
        <v>226</v>
      </c>
      <c r="G673" s="9">
        <v>468</v>
      </c>
      <c r="H673" s="6">
        <f>COUNTA(J673,N673,R673,Z673,AL673,AX673,BB673,BF673,AT673,V673,AD673,AH673,AP673)</f>
        <v>1</v>
      </c>
      <c r="I673" s="7"/>
      <c r="J673" s="9"/>
      <c r="K673" s="9"/>
      <c r="L673" s="9"/>
      <c r="M673" s="7"/>
      <c r="N673" s="14"/>
      <c r="O673" s="15"/>
      <c r="P673" s="37"/>
      <c r="Q673" s="7"/>
      <c r="R673" s="9"/>
      <c r="S673" s="15"/>
      <c r="T673" s="9"/>
      <c r="U673" s="7"/>
      <c r="V673" s="9"/>
      <c r="W673" s="9"/>
      <c r="X673" s="9"/>
      <c r="Y673" s="7"/>
      <c r="Z673" s="9"/>
      <c r="AA673" s="9"/>
      <c r="AB673" s="9"/>
      <c r="AC673" s="7"/>
      <c r="AD673" s="41">
        <v>5</v>
      </c>
      <c r="AE673" s="9" t="s">
        <v>3775</v>
      </c>
      <c r="AF673" s="9">
        <v>226</v>
      </c>
      <c r="AG673" s="7"/>
      <c r="AH673" s="9"/>
      <c r="AI673" s="9"/>
      <c r="AJ673" s="9"/>
      <c r="AK673" s="7"/>
      <c r="AL673" s="9"/>
      <c r="AM673" s="9"/>
      <c r="AN673" s="9"/>
      <c r="AO673" s="7"/>
      <c r="AP673" s="9"/>
      <c r="AQ673" s="9"/>
      <c r="AR673" s="9"/>
      <c r="AS673" s="7"/>
      <c r="AT673" s="14"/>
      <c r="AU673" s="14"/>
      <c r="AV673" s="14"/>
      <c r="AW673" s="7"/>
      <c r="AX673" s="9"/>
      <c r="AY673" s="9"/>
      <c r="AZ673" s="9"/>
      <c r="BA673" s="7"/>
      <c r="BB673" s="9"/>
      <c r="BC673" s="9"/>
      <c r="BD673" s="9"/>
      <c r="BE673" s="7"/>
      <c r="BF673" s="14"/>
      <c r="BG673" s="14"/>
      <c r="BH673" s="37"/>
      <c r="BI673" s="7"/>
      <c r="BJ673" s="9"/>
    </row>
    <row r="674" spans="1:62" s="22" customFormat="1">
      <c r="A674" s="79" t="s">
        <v>5019</v>
      </c>
      <c r="B674" s="51" t="s">
        <v>12</v>
      </c>
      <c r="C674" s="153">
        <v>1985</v>
      </c>
      <c r="D674" s="79" t="s">
        <v>129</v>
      </c>
      <c r="E674" s="7"/>
      <c r="F674" s="37">
        <f>+L674+P674+T674+X674+AB674+AF674+AJ674+AN674+AZ674+AR674+AV674+BD674+BH674</f>
        <v>226</v>
      </c>
      <c r="G674" s="9">
        <v>469</v>
      </c>
      <c r="H674" s="6">
        <f>COUNTA(J674,N674,R674,Z674,AL674,AX674,BB674,BF674,AT674,V674,AD674,AH674,AP674)</f>
        <v>1</v>
      </c>
      <c r="I674" s="7"/>
      <c r="J674" s="9"/>
      <c r="K674" s="9"/>
      <c r="L674" s="9"/>
      <c r="M674" s="7"/>
      <c r="N674" s="14"/>
      <c r="O674" s="15"/>
      <c r="P674" s="37"/>
      <c r="Q674" s="7"/>
      <c r="R674" s="9"/>
      <c r="S674" s="15"/>
      <c r="T674" s="9"/>
      <c r="U674" s="7"/>
      <c r="V674" s="9"/>
      <c r="W674" s="9"/>
      <c r="X674" s="9"/>
      <c r="Y674" s="7"/>
      <c r="Z674" s="9"/>
      <c r="AA674" s="9"/>
      <c r="AB674" s="9"/>
      <c r="AC674" s="7"/>
      <c r="AD674" s="9"/>
      <c r="AE674" s="9"/>
      <c r="AF674" s="14"/>
      <c r="AG674" s="7"/>
      <c r="AH674" s="9"/>
      <c r="AI674" s="9"/>
      <c r="AJ674" s="9"/>
      <c r="AK674" s="7"/>
      <c r="AL674" s="33">
        <v>6</v>
      </c>
      <c r="AM674" s="39" t="s">
        <v>4887</v>
      </c>
      <c r="AN674" s="9">
        <v>226</v>
      </c>
      <c r="AO674" s="7"/>
      <c r="AP674" s="9"/>
      <c r="AQ674" s="9"/>
      <c r="AR674" s="9"/>
      <c r="AS674" s="7"/>
      <c r="AT674" s="14"/>
      <c r="AU674" s="14"/>
      <c r="AV674" s="14"/>
      <c r="AW674" s="7"/>
      <c r="AX674" s="9"/>
      <c r="AY674" s="9"/>
      <c r="AZ674" s="9"/>
      <c r="BA674" s="7"/>
      <c r="BB674" s="9"/>
      <c r="BC674" s="9"/>
      <c r="BD674" s="9"/>
      <c r="BE674" s="7"/>
      <c r="BF674" s="14"/>
      <c r="BG674" s="14"/>
      <c r="BH674" s="37"/>
      <c r="BI674" s="7"/>
      <c r="BJ674" s="9"/>
    </row>
    <row r="675" spans="1:62" s="22" customFormat="1" ht="14.4" customHeight="1">
      <c r="A675" s="79" t="s">
        <v>3952</v>
      </c>
      <c r="B675" s="51" t="s">
        <v>12</v>
      </c>
      <c r="C675" s="153">
        <v>1976</v>
      </c>
      <c r="D675" s="79"/>
      <c r="E675" s="7"/>
      <c r="F675" s="37">
        <f>+L675+P675+T675+X675+AB675+AF675+AJ675+AN675+AZ675+AR675+AV675+BD675+BH675</f>
        <v>226</v>
      </c>
      <c r="G675" s="9">
        <v>470</v>
      </c>
      <c r="H675" s="6">
        <f>COUNTA(J675,N675,R675,Z675,AL675,AX675,BB675,BF675,AT675,V675,AD675,AH675,AP675)</f>
        <v>1</v>
      </c>
      <c r="I675" s="7"/>
      <c r="J675" s="9"/>
      <c r="K675" s="9"/>
      <c r="L675" s="9"/>
      <c r="M675" s="7"/>
      <c r="N675" s="14"/>
      <c r="O675" s="15"/>
      <c r="P675" s="37"/>
      <c r="Q675" s="7"/>
      <c r="R675" s="9"/>
      <c r="S675" s="15"/>
      <c r="T675" s="9"/>
      <c r="U675" s="7"/>
      <c r="V675" s="9"/>
      <c r="W675" s="9"/>
      <c r="X675" s="9"/>
      <c r="Y675" s="7"/>
      <c r="Z675" s="9"/>
      <c r="AA675" s="9"/>
      <c r="AB675" s="9"/>
      <c r="AC675" s="7"/>
      <c r="AD675" s="33">
        <v>9</v>
      </c>
      <c r="AE675" s="9" t="s">
        <v>3953</v>
      </c>
      <c r="AF675" s="9">
        <v>226</v>
      </c>
      <c r="AG675" s="7"/>
      <c r="AH675" s="9"/>
      <c r="AI675" s="9"/>
      <c r="AJ675" s="9"/>
      <c r="AK675" s="7"/>
      <c r="AL675" s="9"/>
      <c r="AM675" s="9"/>
      <c r="AN675" s="9"/>
      <c r="AO675" s="7"/>
      <c r="AP675" s="9"/>
      <c r="AQ675" s="9"/>
      <c r="AR675" s="9"/>
      <c r="AS675" s="7"/>
      <c r="AT675" s="14"/>
      <c r="AU675" s="14"/>
      <c r="AV675" s="14"/>
      <c r="AW675" s="7"/>
      <c r="AX675" s="9"/>
      <c r="AY675" s="9"/>
      <c r="AZ675" s="9"/>
      <c r="BA675" s="7"/>
      <c r="BB675" s="9"/>
      <c r="BC675" s="9"/>
      <c r="BD675" s="9"/>
      <c r="BE675" s="7"/>
      <c r="BF675" s="14"/>
      <c r="BG675" s="14"/>
      <c r="BH675" s="37"/>
      <c r="BI675" s="7"/>
      <c r="BJ675" s="9"/>
    </row>
    <row r="676" spans="1:62" s="22" customFormat="1" ht="13.8" customHeight="1">
      <c r="A676" s="45" t="s">
        <v>6912</v>
      </c>
      <c r="B676" s="51" t="s">
        <v>12</v>
      </c>
      <c r="C676" s="155">
        <v>1974</v>
      </c>
      <c r="D676" s="45" t="s">
        <v>68</v>
      </c>
      <c r="E676" s="7"/>
      <c r="F676" s="37">
        <f>+L676+P676+T676+X676+AB676+AF676+AJ676+AN676+AZ676+AR676+AV676+BD676+BH676</f>
        <v>226</v>
      </c>
      <c r="G676" s="9">
        <v>471</v>
      </c>
      <c r="H676" s="6">
        <f>COUNTA(J676,N676,R676,Z676,AL676,AX676,BB676,BF676,AT676,V676,AD676,AH676,AP676)</f>
        <v>1</v>
      </c>
      <c r="I676" s="7"/>
      <c r="J676" s="9"/>
      <c r="K676" s="9"/>
      <c r="L676" s="9"/>
      <c r="M676" s="7"/>
      <c r="N676" s="14"/>
      <c r="O676" s="15"/>
      <c r="P676" s="37"/>
      <c r="Q676" s="7"/>
      <c r="R676" s="9"/>
      <c r="S676" s="15"/>
      <c r="T676" s="9"/>
      <c r="U676" s="7"/>
      <c r="V676" s="9"/>
      <c r="W676" s="9"/>
      <c r="X676" s="9"/>
      <c r="Y676" s="7"/>
      <c r="Z676" s="9"/>
      <c r="AA676" s="9"/>
      <c r="AB676" s="9"/>
      <c r="AC676" s="7"/>
      <c r="AD676" s="9"/>
      <c r="AE676" s="9"/>
      <c r="AF676" s="14"/>
      <c r="AG676" s="7"/>
      <c r="AH676" s="9"/>
      <c r="AI676" s="9"/>
      <c r="AJ676" s="9"/>
      <c r="AK676" s="7"/>
      <c r="AL676" s="9"/>
      <c r="AM676" s="9"/>
      <c r="AN676" s="9"/>
      <c r="AO676" s="7"/>
      <c r="AP676" s="9"/>
      <c r="AQ676" s="9"/>
      <c r="AR676" s="9"/>
      <c r="AS676" s="7"/>
      <c r="AT676" s="14"/>
      <c r="AU676" s="15"/>
      <c r="AV676" s="14"/>
      <c r="AW676" s="7"/>
      <c r="AX676" s="35">
        <v>18</v>
      </c>
      <c r="AY676" s="9" t="s">
        <v>5946</v>
      </c>
      <c r="AZ676" s="9">
        <v>226</v>
      </c>
      <c r="BA676" s="7"/>
      <c r="BB676" s="9"/>
      <c r="BC676" s="9"/>
      <c r="BD676" s="9"/>
      <c r="BE676" s="7"/>
      <c r="BF676" s="14"/>
      <c r="BG676" s="14"/>
      <c r="BH676" s="37"/>
      <c r="BI676" s="7"/>
      <c r="BJ676" s="9"/>
    </row>
    <row r="677" spans="1:62" s="22" customFormat="1" ht="13.8" customHeight="1">
      <c r="A677" s="79" t="s">
        <v>4069</v>
      </c>
      <c r="B677" s="51" t="s">
        <v>12</v>
      </c>
      <c r="C677" s="153">
        <v>1970</v>
      </c>
      <c r="D677" s="79" t="s">
        <v>1259</v>
      </c>
      <c r="E677" s="7"/>
      <c r="F677" s="37">
        <f>+L677+P677+T677+X677+AB677+AF677+AJ677+AN677+AZ677+AR677+AV677+BD677+BH677</f>
        <v>226</v>
      </c>
      <c r="G677" s="9">
        <v>472</v>
      </c>
      <c r="H677" s="6">
        <f>COUNTA(J677,N677,R677,Z677,AL677,AX677,BB677,BF677,AT677,V677,AD677,AH677,AP677)</f>
        <v>1</v>
      </c>
      <c r="I677" s="7"/>
      <c r="J677" s="9"/>
      <c r="K677" s="9"/>
      <c r="L677" s="9"/>
      <c r="M677" s="7"/>
      <c r="N677" s="14"/>
      <c r="O677" s="15"/>
      <c r="P677" s="37"/>
      <c r="Q677" s="7"/>
      <c r="R677" s="9"/>
      <c r="S677" s="15"/>
      <c r="T677" s="9"/>
      <c r="U677" s="7"/>
      <c r="V677" s="9"/>
      <c r="W677" s="9"/>
      <c r="X677" s="9"/>
      <c r="Y677" s="7"/>
      <c r="Z677" s="9"/>
      <c r="AA677" s="9"/>
      <c r="AB677" s="9"/>
      <c r="AC677" s="7"/>
      <c r="AD677" s="35">
        <v>25</v>
      </c>
      <c r="AE677" s="9" t="s">
        <v>4070</v>
      </c>
      <c r="AF677" s="9">
        <v>226</v>
      </c>
      <c r="AG677" s="7"/>
      <c r="AH677" s="9"/>
      <c r="AI677" s="9"/>
      <c r="AJ677" s="9"/>
      <c r="AK677" s="7"/>
      <c r="AL677" s="9"/>
      <c r="AM677" s="9"/>
      <c r="AN677" s="9"/>
      <c r="AO677" s="7"/>
      <c r="AP677" s="9"/>
      <c r="AQ677" s="9"/>
      <c r="AR677" s="9"/>
      <c r="AS677" s="7"/>
      <c r="AT677" s="14"/>
      <c r="AU677" s="14"/>
      <c r="AV677" s="14"/>
      <c r="AW677" s="7"/>
      <c r="AX677" s="9"/>
      <c r="AY677" s="9"/>
      <c r="AZ677" s="9"/>
      <c r="BA677" s="7"/>
      <c r="BB677" s="9"/>
      <c r="BC677" s="9"/>
      <c r="BD677" s="9"/>
      <c r="BE677" s="7"/>
      <c r="BF677" s="14"/>
      <c r="BG677" s="14"/>
      <c r="BH677" s="37"/>
      <c r="BI677" s="7"/>
      <c r="BJ677" s="9"/>
    </row>
    <row r="678" spans="1:62" s="22" customFormat="1">
      <c r="A678" s="80" t="s">
        <v>4936</v>
      </c>
      <c r="B678" s="81" t="s">
        <v>13</v>
      </c>
      <c r="C678" s="153">
        <v>1992</v>
      </c>
      <c r="D678" s="79" t="s">
        <v>139</v>
      </c>
      <c r="E678" s="7"/>
      <c r="F678" s="37">
        <f>+L678+P678+T678+X678+AB678+AF678+AJ678+AN678+AZ678+AR678+AV678+BD678+BH678</f>
        <v>225</v>
      </c>
      <c r="G678" s="9">
        <v>196</v>
      </c>
      <c r="H678" s="6">
        <f>COUNTA(J678,N678,R678,Z678,AL678,AX678,BB678,BF678,AT678,V678,AD678,AH678,AP678)</f>
        <v>1</v>
      </c>
      <c r="I678" s="7"/>
      <c r="J678" s="9"/>
      <c r="K678" s="9"/>
      <c r="L678" s="9"/>
      <c r="M678" s="7"/>
      <c r="N678" s="14"/>
      <c r="O678" s="15"/>
      <c r="P678" s="37"/>
      <c r="Q678" s="7"/>
      <c r="R678" s="9"/>
      <c r="S678" s="15"/>
      <c r="T678" s="9"/>
      <c r="U678" s="7"/>
      <c r="V678" s="9"/>
      <c r="W678" s="9"/>
      <c r="X678" s="9"/>
      <c r="Y678" s="7"/>
      <c r="Z678" s="9"/>
      <c r="AA678" s="9"/>
      <c r="AB678" s="9"/>
      <c r="AC678" s="7"/>
      <c r="AD678" s="9"/>
      <c r="AE678" s="9"/>
      <c r="AF678" s="14"/>
      <c r="AG678" s="7"/>
      <c r="AH678" s="9"/>
      <c r="AI678" s="9"/>
      <c r="AJ678" s="9"/>
      <c r="AK678" s="7"/>
      <c r="AL678" s="33">
        <v>7</v>
      </c>
      <c r="AM678" s="9" t="s">
        <v>4937</v>
      </c>
      <c r="AN678" s="9">
        <v>225</v>
      </c>
      <c r="AO678" s="7"/>
      <c r="AP678" s="9"/>
      <c r="AQ678" s="9"/>
      <c r="AR678" s="9"/>
      <c r="AS678" s="7"/>
      <c r="AT678" s="14"/>
      <c r="AU678" s="14"/>
      <c r="AV678" s="14"/>
      <c r="AW678" s="7"/>
      <c r="AX678" s="9"/>
      <c r="AY678" s="9"/>
      <c r="AZ678" s="9"/>
      <c r="BA678" s="7"/>
      <c r="BB678" s="9"/>
      <c r="BC678" s="9"/>
      <c r="BD678" s="9"/>
      <c r="BE678" s="7"/>
      <c r="BF678" s="14"/>
      <c r="BG678" s="14"/>
      <c r="BH678" s="37"/>
      <c r="BI678" s="7"/>
      <c r="BJ678" s="9"/>
    </row>
    <row r="679" spans="1:62" s="22" customFormat="1" ht="14.4" customHeight="1">
      <c r="A679" s="79" t="s">
        <v>4072</v>
      </c>
      <c r="B679" s="51" t="s">
        <v>12</v>
      </c>
      <c r="C679" s="153">
        <v>1971</v>
      </c>
      <c r="D679" s="79"/>
      <c r="E679" s="7"/>
      <c r="F679" s="37">
        <f>+L679+P679+T679+X679+AB679+AF679+AJ679+AN679+AZ679+AR679+AV679+BD679+BH679</f>
        <v>225</v>
      </c>
      <c r="G679" s="9">
        <v>473</v>
      </c>
      <c r="H679" s="6">
        <f>COUNTA(J679,N679,R679,Z679,AL679,AX679,BB679,BF679,AT679,V679,AD679,AH679,AP679)</f>
        <v>1</v>
      </c>
      <c r="I679" s="7"/>
      <c r="J679" s="9"/>
      <c r="K679" s="9"/>
      <c r="L679" s="9"/>
      <c r="M679" s="7"/>
      <c r="N679" s="14"/>
      <c r="O679" s="15"/>
      <c r="P679" s="37"/>
      <c r="Q679" s="7"/>
      <c r="R679" s="9"/>
      <c r="S679" s="15"/>
      <c r="T679" s="9"/>
      <c r="U679" s="7"/>
      <c r="V679" s="9"/>
      <c r="W679" s="9"/>
      <c r="X679" s="9"/>
      <c r="Y679" s="7"/>
      <c r="Z679" s="9"/>
      <c r="AA679" s="9"/>
      <c r="AB679" s="9"/>
      <c r="AC679" s="7"/>
      <c r="AD679" s="35">
        <v>26</v>
      </c>
      <c r="AE679" s="9" t="s">
        <v>4073</v>
      </c>
      <c r="AF679" s="9">
        <v>225</v>
      </c>
      <c r="AG679" s="7"/>
      <c r="AH679" s="9"/>
      <c r="AI679" s="9"/>
      <c r="AJ679" s="9"/>
      <c r="AK679" s="7"/>
      <c r="AL679" s="9"/>
      <c r="AM679" s="9"/>
      <c r="AN679" s="9"/>
      <c r="AO679" s="7"/>
      <c r="AP679" s="9"/>
      <c r="AQ679" s="9"/>
      <c r="AR679" s="9"/>
      <c r="AS679" s="7"/>
      <c r="AT679" s="14"/>
      <c r="AU679" s="14"/>
      <c r="AV679" s="14"/>
      <c r="AW679" s="7"/>
      <c r="AX679" s="9"/>
      <c r="AY679" s="9"/>
      <c r="AZ679" s="9"/>
      <c r="BA679" s="7"/>
      <c r="BB679" s="9"/>
      <c r="BC679" s="9"/>
      <c r="BD679" s="9"/>
      <c r="BE679" s="7"/>
      <c r="BF679" s="14"/>
      <c r="BG679" s="14"/>
      <c r="BH679" s="37"/>
      <c r="BI679" s="7"/>
      <c r="BJ679" s="9"/>
    </row>
    <row r="680" spans="1:62" s="22" customFormat="1" ht="13.8" customHeight="1">
      <c r="A680" s="45" t="s">
        <v>6913</v>
      </c>
      <c r="B680" s="51" t="s">
        <v>12</v>
      </c>
      <c r="C680" s="155">
        <v>1981</v>
      </c>
      <c r="D680" s="45" t="s">
        <v>5952</v>
      </c>
      <c r="E680" s="7"/>
      <c r="F680" s="37">
        <f>+L680+P680+T680+X680+AB680+AF680+AJ680+AN680+AZ680+AR680+AV680+BD680+BH680</f>
        <v>225</v>
      </c>
      <c r="G680" s="9">
        <v>474</v>
      </c>
      <c r="H680" s="6">
        <f>COUNTA(J680,N680,R680,Z680,AL680,AX680,BB680,BF680,AT680,V680,AD680,AH680,AP680)</f>
        <v>1</v>
      </c>
      <c r="I680" s="7"/>
      <c r="J680" s="9"/>
      <c r="K680" s="9"/>
      <c r="L680" s="9"/>
      <c r="M680" s="7"/>
      <c r="N680" s="14"/>
      <c r="O680" s="15"/>
      <c r="P680" s="37"/>
      <c r="Q680" s="7"/>
      <c r="R680" s="9"/>
      <c r="S680" s="15"/>
      <c r="T680" s="9"/>
      <c r="U680" s="7"/>
      <c r="V680" s="9"/>
      <c r="W680" s="9"/>
      <c r="X680" s="9"/>
      <c r="Y680" s="7"/>
      <c r="Z680" s="9"/>
      <c r="AA680" s="9"/>
      <c r="AB680" s="9"/>
      <c r="AC680" s="7"/>
      <c r="AD680" s="9"/>
      <c r="AE680" s="9"/>
      <c r="AF680" s="14"/>
      <c r="AG680" s="7"/>
      <c r="AH680" s="9"/>
      <c r="AI680" s="9"/>
      <c r="AJ680" s="9"/>
      <c r="AK680" s="7"/>
      <c r="AL680" s="9"/>
      <c r="AM680" s="9"/>
      <c r="AN680" s="9"/>
      <c r="AO680" s="7"/>
      <c r="AP680" s="9"/>
      <c r="AQ680" s="9"/>
      <c r="AR680" s="9"/>
      <c r="AS680" s="7"/>
      <c r="AT680" s="14"/>
      <c r="AU680" s="15"/>
      <c r="AV680" s="14"/>
      <c r="AW680" s="7"/>
      <c r="AX680" s="35">
        <v>19</v>
      </c>
      <c r="AY680" s="9" t="s">
        <v>5953</v>
      </c>
      <c r="AZ680" s="9">
        <v>225</v>
      </c>
      <c r="BA680" s="7"/>
      <c r="BB680" s="9"/>
      <c r="BC680" s="9"/>
      <c r="BD680" s="9"/>
      <c r="BE680" s="7"/>
      <c r="BF680" s="14"/>
      <c r="BG680" s="14"/>
      <c r="BH680" s="37"/>
      <c r="BI680" s="7"/>
      <c r="BJ680" s="9"/>
    </row>
    <row r="681" spans="1:62" s="22" customFormat="1" ht="14.4" customHeight="1">
      <c r="A681" s="32" t="s">
        <v>2005</v>
      </c>
      <c r="B681" s="51" t="s">
        <v>12</v>
      </c>
      <c r="C681" s="156">
        <v>1975</v>
      </c>
      <c r="D681" s="32" t="s">
        <v>2007</v>
      </c>
      <c r="E681" s="7"/>
      <c r="F681" s="37">
        <f>+L681+P681+T681+X681+AB681+AF681+AJ681+AN681+AZ681+AR681+AV681+BD681+BH681</f>
        <v>225</v>
      </c>
      <c r="G681" s="9">
        <v>475</v>
      </c>
      <c r="H681" s="6">
        <f>COUNTA(J681,N681,R681,Z681,AL681,AX681,BB681,BF681,AT681,V681,AD681,AH681,AP681)</f>
        <v>1</v>
      </c>
      <c r="I681" s="7"/>
      <c r="J681" s="9"/>
      <c r="K681" s="9"/>
      <c r="L681" s="9"/>
      <c r="M681" s="7"/>
      <c r="N681" s="14"/>
      <c r="O681" s="29"/>
      <c r="P681" s="37"/>
      <c r="Q681" s="7"/>
      <c r="R681" s="41">
        <v>11</v>
      </c>
      <c r="S681" s="9" t="s">
        <v>2006</v>
      </c>
      <c r="T681" s="9">
        <v>225</v>
      </c>
      <c r="U681" s="7"/>
      <c r="V681" s="21"/>
      <c r="W681" s="21"/>
      <c r="X681" s="21"/>
      <c r="Y681" s="7"/>
      <c r="Z681" s="9"/>
      <c r="AA681" s="9"/>
      <c r="AB681" s="9"/>
      <c r="AC681" s="7"/>
      <c r="AD681" s="9"/>
      <c r="AE681" s="9"/>
      <c r="AF681" s="9"/>
      <c r="AG681" s="7"/>
      <c r="AH681" s="9"/>
      <c r="AI681" s="9"/>
      <c r="AJ681" s="9"/>
      <c r="AK681" s="7"/>
      <c r="AL681" s="9"/>
      <c r="AM681" s="9"/>
      <c r="AN681" s="9"/>
      <c r="AO681" s="7"/>
      <c r="AP681" s="9"/>
      <c r="AQ681" s="9"/>
      <c r="AR681" s="9"/>
      <c r="AS681" s="7"/>
      <c r="AT681" s="14"/>
      <c r="AU681" s="14"/>
      <c r="AV681" s="14"/>
      <c r="AW681" s="7"/>
      <c r="AX681" s="9"/>
      <c r="AY681" s="9"/>
      <c r="AZ681" s="9"/>
      <c r="BA681" s="7"/>
      <c r="BB681" s="9"/>
      <c r="BC681" s="9"/>
      <c r="BD681" s="9"/>
      <c r="BE681" s="7"/>
      <c r="BF681" s="14"/>
      <c r="BG681" s="14"/>
      <c r="BH681" s="37"/>
      <c r="BI681" s="7"/>
      <c r="BJ681" s="9"/>
    </row>
    <row r="682" spans="1:62" s="22" customFormat="1">
      <c r="A682" s="79" t="s">
        <v>3955</v>
      </c>
      <c r="B682" s="51" t="s">
        <v>12</v>
      </c>
      <c r="C682" s="153">
        <v>1986</v>
      </c>
      <c r="D682" s="79" t="s">
        <v>1259</v>
      </c>
      <c r="E682" s="7"/>
      <c r="F682" s="37">
        <f>+L682+P682+T682+X682+AB682+AF682+AJ682+AN682+AZ682+AR682+AV682+BD682+BH682</f>
        <v>225</v>
      </c>
      <c r="G682" s="9">
        <v>476</v>
      </c>
      <c r="H682" s="6">
        <f>COUNTA(J682,N682,R682,Z682,AL682,AX682,BB682,BF682,AT682,V682,AD682,AH682,AP682)</f>
        <v>1</v>
      </c>
      <c r="I682" s="7"/>
      <c r="J682" s="9"/>
      <c r="K682" s="9"/>
      <c r="L682" s="9"/>
      <c r="M682" s="7"/>
      <c r="N682" s="14"/>
      <c r="O682" s="15"/>
      <c r="P682" s="37"/>
      <c r="Q682" s="7"/>
      <c r="R682" s="9"/>
      <c r="S682" s="15"/>
      <c r="T682" s="9"/>
      <c r="U682" s="7"/>
      <c r="V682" s="9"/>
      <c r="W682" s="9"/>
      <c r="X682" s="9"/>
      <c r="Y682" s="7"/>
      <c r="Z682" s="9"/>
      <c r="AA682" s="9"/>
      <c r="AB682" s="9"/>
      <c r="AC682" s="7"/>
      <c r="AD682" s="33">
        <v>10</v>
      </c>
      <c r="AE682" s="9" t="s">
        <v>3956</v>
      </c>
      <c r="AF682" s="9">
        <v>225</v>
      </c>
      <c r="AG682" s="7"/>
      <c r="AH682" s="9"/>
      <c r="AI682" s="9"/>
      <c r="AJ682" s="9"/>
      <c r="AK682" s="7"/>
      <c r="AL682" s="9"/>
      <c r="AM682" s="9"/>
      <c r="AN682" s="9"/>
      <c r="AO682" s="7"/>
      <c r="AP682" s="9"/>
      <c r="AQ682" s="9"/>
      <c r="AR682" s="9"/>
      <c r="AS682" s="7"/>
      <c r="AT682" s="14"/>
      <c r="AU682" s="14"/>
      <c r="AV682" s="14"/>
      <c r="AW682" s="7"/>
      <c r="AX682" s="9"/>
      <c r="AY682" s="9"/>
      <c r="AZ682" s="9"/>
      <c r="BA682" s="7"/>
      <c r="BB682" s="9"/>
      <c r="BC682" s="9"/>
      <c r="BD682" s="9"/>
      <c r="BE682" s="7"/>
      <c r="BF682" s="14"/>
      <c r="BG682" s="14"/>
      <c r="BH682" s="37"/>
      <c r="BI682" s="7"/>
      <c r="BJ682" s="9"/>
    </row>
    <row r="683" spans="1:62" s="22" customFormat="1">
      <c r="A683" s="79" t="s">
        <v>1321</v>
      </c>
      <c r="B683" s="51" t="s">
        <v>12</v>
      </c>
      <c r="C683" s="153">
        <v>1990</v>
      </c>
      <c r="D683" s="79" t="s">
        <v>1247</v>
      </c>
      <c r="E683" s="7"/>
      <c r="F683" s="37">
        <f>+L683+P683+T683+X683+AB683+AF683+AJ683+AN683+AZ683+AR683+AV683+BD683+BH683</f>
        <v>224.5</v>
      </c>
      <c r="G683" s="9">
        <v>477</v>
      </c>
      <c r="H683" s="6">
        <f>COUNTA(J683,N683,R683,Z683,AL683,AX683,BB683,BF683,AT683,V683,AD683,AH683,AP683)</f>
        <v>2</v>
      </c>
      <c r="I683" s="7"/>
      <c r="J683" s="85">
        <v>2</v>
      </c>
      <c r="K683" s="21" t="s">
        <v>405</v>
      </c>
      <c r="L683" s="21">
        <v>122.5</v>
      </c>
      <c r="M683" s="7"/>
      <c r="N683" s="14"/>
      <c r="O683" s="14"/>
      <c r="P683" s="37"/>
      <c r="Q683" s="7"/>
      <c r="R683" s="9"/>
      <c r="S683" s="9"/>
      <c r="T683" s="9"/>
      <c r="U683" s="7"/>
      <c r="V683" s="48">
        <v>7</v>
      </c>
      <c r="W683" s="21" t="s">
        <v>1761</v>
      </c>
      <c r="X683" s="21">
        <v>102</v>
      </c>
      <c r="Y683" s="7"/>
      <c r="Z683" s="9"/>
      <c r="AA683" s="9"/>
      <c r="AB683" s="9"/>
      <c r="AC683" s="7"/>
      <c r="AD683" s="9"/>
      <c r="AE683" s="9"/>
      <c r="AF683" s="9"/>
      <c r="AG683" s="7"/>
      <c r="AH683" s="9"/>
      <c r="AI683" s="9"/>
      <c r="AJ683" s="9"/>
      <c r="AK683" s="7"/>
      <c r="AL683" s="9"/>
      <c r="AM683" s="9"/>
      <c r="AN683" s="9"/>
      <c r="AO683" s="7"/>
      <c r="AP683" s="9"/>
      <c r="AQ683" s="9"/>
      <c r="AR683" s="9"/>
      <c r="AS683" s="7"/>
      <c r="AT683" s="14"/>
      <c r="AU683" s="14"/>
      <c r="AV683" s="14"/>
      <c r="AW683" s="7"/>
      <c r="AX683" s="9"/>
      <c r="AY683" s="9"/>
      <c r="AZ683" s="9"/>
      <c r="BA683" s="7"/>
      <c r="BB683" s="9"/>
      <c r="BC683" s="9"/>
      <c r="BD683" s="9"/>
      <c r="BE683" s="7"/>
      <c r="BF683" s="14"/>
      <c r="BG683" s="14"/>
      <c r="BH683" s="37"/>
      <c r="BI683" s="7"/>
      <c r="BJ683" s="9"/>
    </row>
    <row r="684" spans="1:62" s="22" customFormat="1" ht="14.4" customHeight="1">
      <c r="A684" s="80" t="s">
        <v>4946</v>
      </c>
      <c r="B684" s="81" t="s">
        <v>13</v>
      </c>
      <c r="C684" s="153">
        <v>1977</v>
      </c>
      <c r="D684" s="79" t="s">
        <v>133</v>
      </c>
      <c r="E684" s="7"/>
      <c r="F684" s="37">
        <f>+L684+P684+T684+X684+AB684+AF684+AJ684+AN684+AZ684+AR684+AV684+BD684+BH684</f>
        <v>224</v>
      </c>
      <c r="G684" s="9">
        <v>197</v>
      </c>
      <c r="H684" s="6">
        <f>COUNTA(J684,N684,R684,Z684,AL684,AX684,BB684,BF684,AT684,V684,AD684,AH684,AP684)</f>
        <v>1</v>
      </c>
      <c r="I684" s="7"/>
      <c r="J684" s="9"/>
      <c r="K684" s="9"/>
      <c r="L684" s="9"/>
      <c r="M684" s="7"/>
      <c r="N684" s="14"/>
      <c r="O684" s="15"/>
      <c r="P684" s="37"/>
      <c r="Q684" s="7"/>
      <c r="R684" s="9"/>
      <c r="S684" s="15"/>
      <c r="T684" s="9"/>
      <c r="U684" s="7"/>
      <c r="V684" s="9"/>
      <c r="W684" s="9"/>
      <c r="X684" s="9"/>
      <c r="Y684" s="7"/>
      <c r="Z684" s="9"/>
      <c r="AA684" s="9"/>
      <c r="AB684" s="9"/>
      <c r="AC684" s="7"/>
      <c r="AD684" s="9"/>
      <c r="AE684" s="9"/>
      <c r="AF684" s="14"/>
      <c r="AG684" s="7"/>
      <c r="AH684" s="9"/>
      <c r="AI684" s="9"/>
      <c r="AJ684" s="9"/>
      <c r="AK684" s="7"/>
      <c r="AL684" s="33">
        <v>8</v>
      </c>
      <c r="AM684" s="9" t="s">
        <v>4947</v>
      </c>
      <c r="AN684" s="9">
        <v>224</v>
      </c>
      <c r="AO684" s="7"/>
      <c r="AP684" s="9"/>
      <c r="AQ684" s="9"/>
      <c r="AR684" s="9"/>
      <c r="AS684" s="7"/>
      <c r="AT684" s="14"/>
      <c r="AU684" s="14"/>
      <c r="AV684" s="14"/>
      <c r="AW684" s="7"/>
      <c r="AX684" s="9"/>
      <c r="AY684" s="9"/>
      <c r="AZ684" s="9"/>
      <c r="BA684" s="7"/>
      <c r="BB684" s="9"/>
      <c r="BC684" s="9"/>
      <c r="BD684" s="9"/>
      <c r="BE684" s="7"/>
      <c r="BF684" s="14"/>
      <c r="BG684" s="14"/>
      <c r="BH684" s="37"/>
      <c r="BI684" s="7"/>
      <c r="BJ684" s="9"/>
    </row>
    <row r="685" spans="1:62" s="22" customFormat="1">
      <c r="A685" s="82" t="s">
        <v>2087</v>
      </c>
      <c r="B685" s="81" t="s">
        <v>13</v>
      </c>
      <c r="C685" s="156">
        <v>1975</v>
      </c>
      <c r="D685" s="32" t="s">
        <v>2089</v>
      </c>
      <c r="E685" s="7"/>
      <c r="F685" s="37">
        <f>+L685+P685+T685+X685+AB685+AF685+AJ685+AN685+AZ685+AR685+AV685+BD685+BH685</f>
        <v>224</v>
      </c>
      <c r="G685" s="9">
        <v>198</v>
      </c>
      <c r="H685" s="6">
        <f>COUNTA(J685,N685,R685,Z685,AL685,AX685,BB685,BF685,AT685,V685,AD685,AH685,AP685)</f>
        <v>1</v>
      </c>
      <c r="I685" s="7"/>
      <c r="J685" s="9"/>
      <c r="K685" s="9"/>
      <c r="L685" s="9"/>
      <c r="M685" s="7"/>
      <c r="N685" s="14"/>
      <c r="O685" s="29"/>
      <c r="P685" s="37"/>
      <c r="Q685" s="7"/>
      <c r="R685" s="41">
        <v>12</v>
      </c>
      <c r="S685" s="9" t="s">
        <v>2088</v>
      </c>
      <c r="T685" s="9">
        <v>224</v>
      </c>
      <c r="U685" s="7"/>
      <c r="V685" s="21"/>
      <c r="W685" s="21"/>
      <c r="X685" s="21"/>
      <c r="Y685" s="7"/>
      <c r="Z685" s="9"/>
      <c r="AA685" s="9"/>
      <c r="AB685" s="9"/>
      <c r="AC685" s="7"/>
      <c r="AD685" s="9"/>
      <c r="AE685" s="9"/>
      <c r="AF685" s="9"/>
      <c r="AG685" s="7"/>
      <c r="AH685" s="9"/>
      <c r="AI685" s="9"/>
      <c r="AJ685" s="9"/>
      <c r="AK685" s="7"/>
      <c r="AL685" s="9"/>
      <c r="AM685" s="9"/>
      <c r="AN685" s="9"/>
      <c r="AO685" s="7"/>
      <c r="AP685" s="9"/>
      <c r="AQ685" s="9"/>
      <c r="AR685" s="9"/>
      <c r="AS685" s="7"/>
      <c r="AT685" s="14"/>
      <c r="AU685" s="14"/>
      <c r="AV685" s="14"/>
      <c r="AW685" s="7"/>
      <c r="AX685" s="9"/>
      <c r="AY685" s="9"/>
      <c r="AZ685" s="9"/>
      <c r="BA685" s="7"/>
      <c r="BB685" s="9"/>
      <c r="BC685" s="9"/>
      <c r="BD685" s="9"/>
      <c r="BE685" s="7"/>
      <c r="BF685" s="14"/>
      <c r="BG685" s="14"/>
      <c r="BH685" s="37"/>
      <c r="BI685" s="7"/>
      <c r="BJ685" s="9"/>
    </row>
    <row r="686" spans="1:62" s="22" customFormat="1">
      <c r="A686" s="45" t="s">
        <v>6914</v>
      </c>
      <c r="B686" s="51" t="s">
        <v>12</v>
      </c>
      <c r="C686" s="155">
        <v>1981</v>
      </c>
      <c r="D686" s="45" t="s">
        <v>5957</v>
      </c>
      <c r="E686" s="7"/>
      <c r="F686" s="37">
        <f>+L686+P686+T686+X686+AB686+AF686+AJ686+AN686+AZ686+AR686+AV686+BD686+BH686</f>
        <v>224</v>
      </c>
      <c r="G686" s="9">
        <v>478</v>
      </c>
      <c r="H686" s="6">
        <f>COUNTA(J686,N686,R686,Z686,AL686,AX686,BB686,BF686,AT686,V686,AD686,AH686,AP686)</f>
        <v>1</v>
      </c>
      <c r="I686" s="7"/>
      <c r="J686" s="9"/>
      <c r="K686" s="9"/>
      <c r="L686" s="9"/>
      <c r="M686" s="7"/>
      <c r="N686" s="14"/>
      <c r="O686" s="15"/>
      <c r="P686" s="37"/>
      <c r="Q686" s="7"/>
      <c r="R686" s="9"/>
      <c r="S686" s="15"/>
      <c r="T686" s="9"/>
      <c r="U686" s="7"/>
      <c r="V686" s="9"/>
      <c r="W686" s="9"/>
      <c r="X686" s="9"/>
      <c r="Y686" s="7"/>
      <c r="Z686" s="9"/>
      <c r="AA686" s="9"/>
      <c r="AB686" s="9"/>
      <c r="AC686" s="7"/>
      <c r="AD686" s="9"/>
      <c r="AE686" s="9"/>
      <c r="AF686" s="14"/>
      <c r="AG686" s="7"/>
      <c r="AH686" s="9"/>
      <c r="AI686" s="9"/>
      <c r="AJ686" s="9"/>
      <c r="AK686" s="7"/>
      <c r="AL686" s="9"/>
      <c r="AM686" s="9"/>
      <c r="AN686" s="9"/>
      <c r="AO686" s="7"/>
      <c r="AP686" s="9"/>
      <c r="AQ686" s="9"/>
      <c r="AR686" s="9"/>
      <c r="AS686" s="7"/>
      <c r="AT686" s="14"/>
      <c r="AU686" s="15"/>
      <c r="AV686" s="14"/>
      <c r="AW686" s="7"/>
      <c r="AX686" s="35">
        <v>20</v>
      </c>
      <c r="AY686" s="9" t="s">
        <v>5958</v>
      </c>
      <c r="AZ686" s="9">
        <v>224</v>
      </c>
      <c r="BA686" s="7"/>
      <c r="BB686" s="9"/>
      <c r="BC686" s="9"/>
      <c r="BD686" s="9"/>
      <c r="BE686" s="7"/>
      <c r="BF686" s="14"/>
      <c r="BG686" s="14"/>
      <c r="BH686" s="37"/>
      <c r="BI686" s="7"/>
      <c r="BJ686" s="9"/>
    </row>
    <row r="687" spans="1:62" s="22" customFormat="1" ht="14.4" customHeight="1">
      <c r="A687" s="79" t="s">
        <v>4075</v>
      </c>
      <c r="B687" s="51" t="s">
        <v>12</v>
      </c>
      <c r="C687" s="153">
        <v>1998</v>
      </c>
      <c r="D687" s="79"/>
      <c r="E687" s="7"/>
      <c r="F687" s="37">
        <f>+L687+P687+T687+X687+AB687+AF687+AJ687+AN687+AZ687+AR687+AV687+BD687+BH687</f>
        <v>224</v>
      </c>
      <c r="G687" s="9">
        <v>479</v>
      </c>
      <c r="H687" s="6">
        <f>COUNTA(J687,N687,R687,Z687,AL687,AX687,BB687,BF687,AT687,V687,AD687,AH687,AP687)</f>
        <v>1</v>
      </c>
      <c r="I687" s="7"/>
      <c r="J687" s="9"/>
      <c r="K687" s="9"/>
      <c r="L687" s="9"/>
      <c r="M687" s="7"/>
      <c r="N687" s="14"/>
      <c r="O687" s="15"/>
      <c r="P687" s="37"/>
      <c r="Q687" s="7"/>
      <c r="R687" s="9"/>
      <c r="S687" s="15"/>
      <c r="T687" s="9"/>
      <c r="U687" s="7"/>
      <c r="V687" s="9"/>
      <c r="W687" s="9"/>
      <c r="X687" s="9"/>
      <c r="Y687" s="7"/>
      <c r="Z687" s="9"/>
      <c r="AA687" s="9"/>
      <c r="AB687" s="9"/>
      <c r="AC687" s="7"/>
      <c r="AD687" s="35">
        <v>27</v>
      </c>
      <c r="AE687" s="9" t="s">
        <v>4073</v>
      </c>
      <c r="AF687" s="9">
        <v>224</v>
      </c>
      <c r="AG687" s="7"/>
      <c r="AH687" s="9"/>
      <c r="AI687" s="9"/>
      <c r="AJ687" s="9"/>
      <c r="AK687" s="7"/>
      <c r="AL687" s="9"/>
      <c r="AM687" s="9"/>
      <c r="AN687" s="9"/>
      <c r="AO687" s="7"/>
      <c r="AP687" s="9"/>
      <c r="AQ687" s="9"/>
      <c r="AR687" s="9"/>
      <c r="AS687" s="7"/>
      <c r="AT687" s="14"/>
      <c r="AU687" s="14"/>
      <c r="AV687" s="14"/>
      <c r="AW687" s="7"/>
      <c r="AX687" s="9"/>
      <c r="AY687" s="9"/>
      <c r="AZ687" s="9"/>
      <c r="BA687" s="7"/>
      <c r="BB687" s="9"/>
      <c r="BC687" s="9"/>
      <c r="BD687" s="9"/>
      <c r="BE687" s="7"/>
      <c r="BF687" s="14"/>
      <c r="BG687" s="14"/>
      <c r="BH687" s="37"/>
      <c r="BI687" s="7"/>
      <c r="BJ687" s="9"/>
    </row>
    <row r="688" spans="1:62" s="22" customFormat="1" ht="14.4" customHeight="1">
      <c r="A688" s="80" t="s">
        <v>4948</v>
      </c>
      <c r="B688" s="81" t="s">
        <v>13</v>
      </c>
      <c r="C688" s="153">
        <v>1982</v>
      </c>
      <c r="D688" s="79" t="s">
        <v>4949</v>
      </c>
      <c r="E688" s="7"/>
      <c r="F688" s="37">
        <f>+L688+P688+T688+X688+AB688+AF688+AJ688+AN688+AZ688+AR688+AV688+BD688+BH688</f>
        <v>223</v>
      </c>
      <c r="G688" s="9">
        <v>199</v>
      </c>
      <c r="H688" s="6">
        <f>COUNTA(J688,N688,R688,Z688,AL688,AX688,BB688,BF688,AT688,V688,AD688,AH688,AP688)</f>
        <v>1</v>
      </c>
      <c r="I688" s="7"/>
      <c r="J688" s="9"/>
      <c r="K688" s="9"/>
      <c r="L688" s="9"/>
      <c r="M688" s="7"/>
      <c r="N688" s="14"/>
      <c r="O688" s="15"/>
      <c r="P688" s="37"/>
      <c r="Q688" s="7"/>
      <c r="R688" s="9"/>
      <c r="S688" s="15"/>
      <c r="T688" s="9"/>
      <c r="U688" s="7"/>
      <c r="V688" s="9"/>
      <c r="W688" s="9"/>
      <c r="X688" s="9"/>
      <c r="Y688" s="7"/>
      <c r="Z688" s="9"/>
      <c r="AA688" s="9"/>
      <c r="AB688" s="9"/>
      <c r="AC688" s="7"/>
      <c r="AD688" s="9"/>
      <c r="AE688" s="9"/>
      <c r="AF688" s="14"/>
      <c r="AG688" s="7"/>
      <c r="AH688" s="9"/>
      <c r="AI688" s="9"/>
      <c r="AJ688" s="9"/>
      <c r="AK688" s="7"/>
      <c r="AL688" s="33">
        <v>9</v>
      </c>
      <c r="AM688" s="9" t="s">
        <v>4950</v>
      </c>
      <c r="AN688" s="9">
        <v>223</v>
      </c>
      <c r="AO688" s="7"/>
      <c r="AP688" s="9"/>
      <c r="AQ688" s="9"/>
      <c r="AR688" s="9"/>
      <c r="AS688" s="7"/>
      <c r="AT688" s="14"/>
      <c r="AU688" s="14"/>
      <c r="AV688" s="14"/>
      <c r="AW688" s="7"/>
      <c r="AX688" s="9"/>
      <c r="AY688" s="9"/>
      <c r="AZ688" s="9"/>
      <c r="BA688" s="7"/>
      <c r="BB688" s="9"/>
      <c r="BC688" s="9"/>
      <c r="BD688" s="9"/>
      <c r="BE688" s="7"/>
      <c r="BF688" s="14"/>
      <c r="BG688" s="14"/>
      <c r="BH688" s="37"/>
      <c r="BI688" s="7"/>
      <c r="BJ688" s="9"/>
    </row>
    <row r="689" spans="1:62" s="22" customFormat="1">
      <c r="A689" s="45" t="s">
        <v>6915</v>
      </c>
      <c r="B689" s="51" t="s">
        <v>12</v>
      </c>
      <c r="C689" s="155">
        <v>1980</v>
      </c>
      <c r="D689" s="45" t="s">
        <v>1282</v>
      </c>
      <c r="E689" s="7"/>
      <c r="F689" s="37">
        <f>+L689+P689+T689+X689+AB689+AF689+AJ689+AN689+AZ689+AR689+AV689+BD689+BH689</f>
        <v>223</v>
      </c>
      <c r="G689" s="9">
        <v>480</v>
      </c>
      <c r="H689" s="6">
        <f>COUNTA(J689,N689,R689,Z689,AL689,AX689,BB689,BF689,AT689,V689,AD689,AH689,AP689)</f>
        <v>1</v>
      </c>
      <c r="I689" s="7"/>
      <c r="J689" s="9"/>
      <c r="K689" s="9"/>
      <c r="L689" s="9"/>
      <c r="M689" s="7"/>
      <c r="N689" s="14"/>
      <c r="O689" s="15"/>
      <c r="P689" s="37"/>
      <c r="Q689" s="7"/>
      <c r="R689" s="9"/>
      <c r="S689" s="15"/>
      <c r="T689" s="9"/>
      <c r="U689" s="7"/>
      <c r="V689" s="9"/>
      <c r="W689" s="9"/>
      <c r="X689" s="9"/>
      <c r="Y689" s="7"/>
      <c r="Z689" s="9"/>
      <c r="AA689" s="9"/>
      <c r="AB689" s="9"/>
      <c r="AC689" s="7"/>
      <c r="AD689" s="9"/>
      <c r="AE689" s="9"/>
      <c r="AF689" s="14"/>
      <c r="AG689" s="7"/>
      <c r="AH689" s="9"/>
      <c r="AI689" s="9"/>
      <c r="AJ689" s="9"/>
      <c r="AK689" s="7"/>
      <c r="AL689" s="9"/>
      <c r="AM689" s="9"/>
      <c r="AN689" s="9"/>
      <c r="AO689" s="7"/>
      <c r="AP689" s="9"/>
      <c r="AQ689" s="9"/>
      <c r="AR689" s="9"/>
      <c r="AS689" s="7"/>
      <c r="AT689" s="14"/>
      <c r="AU689" s="15"/>
      <c r="AV689" s="14"/>
      <c r="AW689" s="7"/>
      <c r="AX689" s="35">
        <v>21</v>
      </c>
      <c r="AY689" s="9" t="s">
        <v>5960</v>
      </c>
      <c r="AZ689" s="9">
        <v>223</v>
      </c>
      <c r="BA689" s="7"/>
      <c r="BB689" s="9"/>
      <c r="BC689" s="9"/>
      <c r="BD689" s="9"/>
      <c r="BE689" s="7"/>
      <c r="BF689" s="14"/>
      <c r="BG689" s="14"/>
      <c r="BH689" s="37"/>
      <c r="BI689" s="7"/>
      <c r="BJ689" s="9"/>
    </row>
    <row r="690" spans="1:62" s="22" customFormat="1" ht="13.8" customHeight="1">
      <c r="A690" s="80" t="s">
        <v>4957</v>
      </c>
      <c r="B690" s="81" t="s">
        <v>13</v>
      </c>
      <c r="C690" s="153">
        <v>1973</v>
      </c>
      <c r="D690" s="79" t="s">
        <v>233</v>
      </c>
      <c r="E690" s="7"/>
      <c r="F690" s="37">
        <f>+L690+P690+T690+X690+AB690+AF690+AJ690+AN690+AZ690+AR690+AV690+BD690+BH690</f>
        <v>222</v>
      </c>
      <c r="G690" s="9">
        <v>200</v>
      </c>
      <c r="H690" s="6">
        <f>COUNTA(J690,N690,R690,Z690,AL690,AX690,BB690,BF690,AT690,V690,AD690,AH690,AP690)</f>
        <v>1</v>
      </c>
      <c r="I690" s="7"/>
      <c r="J690" s="9"/>
      <c r="K690" s="9"/>
      <c r="L690" s="9"/>
      <c r="M690" s="7"/>
      <c r="N690" s="14"/>
      <c r="O690" s="15"/>
      <c r="P690" s="37"/>
      <c r="Q690" s="7"/>
      <c r="R690" s="9"/>
      <c r="S690" s="15"/>
      <c r="T690" s="9"/>
      <c r="U690" s="7"/>
      <c r="V690" s="9"/>
      <c r="W690" s="9"/>
      <c r="X690" s="9"/>
      <c r="Y690" s="7"/>
      <c r="Z690" s="9"/>
      <c r="AA690" s="9"/>
      <c r="AB690" s="9"/>
      <c r="AC690" s="7"/>
      <c r="AD690" s="9"/>
      <c r="AE690" s="9"/>
      <c r="AF690" s="14"/>
      <c r="AG690" s="7"/>
      <c r="AH690" s="9"/>
      <c r="AI690" s="9"/>
      <c r="AJ690" s="9"/>
      <c r="AK690" s="7"/>
      <c r="AL690" s="33">
        <v>10</v>
      </c>
      <c r="AM690" s="9" t="s">
        <v>4958</v>
      </c>
      <c r="AN690" s="9">
        <v>222</v>
      </c>
      <c r="AO690" s="7"/>
      <c r="AP690" s="9"/>
      <c r="AQ690" s="9"/>
      <c r="AR690" s="9"/>
      <c r="AS690" s="7"/>
      <c r="AT690" s="14"/>
      <c r="AU690" s="14"/>
      <c r="AV690" s="14"/>
      <c r="AW690" s="7"/>
      <c r="AX690" s="9"/>
      <c r="AY690" s="9"/>
      <c r="AZ690" s="9"/>
      <c r="BA690" s="7"/>
      <c r="BB690" s="9"/>
      <c r="BC690" s="9"/>
      <c r="BD690" s="9"/>
      <c r="BE690" s="7"/>
      <c r="BF690" s="14"/>
      <c r="BG690" s="14"/>
      <c r="BH690" s="37"/>
      <c r="BI690" s="7"/>
      <c r="BJ690" s="9"/>
    </row>
    <row r="691" spans="1:62" s="22" customFormat="1" ht="14.4" customHeight="1">
      <c r="A691" s="32" t="s">
        <v>2010</v>
      </c>
      <c r="B691" s="51" t="s">
        <v>12</v>
      </c>
      <c r="C691" s="156">
        <v>1984</v>
      </c>
      <c r="D691" s="32" t="s">
        <v>2012</v>
      </c>
      <c r="E691" s="7"/>
      <c r="F691" s="37">
        <f>+L691+P691+T691+X691+AB691+AF691+AJ691+AN691+AZ691+AR691+AV691+BD691+BH691</f>
        <v>222</v>
      </c>
      <c r="G691" s="9">
        <v>481</v>
      </c>
      <c r="H691" s="6">
        <f>COUNTA(J691,N691,R691,Z691,AL691,AX691,BB691,BF691,AT691,V691,AD691,AH691,AP691)</f>
        <v>1</v>
      </c>
      <c r="I691" s="7"/>
      <c r="J691" s="9"/>
      <c r="K691" s="9"/>
      <c r="L691" s="9"/>
      <c r="M691" s="7"/>
      <c r="N691" s="14"/>
      <c r="O691" s="29"/>
      <c r="P691" s="37"/>
      <c r="Q691" s="7"/>
      <c r="R691" s="41">
        <v>14</v>
      </c>
      <c r="S691" s="9" t="s">
        <v>2011</v>
      </c>
      <c r="T691" s="9">
        <v>222</v>
      </c>
      <c r="U691" s="7"/>
      <c r="V691" s="21"/>
      <c r="W691" s="21"/>
      <c r="X691" s="21"/>
      <c r="Y691" s="7"/>
      <c r="Z691" s="9"/>
      <c r="AA691" s="9"/>
      <c r="AB691" s="9"/>
      <c r="AC691" s="7"/>
      <c r="AD691" s="9"/>
      <c r="AE691" s="9"/>
      <c r="AF691" s="9"/>
      <c r="AG691" s="7"/>
      <c r="AH691" s="9"/>
      <c r="AI691" s="9"/>
      <c r="AJ691" s="9"/>
      <c r="AK691" s="7"/>
      <c r="AL691" s="9"/>
      <c r="AM691" s="9"/>
      <c r="AN691" s="9"/>
      <c r="AO691" s="7"/>
      <c r="AP691" s="9"/>
      <c r="AQ691" s="9"/>
      <c r="AR691" s="9"/>
      <c r="AS691" s="7"/>
      <c r="AT691" s="14"/>
      <c r="AU691" s="14"/>
      <c r="AV691" s="14"/>
      <c r="AW691" s="7"/>
      <c r="AX691" s="9"/>
      <c r="AY691" s="9"/>
      <c r="AZ691" s="9"/>
      <c r="BA691" s="7"/>
      <c r="BB691" s="9"/>
      <c r="BC691" s="9"/>
      <c r="BD691" s="9"/>
      <c r="BE691" s="7"/>
      <c r="BF691" s="14"/>
      <c r="BG691" s="14"/>
      <c r="BH691" s="37"/>
      <c r="BI691" s="7"/>
      <c r="BJ691" s="9"/>
    </row>
    <row r="692" spans="1:62" s="22" customFormat="1">
      <c r="A692" s="79" t="s">
        <v>4896</v>
      </c>
      <c r="B692" s="51" t="s">
        <v>12</v>
      </c>
      <c r="C692" s="153">
        <v>1977</v>
      </c>
      <c r="D692" s="79" t="s">
        <v>4419</v>
      </c>
      <c r="E692" s="7"/>
      <c r="F692" s="37">
        <f>+L692+P692+T692+X692+AB692+AF692+AJ692+AN692+AZ692+AR692+AV692+BD692+BH692</f>
        <v>222</v>
      </c>
      <c r="G692" s="9">
        <v>482</v>
      </c>
      <c r="H692" s="6">
        <f>COUNTA(J692,N692,R692,Z692,AL692,AX692,BB692,BF692,AT692,V692,AD692,AH692,AP692)</f>
        <v>1</v>
      </c>
      <c r="I692" s="7"/>
      <c r="J692" s="9"/>
      <c r="K692" s="9"/>
      <c r="L692" s="9"/>
      <c r="M692" s="7"/>
      <c r="N692" s="14"/>
      <c r="O692" s="15"/>
      <c r="P692" s="37"/>
      <c r="Q692" s="7"/>
      <c r="R692" s="9"/>
      <c r="S692" s="15"/>
      <c r="T692" s="9"/>
      <c r="U692" s="7"/>
      <c r="V692" s="9"/>
      <c r="W692" s="9"/>
      <c r="X692" s="9"/>
      <c r="Y692" s="7"/>
      <c r="Z692" s="9"/>
      <c r="AA692" s="9"/>
      <c r="AB692" s="9"/>
      <c r="AC692" s="7"/>
      <c r="AD692" s="9"/>
      <c r="AE692" s="9"/>
      <c r="AF692" s="14"/>
      <c r="AG692" s="7"/>
      <c r="AH692" s="9"/>
      <c r="AI692" s="9"/>
      <c r="AJ692" s="9"/>
      <c r="AK692" s="7"/>
      <c r="AL692" s="33">
        <v>10</v>
      </c>
      <c r="AM692" s="9" t="s">
        <v>4897</v>
      </c>
      <c r="AN692" s="9">
        <v>222</v>
      </c>
      <c r="AO692" s="7"/>
      <c r="AP692" s="9"/>
      <c r="AQ692" s="9"/>
      <c r="AR692" s="9"/>
      <c r="AS692" s="7"/>
      <c r="AT692" s="14"/>
      <c r="AU692" s="14"/>
      <c r="AV692" s="14"/>
      <c r="AW692" s="7"/>
      <c r="AX692" s="9"/>
      <c r="AY692" s="9"/>
      <c r="AZ692" s="9"/>
      <c r="BA692" s="7"/>
      <c r="BB692" s="9"/>
      <c r="BC692" s="9"/>
      <c r="BD692" s="9"/>
      <c r="BE692" s="7"/>
      <c r="BF692" s="14"/>
      <c r="BG692" s="14"/>
      <c r="BH692" s="37"/>
      <c r="BI692" s="7"/>
      <c r="BJ692" s="9"/>
    </row>
    <row r="693" spans="1:62" s="22" customFormat="1" ht="13.8" customHeight="1">
      <c r="A693" s="79" t="s">
        <v>3962</v>
      </c>
      <c r="B693" s="51" t="s">
        <v>12</v>
      </c>
      <c r="C693" s="153">
        <v>1988</v>
      </c>
      <c r="D693" s="79" t="s">
        <v>1965</v>
      </c>
      <c r="E693" s="7"/>
      <c r="F693" s="37">
        <f>+L693+P693+T693+X693+AB693+AF693+AJ693+AN693+AZ693+AR693+AV693+BD693+BH693</f>
        <v>222</v>
      </c>
      <c r="G693" s="9">
        <v>483</v>
      </c>
      <c r="H693" s="6">
        <f>COUNTA(J693,N693,R693,Z693,AL693,AX693,BB693,BF693,AT693,V693,AD693,AH693,AP693)</f>
        <v>1</v>
      </c>
      <c r="I693" s="7"/>
      <c r="J693" s="9"/>
      <c r="K693" s="9"/>
      <c r="L693" s="9"/>
      <c r="M693" s="7"/>
      <c r="N693" s="14"/>
      <c r="O693" s="15"/>
      <c r="P693" s="37"/>
      <c r="Q693" s="7"/>
      <c r="R693" s="9"/>
      <c r="S693" s="15"/>
      <c r="T693" s="9"/>
      <c r="U693" s="7"/>
      <c r="V693" s="9"/>
      <c r="W693" s="9"/>
      <c r="X693" s="9"/>
      <c r="Y693" s="7"/>
      <c r="Z693" s="9"/>
      <c r="AA693" s="9"/>
      <c r="AB693" s="9"/>
      <c r="AC693" s="7"/>
      <c r="AD693" s="33">
        <v>13</v>
      </c>
      <c r="AE693" s="9" t="s">
        <v>3963</v>
      </c>
      <c r="AF693" s="9">
        <v>222</v>
      </c>
      <c r="AG693" s="7"/>
      <c r="AH693" s="9"/>
      <c r="AI693" s="9"/>
      <c r="AJ693" s="9"/>
      <c r="AK693" s="7"/>
      <c r="AL693" s="9"/>
      <c r="AM693" s="9"/>
      <c r="AN693" s="9"/>
      <c r="AO693" s="7"/>
      <c r="AP693" s="9"/>
      <c r="AQ693" s="9"/>
      <c r="AR693" s="9"/>
      <c r="AS693" s="7"/>
      <c r="AT693" s="14"/>
      <c r="AU693" s="14"/>
      <c r="AV693" s="14"/>
      <c r="AW693" s="7"/>
      <c r="AX693" s="9"/>
      <c r="AY693" s="9"/>
      <c r="AZ693" s="9"/>
      <c r="BA693" s="7"/>
      <c r="BB693" s="9"/>
      <c r="BC693" s="9"/>
      <c r="BD693" s="9"/>
      <c r="BE693" s="7"/>
      <c r="BF693" s="14"/>
      <c r="BG693" s="14"/>
      <c r="BH693" s="37"/>
      <c r="BI693" s="7"/>
      <c r="BJ693" s="9"/>
    </row>
    <row r="694" spans="1:62" s="22" customFormat="1" ht="13.8" customHeight="1">
      <c r="A694" s="79" t="s">
        <v>4076</v>
      </c>
      <c r="B694" s="51" t="s">
        <v>12</v>
      </c>
      <c r="C694" s="153">
        <v>1985</v>
      </c>
      <c r="D694" s="79" t="s">
        <v>1993</v>
      </c>
      <c r="E694" s="7"/>
      <c r="F694" s="37">
        <f>+L694+P694+T694+X694+AB694+AF694+AJ694+AN694+AZ694+AR694+AV694+BD694+BH694</f>
        <v>222</v>
      </c>
      <c r="G694" s="9">
        <v>484</v>
      </c>
      <c r="H694" s="6">
        <f>COUNTA(J694,N694,R694,Z694,AL694,AX694,BB694,BF694,AT694,V694,AD694,AH694,AP694)</f>
        <v>1</v>
      </c>
      <c r="I694" s="7"/>
      <c r="J694" s="9"/>
      <c r="K694" s="9"/>
      <c r="L694" s="9"/>
      <c r="M694" s="7"/>
      <c r="N694" s="14"/>
      <c r="O694" s="15"/>
      <c r="P694" s="37"/>
      <c r="Q694" s="7"/>
      <c r="R694" s="9"/>
      <c r="S694" s="15"/>
      <c r="T694" s="9"/>
      <c r="U694" s="7"/>
      <c r="V694" s="9"/>
      <c r="W694" s="9"/>
      <c r="X694" s="9"/>
      <c r="Y694" s="7"/>
      <c r="Z694" s="9"/>
      <c r="AA694" s="9"/>
      <c r="AB694" s="9"/>
      <c r="AC694" s="7"/>
      <c r="AD694" s="35">
        <v>29</v>
      </c>
      <c r="AE694" s="9" t="s">
        <v>4077</v>
      </c>
      <c r="AF694" s="9">
        <v>222</v>
      </c>
      <c r="AG694" s="7"/>
      <c r="AH694" s="9"/>
      <c r="AI694" s="9"/>
      <c r="AJ694" s="9"/>
      <c r="AK694" s="7"/>
      <c r="AL694" s="9"/>
      <c r="AM694" s="9"/>
      <c r="AN694" s="9"/>
      <c r="AO694" s="7"/>
      <c r="AP694" s="9"/>
      <c r="AQ694" s="9"/>
      <c r="AR694" s="9"/>
      <c r="AS694" s="7"/>
      <c r="AT694" s="14"/>
      <c r="AU694" s="14"/>
      <c r="AV694" s="14"/>
      <c r="AW694" s="7"/>
      <c r="AX694" s="9"/>
      <c r="AY694" s="9"/>
      <c r="AZ694" s="9"/>
      <c r="BA694" s="7"/>
      <c r="BB694" s="9"/>
      <c r="BC694" s="9"/>
      <c r="BD694" s="9"/>
      <c r="BE694" s="7"/>
      <c r="BF694" s="14"/>
      <c r="BG694" s="14"/>
      <c r="BH694" s="37"/>
      <c r="BI694" s="7"/>
      <c r="BJ694" s="9"/>
    </row>
    <row r="695" spans="1:62" s="22" customFormat="1">
      <c r="A695" s="79" t="s">
        <v>4681</v>
      </c>
      <c r="B695" s="51" t="s">
        <v>12</v>
      </c>
      <c r="C695" s="153">
        <v>1971</v>
      </c>
      <c r="D695" s="79" t="s">
        <v>4607</v>
      </c>
      <c r="E695" s="7"/>
      <c r="F695" s="37">
        <f>+L695+P695+T695+X695+AB695+AF695+AJ695+AN695+AZ695+AR695+AV695+BD695+BH695</f>
        <v>221.5</v>
      </c>
      <c r="G695" s="9">
        <v>485</v>
      </c>
      <c r="H695" s="6">
        <f>COUNTA(J695,N695,R695,Z695,AL695,AX695,BB695,BF695,AT695,V695,AD695,AH695,AP695)</f>
        <v>2</v>
      </c>
      <c r="I695" s="7"/>
      <c r="J695" s="9"/>
      <c r="K695" s="9"/>
      <c r="L695" s="9"/>
      <c r="M695" s="7"/>
      <c r="N695" s="14"/>
      <c r="O695" s="15"/>
      <c r="P695" s="37"/>
      <c r="Q695" s="7"/>
      <c r="R695" s="9"/>
      <c r="S695" s="15"/>
      <c r="T695" s="9"/>
      <c r="U695" s="7"/>
      <c r="V695" s="9"/>
      <c r="W695" s="9"/>
      <c r="X695" s="9"/>
      <c r="Y695" s="7"/>
      <c r="Z695" s="9"/>
      <c r="AA695" s="9"/>
      <c r="AB695" s="9"/>
      <c r="AC695" s="7"/>
      <c r="AD695" s="9"/>
      <c r="AE695" s="9"/>
      <c r="AF695" s="9"/>
      <c r="AG695" s="7"/>
      <c r="AH695" s="9"/>
      <c r="AI695" s="9"/>
      <c r="AJ695" s="9"/>
      <c r="AK695" s="7"/>
      <c r="AL695" s="103">
        <v>82</v>
      </c>
      <c r="AM695" s="9" t="s">
        <v>4608</v>
      </c>
      <c r="AN695" s="9">
        <v>65.5</v>
      </c>
      <c r="AO695" s="7"/>
      <c r="AP695" s="9"/>
      <c r="AQ695" s="9"/>
      <c r="AR695" s="9"/>
      <c r="AS695" s="7"/>
      <c r="AT695" s="14"/>
      <c r="AU695" s="14"/>
      <c r="AV695" s="14"/>
      <c r="AW695" s="7"/>
      <c r="AX695" s="135">
        <v>70</v>
      </c>
      <c r="AY695" s="9" t="s">
        <v>6656</v>
      </c>
      <c r="AZ695" s="9">
        <v>156</v>
      </c>
      <c r="BA695" s="7"/>
      <c r="BB695" s="9"/>
      <c r="BC695" s="9"/>
      <c r="BD695" s="9"/>
      <c r="BE695" s="7"/>
      <c r="BF695" s="14"/>
      <c r="BG695" s="14"/>
      <c r="BH695" s="37"/>
      <c r="BI695" s="7"/>
      <c r="BJ695" s="9"/>
    </row>
    <row r="696" spans="1:62" s="22" customFormat="1" ht="13.8" customHeight="1">
      <c r="A696" s="79" t="s">
        <v>4079</v>
      </c>
      <c r="B696" s="51" t="s">
        <v>12</v>
      </c>
      <c r="C696" s="153">
        <v>1981</v>
      </c>
      <c r="D696" s="79" t="s">
        <v>1993</v>
      </c>
      <c r="E696" s="7"/>
      <c r="F696" s="37">
        <f>+L696+P696+T696+X696+AB696+AF696+AJ696+AN696+AZ696+AR696+AV696+BD696+BH696</f>
        <v>221</v>
      </c>
      <c r="G696" s="9">
        <v>486</v>
      </c>
      <c r="H696" s="6">
        <f>COUNTA(J696,N696,R696,Z696,AL696,AX696,BB696,BF696,AT696,V696,AD696,AH696,AP696)</f>
        <v>1</v>
      </c>
      <c r="I696" s="7"/>
      <c r="J696" s="9"/>
      <c r="K696" s="9"/>
      <c r="L696" s="9"/>
      <c r="M696" s="7"/>
      <c r="N696" s="14"/>
      <c r="O696" s="15"/>
      <c r="P696" s="37"/>
      <c r="Q696" s="7"/>
      <c r="R696" s="9"/>
      <c r="S696" s="15"/>
      <c r="T696" s="9"/>
      <c r="U696" s="7"/>
      <c r="V696" s="9"/>
      <c r="W696" s="9"/>
      <c r="X696" s="9"/>
      <c r="Y696" s="7"/>
      <c r="Z696" s="9"/>
      <c r="AA696" s="9"/>
      <c r="AB696" s="9"/>
      <c r="AC696" s="7"/>
      <c r="AD696" s="35">
        <v>30</v>
      </c>
      <c r="AE696" s="9" t="s">
        <v>4080</v>
      </c>
      <c r="AF696" s="9">
        <v>221</v>
      </c>
      <c r="AG696" s="7"/>
      <c r="AH696" s="9"/>
      <c r="AI696" s="9"/>
      <c r="AJ696" s="9"/>
      <c r="AK696" s="7"/>
      <c r="AL696" s="9"/>
      <c r="AM696" s="9"/>
      <c r="AN696" s="9"/>
      <c r="AO696" s="7"/>
      <c r="AP696" s="9"/>
      <c r="AQ696" s="9"/>
      <c r="AR696" s="9"/>
      <c r="AS696" s="7"/>
      <c r="AT696" s="14"/>
      <c r="AU696" s="14"/>
      <c r="AV696" s="14"/>
      <c r="AW696" s="7"/>
      <c r="AX696" s="9"/>
      <c r="AY696" s="9"/>
      <c r="AZ696" s="9"/>
      <c r="BA696" s="7"/>
      <c r="BB696" s="9"/>
      <c r="BC696" s="9"/>
      <c r="BD696" s="9"/>
      <c r="BE696" s="7"/>
      <c r="BF696" s="14"/>
      <c r="BG696" s="14"/>
      <c r="BH696" s="37"/>
      <c r="BI696" s="7"/>
      <c r="BJ696" s="9"/>
    </row>
    <row r="697" spans="1:62" s="22" customFormat="1">
      <c r="A697" s="79" t="s">
        <v>1497</v>
      </c>
      <c r="B697" s="51" t="s">
        <v>12</v>
      </c>
      <c r="C697" s="153">
        <v>1979</v>
      </c>
      <c r="D697" s="79" t="s">
        <v>77</v>
      </c>
      <c r="E697" s="7"/>
      <c r="F697" s="37">
        <f>+L697+P697+T697+X697+AB697+AF697+AJ697+AN697+AZ697+AR697+AV697+BD697+BH697</f>
        <v>220</v>
      </c>
      <c r="G697" s="9">
        <v>487</v>
      </c>
      <c r="H697" s="6">
        <f>COUNTA(J697,N697,R697,Z697,AL697,AX697,BB697,BF697,AT697,V697,AD697,AH697,AP697)</f>
        <v>1</v>
      </c>
      <c r="I697" s="7"/>
      <c r="J697" s="87">
        <v>6</v>
      </c>
      <c r="K697" s="21" t="s">
        <v>1005</v>
      </c>
      <c r="L697" s="21">
        <v>220</v>
      </c>
      <c r="M697" s="7"/>
      <c r="N697" s="14"/>
      <c r="O697" s="14"/>
      <c r="P697" s="37"/>
      <c r="Q697" s="7"/>
      <c r="R697" s="9"/>
      <c r="S697" s="9"/>
      <c r="T697" s="9"/>
      <c r="U697" s="7"/>
      <c r="V697" s="21"/>
      <c r="W697" s="21"/>
      <c r="X697" s="21"/>
      <c r="Y697" s="7"/>
      <c r="Z697" s="9"/>
      <c r="AA697" s="9"/>
      <c r="AB697" s="9"/>
      <c r="AC697" s="7"/>
      <c r="AD697" s="9"/>
      <c r="AE697" s="9"/>
      <c r="AF697" s="9"/>
      <c r="AG697" s="7"/>
      <c r="AH697" s="9"/>
      <c r="AI697" s="9"/>
      <c r="AJ697" s="9"/>
      <c r="AK697" s="7"/>
      <c r="AL697" s="9"/>
      <c r="AM697" s="9"/>
      <c r="AN697" s="9"/>
      <c r="AO697" s="7"/>
      <c r="AP697" s="9"/>
      <c r="AQ697" s="9"/>
      <c r="AR697" s="9"/>
      <c r="AS697" s="7"/>
      <c r="AT697" s="14"/>
      <c r="AU697" s="14"/>
      <c r="AV697" s="14"/>
      <c r="AW697" s="7"/>
      <c r="AX697" s="9"/>
      <c r="AY697" s="9"/>
      <c r="AZ697" s="9"/>
      <c r="BA697" s="7"/>
      <c r="BB697" s="9"/>
      <c r="BC697" s="9"/>
      <c r="BD697" s="9"/>
      <c r="BE697" s="7"/>
      <c r="BF697" s="14"/>
      <c r="BG697" s="14"/>
      <c r="BH697" s="37"/>
      <c r="BI697" s="7"/>
      <c r="BJ697" s="9"/>
    </row>
    <row r="698" spans="1:62" s="22" customFormat="1" ht="13.8" customHeight="1">
      <c r="A698" s="32" t="s">
        <v>7485</v>
      </c>
      <c r="B698" s="154" t="s">
        <v>12</v>
      </c>
      <c r="C698" s="154">
        <v>1988</v>
      </c>
      <c r="D698" s="32" t="s">
        <v>1993</v>
      </c>
      <c r="E698" s="7"/>
      <c r="F698" s="37">
        <f>+L698+P698+T698+X698+AB698+AF698+AJ698+AN698+AZ698+AR698+AV698+BD698+BH698</f>
        <v>220</v>
      </c>
      <c r="G698" s="9">
        <v>488</v>
      </c>
      <c r="H698" s="6">
        <f>COUNTA(J698,N698,R698,Z698,AL698,AX698,BB698,BF698,AT698,V698,AD698,AH698,AP698)</f>
        <v>1</v>
      </c>
      <c r="I698" s="7"/>
      <c r="J698" s="1"/>
      <c r="K698" s="1"/>
      <c r="L698" s="1"/>
      <c r="M698" s="7"/>
      <c r="N698" s="14"/>
      <c r="O698" s="15"/>
      <c r="P698" s="37"/>
      <c r="Q698" s="7"/>
      <c r="R698" s="9"/>
      <c r="S698" s="15"/>
      <c r="T698" s="9"/>
      <c r="U698" s="7"/>
      <c r="V698" s="9"/>
      <c r="W698" s="9"/>
      <c r="X698" s="9"/>
      <c r="Y698" s="7"/>
      <c r="Z698" s="9"/>
      <c r="AA698" s="9"/>
      <c r="AB698" s="9"/>
      <c r="AC698" s="7"/>
      <c r="AD698" s="1"/>
      <c r="AE698" s="1"/>
      <c r="AF698" s="2"/>
      <c r="AG698" s="7"/>
      <c r="AH698" s="1"/>
      <c r="AI698" s="1"/>
      <c r="AJ698" s="1"/>
      <c r="AK698" s="7"/>
      <c r="AL698" s="1"/>
      <c r="AM698" s="1"/>
      <c r="AN698" s="1"/>
      <c r="AO698" s="7"/>
      <c r="AP698" s="1"/>
      <c r="AQ698" s="1"/>
      <c r="AR698" s="1"/>
      <c r="AS698" s="7"/>
      <c r="AT698" s="14"/>
      <c r="AU698" s="15"/>
      <c r="AV698" s="14"/>
      <c r="AW698" s="7"/>
      <c r="AX698" s="1"/>
      <c r="AY698" s="1"/>
      <c r="AZ698" s="1"/>
      <c r="BA698" s="7"/>
      <c r="BB698" s="1"/>
      <c r="BC698" s="1"/>
      <c r="BD698" s="1"/>
      <c r="BE698" s="7"/>
      <c r="BF698" s="148">
        <v>6</v>
      </c>
      <c r="BG698" s="14" t="s">
        <v>7341</v>
      </c>
      <c r="BH698" s="37">
        <v>220</v>
      </c>
      <c r="BI698" s="7"/>
      <c r="BJ698" s="1"/>
    </row>
    <row r="699" spans="1:62" s="22" customFormat="1" ht="13.8" customHeight="1">
      <c r="A699" s="79" t="s">
        <v>3967</v>
      </c>
      <c r="B699" s="51" t="s">
        <v>12</v>
      </c>
      <c r="C699" s="153">
        <v>1977</v>
      </c>
      <c r="D699" s="79" t="s">
        <v>1993</v>
      </c>
      <c r="E699" s="7"/>
      <c r="F699" s="37">
        <f>+L699+P699+T699+X699+AB699+AF699+AJ699+AN699+AZ699+AR699+AV699+BD699+BH699</f>
        <v>220</v>
      </c>
      <c r="G699" s="9">
        <v>489</v>
      </c>
      <c r="H699" s="6">
        <f>COUNTA(J699,N699,R699,Z699,AL699,AX699,BB699,BF699,AT699,V699,AD699,AH699,AP699)</f>
        <v>1</v>
      </c>
      <c r="I699" s="7"/>
      <c r="J699" s="9"/>
      <c r="K699" s="9"/>
      <c r="L699" s="9"/>
      <c r="M699" s="7"/>
      <c r="N699" s="14"/>
      <c r="O699" s="15"/>
      <c r="P699" s="37"/>
      <c r="Q699" s="7"/>
      <c r="R699" s="9"/>
      <c r="S699" s="15"/>
      <c r="T699" s="9"/>
      <c r="U699" s="7"/>
      <c r="V699" s="9"/>
      <c r="W699" s="9"/>
      <c r="X699" s="9"/>
      <c r="Y699" s="7"/>
      <c r="Z699" s="9"/>
      <c r="AA699" s="9"/>
      <c r="AB699" s="9"/>
      <c r="AC699" s="7"/>
      <c r="AD699" s="33">
        <v>15</v>
      </c>
      <c r="AE699" s="9" t="s">
        <v>3968</v>
      </c>
      <c r="AF699" s="9">
        <v>220</v>
      </c>
      <c r="AG699" s="7"/>
      <c r="AH699" s="9"/>
      <c r="AI699" s="9"/>
      <c r="AJ699" s="9"/>
      <c r="AK699" s="7"/>
      <c r="AL699" s="9"/>
      <c r="AM699" s="9"/>
      <c r="AN699" s="9"/>
      <c r="AO699" s="7"/>
      <c r="AP699" s="9"/>
      <c r="AQ699" s="9"/>
      <c r="AR699" s="9"/>
      <c r="AS699" s="7"/>
      <c r="AT699" s="14"/>
      <c r="AU699" s="14"/>
      <c r="AV699" s="14"/>
      <c r="AW699" s="7"/>
      <c r="AX699" s="9"/>
      <c r="AY699" s="9"/>
      <c r="AZ699" s="9"/>
      <c r="BA699" s="7"/>
      <c r="BB699" s="9"/>
      <c r="BC699" s="9"/>
      <c r="BD699" s="9"/>
      <c r="BE699" s="7"/>
      <c r="BF699" s="14"/>
      <c r="BG699" s="14"/>
      <c r="BH699" s="37"/>
      <c r="BI699" s="7"/>
      <c r="BJ699" s="9"/>
    </row>
    <row r="700" spans="1:62" s="22" customFormat="1">
      <c r="A700" s="79" t="s">
        <v>3400</v>
      </c>
      <c r="B700" s="51" t="s">
        <v>12</v>
      </c>
      <c r="C700" s="150">
        <v>1975</v>
      </c>
      <c r="D700" s="32" t="s">
        <v>3518</v>
      </c>
      <c r="E700" s="7"/>
      <c r="F700" s="37">
        <f>+L700+P700+T700+X700+AB700+AF700+AJ700+AN700+AZ700+AR700+AV700+BD700+BH700</f>
        <v>220</v>
      </c>
      <c r="G700" s="9">
        <v>490</v>
      </c>
      <c r="H700" s="6">
        <f>COUNTA(J700,N700,R700,Z700,AL700,AX700,BB700,BF700,AT700,V700,AD700,AH700,AP700)</f>
        <v>1</v>
      </c>
      <c r="I700" s="7"/>
      <c r="J700" s="9"/>
      <c r="K700" s="9"/>
      <c r="L700" s="9"/>
      <c r="M700" s="7"/>
      <c r="N700" s="14"/>
      <c r="O700" s="15"/>
      <c r="P700" s="37"/>
      <c r="Q700" s="7"/>
      <c r="R700" s="9"/>
      <c r="S700" s="15"/>
      <c r="T700" s="9"/>
      <c r="U700" s="7"/>
      <c r="V700" s="9"/>
      <c r="W700" s="9"/>
      <c r="X700" s="9"/>
      <c r="Y700" s="7"/>
      <c r="Z700" s="35">
        <v>6</v>
      </c>
      <c r="AA700" s="9" t="s">
        <v>3401</v>
      </c>
      <c r="AB700" s="9">
        <v>220</v>
      </c>
      <c r="AC700" s="7"/>
      <c r="AD700" s="9"/>
      <c r="AE700" s="9"/>
      <c r="AF700" s="9"/>
      <c r="AG700" s="7"/>
      <c r="AH700" s="9"/>
      <c r="AI700" s="9"/>
      <c r="AJ700" s="9"/>
      <c r="AK700" s="7"/>
      <c r="AL700" s="9"/>
      <c r="AM700" s="9"/>
      <c r="AN700" s="9"/>
      <c r="AO700" s="7"/>
      <c r="AP700" s="9"/>
      <c r="AQ700" s="9"/>
      <c r="AR700" s="9"/>
      <c r="AS700" s="7"/>
      <c r="AT700" s="14"/>
      <c r="AU700" s="14"/>
      <c r="AV700" s="14"/>
      <c r="AW700" s="7"/>
      <c r="AX700" s="9"/>
      <c r="AY700" s="9"/>
      <c r="AZ700" s="9"/>
      <c r="BA700" s="7"/>
      <c r="BB700" s="9"/>
      <c r="BC700" s="9"/>
      <c r="BD700" s="9"/>
      <c r="BE700" s="7"/>
      <c r="BF700" s="14"/>
      <c r="BG700" s="14"/>
      <c r="BH700" s="37"/>
      <c r="BI700" s="7"/>
      <c r="BJ700" s="9"/>
    </row>
    <row r="701" spans="1:62" s="22" customFormat="1" ht="13.8" customHeight="1">
      <c r="A701" s="79" t="s">
        <v>217</v>
      </c>
      <c r="B701" s="51" t="s">
        <v>12</v>
      </c>
      <c r="C701" s="153">
        <v>1986</v>
      </c>
      <c r="D701" s="79" t="s">
        <v>218</v>
      </c>
      <c r="E701" s="7"/>
      <c r="F701" s="37">
        <f>+L701+P701+T701+X701+AB701+AF701+AJ701+AN701+AZ701+AR701+AV701+BD701+BH701</f>
        <v>220</v>
      </c>
      <c r="G701" s="9">
        <v>491</v>
      </c>
      <c r="H701" s="6">
        <f>COUNTA(J701,N701,R701,Z701,AL701,AX701,BB701,BF701,AT701,V701,AD701,AH701,AP701)</f>
        <v>1</v>
      </c>
      <c r="I701" s="7"/>
      <c r="J701" s="86">
        <v>5</v>
      </c>
      <c r="K701" s="21" t="s">
        <v>721</v>
      </c>
      <c r="L701" s="21">
        <v>220</v>
      </c>
      <c r="M701" s="7"/>
      <c r="N701" s="14"/>
      <c r="O701" s="14"/>
      <c r="P701" s="37"/>
      <c r="Q701" s="7"/>
      <c r="R701" s="9"/>
      <c r="S701" s="9"/>
      <c r="T701" s="9"/>
      <c r="U701" s="7"/>
      <c r="V701" s="21"/>
      <c r="W701" s="21"/>
      <c r="X701" s="21"/>
      <c r="Y701" s="7"/>
      <c r="Z701" s="9"/>
      <c r="AA701" s="9"/>
      <c r="AB701" s="9"/>
      <c r="AC701" s="7"/>
      <c r="AD701" s="9"/>
      <c r="AE701" s="9"/>
      <c r="AF701" s="9"/>
      <c r="AG701" s="7"/>
      <c r="AH701" s="9"/>
      <c r="AI701" s="9"/>
      <c r="AJ701" s="9"/>
      <c r="AK701" s="7"/>
      <c r="AL701" s="9"/>
      <c r="AM701" s="9"/>
      <c r="AN701" s="9"/>
      <c r="AO701" s="7"/>
      <c r="AP701" s="9"/>
      <c r="AQ701" s="9"/>
      <c r="AR701" s="9"/>
      <c r="AS701" s="7"/>
      <c r="AT701" s="14"/>
      <c r="AU701" s="14"/>
      <c r="AV701" s="14"/>
      <c r="AW701" s="7"/>
      <c r="AX701" s="9"/>
      <c r="AY701" s="9"/>
      <c r="AZ701" s="9"/>
      <c r="BA701" s="7"/>
      <c r="BB701" s="9"/>
      <c r="BC701" s="9"/>
      <c r="BD701" s="9"/>
      <c r="BE701" s="7"/>
      <c r="BF701" s="14"/>
      <c r="BG701" s="14"/>
      <c r="BH701" s="37"/>
      <c r="BI701" s="7"/>
      <c r="BJ701" s="9"/>
    </row>
    <row r="702" spans="1:62" s="22" customFormat="1" ht="13.8" customHeight="1">
      <c r="A702" s="45" t="s">
        <v>6916</v>
      </c>
      <c r="B702" s="51" t="s">
        <v>12</v>
      </c>
      <c r="C702" s="155">
        <v>1990</v>
      </c>
      <c r="D702" s="45" t="s">
        <v>5968</v>
      </c>
      <c r="E702" s="7"/>
      <c r="F702" s="37">
        <f>+L702+P702+T702+X702+AB702+AF702+AJ702+AN702+AZ702+AR702+AV702+BD702+BH702</f>
        <v>220</v>
      </c>
      <c r="G702" s="9">
        <v>492</v>
      </c>
      <c r="H702" s="6">
        <f>COUNTA(J702,N702,R702,Z702,AL702,AX702,BB702,BF702,AT702,V702,AD702,AH702,AP702)</f>
        <v>1</v>
      </c>
      <c r="I702" s="7"/>
      <c r="J702" s="9"/>
      <c r="K702" s="9"/>
      <c r="L702" s="9"/>
      <c r="M702" s="7"/>
      <c r="N702" s="14"/>
      <c r="O702" s="15"/>
      <c r="P702" s="37"/>
      <c r="Q702" s="7"/>
      <c r="R702" s="9"/>
      <c r="S702" s="15"/>
      <c r="T702" s="9"/>
      <c r="U702" s="7"/>
      <c r="V702" s="9"/>
      <c r="W702" s="9"/>
      <c r="X702" s="9"/>
      <c r="Y702" s="7"/>
      <c r="Z702" s="9"/>
      <c r="AA702" s="9"/>
      <c r="AB702" s="9"/>
      <c r="AC702" s="7"/>
      <c r="AD702" s="9"/>
      <c r="AE702" s="9"/>
      <c r="AF702" s="14"/>
      <c r="AG702" s="7"/>
      <c r="AH702" s="9"/>
      <c r="AI702" s="9"/>
      <c r="AJ702" s="9"/>
      <c r="AK702" s="7"/>
      <c r="AL702" s="9"/>
      <c r="AM702" s="9"/>
      <c r="AN702" s="9"/>
      <c r="AO702" s="7"/>
      <c r="AP702" s="9"/>
      <c r="AQ702" s="9"/>
      <c r="AR702" s="9"/>
      <c r="AS702" s="7"/>
      <c r="AT702" s="14"/>
      <c r="AU702" s="15"/>
      <c r="AV702" s="14"/>
      <c r="AW702" s="7"/>
      <c r="AX702" s="35">
        <v>24</v>
      </c>
      <c r="AY702" s="9" t="s">
        <v>5969</v>
      </c>
      <c r="AZ702" s="9">
        <v>220</v>
      </c>
      <c r="BA702" s="7"/>
      <c r="BB702" s="9"/>
      <c r="BC702" s="9"/>
      <c r="BD702" s="9"/>
      <c r="BE702" s="7"/>
      <c r="BF702" s="14"/>
      <c r="BG702" s="14"/>
      <c r="BH702" s="37"/>
      <c r="BI702" s="7"/>
      <c r="BJ702" s="9"/>
    </row>
    <row r="703" spans="1:62" s="22" customFormat="1" ht="14.4" customHeight="1">
      <c r="A703" s="79" t="s">
        <v>3272</v>
      </c>
      <c r="B703" s="51" t="s">
        <v>12</v>
      </c>
      <c r="C703" s="153">
        <v>1966</v>
      </c>
      <c r="D703" s="83" t="s">
        <v>1578</v>
      </c>
      <c r="E703" s="7"/>
      <c r="F703" s="37">
        <f>+L703+P703+T703+X703+AB703+AF703+AJ703+AN703+AZ703+AR703+AV703+BD703+BH703</f>
        <v>220</v>
      </c>
      <c r="G703" s="9">
        <v>493</v>
      </c>
      <c r="H703" s="6">
        <f>COUNTA(J703,N703,R703,Z703,AL703,AX703,BB703,BF703,AT703,V703,AD703,AH703,AP703)</f>
        <v>2</v>
      </c>
      <c r="I703" s="7"/>
      <c r="J703" s="9"/>
      <c r="K703" s="9"/>
      <c r="L703" s="9"/>
      <c r="M703" s="7"/>
      <c r="N703" s="14"/>
      <c r="O703" s="29"/>
      <c r="P703" s="37"/>
      <c r="Q703" s="7"/>
      <c r="R703" s="9"/>
      <c r="S703" s="15"/>
      <c r="T703" s="9"/>
      <c r="U703" s="7"/>
      <c r="V703" s="78">
        <v>123</v>
      </c>
      <c r="W703" s="21" t="s">
        <v>3054</v>
      </c>
      <c r="X703" s="21">
        <v>106</v>
      </c>
      <c r="Y703" s="7"/>
      <c r="Z703" s="9"/>
      <c r="AA703" s="9"/>
      <c r="AB703" s="9"/>
      <c r="AC703" s="7"/>
      <c r="AD703" s="9"/>
      <c r="AE703" s="9"/>
      <c r="AF703" s="9"/>
      <c r="AG703" s="7"/>
      <c r="AH703" s="9"/>
      <c r="AI703" s="9"/>
      <c r="AJ703" s="9"/>
      <c r="AK703" s="7"/>
      <c r="AL703" s="9"/>
      <c r="AM703" s="9"/>
      <c r="AN703" s="9"/>
      <c r="AO703" s="7"/>
      <c r="AP703" s="9"/>
      <c r="AQ703" s="9"/>
      <c r="AR703" s="9"/>
      <c r="AS703" s="7"/>
      <c r="AT703" s="14"/>
      <c r="AU703" s="14"/>
      <c r="AV703" s="14"/>
      <c r="AW703" s="7"/>
      <c r="AX703" s="135">
        <v>112</v>
      </c>
      <c r="AY703" s="9" t="s">
        <v>6762</v>
      </c>
      <c r="AZ703" s="9">
        <v>114</v>
      </c>
      <c r="BA703" s="7"/>
      <c r="BB703" s="9"/>
      <c r="BC703" s="9"/>
      <c r="BD703" s="9"/>
      <c r="BE703" s="7"/>
      <c r="BF703" s="14"/>
      <c r="BG703" s="14"/>
      <c r="BH703" s="37"/>
      <c r="BI703" s="7"/>
      <c r="BJ703" s="9"/>
    </row>
    <row r="704" spans="1:62" s="22" customFormat="1" ht="13.8" customHeight="1">
      <c r="A704" s="80" t="s">
        <v>4966</v>
      </c>
      <c r="B704" s="81" t="s">
        <v>13</v>
      </c>
      <c r="C704" s="153">
        <v>1962</v>
      </c>
      <c r="D704" s="79" t="s">
        <v>261</v>
      </c>
      <c r="E704" s="7"/>
      <c r="F704" s="37">
        <f>+L704+P704+T704+X704+AB704+AF704+AJ704+AN704+AZ704+AR704+AV704+BD704+BH704</f>
        <v>219</v>
      </c>
      <c r="G704" s="9">
        <v>201</v>
      </c>
      <c r="H704" s="6">
        <f>COUNTA(J704,N704,R704,Z704,AL704,AX704,BB704,BF704,AT704,V704,AD704,AH704,AP704)</f>
        <v>1</v>
      </c>
      <c r="I704" s="7"/>
      <c r="J704" s="9"/>
      <c r="K704" s="9"/>
      <c r="L704" s="9"/>
      <c r="M704" s="7"/>
      <c r="N704" s="14"/>
      <c r="O704" s="15"/>
      <c r="P704" s="37"/>
      <c r="Q704" s="7"/>
      <c r="R704" s="9"/>
      <c r="S704" s="15"/>
      <c r="T704" s="9"/>
      <c r="U704" s="7"/>
      <c r="V704" s="9"/>
      <c r="W704" s="9"/>
      <c r="X704" s="9"/>
      <c r="Y704" s="7"/>
      <c r="Z704" s="9"/>
      <c r="AA704" s="9"/>
      <c r="AB704" s="9"/>
      <c r="AC704" s="7"/>
      <c r="AD704" s="9"/>
      <c r="AE704" s="9"/>
      <c r="AF704" s="14"/>
      <c r="AG704" s="7"/>
      <c r="AH704" s="9"/>
      <c r="AI704" s="9"/>
      <c r="AJ704" s="9"/>
      <c r="AK704" s="7"/>
      <c r="AL704" s="33">
        <v>13</v>
      </c>
      <c r="AM704" s="9" t="s">
        <v>4967</v>
      </c>
      <c r="AN704" s="9">
        <v>219</v>
      </c>
      <c r="AO704" s="7"/>
      <c r="AP704" s="9"/>
      <c r="AQ704" s="9"/>
      <c r="AR704" s="9"/>
      <c r="AS704" s="7"/>
      <c r="AT704" s="14"/>
      <c r="AU704" s="14"/>
      <c r="AV704" s="14"/>
      <c r="AW704" s="7"/>
      <c r="AX704" s="9"/>
      <c r="AY704" s="9"/>
      <c r="AZ704" s="9"/>
      <c r="BA704" s="7"/>
      <c r="BB704" s="9"/>
      <c r="BC704" s="9"/>
      <c r="BD704" s="9"/>
      <c r="BE704" s="7"/>
      <c r="BF704" s="14"/>
      <c r="BG704" s="14"/>
      <c r="BH704" s="37"/>
      <c r="BI704" s="7"/>
      <c r="BJ704" s="9"/>
    </row>
    <row r="705" spans="1:62" s="22" customFormat="1">
      <c r="A705" s="32" t="s">
        <v>2019</v>
      </c>
      <c r="B705" s="51" t="s">
        <v>12</v>
      </c>
      <c r="C705" s="156">
        <v>1995</v>
      </c>
      <c r="D705" s="32" t="s">
        <v>2021</v>
      </c>
      <c r="E705" s="7"/>
      <c r="F705" s="37">
        <f>+L705+P705+T705+X705+AB705+AF705+AJ705+AN705+AZ705+AR705+AV705+BD705+BH705</f>
        <v>219</v>
      </c>
      <c r="G705" s="9">
        <v>494</v>
      </c>
      <c r="H705" s="6">
        <f>COUNTA(J705,N705,R705,Z705,AL705,AX705,BB705,BF705,AT705,V705,AD705,AH705,AP705)</f>
        <v>1</v>
      </c>
      <c r="I705" s="7"/>
      <c r="J705" s="9"/>
      <c r="K705" s="9"/>
      <c r="L705" s="9"/>
      <c r="M705" s="7"/>
      <c r="N705" s="14"/>
      <c r="O705" s="29"/>
      <c r="P705" s="37"/>
      <c r="Q705" s="7"/>
      <c r="R705" s="41">
        <v>17</v>
      </c>
      <c r="S705" s="9" t="s">
        <v>2020</v>
      </c>
      <c r="T705" s="9">
        <v>219</v>
      </c>
      <c r="U705" s="7"/>
      <c r="V705" s="21"/>
      <c r="W705" s="21"/>
      <c r="X705" s="21"/>
      <c r="Y705" s="7"/>
      <c r="Z705" s="9"/>
      <c r="AA705" s="9"/>
      <c r="AB705" s="9"/>
      <c r="AC705" s="7"/>
      <c r="AD705" s="9"/>
      <c r="AE705" s="9"/>
      <c r="AF705" s="9"/>
      <c r="AG705" s="7"/>
      <c r="AH705" s="9"/>
      <c r="AI705" s="9"/>
      <c r="AJ705" s="9"/>
      <c r="AK705" s="7"/>
      <c r="AL705" s="9"/>
      <c r="AM705" s="9"/>
      <c r="AN705" s="9"/>
      <c r="AO705" s="7"/>
      <c r="AP705" s="9"/>
      <c r="AQ705" s="9"/>
      <c r="AR705" s="9"/>
      <c r="AS705" s="7"/>
      <c r="AT705" s="14"/>
      <c r="AU705" s="14"/>
      <c r="AV705" s="14"/>
      <c r="AW705" s="7"/>
      <c r="AX705" s="9"/>
      <c r="AY705" s="9"/>
      <c r="AZ705" s="9"/>
      <c r="BA705" s="7"/>
      <c r="BB705" s="9"/>
      <c r="BC705" s="9"/>
      <c r="BD705" s="9"/>
      <c r="BE705" s="7"/>
      <c r="BF705" s="14"/>
      <c r="BG705" s="14"/>
      <c r="BH705" s="37"/>
      <c r="BI705" s="7"/>
      <c r="BJ705" s="9"/>
    </row>
    <row r="706" spans="1:62" s="22" customFormat="1" ht="13.8" customHeight="1">
      <c r="A706" s="79" t="s">
        <v>4899</v>
      </c>
      <c r="B706" s="51" t="s">
        <v>12</v>
      </c>
      <c r="C706" s="153">
        <v>2001</v>
      </c>
      <c r="D706" s="79" t="s">
        <v>4900</v>
      </c>
      <c r="E706" s="7"/>
      <c r="F706" s="37">
        <f>+L706+P706+T706+X706+AB706+AF706+AJ706+AN706+AZ706+AR706+AV706+BD706+BH706</f>
        <v>219</v>
      </c>
      <c r="G706" s="9">
        <v>495</v>
      </c>
      <c r="H706" s="6">
        <f>COUNTA(J706,N706,R706,Z706,AL706,AX706,BB706,BF706,AT706,V706,AD706,AH706,AP706)</f>
        <v>1</v>
      </c>
      <c r="I706" s="7"/>
      <c r="J706" s="9"/>
      <c r="K706" s="9"/>
      <c r="L706" s="9"/>
      <c r="M706" s="7"/>
      <c r="N706" s="14"/>
      <c r="O706" s="15"/>
      <c r="P706" s="37"/>
      <c r="Q706" s="7"/>
      <c r="R706" s="9"/>
      <c r="S706" s="15"/>
      <c r="T706" s="9"/>
      <c r="U706" s="7"/>
      <c r="V706" s="9"/>
      <c r="W706" s="9"/>
      <c r="X706" s="9"/>
      <c r="Y706" s="7"/>
      <c r="Z706" s="9"/>
      <c r="AA706" s="9"/>
      <c r="AB706" s="9"/>
      <c r="AC706" s="7"/>
      <c r="AD706" s="9"/>
      <c r="AE706" s="9"/>
      <c r="AF706" s="14"/>
      <c r="AG706" s="7"/>
      <c r="AH706" s="9"/>
      <c r="AI706" s="9"/>
      <c r="AJ706" s="9"/>
      <c r="AK706" s="7"/>
      <c r="AL706" s="33">
        <v>13</v>
      </c>
      <c r="AM706" s="9" t="s">
        <v>4902</v>
      </c>
      <c r="AN706" s="9">
        <v>219</v>
      </c>
      <c r="AO706" s="7"/>
      <c r="AP706" s="9"/>
      <c r="AQ706" s="9"/>
      <c r="AR706" s="9"/>
      <c r="AS706" s="7"/>
      <c r="AT706" s="14"/>
      <c r="AU706" s="14"/>
      <c r="AV706" s="14"/>
      <c r="AW706" s="7"/>
      <c r="AX706" s="9"/>
      <c r="AY706" s="9"/>
      <c r="AZ706" s="9"/>
      <c r="BA706" s="7"/>
      <c r="BB706" s="9"/>
      <c r="BC706" s="9"/>
      <c r="BD706" s="9"/>
      <c r="BE706" s="7"/>
      <c r="BF706" s="14"/>
      <c r="BG706" s="14"/>
      <c r="BH706" s="37"/>
      <c r="BI706" s="7"/>
      <c r="BJ706" s="9"/>
    </row>
    <row r="707" spans="1:62" s="22" customFormat="1" ht="13.8" customHeight="1">
      <c r="A707" s="32" t="s">
        <v>7486</v>
      </c>
      <c r="B707" s="154" t="s">
        <v>12</v>
      </c>
      <c r="C707" s="154">
        <v>1991</v>
      </c>
      <c r="D707" s="32" t="s">
        <v>7342</v>
      </c>
      <c r="E707" s="7"/>
      <c r="F707" s="37">
        <f>+L707+P707+T707+X707+AB707+AF707+AJ707+AN707+AZ707+AR707+AV707+BD707+BH707</f>
        <v>219</v>
      </c>
      <c r="G707" s="9">
        <v>496</v>
      </c>
      <c r="H707" s="6">
        <f>COUNTA(J707,N707,R707,Z707,AL707,AX707,BB707,BF707,AT707,V707,AD707,AH707,AP707)</f>
        <v>1</v>
      </c>
      <c r="I707" s="7"/>
      <c r="J707" s="1"/>
      <c r="K707" s="1"/>
      <c r="L707" s="1"/>
      <c r="M707" s="7"/>
      <c r="N707" s="14"/>
      <c r="O707" s="15"/>
      <c r="P707" s="37"/>
      <c r="Q707" s="7"/>
      <c r="R707" s="9"/>
      <c r="S707" s="15"/>
      <c r="T707" s="9"/>
      <c r="U707" s="7"/>
      <c r="V707" s="9"/>
      <c r="W707" s="9"/>
      <c r="X707" s="9"/>
      <c r="Y707" s="7"/>
      <c r="Z707" s="9"/>
      <c r="AA707" s="9"/>
      <c r="AB707" s="9"/>
      <c r="AC707" s="7"/>
      <c r="AD707" s="1"/>
      <c r="AE707" s="1"/>
      <c r="AF707" s="2"/>
      <c r="AG707" s="7"/>
      <c r="AH707" s="1"/>
      <c r="AI707" s="1"/>
      <c r="AJ707" s="1"/>
      <c r="AK707" s="7"/>
      <c r="AL707" s="1"/>
      <c r="AM707" s="1"/>
      <c r="AN707" s="1"/>
      <c r="AO707" s="7"/>
      <c r="AP707" s="1"/>
      <c r="AQ707" s="1"/>
      <c r="AR707" s="1"/>
      <c r="AS707" s="7"/>
      <c r="AT707" s="14"/>
      <c r="AU707" s="15"/>
      <c r="AV707" s="14"/>
      <c r="AW707" s="7"/>
      <c r="AX707" s="1"/>
      <c r="AY707" s="1"/>
      <c r="AZ707" s="1"/>
      <c r="BA707" s="7"/>
      <c r="BB707" s="1"/>
      <c r="BC707" s="1"/>
      <c r="BD707" s="1"/>
      <c r="BE707" s="7"/>
      <c r="BF707" s="148">
        <v>7</v>
      </c>
      <c r="BG707" s="14" t="s">
        <v>7343</v>
      </c>
      <c r="BH707" s="37">
        <v>219</v>
      </c>
      <c r="BI707" s="7"/>
      <c r="BJ707" s="1"/>
    </row>
    <row r="708" spans="1:62" s="22" customFormat="1" ht="14.4" customHeight="1">
      <c r="A708" s="45" t="s">
        <v>6918</v>
      </c>
      <c r="B708" s="51" t="s">
        <v>12</v>
      </c>
      <c r="C708" s="155">
        <v>1984</v>
      </c>
      <c r="D708" s="45" t="s">
        <v>184</v>
      </c>
      <c r="E708" s="7"/>
      <c r="F708" s="37">
        <f>+L708+P708+T708+X708+AB708+AF708+AJ708+AN708+AZ708+AR708+AV708+BD708+BH708</f>
        <v>219</v>
      </c>
      <c r="G708" s="9">
        <v>497</v>
      </c>
      <c r="H708" s="6">
        <f>COUNTA(J708,N708,R708,Z708,AL708,AX708,BB708,BF708,AT708,V708,AD708,AH708,AP708)</f>
        <v>1</v>
      </c>
      <c r="I708" s="7"/>
      <c r="J708" s="9"/>
      <c r="K708" s="9"/>
      <c r="L708" s="9"/>
      <c r="M708" s="7"/>
      <c r="N708" s="14"/>
      <c r="O708" s="15"/>
      <c r="P708" s="37"/>
      <c r="Q708" s="7"/>
      <c r="R708" s="9"/>
      <c r="S708" s="15"/>
      <c r="T708" s="9"/>
      <c r="U708" s="7"/>
      <c r="V708" s="9"/>
      <c r="W708" s="9"/>
      <c r="X708" s="9"/>
      <c r="Y708" s="7"/>
      <c r="Z708" s="9"/>
      <c r="AA708" s="9"/>
      <c r="AB708" s="9"/>
      <c r="AC708" s="7"/>
      <c r="AD708" s="9"/>
      <c r="AE708" s="9"/>
      <c r="AF708" s="14"/>
      <c r="AG708" s="7"/>
      <c r="AH708" s="9"/>
      <c r="AI708" s="9"/>
      <c r="AJ708" s="9"/>
      <c r="AK708" s="7"/>
      <c r="AL708" s="9"/>
      <c r="AM708" s="9"/>
      <c r="AN708" s="9"/>
      <c r="AO708" s="7"/>
      <c r="AP708" s="9"/>
      <c r="AQ708" s="9"/>
      <c r="AR708" s="9"/>
      <c r="AS708" s="7"/>
      <c r="AT708" s="14"/>
      <c r="AU708" s="15"/>
      <c r="AV708" s="14"/>
      <c r="AW708" s="7"/>
      <c r="AX708" s="35">
        <v>25</v>
      </c>
      <c r="AY708" s="9" t="s">
        <v>5973</v>
      </c>
      <c r="AZ708" s="9">
        <v>219</v>
      </c>
      <c r="BA708" s="7"/>
      <c r="BB708" s="9"/>
      <c r="BC708" s="9"/>
      <c r="BD708" s="9"/>
      <c r="BE708" s="7"/>
      <c r="BF708" s="14"/>
      <c r="BG708" s="14"/>
      <c r="BH708" s="37"/>
      <c r="BI708" s="7"/>
      <c r="BJ708" s="9"/>
    </row>
    <row r="709" spans="1:62" s="22" customFormat="1" ht="13.8" customHeight="1">
      <c r="A709" s="82" t="s">
        <v>7475</v>
      </c>
      <c r="B709" s="157" t="s">
        <v>13</v>
      </c>
      <c r="C709" s="154">
        <v>1986</v>
      </c>
      <c r="D709" s="32" t="s">
        <v>68</v>
      </c>
      <c r="E709" s="7"/>
      <c r="F709" s="37">
        <f>+L709+P709+T709+X709+AB709+AF709+AJ709+AN709+AZ709+AR709+AV709+BD709+BH709</f>
        <v>218</v>
      </c>
      <c r="G709" s="9">
        <v>202</v>
      </c>
      <c r="H709" s="6">
        <f>COUNTA(J709,N709,R709,Z709,AL709,AX709,BB709,BF709,AT709,V709,AD709,AH709,AP709)</f>
        <v>1</v>
      </c>
      <c r="I709" s="7"/>
      <c r="J709" s="1"/>
      <c r="K709" s="1"/>
      <c r="L709" s="1"/>
      <c r="M709" s="7"/>
      <c r="N709" s="14"/>
      <c r="O709" s="15"/>
      <c r="P709" s="37"/>
      <c r="Q709" s="7"/>
      <c r="R709" s="9"/>
      <c r="S709" s="15"/>
      <c r="T709" s="9"/>
      <c r="U709" s="7"/>
      <c r="V709" s="9"/>
      <c r="W709" s="9"/>
      <c r="X709" s="9"/>
      <c r="Y709" s="7"/>
      <c r="Z709" s="9"/>
      <c r="AA709" s="9"/>
      <c r="AB709" s="9"/>
      <c r="AC709" s="7"/>
      <c r="AD709" s="1"/>
      <c r="AE709" s="1"/>
      <c r="AF709" s="2"/>
      <c r="AG709" s="7"/>
      <c r="AH709" s="1"/>
      <c r="AI709" s="1"/>
      <c r="AJ709" s="1"/>
      <c r="AK709" s="7"/>
      <c r="AL709" s="1"/>
      <c r="AM709" s="1"/>
      <c r="AN709" s="1"/>
      <c r="AO709" s="7"/>
      <c r="AP709" s="1"/>
      <c r="AQ709" s="1"/>
      <c r="AR709" s="1"/>
      <c r="AS709" s="7"/>
      <c r="AT709" s="14"/>
      <c r="AU709" s="15"/>
      <c r="AV709" s="14"/>
      <c r="AW709" s="7"/>
      <c r="AX709" s="1"/>
      <c r="AY709" s="1"/>
      <c r="AZ709" s="1"/>
      <c r="BA709" s="7"/>
      <c r="BB709" s="1"/>
      <c r="BC709" s="1"/>
      <c r="BD709" s="1"/>
      <c r="BE709" s="7"/>
      <c r="BF709" s="148">
        <v>8</v>
      </c>
      <c r="BG709" s="14" t="s">
        <v>7394</v>
      </c>
      <c r="BH709" s="37">
        <v>218</v>
      </c>
      <c r="BI709" s="7"/>
      <c r="BJ709" s="1"/>
    </row>
    <row r="710" spans="1:62" s="22" customFormat="1" ht="13.8" customHeight="1">
      <c r="A710" s="79" t="s">
        <v>1499</v>
      </c>
      <c r="B710" s="51" t="s">
        <v>12</v>
      </c>
      <c r="C710" s="153">
        <v>1981</v>
      </c>
      <c r="D710" s="79" t="s">
        <v>131</v>
      </c>
      <c r="E710" s="7"/>
      <c r="F710" s="37">
        <f>+L710+P710+T710+X710+AB710+AF710+AJ710+AN710+AZ710+AR710+AV710+BD710+BH710</f>
        <v>218</v>
      </c>
      <c r="G710" s="9">
        <v>498</v>
      </c>
      <c r="H710" s="6">
        <f>COUNTA(J710,N710,R710,Z710,AL710,AX710,BB710,BF710,AT710,V710,AD710,AH710,AP710)</f>
        <v>1</v>
      </c>
      <c r="I710" s="7"/>
      <c r="J710" s="87">
        <v>8</v>
      </c>
      <c r="K710" s="21" t="s">
        <v>1010</v>
      </c>
      <c r="L710" s="21">
        <v>218</v>
      </c>
      <c r="M710" s="7"/>
      <c r="N710" s="14"/>
      <c r="O710" s="14"/>
      <c r="P710" s="37"/>
      <c r="Q710" s="7"/>
      <c r="R710" s="9"/>
      <c r="S710" s="9"/>
      <c r="T710" s="9"/>
      <c r="U710" s="7"/>
      <c r="V710" s="21"/>
      <c r="W710" s="21"/>
      <c r="X710" s="21"/>
      <c r="Y710" s="7"/>
      <c r="Z710" s="9"/>
      <c r="AA710" s="9"/>
      <c r="AB710" s="9"/>
      <c r="AC710" s="7"/>
      <c r="AD710" s="9"/>
      <c r="AE710" s="9"/>
      <c r="AF710" s="9"/>
      <c r="AG710" s="7"/>
      <c r="AH710" s="9"/>
      <c r="AI710" s="9"/>
      <c r="AJ710" s="9"/>
      <c r="AK710" s="7"/>
      <c r="AL710" s="9"/>
      <c r="AM710" s="9"/>
      <c r="AN710" s="9"/>
      <c r="AO710" s="7"/>
      <c r="AP710" s="9"/>
      <c r="AQ710" s="9"/>
      <c r="AR710" s="9"/>
      <c r="AS710" s="7"/>
      <c r="AT710" s="14"/>
      <c r="AU710" s="14"/>
      <c r="AV710" s="14"/>
      <c r="AW710" s="7"/>
      <c r="AX710" s="9"/>
      <c r="AY710" s="9"/>
      <c r="AZ710" s="9"/>
      <c r="BA710" s="7"/>
      <c r="BB710" s="9"/>
      <c r="BC710" s="9"/>
      <c r="BD710" s="9"/>
      <c r="BE710" s="7"/>
      <c r="BF710" s="14"/>
      <c r="BG710" s="14"/>
      <c r="BH710" s="37"/>
      <c r="BI710" s="7"/>
      <c r="BJ710" s="9"/>
    </row>
    <row r="711" spans="1:62" s="22" customFormat="1" ht="13.8" customHeight="1">
      <c r="A711" s="45" t="s">
        <v>6919</v>
      </c>
      <c r="B711" s="51" t="s">
        <v>12</v>
      </c>
      <c r="C711" s="155">
        <v>1975</v>
      </c>
      <c r="D711" s="45" t="s">
        <v>5975</v>
      </c>
      <c r="E711" s="7"/>
      <c r="F711" s="37">
        <f>+L711+P711+T711+X711+AB711+AF711+AJ711+AN711+AZ711+AR711+AV711+BD711+BH711</f>
        <v>218</v>
      </c>
      <c r="G711" s="9">
        <v>499</v>
      </c>
      <c r="H711" s="6">
        <f>COUNTA(J711,N711,R711,Z711,AL711,AX711,BB711,BF711,AT711,V711,AD711,AH711,AP711)</f>
        <v>1</v>
      </c>
      <c r="I711" s="7"/>
      <c r="J711" s="9"/>
      <c r="K711" s="9"/>
      <c r="L711" s="9"/>
      <c r="M711" s="7"/>
      <c r="N711" s="14"/>
      <c r="O711" s="15"/>
      <c r="P711" s="37"/>
      <c r="Q711" s="7"/>
      <c r="R711" s="9"/>
      <c r="S711" s="15"/>
      <c r="T711" s="9"/>
      <c r="U711" s="7"/>
      <c r="V711" s="9"/>
      <c r="W711" s="9"/>
      <c r="X711" s="9"/>
      <c r="Y711" s="7"/>
      <c r="Z711" s="9"/>
      <c r="AA711" s="9"/>
      <c r="AB711" s="9"/>
      <c r="AC711" s="7"/>
      <c r="AD711" s="9"/>
      <c r="AE711" s="9"/>
      <c r="AF711" s="14"/>
      <c r="AG711" s="7"/>
      <c r="AH711" s="9"/>
      <c r="AI711" s="9"/>
      <c r="AJ711" s="9"/>
      <c r="AK711" s="7"/>
      <c r="AL711" s="9"/>
      <c r="AM711" s="9"/>
      <c r="AN711" s="9"/>
      <c r="AO711" s="7"/>
      <c r="AP711" s="9"/>
      <c r="AQ711" s="9"/>
      <c r="AR711" s="9"/>
      <c r="AS711" s="7"/>
      <c r="AT711" s="14"/>
      <c r="AU711" s="15"/>
      <c r="AV711" s="14"/>
      <c r="AW711" s="7"/>
      <c r="AX711" s="35">
        <v>26</v>
      </c>
      <c r="AY711" s="9" t="s">
        <v>5976</v>
      </c>
      <c r="AZ711" s="9">
        <v>218</v>
      </c>
      <c r="BA711" s="7"/>
      <c r="BB711" s="9"/>
      <c r="BC711" s="9"/>
      <c r="BD711" s="9"/>
      <c r="BE711" s="7"/>
      <c r="BF711" s="14"/>
      <c r="BG711" s="14"/>
      <c r="BH711" s="37"/>
      <c r="BI711" s="7"/>
      <c r="BJ711" s="9"/>
    </row>
    <row r="712" spans="1:62" s="22" customFormat="1">
      <c r="A712" s="80" t="s">
        <v>3214</v>
      </c>
      <c r="B712" s="81" t="s">
        <v>13</v>
      </c>
      <c r="C712" s="153">
        <v>1971</v>
      </c>
      <c r="D712" s="83" t="s">
        <v>34</v>
      </c>
      <c r="E712" s="7"/>
      <c r="F712" s="37">
        <f>+L712+P712+T712+X712+AB712+AF712+AJ712+AN712+AZ712+AR712+AV712+BD712+BH712</f>
        <v>217</v>
      </c>
      <c r="G712" s="9">
        <v>203</v>
      </c>
      <c r="H712" s="6">
        <f>COUNTA(J712,N712,R712,Z712,AL712,AX712,BB712,BF712,AT712,V712,AD712,AH712,AP712)</f>
        <v>1</v>
      </c>
      <c r="I712" s="7"/>
      <c r="J712" s="9"/>
      <c r="K712" s="9"/>
      <c r="L712" s="9"/>
      <c r="M712" s="7"/>
      <c r="N712" s="14"/>
      <c r="O712" s="29"/>
      <c r="P712" s="37"/>
      <c r="Q712" s="7"/>
      <c r="R712" s="9"/>
      <c r="S712" s="9"/>
      <c r="T712" s="9"/>
      <c r="U712" s="7"/>
      <c r="V712" s="78">
        <v>7</v>
      </c>
      <c r="W712" s="21" t="s">
        <v>2989</v>
      </c>
      <c r="X712" s="21">
        <v>217</v>
      </c>
      <c r="Y712" s="7"/>
      <c r="Z712" s="9"/>
      <c r="AA712" s="9"/>
      <c r="AB712" s="9"/>
      <c r="AC712" s="7"/>
      <c r="AD712" s="9"/>
      <c r="AE712" s="9"/>
      <c r="AF712" s="9"/>
      <c r="AG712" s="7"/>
      <c r="AH712" s="9"/>
      <c r="AI712" s="9"/>
      <c r="AJ712" s="9"/>
      <c r="AK712" s="7"/>
      <c r="AL712" s="9"/>
      <c r="AM712" s="9"/>
      <c r="AN712" s="9"/>
      <c r="AO712" s="7"/>
      <c r="AP712" s="9"/>
      <c r="AQ712" s="9"/>
      <c r="AR712" s="9"/>
      <c r="AS712" s="7"/>
      <c r="AT712" s="14"/>
      <c r="AU712" s="14"/>
      <c r="AV712" s="14"/>
      <c r="AW712" s="7"/>
      <c r="AX712" s="9"/>
      <c r="AY712" s="9"/>
      <c r="AZ712" s="9"/>
      <c r="BA712" s="7"/>
      <c r="BB712" s="9"/>
      <c r="BC712" s="9"/>
      <c r="BD712" s="9"/>
      <c r="BE712" s="7"/>
      <c r="BF712" s="14"/>
      <c r="BG712" s="14"/>
      <c r="BH712" s="37"/>
      <c r="BI712" s="7"/>
      <c r="BJ712" s="9"/>
    </row>
    <row r="713" spans="1:62" s="22" customFormat="1" ht="13.8" customHeight="1">
      <c r="A713" s="80" t="s">
        <v>3457</v>
      </c>
      <c r="B713" s="81" t="s">
        <v>13</v>
      </c>
      <c r="C713" s="150">
        <v>1985</v>
      </c>
      <c r="D713" s="79" t="s">
        <v>1965</v>
      </c>
      <c r="E713" s="7"/>
      <c r="F713" s="37">
        <f>+L713+P713+T713+X713+AB713+AF713+AJ713+AN713+AZ713+AR713+AV713+BD713+BH713</f>
        <v>217</v>
      </c>
      <c r="G713" s="9">
        <v>204</v>
      </c>
      <c r="H713" s="6">
        <f>COUNTA(J713,N713,R713,Z713,AL713,AX713,BB713,BF713,AT713,V713,AD713,AH713,AP713)</f>
        <v>1</v>
      </c>
      <c r="I713" s="7"/>
      <c r="J713" s="9"/>
      <c r="K713" s="9"/>
      <c r="L713" s="9"/>
      <c r="M713" s="7"/>
      <c r="N713" s="14"/>
      <c r="O713" s="15"/>
      <c r="P713" s="37"/>
      <c r="Q713" s="7"/>
      <c r="R713" s="9"/>
      <c r="S713" s="15"/>
      <c r="T713" s="9"/>
      <c r="U713" s="7"/>
      <c r="V713" s="9"/>
      <c r="W713" s="9"/>
      <c r="X713" s="9"/>
      <c r="Y713" s="7"/>
      <c r="Z713" s="35">
        <v>9</v>
      </c>
      <c r="AA713" s="9" t="s">
        <v>3458</v>
      </c>
      <c r="AB713" s="9">
        <v>217</v>
      </c>
      <c r="AC713" s="7"/>
      <c r="AD713" s="9"/>
      <c r="AE713" s="9"/>
      <c r="AF713" s="9"/>
      <c r="AG713" s="7"/>
      <c r="AH713" s="9"/>
      <c r="AI713" s="9"/>
      <c r="AJ713" s="9"/>
      <c r="AK713" s="7"/>
      <c r="AL713" s="9"/>
      <c r="AM713" s="9"/>
      <c r="AN713" s="9"/>
      <c r="AO713" s="7"/>
      <c r="AP713" s="9"/>
      <c r="AQ713" s="9"/>
      <c r="AR713" s="9"/>
      <c r="AS713" s="7"/>
      <c r="AT713" s="14"/>
      <c r="AU713" s="14"/>
      <c r="AV713" s="14"/>
      <c r="AW713" s="7"/>
      <c r="AX713" s="9"/>
      <c r="AY713" s="9"/>
      <c r="AZ713" s="9"/>
      <c r="BA713" s="7"/>
      <c r="BB713" s="9"/>
      <c r="BC713" s="9"/>
      <c r="BD713" s="9"/>
      <c r="BE713" s="7"/>
      <c r="BF713" s="14"/>
      <c r="BG713" s="14"/>
      <c r="BH713" s="37"/>
      <c r="BI713" s="7"/>
      <c r="BJ713" s="9"/>
    </row>
    <row r="714" spans="1:62" s="22" customFormat="1" ht="14.4" customHeight="1">
      <c r="A714" s="117" t="s">
        <v>6877</v>
      </c>
      <c r="B714" s="81" t="s">
        <v>13</v>
      </c>
      <c r="C714" s="155">
        <v>1977</v>
      </c>
      <c r="D714" s="45" t="s">
        <v>6608</v>
      </c>
      <c r="E714" s="7"/>
      <c r="F714" s="37">
        <f>+L714+P714+T714+X714+AB714+AF714+AJ714+AN714+AZ714+AR714+AV714+BD714+BH714</f>
        <v>217</v>
      </c>
      <c r="G714" s="9">
        <v>205</v>
      </c>
      <c r="H714" s="6">
        <f>COUNTA(J714,N714,R714,Z714,AL714,AX714,BB714,BF714,AT714,V714,AD714,AH714,AP714)</f>
        <v>1</v>
      </c>
      <c r="I714" s="7"/>
      <c r="J714" s="9"/>
      <c r="K714" s="9"/>
      <c r="L714" s="9"/>
      <c r="M714" s="7"/>
      <c r="N714" s="14"/>
      <c r="O714" s="15"/>
      <c r="P714" s="37"/>
      <c r="Q714" s="7"/>
      <c r="R714" s="9"/>
      <c r="S714" s="15"/>
      <c r="T714" s="9"/>
      <c r="U714" s="7"/>
      <c r="V714" s="9"/>
      <c r="W714" s="9"/>
      <c r="X714" s="9"/>
      <c r="Y714" s="7"/>
      <c r="Z714" s="9"/>
      <c r="AA714" s="9"/>
      <c r="AB714" s="9"/>
      <c r="AC714" s="7"/>
      <c r="AD714" s="9"/>
      <c r="AE714" s="9"/>
      <c r="AF714" s="14"/>
      <c r="AG714" s="7"/>
      <c r="AH714" s="9"/>
      <c r="AI714" s="9"/>
      <c r="AJ714" s="9"/>
      <c r="AK714" s="7"/>
      <c r="AL714" s="9"/>
      <c r="AM714" s="9"/>
      <c r="AN714" s="9"/>
      <c r="AO714" s="7"/>
      <c r="AP714" s="9"/>
      <c r="AQ714" s="9"/>
      <c r="AR714" s="9"/>
      <c r="AS714" s="7"/>
      <c r="AT714" s="14"/>
      <c r="AU714" s="15"/>
      <c r="AV714" s="14"/>
      <c r="AW714" s="7"/>
      <c r="AX714" s="135">
        <v>8</v>
      </c>
      <c r="AY714" s="9" t="s">
        <v>6609</v>
      </c>
      <c r="AZ714" s="9">
        <v>217</v>
      </c>
      <c r="BA714" s="7"/>
      <c r="BB714" s="9"/>
      <c r="BC714" s="9"/>
      <c r="BD714" s="9"/>
      <c r="BE714" s="7"/>
      <c r="BF714" s="14"/>
      <c r="BG714" s="14"/>
      <c r="BH714" s="37"/>
      <c r="BI714" s="7"/>
      <c r="BJ714" s="9"/>
    </row>
    <row r="715" spans="1:62" s="22" customFormat="1" ht="13.8" customHeight="1">
      <c r="A715" s="45" t="s">
        <v>6921</v>
      </c>
      <c r="B715" s="51" t="s">
        <v>12</v>
      </c>
      <c r="C715" s="155">
        <v>1992</v>
      </c>
      <c r="D715" s="45" t="s">
        <v>3522</v>
      </c>
      <c r="E715" s="7"/>
      <c r="F715" s="37">
        <f>+L715+P715+T715+X715+AB715+AF715+AJ715+AN715+AZ715+AR715+AV715+BD715+BH715</f>
        <v>217</v>
      </c>
      <c r="G715" s="9">
        <v>500</v>
      </c>
      <c r="H715" s="6">
        <f>COUNTA(J715,N715,R715,Z715,AL715,AX715,BB715,BF715,AT715,V715,AD715,AH715,AP715)</f>
        <v>1</v>
      </c>
      <c r="I715" s="7"/>
      <c r="J715" s="9"/>
      <c r="K715" s="9"/>
      <c r="L715" s="9"/>
      <c r="M715" s="7"/>
      <c r="N715" s="14"/>
      <c r="O715" s="15"/>
      <c r="P715" s="37"/>
      <c r="Q715" s="7"/>
      <c r="R715" s="9"/>
      <c r="S715" s="15"/>
      <c r="T715" s="9"/>
      <c r="U715" s="7"/>
      <c r="V715" s="9"/>
      <c r="W715" s="9"/>
      <c r="X715" s="9"/>
      <c r="Y715" s="7"/>
      <c r="Z715" s="9"/>
      <c r="AA715" s="9"/>
      <c r="AB715" s="9"/>
      <c r="AC715" s="7"/>
      <c r="AD715" s="9"/>
      <c r="AE715" s="9"/>
      <c r="AF715" s="14"/>
      <c r="AG715" s="7"/>
      <c r="AH715" s="9"/>
      <c r="AI715" s="9"/>
      <c r="AJ715" s="9"/>
      <c r="AK715" s="7"/>
      <c r="AL715" s="9"/>
      <c r="AM715" s="9"/>
      <c r="AN715" s="9"/>
      <c r="AO715" s="7"/>
      <c r="AP715" s="9"/>
      <c r="AQ715" s="9"/>
      <c r="AR715" s="9"/>
      <c r="AS715" s="7"/>
      <c r="AT715" s="14"/>
      <c r="AU715" s="15"/>
      <c r="AV715" s="14"/>
      <c r="AW715" s="7"/>
      <c r="AX715" s="35">
        <v>27</v>
      </c>
      <c r="AY715" s="9" t="s">
        <v>5982</v>
      </c>
      <c r="AZ715" s="9">
        <v>217</v>
      </c>
      <c r="BA715" s="7"/>
      <c r="BB715" s="9"/>
      <c r="BC715" s="9"/>
      <c r="BD715" s="9"/>
      <c r="BE715" s="7"/>
      <c r="BF715" s="14"/>
      <c r="BG715" s="14"/>
      <c r="BH715" s="37"/>
      <c r="BI715" s="7"/>
      <c r="BJ715" s="9"/>
    </row>
    <row r="716" spans="1:62" s="22" customFormat="1" ht="14.4" customHeight="1">
      <c r="A716" s="79" t="s">
        <v>1500</v>
      </c>
      <c r="B716" s="51" t="s">
        <v>12</v>
      </c>
      <c r="C716" s="153">
        <v>1992</v>
      </c>
      <c r="D716" s="79" t="s">
        <v>141</v>
      </c>
      <c r="E716" s="7"/>
      <c r="F716" s="37">
        <f>+L716+P716+T716+X716+AB716+AF716+AJ716+AN716+AZ716+AR716+AV716+BD716+BH716</f>
        <v>217</v>
      </c>
      <c r="G716" s="9">
        <v>501</v>
      </c>
      <c r="H716" s="6">
        <f>COUNTA(J716,N716,R716,Z716,AL716,AX716,BB716,BF716,AT716,V716,AD716,AH716,AP716)</f>
        <v>1</v>
      </c>
      <c r="I716" s="7"/>
      <c r="J716" s="87">
        <v>9</v>
      </c>
      <c r="K716" s="21" t="s">
        <v>674</v>
      </c>
      <c r="L716" s="21">
        <v>217</v>
      </c>
      <c r="M716" s="7"/>
      <c r="N716" s="14"/>
      <c r="O716" s="14"/>
      <c r="P716" s="37"/>
      <c r="Q716" s="7"/>
      <c r="R716" s="9"/>
      <c r="S716" s="9"/>
      <c r="T716" s="9"/>
      <c r="U716" s="7"/>
      <c r="V716" s="21"/>
      <c r="W716" s="21"/>
      <c r="X716" s="21"/>
      <c r="Y716" s="7"/>
      <c r="Z716" s="9"/>
      <c r="AA716" s="9"/>
      <c r="AB716" s="9"/>
      <c r="AC716" s="7"/>
      <c r="AD716" s="9"/>
      <c r="AE716" s="9"/>
      <c r="AF716" s="9"/>
      <c r="AG716" s="7"/>
      <c r="AH716" s="9"/>
      <c r="AI716" s="9"/>
      <c r="AJ716" s="9"/>
      <c r="AK716" s="7"/>
      <c r="AL716" s="9"/>
      <c r="AM716" s="9"/>
      <c r="AN716" s="9"/>
      <c r="AO716" s="7"/>
      <c r="AP716" s="9"/>
      <c r="AQ716" s="9"/>
      <c r="AR716" s="9"/>
      <c r="AS716" s="7"/>
      <c r="AT716" s="14"/>
      <c r="AU716" s="14"/>
      <c r="AV716" s="14"/>
      <c r="AW716" s="7"/>
      <c r="AX716" s="9"/>
      <c r="AY716" s="9"/>
      <c r="AZ716" s="9"/>
      <c r="BA716" s="7"/>
      <c r="BB716" s="9"/>
      <c r="BC716" s="9"/>
      <c r="BD716" s="9"/>
      <c r="BE716" s="7"/>
      <c r="BF716" s="14"/>
      <c r="BG716" s="14"/>
      <c r="BH716" s="37"/>
      <c r="BI716" s="7"/>
      <c r="BJ716" s="9"/>
    </row>
    <row r="717" spans="1:62" s="22" customFormat="1" ht="13.8" customHeight="1">
      <c r="A717" s="79" t="s">
        <v>3164</v>
      </c>
      <c r="B717" s="51" t="s">
        <v>12</v>
      </c>
      <c r="C717" s="153">
        <v>1976</v>
      </c>
      <c r="D717" s="32" t="s">
        <v>144</v>
      </c>
      <c r="E717" s="7"/>
      <c r="F717" s="37">
        <f>+L717+P717+T717+X717+AB717+AF717+AJ717+AN717+AZ717+AR717+AV717+BD717+BH717</f>
        <v>217</v>
      </c>
      <c r="G717" s="9">
        <v>502</v>
      </c>
      <c r="H717" s="6">
        <f>COUNTA(J717,N717,R717,Z717,AL717,AX717,BB717,BF717,AT717,V717,AD717,AH717,AP717)</f>
        <v>3</v>
      </c>
      <c r="I717" s="7"/>
      <c r="J717" s="9"/>
      <c r="K717" s="9"/>
      <c r="L717" s="9"/>
      <c r="M717" s="7"/>
      <c r="N717" s="14"/>
      <c r="O717" s="29"/>
      <c r="P717" s="37"/>
      <c r="Q717" s="7"/>
      <c r="R717" s="9"/>
      <c r="S717" s="15"/>
      <c r="T717" s="9"/>
      <c r="U717" s="7"/>
      <c r="V717" s="48">
        <v>113</v>
      </c>
      <c r="W717" s="21" t="s">
        <v>1913</v>
      </c>
      <c r="X717" s="21">
        <v>49</v>
      </c>
      <c r="Y717" s="7"/>
      <c r="Z717" s="9"/>
      <c r="AA717" s="9"/>
      <c r="AB717" s="9"/>
      <c r="AC717" s="7"/>
      <c r="AD717" s="47">
        <v>41</v>
      </c>
      <c r="AE717" s="9" t="s">
        <v>3702</v>
      </c>
      <c r="AF717" s="9">
        <v>85</v>
      </c>
      <c r="AG717" s="7"/>
      <c r="AH717" s="9"/>
      <c r="AI717" s="9"/>
      <c r="AJ717" s="9"/>
      <c r="AK717" s="7"/>
      <c r="AL717" s="9"/>
      <c r="AM717" s="9"/>
      <c r="AN717" s="9"/>
      <c r="AO717" s="7"/>
      <c r="AP717" s="9"/>
      <c r="AQ717" s="9"/>
      <c r="AR717" s="9"/>
      <c r="AS717" s="7"/>
      <c r="AT717" s="14"/>
      <c r="AU717" s="14"/>
      <c r="AV717" s="14"/>
      <c r="AW717" s="7"/>
      <c r="AX717" s="9"/>
      <c r="AY717" s="9"/>
      <c r="AZ717" s="9"/>
      <c r="BA717" s="7"/>
      <c r="BB717" s="33">
        <v>47</v>
      </c>
      <c r="BC717" s="140">
        <v>6.1805555555555558E-2</v>
      </c>
      <c r="BD717" s="9">
        <v>83</v>
      </c>
      <c r="BE717" s="7"/>
      <c r="BF717" s="14"/>
      <c r="BG717" s="14"/>
      <c r="BH717" s="37"/>
      <c r="BI717" s="7"/>
      <c r="BJ717" s="9"/>
    </row>
    <row r="718" spans="1:62" s="22" customFormat="1" ht="13.8" customHeight="1">
      <c r="A718" s="82" t="s">
        <v>2145</v>
      </c>
      <c r="B718" s="81" t="s">
        <v>13</v>
      </c>
      <c r="C718" s="156">
        <v>1961</v>
      </c>
      <c r="D718" s="32" t="s">
        <v>2147</v>
      </c>
      <c r="E718" s="7"/>
      <c r="F718" s="37">
        <f>+L718+P718+T718+X718+AB718+AF718+AJ718+AN718+AZ718+AR718+AV718+BD718+BH718</f>
        <v>216</v>
      </c>
      <c r="G718" s="9">
        <v>206</v>
      </c>
      <c r="H718" s="6">
        <f>COUNTA(J718,N718,R718,Z718,AL718,AX718,BB718,BF718,AT718,V718,AD718,AH718,AP718)</f>
        <v>1</v>
      </c>
      <c r="I718" s="7"/>
      <c r="J718" s="9"/>
      <c r="K718" s="9"/>
      <c r="L718" s="9"/>
      <c r="M718" s="7"/>
      <c r="N718" s="14"/>
      <c r="O718" s="29"/>
      <c r="P718" s="37"/>
      <c r="Q718" s="7"/>
      <c r="R718" s="41">
        <v>20</v>
      </c>
      <c r="S718" s="9" t="s">
        <v>2146</v>
      </c>
      <c r="T718" s="9">
        <v>216</v>
      </c>
      <c r="U718" s="7"/>
      <c r="V718" s="21"/>
      <c r="W718" s="21"/>
      <c r="X718" s="21"/>
      <c r="Y718" s="7"/>
      <c r="Z718" s="9"/>
      <c r="AA718" s="9"/>
      <c r="AB718" s="9"/>
      <c r="AC718" s="7"/>
      <c r="AD718" s="9"/>
      <c r="AE718" s="9"/>
      <c r="AF718" s="9"/>
      <c r="AG718" s="7"/>
      <c r="AH718" s="9"/>
      <c r="AI718" s="9"/>
      <c r="AJ718" s="9"/>
      <c r="AK718" s="7"/>
      <c r="AL718" s="9"/>
      <c r="AM718" s="9"/>
      <c r="AN718" s="9"/>
      <c r="AO718" s="7"/>
      <c r="AP718" s="9"/>
      <c r="AQ718" s="9"/>
      <c r="AR718" s="9"/>
      <c r="AS718" s="7"/>
      <c r="AT718" s="14"/>
      <c r="AU718" s="14"/>
      <c r="AV718" s="14"/>
      <c r="AW718" s="7"/>
      <c r="AX718" s="9"/>
      <c r="AY718" s="9"/>
      <c r="AZ718" s="9"/>
      <c r="BA718" s="7"/>
      <c r="BB718" s="9"/>
      <c r="BC718" s="9"/>
      <c r="BD718" s="9"/>
      <c r="BE718" s="7"/>
      <c r="BF718" s="14"/>
      <c r="BG718" s="14"/>
      <c r="BH718" s="37"/>
      <c r="BI718" s="7"/>
      <c r="BJ718" s="9"/>
    </row>
    <row r="719" spans="1:62" s="22" customFormat="1">
      <c r="A719" s="32" t="s">
        <v>2025</v>
      </c>
      <c r="B719" s="51" t="s">
        <v>12</v>
      </c>
      <c r="C719" s="156">
        <v>1970</v>
      </c>
      <c r="D719" s="32" t="s">
        <v>2027</v>
      </c>
      <c r="E719" s="7"/>
      <c r="F719" s="37">
        <f>+L719+P719+T719+X719+AB719+AF719+AJ719+AN719+AZ719+AR719+AV719+BD719+BH719</f>
        <v>216</v>
      </c>
      <c r="G719" s="9">
        <v>503</v>
      </c>
      <c r="H719" s="6">
        <f>COUNTA(J719,N719,R719,Z719,AL719,AX719,BB719,BF719,AT719,V719,AD719,AH719,AP719)</f>
        <v>1</v>
      </c>
      <c r="I719" s="7"/>
      <c r="J719" s="9"/>
      <c r="K719" s="9"/>
      <c r="L719" s="9"/>
      <c r="M719" s="7"/>
      <c r="N719" s="14"/>
      <c r="O719" s="29"/>
      <c r="P719" s="37"/>
      <c r="Q719" s="7"/>
      <c r="R719" s="41">
        <v>20</v>
      </c>
      <c r="S719" s="9" t="s">
        <v>2026</v>
      </c>
      <c r="T719" s="9">
        <v>216</v>
      </c>
      <c r="U719" s="7"/>
      <c r="V719" s="21"/>
      <c r="W719" s="21"/>
      <c r="X719" s="21"/>
      <c r="Y719" s="7"/>
      <c r="Z719" s="9"/>
      <c r="AA719" s="9"/>
      <c r="AB719" s="9"/>
      <c r="AC719" s="7"/>
      <c r="AD719" s="9"/>
      <c r="AE719" s="9"/>
      <c r="AF719" s="9"/>
      <c r="AG719" s="7"/>
      <c r="AH719" s="9"/>
      <c r="AI719" s="9"/>
      <c r="AJ719" s="9"/>
      <c r="AK719" s="7"/>
      <c r="AL719" s="9"/>
      <c r="AM719" s="9"/>
      <c r="AN719" s="9"/>
      <c r="AO719" s="7"/>
      <c r="AP719" s="9"/>
      <c r="AQ719" s="9"/>
      <c r="AR719" s="9"/>
      <c r="AS719" s="7"/>
      <c r="AT719" s="14"/>
      <c r="AU719" s="14"/>
      <c r="AV719" s="14"/>
      <c r="AW719" s="7"/>
      <c r="AX719" s="9"/>
      <c r="AY719" s="9"/>
      <c r="AZ719" s="9"/>
      <c r="BA719" s="7"/>
      <c r="BB719" s="9"/>
      <c r="BC719" s="9"/>
      <c r="BD719" s="9"/>
      <c r="BE719" s="7"/>
      <c r="BF719" s="14"/>
      <c r="BG719" s="14"/>
      <c r="BH719" s="37"/>
      <c r="BI719" s="7"/>
      <c r="BJ719" s="9"/>
    </row>
    <row r="720" spans="1:62" s="22" customFormat="1">
      <c r="A720" s="45" t="s">
        <v>6922</v>
      </c>
      <c r="B720" s="51" t="s">
        <v>12</v>
      </c>
      <c r="C720" s="155">
        <v>1977</v>
      </c>
      <c r="D720" s="45" t="s">
        <v>5975</v>
      </c>
      <c r="E720" s="7"/>
      <c r="F720" s="37">
        <f>+L720+P720+T720+X720+AB720+AF720+AJ720+AN720+AZ720+AR720+AV720+BD720+BH720</f>
        <v>216</v>
      </c>
      <c r="G720" s="9">
        <v>504</v>
      </c>
      <c r="H720" s="6">
        <f>COUNTA(J720,N720,R720,Z720,AL720,AX720,BB720,BF720,AT720,V720,AD720,AH720,AP720)</f>
        <v>1</v>
      </c>
      <c r="I720" s="7"/>
      <c r="J720" s="9"/>
      <c r="K720" s="9"/>
      <c r="L720" s="9"/>
      <c r="M720" s="7"/>
      <c r="N720" s="14"/>
      <c r="O720" s="15"/>
      <c r="P720" s="37"/>
      <c r="Q720" s="7"/>
      <c r="R720" s="9"/>
      <c r="S720" s="15"/>
      <c r="T720" s="9"/>
      <c r="U720" s="7"/>
      <c r="V720" s="9"/>
      <c r="W720" s="9"/>
      <c r="X720" s="9"/>
      <c r="Y720" s="7"/>
      <c r="Z720" s="9"/>
      <c r="AA720" s="9"/>
      <c r="AB720" s="9"/>
      <c r="AC720" s="7"/>
      <c r="AD720" s="9"/>
      <c r="AE720" s="9"/>
      <c r="AF720" s="14"/>
      <c r="AG720" s="7"/>
      <c r="AH720" s="9"/>
      <c r="AI720" s="9"/>
      <c r="AJ720" s="9"/>
      <c r="AK720" s="7"/>
      <c r="AL720" s="9"/>
      <c r="AM720" s="9"/>
      <c r="AN720" s="9"/>
      <c r="AO720" s="7"/>
      <c r="AP720" s="9"/>
      <c r="AQ720" s="9"/>
      <c r="AR720" s="9"/>
      <c r="AS720" s="7"/>
      <c r="AT720" s="14"/>
      <c r="AU720" s="15"/>
      <c r="AV720" s="14"/>
      <c r="AW720" s="7"/>
      <c r="AX720" s="35">
        <v>28</v>
      </c>
      <c r="AY720" s="9" t="s">
        <v>5987</v>
      </c>
      <c r="AZ720" s="9">
        <v>216</v>
      </c>
      <c r="BA720" s="7"/>
      <c r="BB720" s="9"/>
      <c r="BC720" s="9"/>
      <c r="BD720" s="9"/>
      <c r="BE720" s="7"/>
      <c r="BF720" s="14"/>
      <c r="BG720" s="14"/>
      <c r="BH720" s="37"/>
      <c r="BI720" s="7"/>
      <c r="BJ720" s="9"/>
    </row>
    <row r="721" spans="1:62" s="22" customFormat="1">
      <c r="A721" s="79" t="s">
        <v>3977</v>
      </c>
      <c r="B721" s="51" t="s">
        <v>12</v>
      </c>
      <c r="C721" s="153">
        <v>1976</v>
      </c>
      <c r="D721" s="79" t="s">
        <v>1993</v>
      </c>
      <c r="E721" s="7"/>
      <c r="F721" s="37">
        <f>+L721+P721+T721+X721+AB721+AF721+AJ721+AN721+AZ721+AR721+AV721+BD721+BH721</f>
        <v>216</v>
      </c>
      <c r="G721" s="9">
        <v>505</v>
      </c>
      <c r="H721" s="6">
        <f>COUNTA(J721,N721,R721,Z721,AL721,AX721,BB721,BF721,AT721,V721,AD721,AH721,AP721)</f>
        <v>1</v>
      </c>
      <c r="I721" s="7"/>
      <c r="J721" s="9"/>
      <c r="K721" s="9"/>
      <c r="L721" s="9"/>
      <c r="M721" s="7"/>
      <c r="N721" s="14"/>
      <c r="O721" s="15"/>
      <c r="P721" s="37"/>
      <c r="Q721" s="7"/>
      <c r="R721" s="9"/>
      <c r="S721" s="15"/>
      <c r="T721" s="9"/>
      <c r="U721" s="7"/>
      <c r="V721" s="9"/>
      <c r="W721" s="9"/>
      <c r="X721" s="9"/>
      <c r="Y721" s="7"/>
      <c r="Z721" s="9"/>
      <c r="AA721" s="9"/>
      <c r="AB721" s="9"/>
      <c r="AC721" s="7"/>
      <c r="AD721" s="33">
        <v>19</v>
      </c>
      <c r="AE721" s="9" t="s">
        <v>3978</v>
      </c>
      <c r="AF721" s="9">
        <v>216</v>
      </c>
      <c r="AG721" s="7"/>
      <c r="AH721" s="9"/>
      <c r="AI721" s="9"/>
      <c r="AJ721" s="9"/>
      <c r="AK721" s="7"/>
      <c r="AL721" s="9"/>
      <c r="AM721" s="9"/>
      <c r="AN721" s="9"/>
      <c r="AO721" s="7"/>
      <c r="AP721" s="9"/>
      <c r="AQ721" s="9"/>
      <c r="AR721" s="9"/>
      <c r="AS721" s="7"/>
      <c r="AT721" s="14"/>
      <c r="AU721" s="14"/>
      <c r="AV721" s="14"/>
      <c r="AW721" s="7"/>
      <c r="AX721" s="9"/>
      <c r="AY721" s="9"/>
      <c r="AZ721" s="9"/>
      <c r="BA721" s="7"/>
      <c r="BB721" s="9"/>
      <c r="BC721" s="9"/>
      <c r="BD721" s="9"/>
      <c r="BE721" s="7"/>
      <c r="BF721" s="14"/>
      <c r="BG721" s="14"/>
      <c r="BH721" s="37"/>
      <c r="BI721" s="7"/>
      <c r="BJ721" s="9"/>
    </row>
    <row r="722" spans="1:62" s="22" customFormat="1">
      <c r="A722" s="32" t="s">
        <v>7488</v>
      </c>
      <c r="B722" s="154" t="s">
        <v>12</v>
      </c>
      <c r="C722" s="154">
        <v>1971</v>
      </c>
      <c r="D722" s="32" t="s">
        <v>4756</v>
      </c>
      <c r="E722" s="7"/>
      <c r="F722" s="37">
        <f>+L722+P722+T722+X722+AB722+AF722+AJ722+AN722+AZ722+AR722+AV722+BD722+BH722</f>
        <v>216</v>
      </c>
      <c r="G722" s="9">
        <v>506</v>
      </c>
      <c r="H722" s="6">
        <f>COUNTA(J722,N722,R722,Z722,AL722,AX722,BB722,BF722,AT722,V722,AD722,AH722,AP722)</f>
        <v>1</v>
      </c>
      <c r="I722" s="7"/>
      <c r="J722" s="1"/>
      <c r="K722" s="1"/>
      <c r="L722" s="1"/>
      <c r="M722" s="7"/>
      <c r="N722" s="14"/>
      <c r="O722" s="15"/>
      <c r="P722" s="37"/>
      <c r="Q722" s="7"/>
      <c r="R722" s="9"/>
      <c r="S722" s="15"/>
      <c r="T722" s="9"/>
      <c r="U722" s="7"/>
      <c r="V722" s="9"/>
      <c r="W722" s="9"/>
      <c r="X722" s="9"/>
      <c r="Y722" s="7"/>
      <c r="Z722" s="9"/>
      <c r="AA722" s="9"/>
      <c r="AB722" s="9"/>
      <c r="AC722" s="7"/>
      <c r="AD722" s="1"/>
      <c r="AE722" s="1"/>
      <c r="AF722" s="2"/>
      <c r="AG722" s="7"/>
      <c r="AH722" s="1"/>
      <c r="AI722" s="1"/>
      <c r="AJ722" s="1"/>
      <c r="AK722" s="7"/>
      <c r="AL722" s="1"/>
      <c r="AM722" s="1"/>
      <c r="AN722" s="1"/>
      <c r="AO722" s="7"/>
      <c r="AP722" s="1"/>
      <c r="AQ722" s="1"/>
      <c r="AR722" s="1"/>
      <c r="AS722" s="7"/>
      <c r="AT722" s="14"/>
      <c r="AU722" s="15"/>
      <c r="AV722" s="14"/>
      <c r="AW722" s="7"/>
      <c r="AX722" s="1"/>
      <c r="AY722" s="1"/>
      <c r="AZ722" s="1"/>
      <c r="BA722" s="7"/>
      <c r="BB722" s="1"/>
      <c r="BC722" s="1"/>
      <c r="BD722" s="1"/>
      <c r="BE722" s="7"/>
      <c r="BF722" s="148">
        <v>10</v>
      </c>
      <c r="BG722" s="14" t="s">
        <v>7346</v>
      </c>
      <c r="BH722" s="37">
        <v>216</v>
      </c>
      <c r="BI722" s="7"/>
      <c r="BJ722" s="1"/>
    </row>
    <row r="723" spans="1:62" s="22" customFormat="1">
      <c r="A723" s="80" t="s">
        <v>4791</v>
      </c>
      <c r="B723" s="81" t="s">
        <v>13</v>
      </c>
      <c r="C723" s="153">
        <v>1984</v>
      </c>
      <c r="D723" s="79" t="s">
        <v>4756</v>
      </c>
      <c r="E723" s="7"/>
      <c r="F723" s="37">
        <f>+L723+P723+T723+X723+AB723+AF723+AJ723+AN723+AZ723+AR723+AV723+BD723+BH723</f>
        <v>215</v>
      </c>
      <c r="G723" s="9">
        <v>207</v>
      </c>
      <c r="H723" s="6">
        <f>COUNTA(J723,N723,R723,Z723,AL723,AX723,BB723,BF723,AT723,V723,AD723,AH723,AP723)</f>
        <v>1</v>
      </c>
      <c r="I723" s="7"/>
      <c r="J723" s="9"/>
      <c r="K723" s="9"/>
      <c r="L723" s="9"/>
      <c r="M723" s="7"/>
      <c r="N723" s="14"/>
      <c r="O723" s="15"/>
      <c r="P723" s="37"/>
      <c r="Q723" s="7"/>
      <c r="R723" s="9"/>
      <c r="S723" s="15"/>
      <c r="T723" s="9"/>
      <c r="U723" s="7"/>
      <c r="V723" s="9"/>
      <c r="W723" s="9"/>
      <c r="X723" s="9"/>
      <c r="Y723" s="7"/>
      <c r="Z723" s="9"/>
      <c r="AA723" s="9"/>
      <c r="AB723" s="9"/>
      <c r="AC723" s="7"/>
      <c r="AD723" s="9"/>
      <c r="AE723" s="9"/>
      <c r="AF723" s="14"/>
      <c r="AG723" s="7"/>
      <c r="AH723" s="9"/>
      <c r="AI723" s="9"/>
      <c r="AJ723" s="9"/>
      <c r="AK723" s="7"/>
      <c r="AL723" s="41">
        <v>7</v>
      </c>
      <c r="AM723" s="9" t="s">
        <v>4792</v>
      </c>
      <c r="AN723" s="9">
        <v>215</v>
      </c>
      <c r="AO723" s="7"/>
      <c r="AP723" s="9"/>
      <c r="AQ723" s="9"/>
      <c r="AR723" s="9"/>
      <c r="AS723" s="7"/>
      <c r="AT723" s="14"/>
      <c r="AU723" s="14"/>
      <c r="AV723" s="14"/>
      <c r="AW723" s="7"/>
      <c r="AX723" s="9"/>
      <c r="AY723" s="9"/>
      <c r="AZ723" s="9"/>
      <c r="BA723" s="7"/>
      <c r="BB723" s="9"/>
      <c r="BC723" s="9"/>
      <c r="BD723" s="9"/>
      <c r="BE723" s="7"/>
      <c r="BF723" s="14"/>
      <c r="BG723" s="14"/>
      <c r="BH723" s="37"/>
      <c r="BI723" s="7"/>
      <c r="BJ723" s="9"/>
    </row>
    <row r="724" spans="1:62" s="22" customFormat="1" ht="13.8" customHeight="1">
      <c r="A724" s="45" t="s">
        <v>6923</v>
      </c>
      <c r="B724" s="51" t="s">
        <v>12</v>
      </c>
      <c r="C724" s="155">
        <v>1976</v>
      </c>
      <c r="D724" s="45" t="s">
        <v>5989</v>
      </c>
      <c r="E724" s="7"/>
      <c r="F724" s="37">
        <f>+L724+P724+T724+X724+AB724+AF724+AJ724+AN724+AZ724+AR724+AV724+BD724+BH724</f>
        <v>215</v>
      </c>
      <c r="G724" s="9">
        <v>507</v>
      </c>
      <c r="H724" s="6">
        <f>COUNTA(J724,N724,R724,Z724,AL724,AX724,BB724,BF724,AT724,V724,AD724,AH724,AP724)</f>
        <v>1</v>
      </c>
      <c r="I724" s="7"/>
      <c r="J724" s="9"/>
      <c r="K724" s="9"/>
      <c r="L724" s="9"/>
      <c r="M724" s="7"/>
      <c r="N724" s="14"/>
      <c r="O724" s="15"/>
      <c r="P724" s="37"/>
      <c r="Q724" s="7"/>
      <c r="R724" s="9"/>
      <c r="S724" s="15"/>
      <c r="T724" s="9"/>
      <c r="U724" s="7"/>
      <c r="V724" s="9"/>
      <c r="W724" s="9"/>
      <c r="X724" s="9"/>
      <c r="Y724" s="7"/>
      <c r="Z724" s="9"/>
      <c r="AA724" s="9"/>
      <c r="AB724" s="9"/>
      <c r="AC724" s="7"/>
      <c r="AD724" s="9"/>
      <c r="AE724" s="9"/>
      <c r="AF724" s="14"/>
      <c r="AG724" s="7"/>
      <c r="AH724" s="9"/>
      <c r="AI724" s="9"/>
      <c r="AJ724" s="9"/>
      <c r="AK724" s="7"/>
      <c r="AL724" s="9"/>
      <c r="AM724" s="9"/>
      <c r="AN724" s="9"/>
      <c r="AO724" s="7"/>
      <c r="AP724" s="9"/>
      <c r="AQ724" s="9"/>
      <c r="AR724" s="9"/>
      <c r="AS724" s="7"/>
      <c r="AT724" s="14"/>
      <c r="AU724" s="15"/>
      <c r="AV724" s="14"/>
      <c r="AW724" s="7"/>
      <c r="AX724" s="35">
        <v>29</v>
      </c>
      <c r="AY724" s="9" t="s">
        <v>5990</v>
      </c>
      <c r="AZ724" s="9">
        <v>215</v>
      </c>
      <c r="BA724" s="7"/>
      <c r="BB724" s="9"/>
      <c r="BC724" s="9"/>
      <c r="BD724" s="9"/>
      <c r="BE724" s="7"/>
      <c r="BF724" s="14"/>
      <c r="BG724" s="14"/>
      <c r="BH724" s="37"/>
      <c r="BI724" s="7"/>
      <c r="BJ724" s="9"/>
    </row>
    <row r="725" spans="1:62" s="22" customFormat="1" ht="13.8" customHeight="1">
      <c r="A725" s="32" t="s">
        <v>7489</v>
      </c>
      <c r="B725" s="154" t="s">
        <v>12</v>
      </c>
      <c r="C725" s="154">
        <v>1987</v>
      </c>
      <c r="D725" s="32" t="s">
        <v>1993</v>
      </c>
      <c r="E725" s="7"/>
      <c r="F725" s="37">
        <f>+L725+P725+T725+X725+AB725+AF725+AJ725+AN725+AZ725+AR725+AV725+BD725+BH725</f>
        <v>215</v>
      </c>
      <c r="G725" s="9">
        <v>508</v>
      </c>
      <c r="H725" s="6">
        <f>COUNTA(J725,N725,R725,Z725,AL725,AX725,BB725,BF725,AT725,V725,AD725,AH725,AP725)</f>
        <v>1</v>
      </c>
      <c r="I725" s="7"/>
      <c r="J725" s="1"/>
      <c r="K725" s="1"/>
      <c r="L725" s="1"/>
      <c r="M725" s="7"/>
      <c r="N725" s="14"/>
      <c r="O725" s="15"/>
      <c r="P725" s="37"/>
      <c r="Q725" s="7"/>
      <c r="R725" s="9"/>
      <c r="S725" s="15"/>
      <c r="T725" s="9"/>
      <c r="U725" s="7"/>
      <c r="V725" s="9"/>
      <c r="W725" s="9"/>
      <c r="X725" s="9"/>
      <c r="Y725" s="7"/>
      <c r="Z725" s="9"/>
      <c r="AA725" s="9"/>
      <c r="AB725" s="9"/>
      <c r="AC725" s="7"/>
      <c r="AD725" s="1"/>
      <c r="AE725" s="1"/>
      <c r="AF725" s="2"/>
      <c r="AG725" s="7"/>
      <c r="AH725" s="1"/>
      <c r="AI725" s="1"/>
      <c r="AJ725" s="1"/>
      <c r="AK725" s="7"/>
      <c r="AL725" s="1"/>
      <c r="AM725" s="1"/>
      <c r="AN725" s="1"/>
      <c r="AO725" s="7"/>
      <c r="AP725" s="1"/>
      <c r="AQ725" s="1"/>
      <c r="AR725" s="1"/>
      <c r="AS725" s="7"/>
      <c r="AT725" s="14"/>
      <c r="AU725" s="15"/>
      <c r="AV725" s="14"/>
      <c r="AW725" s="7"/>
      <c r="AX725" s="1"/>
      <c r="AY725" s="1"/>
      <c r="AZ725" s="1"/>
      <c r="BA725" s="7"/>
      <c r="BB725" s="1"/>
      <c r="BC725" s="1"/>
      <c r="BD725" s="1"/>
      <c r="BE725" s="7"/>
      <c r="BF725" s="148">
        <v>11</v>
      </c>
      <c r="BG725" s="14" t="s">
        <v>7347</v>
      </c>
      <c r="BH725" s="37">
        <v>215</v>
      </c>
      <c r="BI725" s="7"/>
      <c r="BJ725" s="1"/>
    </row>
    <row r="726" spans="1:62" s="22" customFormat="1">
      <c r="A726" s="79" t="s">
        <v>4715</v>
      </c>
      <c r="B726" s="51" t="s">
        <v>12</v>
      </c>
      <c r="C726" s="153">
        <v>1990</v>
      </c>
      <c r="D726" s="79" t="s">
        <v>4716</v>
      </c>
      <c r="E726" s="7"/>
      <c r="F726" s="37">
        <f>+L726+P726+T726+X726+AB726+AF726+AJ726+AN726+AZ726+AR726+AV726+BD726+BH726</f>
        <v>215</v>
      </c>
      <c r="G726" s="9">
        <v>509</v>
      </c>
      <c r="H726" s="6">
        <f>COUNTA(J726,N726,R726,Z726,AL726,AX726,BB726,BF726,AT726,V726,AD726,AH726,AP726)</f>
        <v>1</v>
      </c>
      <c r="I726" s="7"/>
      <c r="J726" s="9"/>
      <c r="K726" s="9"/>
      <c r="L726" s="9"/>
      <c r="M726" s="7"/>
      <c r="N726" s="14"/>
      <c r="O726" s="15"/>
      <c r="P726" s="37"/>
      <c r="Q726" s="7"/>
      <c r="R726" s="9"/>
      <c r="S726" s="15"/>
      <c r="T726" s="9"/>
      <c r="U726" s="7"/>
      <c r="V726" s="9"/>
      <c r="W726" s="9"/>
      <c r="X726" s="9"/>
      <c r="Y726" s="7"/>
      <c r="Z726" s="9"/>
      <c r="AA726" s="9"/>
      <c r="AB726" s="9"/>
      <c r="AC726" s="7"/>
      <c r="AD726" s="9"/>
      <c r="AE726" s="9"/>
      <c r="AF726" s="14"/>
      <c r="AG726" s="7"/>
      <c r="AH726" s="9"/>
      <c r="AI726" s="9"/>
      <c r="AJ726" s="9"/>
      <c r="AK726" s="7"/>
      <c r="AL726" s="41">
        <v>7</v>
      </c>
      <c r="AM726" s="9" t="s">
        <v>4717</v>
      </c>
      <c r="AN726" s="9">
        <v>215</v>
      </c>
      <c r="AO726" s="7"/>
      <c r="AP726" s="9"/>
      <c r="AQ726" s="9"/>
      <c r="AR726" s="9"/>
      <c r="AS726" s="7"/>
      <c r="AT726" s="14"/>
      <c r="AU726" s="14"/>
      <c r="AV726" s="14"/>
      <c r="AW726" s="7"/>
      <c r="AX726" s="9"/>
      <c r="AY726" s="9"/>
      <c r="AZ726" s="9"/>
      <c r="BA726" s="7"/>
      <c r="BB726" s="9"/>
      <c r="BC726" s="9"/>
      <c r="BD726" s="9"/>
      <c r="BE726" s="7"/>
      <c r="BF726" s="14"/>
      <c r="BG726" s="14"/>
      <c r="BH726" s="37"/>
      <c r="BI726" s="7"/>
      <c r="BJ726" s="9"/>
    </row>
    <row r="727" spans="1:62" s="22" customFormat="1" ht="13.8" customHeight="1">
      <c r="A727" s="45" t="s">
        <v>6861</v>
      </c>
      <c r="B727" s="51" t="s">
        <v>12</v>
      </c>
      <c r="C727" s="155">
        <v>1985</v>
      </c>
      <c r="D727" s="45" t="s">
        <v>68</v>
      </c>
      <c r="E727" s="7"/>
      <c r="F727" s="37">
        <f>+L727+P727+T727+X727+AB727+AF727+AJ727+AN727+AZ727+AR727+AV727+BD727+BH727</f>
        <v>215</v>
      </c>
      <c r="G727" s="9">
        <v>510</v>
      </c>
      <c r="H727" s="6">
        <f>COUNTA(J727,N727,R727,Z727,AL727,AX727,BB727,BF727,AT727,V727,AD727,AH727,AP727)</f>
        <v>1</v>
      </c>
      <c r="I727" s="7"/>
      <c r="J727" s="9"/>
      <c r="K727" s="9"/>
      <c r="L727" s="9"/>
      <c r="M727" s="7"/>
      <c r="N727" s="14"/>
      <c r="O727" s="15"/>
      <c r="P727" s="37"/>
      <c r="Q727" s="7"/>
      <c r="R727" s="9"/>
      <c r="S727" s="15"/>
      <c r="T727" s="9"/>
      <c r="U727" s="7"/>
      <c r="V727" s="9"/>
      <c r="W727" s="9"/>
      <c r="X727" s="9"/>
      <c r="Y727" s="7"/>
      <c r="Z727" s="9"/>
      <c r="AA727" s="9"/>
      <c r="AB727" s="9"/>
      <c r="AC727" s="7"/>
      <c r="AD727" s="9"/>
      <c r="AE727" s="9"/>
      <c r="AF727" s="14"/>
      <c r="AG727" s="7"/>
      <c r="AH727" s="9"/>
      <c r="AI727" s="9"/>
      <c r="AJ727" s="9"/>
      <c r="AK727" s="7"/>
      <c r="AL727" s="9"/>
      <c r="AM727" s="9"/>
      <c r="AN727" s="9"/>
      <c r="AO727" s="7"/>
      <c r="AP727" s="9"/>
      <c r="AQ727" s="9"/>
      <c r="AR727" s="9"/>
      <c r="AS727" s="7"/>
      <c r="AT727" s="14"/>
      <c r="AU727" s="15"/>
      <c r="AV727" s="14"/>
      <c r="AW727" s="7"/>
      <c r="AX727" s="135">
        <v>10</v>
      </c>
      <c r="AY727" s="9" t="s">
        <v>6499</v>
      </c>
      <c r="AZ727" s="9">
        <v>215</v>
      </c>
      <c r="BA727" s="7"/>
      <c r="BB727" s="9"/>
      <c r="BC727" s="9"/>
      <c r="BD727" s="9"/>
      <c r="BE727" s="7"/>
      <c r="BF727" s="14"/>
      <c r="BG727" s="14"/>
      <c r="BH727" s="37"/>
      <c r="BI727" s="7"/>
      <c r="BJ727" s="9"/>
    </row>
    <row r="728" spans="1:62" s="22" customFormat="1" ht="14.4" customHeight="1">
      <c r="A728" s="149" t="s">
        <v>1375</v>
      </c>
      <c r="B728" s="51" t="s">
        <v>12</v>
      </c>
      <c r="C728" s="153">
        <v>1964</v>
      </c>
      <c r="D728" s="79" t="s">
        <v>1248</v>
      </c>
      <c r="E728" s="7"/>
      <c r="F728" s="37">
        <f>+L728+P728+T728+X728+AB728+AF728+AJ728+AN728+AZ728+AR728+AV728+BD728+BH728</f>
        <v>215</v>
      </c>
      <c r="G728" s="9">
        <v>511</v>
      </c>
      <c r="H728" s="6">
        <f>COUNTA(J728,N728,R728,Z728,AL728,AX728,BB728,BF728,AT728,V728,AD728,AH728,AP728)</f>
        <v>2</v>
      </c>
      <c r="I728" s="7"/>
      <c r="J728" s="87">
        <v>73</v>
      </c>
      <c r="K728" s="21" t="s">
        <v>1136</v>
      </c>
      <c r="L728" s="21">
        <v>63</v>
      </c>
      <c r="M728" s="7"/>
      <c r="N728" s="14"/>
      <c r="O728" s="14"/>
      <c r="P728" s="37"/>
      <c r="Q728" s="7"/>
      <c r="R728" s="9"/>
      <c r="S728" s="9"/>
      <c r="T728" s="9"/>
      <c r="U728" s="7"/>
      <c r="V728" s="78">
        <v>77</v>
      </c>
      <c r="W728" s="21" t="s">
        <v>3014</v>
      </c>
      <c r="X728" s="21">
        <v>152</v>
      </c>
      <c r="Y728" s="7"/>
      <c r="Z728" s="9"/>
      <c r="AA728" s="9"/>
      <c r="AB728" s="9"/>
      <c r="AC728" s="7"/>
      <c r="AD728" s="9"/>
      <c r="AE728" s="9"/>
      <c r="AF728" s="9"/>
      <c r="AG728" s="7"/>
      <c r="AH728" s="9"/>
      <c r="AI728" s="9"/>
      <c r="AJ728" s="9"/>
      <c r="AK728" s="7"/>
      <c r="AL728" s="103"/>
      <c r="AM728" s="9"/>
      <c r="AN728" s="9"/>
      <c r="AO728" s="7"/>
      <c r="AP728" s="9"/>
      <c r="AQ728" s="9"/>
      <c r="AR728" s="9"/>
      <c r="AS728" s="7"/>
      <c r="AT728" s="14"/>
      <c r="AU728" s="14"/>
      <c r="AV728" s="14"/>
      <c r="AW728" s="7"/>
      <c r="AX728" s="9"/>
      <c r="AY728" s="9"/>
      <c r="AZ728" s="9"/>
      <c r="BA728" s="7"/>
      <c r="BB728" s="9"/>
      <c r="BC728" s="9"/>
      <c r="BD728" s="9"/>
      <c r="BE728" s="7"/>
      <c r="BF728" s="14"/>
      <c r="BG728" s="14"/>
      <c r="BH728" s="37"/>
      <c r="BI728" s="7"/>
      <c r="BJ728" s="9"/>
    </row>
    <row r="729" spans="1:62" s="22" customFormat="1">
      <c r="A729" s="80" t="s">
        <v>3218</v>
      </c>
      <c r="B729" s="81" t="s">
        <v>13</v>
      </c>
      <c r="C729" s="153">
        <v>1978</v>
      </c>
      <c r="D729" s="83" t="s">
        <v>2265</v>
      </c>
      <c r="E729" s="7"/>
      <c r="F729" s="37">
        <f>+L729+P729+T729+X729+AB729+AF729+AJ729+AN729+AZ729+AR729+AV729+BD729+BH729</f>
        <v>214</v>
      </c>
      <c r="G729" s="9">
        <v>208</v>
      </c>
      <c r="H729" s="6">
        <f>COUNTA(J729,N729,R729,Z729,AL729,AX729,BB729,BF729,AT729,V729,AD729,AH729,AP729)</f>
        <v>1</v>
      </c>
      <c r="I729" s="7"/>
      <c r="J729" s="9"/>
      <c r="K729" s="9"/>
      <c r="L729" s="9"/>
      <c r="M729" s="7"/>
      <c r="N729" s="14"/>
      <c r="O729" s="29"/>
      <c r="P729" s="37"/>
      <c r="Q729" s="7"/>
      <c r="R729" s="9"/>
      <c r="S729" s="9"/>
      <c r="T729" s="9"/>
      <c r="U729" s="7"/>
      <c r="V729" s="78">
        <v>10</v>
      </c>
      <c r="W729" s="21" t="s">
        <v>2995</v>
      </c>
      <c r="X729" s="21">
        <v>214</v>
      </c>
      <c r="Y729" s="7"/>
      <c r="Z729" s="9"/>
      <c r="AA729" s="9"/>
      <c r="AB729" s="9"/>
      <c r="AC729" s="7"/>
      <c r="AD729" s="9"/>
      <c r="AE729" s="9"/>
      <c r="AF729" s="9"/>
      <c r="AG729" s="7"/>
      <c r="AH729" s="9"/>
      <c r="AI729" s="9"/>
      <c r="AJ729" s="9"/>
      <c r="AK729" s="7"/>
      <c r="AL729" s="9"/>
      <c r="AM729" s="9"/>
      <c r="AN729" s="9"/>
      <c r="AO729" s="7"/>
      <c r="AP729" s="9"/>
      <c r="AQ729" s="9"/>
      <c r="AR729" s="9"/>
      <c r="AS729" s="7"/>
      <c r="AT729" s="14"/>
      <c r="AU729" s="14"/>
      <c r="AV729" s="14"/>
      <c r="AW729" s="7"/>
      <c r="AX729" s="9"/>
      <c r="AY729" s="9"/>
      <c r="AZ729" s="9"/>
      <c r="BA729" s="7"/>
      <c r="BB729" s="9"/>
      <c r="BC729" s="9"/>
      <c r="BD729" s="9"/>
      <c r="BE729" s="7"/>
      <c r="BF729" s="14"/>
      <c r="BG729" s="14"/>
      <c r="BH729" s="37"/>
      <c r="BI729" s="7"/>
      <c r="BJ729" s="9"/>
    </row>
    <row r="730" spans="1:62" s="22" customFormat="1">
      <c r="A730" s="80" t="s">
        <v>4984</v>
      </c>
      <c r="B730" s="81" t="s">
        <v>13</v>
      </c>
      <c r="C730" s="153">
        <v>1972</v>
      </c>
      <c r="D730" s="79" t="s">
        <v>233</v>
      </c>
      <c r="E730" s="7"/>
      <c r="F730" s="37">
        <f>+L730+P730+T730+X730+AB730+AF730+AJ730+AN730+AZ730+AR730+AV730+BD730+BH730</f>
        <v>214</v>
      </c>
      <c r="G730" s="9">
        <v>209</v>
      </c>
      <c r="H730" s="6">
        <f>COUNTA(J730,N730,R730,Z730,AL730,AX730,BB730,BF730,AT730,V730,AD730,AH730,AP730)</f>
        <v>1</v>
      </c>
      <c r="I730" s="7"/>
      <c r="J730" s="9"/>
      <c r="K730" s="9"/>
      <c r="L730" s="9"/>
      <c r="M730" s="7"/>
      <c r="N730" s="14"/>
      <c r="O730" s="15"/>
      <c r="P730" s="37"/>
      <c r="Q730" s="7"/>
      <c r="R730" s="9"/>
      <c r="S730" s="15"/>
      <c r="T730" s="9"/>
      <c r="U730" s="7"/>
      <c r="V730" s="9"/>
      <c r="W730" s="9"/>
      <c r="X730" s="9"/>
      <c r="Y730" s="7"/>
      <c r="Z730" s="9"/>
      <c r="AA730" s="9"/>
      <c r="AB730" s="9"/>
      <c r="AC730" s="7"/>
      <c r="AD730" s="9"/>
      <c r="AE730" s="9"/>
      <c r="AF730" s="14"/>
      <c r="AG730" s="7"/>
      <c r="AH730" s="9"/>
      <c r="AI730" s="9"/>
      <c r="AJ730" s="9"/>
      <c r="AK730" s="7"/>
      <c r="AL730" s="33">
        <v>18</v>
      </c>
      <c r="AM730" s="9" t="s">
        <v>4985</v>
      </c>
      <c r="AN730" s="9">
        <v>214</v>
      </c>
      <c r="AO730" s="7"/>
      <c r="AP730" s="9"/>
      <c r="AQ730" s="9"/>
      <c r="AR730" s="9"/>
      <c r="AS730" s="7"/>
      <c r="AT730" s="14"/>
      <c r="AU730" s="14"/>
      <c r="AV730" s="14"/>
      <c r="AW730" s="7"/>
      <c r="AX730" s="9"/>
      <c r="AY730" s="9"/>
      <c r="AZ730" s="9"/>
      <c r="BA730" s="7"/>
      <c r="BB730" s="9"/>
      <c r="BC730" s="9"/>
      <c r="BD730" s="9"/>
      <c r="BE730" s="7"/>
      <c r="BF730" s="14"/>
      <c r="BG730" s="14"/>
      <c r="BH730" s="37"/>
      <c r="BI730" s="7"/>
      <c r="BJ730" s="9"/>
    </row>
    <row r="731" spans="1:62" s="22" customFormat="1" ht="13.8" customHeight="1">
      <c r="A731" s="82" t="s">
        <v>4004</v>
      </c>
      <c r="B731" s="157" t="s">
        <v>13</v>
      </c>
      <c r="C731" s="154">
        <v>1990</v>
      </c>
      <c r="D731" s="32" t="s">
        <v>1993</v>
      </c>
      <c r="E731" s="7"/>
      <c r="F731" s="37">
        <f>+L731+P731+T731+X731+AB731+AF731+AJ731+AN731+AZ731+AR731+AV731+BD731+BH731</f>
        <v>214</v>
      </c>
      <c r="G731" s="9">
        <v>210</v>
      </c>
      <c r="H731" s="6">
        <f>COUNTA(J731,N731,R731,Z731,AL731,AX731,BB731,BF731,AT731,V731,AD731,AH731,AP731)</f>
        <v>1</v>
      </c>
      <c r="I731" s="7"/>
      <c r="J731" s="1"/>
      <c r="K731" s="1"/>
      <c r="L731" s="1"/>
      <c r="M731" s="7"/>
      <c r="N731" s="14"/>
      <c r="O731" s="15"/>
      <c r="P731" s="37"/>
      <c r="Q731" s="7"/>
      <c r="R731" s="9"/>
      <c r="S731" s="15"/>
      <c r="T731" s="9"/>
      <c r="U731" s="7"/>
      <c r="V731" s="9"/>
      <c r="W731" s="9"/>
      <c r="X731" s="9"/>
      <c r="Y731" s="7"/>
      <c r="Z731" s="9"/>
      <c r="AA731" s="9"/>
      <c r="AB731" s="9"/>
      <c r="AC731" s="7"/>
      <c r="AD731" s="1"/>
      <c r="AE731" s="1"/>
      <c r="AF731" s="2"/>
      <c r="AG731" s="7"/>
      <c r="AH731" s="1"/>
      <c r="AI731" s="1"/>
      <c r="AJ731" s="1"/>
      <c r="AK731" s="7"/>
      <c r="AL731" s="1"/>
      <c r="AM731" s="1"/>
      <c r="AN731" s="1"/>
      <c r="AO731" s="7"/>
      <c r="AP731" s="1"/>
      <c r="AQ731" s="1"/>
      <c r="AR731" s="1"/>
      <c r="AS731" s="7"/>
      <c r="AT731" s="14"/>
      <c r="AU731" s="15"/>
      <c r="AV731" s="14"/>
      <c r="AW731" s="7"/>
      <c r="AX731" s="1"/>
      <c r="AY731" s="1"/>
      <c r="AZ731" s="1"/>
      <c r="BA731" s="7"/>
      <c r="BB731" s="1"/>
      <c r="BC731" s="1"/>
      <c r="BD731" s="1"/>
      <c r="BE731" s="7"/>
      <c r="BF731" s="148">
        <v>12</v>
      </c>
      <c r="BG731" s="14" t="s">
        <v>7406</v>
      </c>
      <c r="BH731" s="37">
        <v>214</v>
      </c>
      <c r="BI731" s="7"/>
      <c r="BJ731" s="1"/>
    </row>
    <row r="732" spans="1:62" s="22" customFormat="1" ht="14.4" customHeight="1">
      <c r="A732" s="79" t="s">
        <v>3158</v>
      </c>
      <c r="B732" s="51" t="s">
        <v>12</v>
      </c>
      <c r="C732" s="153">
        <v>1968</v>
      </c>
      <c r="D732" s="32" t="s">
        <v>1256</v>
      </c>
      <c r="E732" s="7"/>
      <c r="F732" s="37">
        <f>+L732+P732+T732+X732+AB732+AF732+AJ732+AN732+AZ732+AR732+AV732+BD732+BH732</f>
        <v>214</v>
      </c>
      <c r="G732" s="9">
        <v>512</v>
      </c>
      <c r="H732" s="6">
        <f>COUNTA(J732,N732,R732,Z732,AL732,AX732,BB732,BF732,AT732,V732,AD732,AH732,AP732)</f>
        <v>3</v>
      </c>
      <c r="I732" s="7"/>
      <c r="J732" s="9"/>
      <c r="K732" s="9"/>
      <c r="L732" s="9"/>
      <c r="M732" s="7"/>
      <c r="N732" s="14"/>
      <c r="O732" s="29"/>
      <c r="P732" s="37"/>
      <c r="Q732" s="7"/>
      <c r="R732" s="9"/>
      <c r="S732" s="15"/>
      <c r="T732" s="9"/>
      <c r="U732" s="7"/>
      <c r="V732" s="48">
        <v>90</v>
      </c>
      <c r="W732" s="21" t="s">
        <v>1873</v>
      </c>
      <c r="X732" s="21">
        <v>60.5</v>
      </c>
      <c r="Y732" s="7"/>
      <c r="Z732" s="9"/>
      <c r="AA732" s="9"/>
      <c r="AB732" s="9"/>
      <c r="AC732" s="7"/>
      <c r="AD732" s="9"/>
      <c r="AE732" s="9"/>
      <c r="AF732" s="9"/>
      <c r="AG732" s="7"/>
      <c r="AH732" s="9"/>
      <c r="AI732" s="9"/>
      <c r="AJ732" s="9"/>
      <c r="AK732" s="7"/>
      <c r="AL732" s="103">
        <v>46</v>
      </c>
      <c r="AM732" s="9" t="s">
        <v>4541</v>
      </c>
      <c r="AN732" s="9">
        <v>83.5</v>
      </c>
      <c r="AO732" s="7"/>
      <c r="AP732" s="9"/>
      <c r="AQ732" s="9"/>
      <c r="AR732" s="9"/>
      <c r="AS732" s="7"/>
      <c r="AT732" s="14"/>
      <c r="AU732" s="14"/>
      <c r="AV732" s="14"/>
      <c r="AW732" s="7"/>
      <c r="AX732" s="41">
        <v>74</v>
      </c>
      <c r="AY732" s="9" t="s">
        <v>6301</v>
      </c>
      <c r="AZ732" s="9">
        <v>70</v>
      </c>
      <c r="BA732" s="7"/>
      <c r="BB732" s="9"/>
      <c r="BC732" s="9"/>
      <c r="BD732" s="9"/>
      <c r="BE732" s="7"/>
      <c r="BF732" s="14"/>
      <c r="BG732" s="14"/>
      <c r="BH732" s="37"/>
      <c r="BI732" s="7"/>
      <c r="BJ732" s="9"/>
    </row>
    <row r="733" spans="1:62" s="22" customFormat="1" ht="13.8" customHeight="1">
      <c r="A733" s="79" t="s">
        <v>42</v>
      </c>
      <c r="B733" s="51" t="s">
        <v>12</v>
      </c>
      <c r="C733" s="153">
        <v>1962</v>
      </c>
      <c r="D733" s="79" t="s">
        <v>1247</v>
      </c>
      <c r="E733" s="7"/>
      <c r="F733" s="37">
        <f>+L733+P733+T733+X733+AB733+AF733+AJ733+AN733+AZ733+AR733+AV733+BD733+BH733</f>
        <v>214</v>
      </c>
      <c r="G733" s="9">
        <v>513</v>
      </c>
      <c r="H733" s="6">
        <f>COUNTA(J733,N733,R733,Z733,AL733,AX733,BB733,BF733,AT733,V733,AD733,AH733,AP733)</f>
        <v>2</v>
      </c>
      <c r="I733" s="7"/>
      <c r="J733" s="86">
        <v>88</v>
      </c>
      <c r="K733" s="21" t="s">
        <v>886</v>
      </c>
      <c r="L733" s="21">
        <v>128</v>
      </c>
      <c r="M733" s="7"/>
      <c r="N733" s="14">
        <v>35</v>
      </c>
      <c r="O733" s="14" t="s">
        <v>1712</v>
      </c>
      <c r="P733" s="37">
        <v>86</v>
      </c>
      <c r="Q733" s="7"/>
      <c r="R733" s="9"/>
      <c r="S733" s="9"/>
      <c r="T733" s="9"/>
      <c r="U733" s="7"/>
      <c r="V733" s="21"/>
      <c r="W733" s="21"/>
      <c r="X733" s="21"/>
      <c r="Y733" s="7"/>
      <c r="Z733" s="9"/>
      <c r="AA733" s="9"/>
      <c r="AB733" s="9"/>
      <c r="AC733" s="7"/>
      <c r="AD733" s="9"/>
      <c r="AE733" s="9"/>
      <c r="AF733" s="9"/>
      <c r="AG733" s="7"/>
      <c r="AH733" s="9"/>
      <c r="AI733" s="9"/>
      <c r="AJ733" s="9"/>
      <c r="AK733" s="7"/>
      <c r="AL733" s="9"/>
      <c r="AM733" s="9"/>
      <c r="AN733" s="9"/>
      <c r="AO733" s="7"/>
      <c r="AP733" s="9"/>
      <c r="AQ733" s="9"/>
      <c r="AR733" s="9"/>
      <c r="AS733" s="7"/>
      <c r="AT733" s="14"/>
      <c r="AU733" s="14"/>
      <c r="AV733" s="14"/>
      <c r="AW733" s="7"/>
      <c r="AX733" s="9"/>
      <c r="AY733" s="9"/>
      <c r="AZ733" s="9"/>
      <c r="BA733" s="7"/>
      <c r="BB733" s="9"/>
      <c r="BC733" s="9"/>
      <c r="BD733" s="9"/>
      <c r="BE733" s="7"/>
      <c r="BF733" s="14"/>
      <c r="BG733" s="14"/>
      <c r="BH733" s="37"/>
      <c r="BI733" s="7"/>
      <c r="BJ733" s="9"/>
    </row>
    <row r="734" spans="1:62" s="22" customFormat="1" ht="13.8" customHeight="1">
      <c r="A734" s="79" t="s">
        <v>4096</v>
      </c>
      <c r="B734" s="51" t="s">
        <v>12</v>
      </c>
      <c r="C734" s="153">
        <v>1983</v>
      </c>
      <c r="D734" s="79" t="s">
        <v>1282</v>
      </c>
      <c r="E734" s="7"/>
      <c r="F734" s="37">
        <f>+L734+P734+T734+X734+AB734+AF734+AJ734+AN734+AZ734+AR734+AV734+BD734+BH734</f>
        <v>214</v>
      </c>
      <c r="G734" s="9">
        <v>514</v>
      </c>
      <c r="H734" s="6">
        <f>COUNTA(J734,N734,R734,Z734,AL734,AX734,BB734,BF734,AT734,V734,AD734,AH734,AP734)</f>
        <v>1</v>
      </c>
      <c r="I734" s="7"/>
      <c r="J734" s="9"/>
      <c r="K734" s="9"/>
      <c r="L734" s="9"/>
      <c r="M734" s="7"/>
      <c r="N734" s="14"/>
      <c r="O734" s="15"/>
      <c r="P734" s="37"/>
      <c r="Q734" s="7"/>
      <c r="R734" s="9"/>
      <c r="S734" s="15"/>
      <c r="T734" s="9"/>
      <c r="U734" s="7"/>
      <c r="V734" s="9"/>
      <c r="W734" s="9"/>
      <c r="X734" s="9"/>
      <c r="Y734" s="7"/>
      <c r="Z734" s="9"/>
      <c r="AA734" s="9"/>
      <c r="AB734" s="9"/>
      <c r="AC734" s="7"/>
      <c r="AD734" s="35">
        <v>37</v>
      </c>
      <c r="AE734" s="9" t="s">
        <v>4097</v>
      </c>
      <c r="AF734" s="9">
        <v>214</v>
      </c>
      <c r="AG734" s="7"/>
      <c r="AH734" s="9"/>
      <c r="AI734" s="9"/>
      <c r="AJ734" s="9"/>
      <c r="AK734" s="7"/>
      <c r="AL734" s="9"/>
      <c r="AM734" s="9"/>
      <c r="AN734" s="9"/>
      <c r="AO734" s="7"/>
      <c r="AP734" s="9"/>
      <c r="AQ734" s="9"/>
      <c r="AR734" s="9"/>
      <c r="AS734" s="7"/>
      <c r="AT734" s="14"/>
      <c r="AU734" s="14"/>
      <c r="AV734" s="14"/>
      <c r="AW734" s="7"/>
      <c r="AX734" s="9"/>
      <c r="AY734" s="9"/>
      <c r="AZ734" s="9"/>
      <c r="BA734" s="7"/>
      <c r="BB734" s="9"/>
      <c r="BC734" s="9"/>
      <c r="BD734" s="9"/>
      <c r="BE734" s="7"/>
      <c r="BF734" s="14"/>
      <c r="BG734" s="14"/>
      <c r="BH734" s="37"/>
      <c r="BI734" s="7"/>
      <c r="BJ734" s="9"/>
    </row>
    <row r="735" spans="1:62" s="22" customFormat="1" ht="14.4" customHeight="1">
      <c r="A735" s="79" t="s">
        <v>3194</v>
      </c>
      <c r="B735" s="51" t="s">
        <v>12</v>
      </c>
      <c r="C735" s="153">
        <v>1982</v>
      </c>
      <c r="D735" s="83" t="s">
        <v>185</v>
      </c>
      <c r="E735" s="7"/>
      <c r="F735" s="37">
        <f>+L735+P735+T735+X735+AB735+AF735+AJ735+AN735+AZ735+AR735+AV735+BD735+BH735</f>
        <v>214</v>
      </c>
      <c r="G735" s="9">
        <v>515</v>
      </c>
      <c r="H735" s="6">
        <f>COUNTA(J735,N735,R735,Z735,AL735,AX735,BB735,BF735,AT735,V735,AD735,AH735,AP735)</f>
        <v>1</v>
      </c>
      <c r="I735" s="7"/>
      <c r="J735" s="9"/>
      <c r="K735" s="9"/>
      <c r="L735" s="9"/>
      <c r="M735" s="7"/>
      <c r="N735" s="14"/>
      <c r="O735" s="29"/>
      <c r="P735" s="37"/>
      <c r="Q735" s="7"/>
      <c r="R735" s="9"/>
      <c r="S735" s="15"/>
      <c r="T735" s="9"/>
      <c r="U735" s="7"/>
      <c r="V735" s="78">
        <v>15</v>
      </c>
      <c r="W735" s="21" t="s">
        <v>2962</v>
      </c>
      <c r="X735" s="21">
        <v>214</v>
      </c>
      <c r="Y735" s="7"/>
      <c r="Z735" s="9"/>
      <c r="AA735" s="9"/>
      <c r="AB735" s="9"/>
      <c r="AC735" s="7"/>
      <c r="AD735" s="9"/>
      <c r="AE735" s="9"/>
      <c r="AF735" s="9"/>
      <c r="AG735" s="7"/>
      <c r="AH735" s="9"/>
      <c r="AI735" s="9"/>
      <c r="AJ735" s="9"/>
      <c r="AK735" s="7"/>
      <c r="AL735" s="9"/>
      <c r="AM735" s="9"/>
      <c r="AN735" s="9"/>
      <c r="AO735" s="7"/>
      <c r="AP735" s="9"/>
      <c r="AQ735" s="9"/>
      <c r="AR735" s="9"/>
      <c r="AS735" s="7"/>
      <c r="AT735" s="14"/>
      <c r="AU735" s="14"/>
      <c r="AV735" s="14"/>
      <c r="AW735" s="7"/>
      <c r="AX735" s="9"/>
      <c r="AY735" s="9"/>
      <c r="AZ735" s="9"/>
      <c r="BA735" s="7"/>
      <c r="BB735" s="9"/>
      <c r="BC735" s="9"/>
      <c r="BD735" s="9"/>
      <c r="BE735" s="7"/>
      <c r="BF735" s="14"/>
      <c r="BG735" s="14"/>
      <c r="BH735" s="37"/>
      <c r="BI735" s="7"/>
      <c r="BJ735" s="9"/>
    </row>
    <row r="736" spans="1:62" s="22" customFormat="1">
      <c r="A736" s="79" t="s">
        <v>3781</v>
      </c>
      <c r="B736" s="51" t="s">
        <v>12</v>
      </c>
      <c r="C736" s="153">
        <v>1991</v>
      </c>
      <c r="D736" s="79" t="s">
        <v>1993</v>
      </c>
      <c r="E736" s="7"/>
      <c r="F736" s="37">
        <f>+L736+P736+T736+X736+AB736+AF736+AJ736+AN736+AZ736+AR736+AV736+BD736+BH736</f>
        <v>214</v>
      </c>
      <c r="G736" s="9">
        <v>516</v>
      </c>
      <c r="H736" s="6">
        <f>COUNTA(J736,N736,R736,Z736,AL736,AX736,BB736,BF736,AT736,V736,AD736,AH736,AP736)</f>
        <v>1</v>
      </c>
      <c r="I736" s="7"/>
      <c r="J736" s="9"/>
      <c r="K736" s="9"/>
      <c r="L736" s="9"/>
      <c r="M736" s="7"/>
      <c r="N736" s="14"/>
      <c r="O736" s="15"/>
      <c r="P736" s="37"/>
      <c r="Q736" s="7"/>
      <c r="R736" s="9"/>
      <c r="S736" s="15"/>
      <c r="T736" s="9"/>
      <c r="U736" s="7"/>
      <c r="V736" s="9"/>
      <c r="W736" s="9"/>
      <c r="X736" s="9"/>
      <c r="Y736" s="7"/>
      <c r="Z736" s="9"/>
      <c r="AA736" s="9"/>
      <c r="AB736" s="9"/>
      <c r="AC736" s="7"/>
      <c r="AD736" s="41">
        <v>8</v>
      </c>
      <c r="AE736" s="9" t="s">
        <v>3782</v>
      </c>
      <c r="AF736" s="9">
        <v>214</v>
      </c>
      <c r="AG736" s="7"/>
      <c r="AH736" s="9"/>
      <c r="AI736" s="9"/>
      <c r="AJ736" s="9"/>
      <c r="AK736" s="7"/>
      <c r="AL736" s="9"/>
      <c r="AM736" s="9"/>
      <c r="AN736" s="9"/>
      <c r="AO736" s="7"/>
      <c r="AP736" s="9"/>
      <c r="AQ736" s="9"/>
      <c r="AR736" s="9"/>
      <c r="AS736" s="7"/>
      <c r="AT736" s="14"/>
      <c r="AU736" s="14"/>
      <c r="AV736" s="14"/>
      <c r="AW736" s="7"/>
      <c r="AX736" s="9"/>
      <c r="AY736" s="9"/>
      <c r="AZ736" s="9"/>
      <c r="BA736" s="7"/>
      <c r="BB736" s="9"/>
      <c r="BC736" s="9"/>
      <c r="BD736" s="9"/>
      <c r="BE736" s="7"/>
      <c r="BF736" s="14"/>
      <c r="BG736" s="14"/>
      <c r="BH736" s="37"/>
      <c r="BI736" s="7"/>
      <c r="BJ736" s="9"/>
    </row>
    <row r="737" spans="1:62" s="22" customFormat="1">
      <c r="A737" s="79" t="s">
        <v>3193</v>
      </c>
      <c r="B737" s="51" t="s">
        <v>12</v>
      </c>
      <c r="C737" s="153">
        <v>1995</v>
      </c>
      <c r="D737" s="83" t="s">
        <v>185</v>
      </c>
      <c r="E737" s="7"/>
      <c r="F737" s="37">
        <f>+L737+P737+T737+X737+AB737+AF737+AJ737+AN737+AZ737+AR737+AV737+BD737+BH737</f>
        <v>214</v>
      </c>
      <c r="G737" s="9">
        <v>517</v>
      </c>
      <c r="H737" s="6">
        <f>COUNTA(J737,N737,R737,Z737,AL737,AX737,BB737,BF737,AT737,V737,AD737,AH737,AP737)</f>
        <v>1</v>
      </c>
      <c r="I737" s="7"/>
      <c r="J737" s="39"/>
      <c r="K737" s="39"/>
      <c r="L737" s="21"/>
      <c r="M737" s="7"/>
      <c r="N737" s="14"/>
      <c r="O737" s="29"/>
      <c r="P737" s="37"/>
      <c r="Q737" s="7"/>
      <c r="R737" s="9"/>
      <c r="S737" s="9"/>
      <c r="T737" s="9"/>
      <c r="U737" s="7"/>
      <c r="V737" s="78">
        <v>15</v>
      </c>
      <c r="W737" s="21" t="s">
        <v>2962</v>
      </c>
      <c r="X737" s="21">
        <v>214</v>
      </c>
      <c r="Y737" s="7"/>
      <c r="Z737" s="9"/>
      <c r="AA737" s="9"/>
      <c r="AB737" s="9"/>
      <c r="AC737" s="7"/>
      <c r="AD737" s="9"/>
      <c r="AE737" s="9"/>
      <c r="AF737" s="9"/>
      <c r="AG737" s="7"/>
      <c r="AH737" s="9"/>
      <c r="AI737" s="9"/>
      <c r="AJ737" s="9"/>
      <c r="AK737" s="7"/>
      <c r="AL737" s="9"/>
      <c r="AM737" s="9"/>
      <c r="AN737" s="9"/>
      <c r="AO737" s="7"/>
      <c r="AP737" s="9"/>
      <c r="AQ737" s="9"/>
      <c r="AR737" s="9"/>
      <c r="AS737" s="7"/>
      <c r="AT737" s="14"/>
      <c r="AU737" s="14"/>
      <c r="AV737" s="14"/>
      <c r="AW737" s="7"/>
      <c r="AX737" s="9"/>
      <c r="AY737" s="9"/>
      <c r="AZ737" s="9"/>
      <c r="BA737" s="7"/>
      <c r="BB737" s="9"/>
      <c r="BC737" s="9"/>
      <c r="BD737" s="9"/>
      <c r="BE737" s="7"/>
      <c r="BF737" s="14"/>
      <c r="BG737" s="14"/>
      <c r="BH737" s="37"/>
      <c r="BI737" s="7"/>
      <c r="BJ737" s="9"/>
    </row>
    <row r="738" spans="1:62" s="22" customFormat="1">
      <c r="A738" s="45" t="s">
        <v>6924</v>
      </c>
      <c r="B738" s="51" t="s">
        <v>12</v>
      </c>
      <c r="C738" s="155">
        <v>1974</v>
      </c>
      <c r="D738" s="45" t="s">
        <v>5992</v>
      </c>
      <c r="E738" s="7"/>
      <c r="F738" s="37">
        <f>+L738+P738+T738+X738+AB738+AF738+AJ738+AN738+AZ738+AR738+AV738+BD738+BH738</f>
        <v>214</v>
      </c>
      <c r="G738" s="9">
        <v>518</v>
      </c>
      <c r="H738" s="6">
        <f>COUNTA(J738,N738,R738,Z738,AL738,AX738,BB738,BF738,AT738,V738,AD738,AH738,AP738)</f>
        <v>1</v>
      </c>
      <c r="I738" s="7"/>
      <c r="J738" s="9"/>
      <c r="K738" s="9"/>
      <c r="L738" s="9"/>
      <c r="M738" s="7"/>
      <c r="N738" s="14"/>
      <c r="O738" s="15"/>
      <c r="P738" s="37"/>
      <c r="Q738" s="7"/>
      <c r="R738" s="9"/>
      <c r="S738" s="15"/>
      <c r="T738" s="9"/>
      <c r="U738" s="7"/>
      <c r="V738" s="9"/>
      <c r="W738" s="9"/>
      <c r="X738" s="9"/>
      <c r="Y738" s="7"/>
      <c r="Z738" s="9"/>
      <c r="AA738" s="9"/>
      <c r="AB738" s="9"/>
      <c r="AC738" s="7"/>
      <c r="AD738" s="9"/>
      <c r="AE738" s="9"/>
      <c r="AF738" s="14"/>
      <c r="AG738" s="7"/>
      <c r="AH738" s="9"/>
      <c r="AI738" s="9"/>
      <c r="AJ738" s="9"/>
      <c r="AK738" s="7"/>
      <c r="AL738" s="9"/>
      <c r="AM738" s="9"/>
      <c r="AN738" s="9"/>
      <c r="AO738" s="7"/>
      <c r="AP738" s="9"/>
      <c r="AQ738" s="9"/>
      <c r="AR738" s="9"/>
      <c r="AS738" s="7"/>
      <c r="AT738" s="14"/>
      <c r="AU738" s="15"/>
      <c r="AV738" s="14"/>
      <c r="AW738" s="7"/>
      <c r="AX738" s="35">
        <v>30</v>
      </c>
      <c r="AY738" s="9" t="s">
        <v>5993</v>
      </c>
      <c r="AZ738" s="9">
        <v>214</v>
      </c>
      <c r="BA738" s="7"/>
      <c r="BB738" s="9"/>
      <c r="BC738" s="9"/>
      <c r="BD738" s="9"/>
      <c r="BE738" s="7"/>
      <c r="BF738" s="14"/>
      <c r="BG738" s="14"/>
      <c r="BH738" s="37"/>
      <c r="BI738" s="7"/>
      <c r="BJ738" s="9"/>
    </row>
    <row r="739" spans="1:62" s="22" customFormat="1">
      <c r="A739" s="79" t="s">
        <v>3189</v>
      </c>
      <c r="B739" s="51" t="s">
        <v>12</v>
      </c>
      <c r="C739" s="153">
        <v>1967</v>
      </c>
      <c r="D739" s="79"/>
      <c r="E739" s="7"/>
      <c r="F739" s="37">
        <f>+L739+P739+T739+X739+AB739+AF739+AJ739+AN739+AZ739+AR739+AV739+BD739+BH739</f>
        <v>214</v>
      </c>
      <c r="G739" s="9">
        <v>519</v>
      </c>
      <c r="H739" s="6">
        <f>COUNTA(J739,N739,R739,Z739,AL739,AX739,BB739,BF739,AT739,V739,AD739,AH739,AP739)</f>
        <v>1</v>
      </c>
      <c r="I739" s="7"/>
      <c r="J739" s="9"/>
      <c r="K739" s="9"/>
      <c r="L739" s="9"/>
      <c r="M739" s="7"/>
      <c r="N739" s="14"/>
      <c r="O739" s="15"/>
      <c r="P739" s="37"/>
      <c r="Q739" s="7"/>
      <c r="R739" s="9"/>
      <c r="S739" s="15"/>
      <c r="T739" s="9"/>
      <c r="U739" s="7"/>
      <c r="V739" s="9"/>
      <c r="W739" s="9"/>
      <c r="X739" s="9"/>
      <c r="Y739" s="7"/>
      <c r="Z739" s="9"/>
      <c r="AA739" s="9"/>
      <c r="AB739" s="9"/>
      <c r="AC739" s="7"/>
      <c r="AD739" s="33">
        <v>21</v>
      </c>
      <c r="AE739" s="9" t="s">
        <v>3982</v>
      </c>
      <c r="AF739" s="9">
        <v>214</v>
      </c>
      <c r="AG739" s="7"/>
      <c r="AH739" s="9"/>
      <c r="AI739" s="9"/>
      <c r="AJ739" s="9"/>
      <c r="AK739" s="7"/>
      <c r="AL739" s="9"/>
      <c r="AM739" s="9"/>
      <c r="AN739" s="9"/>
      <c r="AO739" s="7"/>
      <c r="AP739" s="9"/>
      <c r="AQ739" s="9"/>
      <c r="AR739" s="9"/>
      <c r="AS739" s="7"/>
      <c r="AT739" s="14"/>
      <c r="AU739" s="14"/>
      <c r="AV739" s="14"/>
      <c r="AW739" s="7"/>
      <c r="AX739" s="9"/>
      <c r="AY739" s="9"/>
      <c r="AZ739" s="9"/>
      <c r="BA739" s="7"/>
      <c r="BB739" s="9"/>
      <c r="BC739" s="9"/>
      <c r="BD739" s="9"/>
      <c r="BE739" s="7"/>
      <c r="BF739" s="14"/>
      <c r="BG739" s="14"/>
      <c r="BH739" s="37"/>
      <c r="BI739" s="7"/>
      <c r="BJ739" s="9"/>
    </row>
    <row r="740" spans="1:62" s="22" customFormat="1">
      <c r="A740" s="79" t="s">
        <v>5854</v>
      </c>
      <c r="B740" s="51" t="s">
        <v>12</v>
      </c>
      <c r="C740" s="153">
        <v>1977</v>
      </c>
      <c r="D740" s="79" t="s">
        <v>5657</v>
      </c>
      <c r="E740" s="7"/>
      <c r="F740" s="37">
        <f>+L740+P740+T740+X740+AB740+AF740+AJ740+AN740+AZ740+AR740+AV740+BD740+BH740</f>
        <v>214</v>
      </c>
      <c r="G740" s="9">
        <v>520</v>
      </c>
      <c r="H740" s="6">
        <f>COUNTA(J740,N740,R740,Z740,AL740,AX740,BB740,BF740,AT740,V740,AD740,AH740,AP740)</f>
        <v>1</v>
      </c>
      <c r="I740" s="7"/>
      <c r="J740" s="9"/>
      <c r="K740" s="9"/>
      <c r="L740" s="9"/>
      <c r="M740" s="7"/>
      <c r="N740" s="14"/>
      <c r="O740" s="15"/>
      <c r="P740" s="37"/>
      <c r="Q740" s="7"/>
      <c r="R740" s="9"/>
      <c r="S740" s="15"/>
      <c r="T740" s="9"/>
      <c r="U740" s="7"/>
      <c r="V740" s="9"/>
      <c r="W740" s="9"/>
      <c r="X740" s="9"/>
      <c r="Y740" s="7"/>
      <c r="Z740" s="9"/>
      <c r="AA740" s="9"/>
      <c r="AB740" s="9"/>
      <c r="AC740" s="7"/>
      <c r="AD740" s="9"/>
      <c r="AE740" s="9"/>
      <c r="AF740" s="14"/>
      <c r="AG740" s="7"/>
      <c r="AH740" s="9"/>
      <c r="AI740" s="9"/>
      <c r="AJ740" s="9"/>
      <c r="AK740" s="7"/>
      <c r="AL740" s="9"/>
      <c r="AM740" s="9"/>
      <c r="AN740" s="9"/>
      <c r="AO740" s="7"/>
      <c r="AP740" s="9"/>
      <c r="AQ740" s="9"/>
      <c r="AR740" s="9"/>
      <c r="AS740" s="7"/>
      <c r="AT740" s="35">
        <v>11</v>
      </c>
      <c r="AU740" s="14" t="s">
        <v>5658</v>
      </c>
      <c r="AV740" s="14">
        <v>214</v>
      </c>
      <c r="AW740" s="7"/>
      <c r="AX740" s="9"/>
      <c r="AY740" s="9"/>
      <c r="AZ740" s="9"/>
      <c r="BA740" s="7"/>
      <c r="BB740" s="9"/>
      <c r="BC740" s="9"/>
      <c r="BD740" s="9"/>
      <c r="BE740" s="7"/>
      <c r="BF740" s="14"/>
      <c r="BG740" s="14"/>
      <c r="BH740" s="37"/>
      <c r="BI740" s="7"/>
      <c r="BJ740" s="9"/>
    </row>
    <row r="741" spans="1:62" s="22" customFormat="1">
      <c r="A741" s="80" t="s">
        <v>4987</v>
      </c>
      <c r="B741" s="81" t="s">
        <v>13</v>
      </c>
      <c r="C741" s="153">
        <v>1977</v>
      </c>
      <c r="D741" s="79" t="s">
        <v>233</v>
      </c>
      <c r="E741" s="7"/>
      <c r="F741" s="37">
        <f>+L741+P741+T741+X741+AB741+AF741+AJ741+AN741+AZ741+AR741+AV741+BD741+BH741</f>
        <v>213</v>
      </c>
      <c r="G741" s="9">
        <v>211</v>
      </c>
      <c r="H741" s="6">
        <f>COUNTA(J741,N741,R741,Z741,AL741,AX741,BB741,BF741,AT741,V741,AD741,AH741,AP741)</f>
        <v>1</v>
      </c>
      <c r="I741" s="7"/>
      <c r="J741" s="9"/>
      <c r="K741" s="9"/>
      <c r="L741" s="9"/>
      <c r="M741" s="7"/>
      <c r="N741" s="14"/>
      <c r="O741" s="15"/>
      <c r="P741" s="37"/>
      <c r="Q741" s="7"/>
      <c r="R741" s="9"/>
      <c r="S741" s="15"/>
      <c r="T741" s="9"/>
      <c r="U741" s="7"/>
      <c r="V741" s="9"/>
      <c r="W741" s="9"/>
      <c r="X741" s="9"/>
      <c r="Y741" s="7"/>
      <c r="Z741" s="9"/>
      <c r="AA741" s="9"/>
      <c r="AB741" s="9"/>
      <c r="AC741" s="7"/>
      <c r="AD741" s="9"/>
      <c r="AE741" s="9"/>
      <c r="AF741" s="14"/>
      <c r="AG741" s="7"/>
      <c r="AH741" s="9"/>
      <c r="AI741" s="9"/>
      <c r="AJ741" s="9"/>
      <c r="AK741" s="7"/>
      <c r="AL741" s="33">
        <v>19</v>
      </c>
      <c r="AM741" s="9" t="s">
        <v>4985</v>
      </c>
      <c r="AN741" s="9">
        <v>213</v>
      </c>
      <c r="AO741" s="7"/>
      <c r="AP741" s="9"/>
      <c r="AQ741" s="9"/>
      <c r="AR741" s="9"/>
      <c r="AS741" s="7"/>
      <c r="AT741" s="14"/>
      <c r="AU741" s="14"/>
      <c r="AV741" s="14"/>
      <c r="AW741" s="7"/>
      <c r="AX741" s="9"/>
      <c r="AY741" s="9"/>
      <c r="AZ741" s="9"/>
      <c r="BA741" s="7"/>
      <c r="BB741" s="9"/>
      <c r="BC741" s="9"/>
      <c r="BD741" s="9"/>
      <c r="BE741" s="7"/>
      <c r="BF741" s="14"/>
      <c r="BG741" s="14"/>
      <c r="BH741" s="37"/>
      <c r="BI741" s="7"/>
      <c r="BJ741" s="9"/>
    </row>
    <row r="742" spans="1:62" s="22" customFormat="1" ht="13.8" customHeight="1">
      <c r="A742" s="80" t="s">
        <v>136</v>
      </c>
      <c r="B742" s="81" t="s">
        <v>13</v>
      </c>
      <c r="C742" s="153">
        <v>1982</v>
      </c>
      <c r="D742" s="79" t="s">
        <v>135</v>
      </c>
      <c r="E742" s="7"/>
      <c r="F742" s="37">
        <f>+L742+P742+T742+X742+AB742+AF742+AJ742+AN742+AZ742+AR742+AV742+BD742+BH742</f>
        <v>213</v>
      </c>
      <c r="G742" s="9">
        <v>212</v>
      </c>
      <c r="H742" s="6">
        <f>COUNTA(J742,N742,R742,Z742,AL742,AX742,BB742,BF742,AT742,V742,AD742,AH742,AP742)</f>
        <v>1</v>
      </c>
      <c r="I742" s="7"/>
      <c r="J742" s="87">
        <v>13</v>
      </c>
      <c r="K742" s="21" t="s">
        <v>951</v>
      </c>
      <c r="L742" s="21">
        <v>213</v>
      </c>
      <c r="M742" s="7"/>
      <c r="N742" s="14"/>
      <c r="O742" s="14"/>
      <c r="P742" s="37"/>
      <c r="Q742" s="7"/>
      <c r="R742" s="9"/>
      <c r="S742" s="9"/>
      <c r="T742" s="9"/>
      <c r="U742" s="7"/>
      <c r="V742" s="21"/>
      <c r="W742" s="21"/>
      <c r="X742" s="21"/>
      <c r="Y742" s="7"/>
      <c r="Z742" s="9"/>
      <c r="AA742" s="9"/>
      <c r="AB742" s="9"/>
      <c r="AC742" s="7"/>
      <c r="AD742" s="9"/>
      <c r="AE742" s="9"/>
      <c r="AF742" s="9"/>
      <c r="AG742" s="7"/>
      <c r="AH742" s="9"/>
      <c r="AI742" s="9"/>
      <c r="AJ742" s="9"/>
      <c r="AK742" s="7"/>
      <c r="AL742" s="9"/>
      <c r="AM742" s="9"/>
      <c r="AN742" s="9"/>
      <c r="AO742" s="7"/>
      <c r="AP742" s="9"/>
      <c r="AQ742" s="9"/>
      <c r="AR742" s="9"/>
      <c r="AS742" s="7"/>
      <c r="AT742" s="14"/>
      <c r="AU742" s="14"/>
      <c r="AV742" s="14"/>
      <c r="AW742" s="7"/>
      <c r="AX742" s="9"/>
      <c r="AY742" s="9"/>
      <c r="AZ742" s="9"/>
      <c r="BA742" s="7"/>
      <c r="BB742" s="9"/>
      <c r="BC742" s="9"/>
      <c r="BD742" s="9"/>
      <c r="BE742" s="7"/>
      <c r="BF742" s="14"/>
      <c r="BG742" s="14"/>
      <c r="BH742" s="37"/>
      <c r="BI742" s="7"/>
      <c r="BJ742" s="9"/>
    </row>
    <row r="743" spans="1:62" s="22" customFormat="1">
      <c r="A743" s="117" t="s">
        <v>5382</v>
      </c>
      <c r="B743" s="81" t="s">
        <v>13</v>
      </c>
      <c r="C743" s="155">
        <v>2000</v>
      </c>
      <c r="D743" s="45" t="s">
        <v>69</v>
      </c>
      <c r="E743" s="7"/>
      <c r="F743" s="37">
        <f>+L743+P743+T743+X743+AB743+AF743+AJ743+AN743+AZ743+AR743+AV743+BD743+BH743</f>
        <v>213</v>
      </c>
      <c r="G743" s="9">
        <v>213</v>
      </c>
      <c r="H743" s="6">
        <f>COUNTA(J743,N743,R743,Z743,AL743,AX743,BB743,BF743,AT743,V743,AD743,AH743,AP743)</f>
        <v>1</v>
      </c>
      <c r="I743" s="7"/>
      <c r="J743" s="9"/>
      <c r="K743" s="9"/>
      <c r="L743" s="9"/>
      <c r="M743" s="7"/>
      <c r="N743" s="14"/>
      <c r="O743" s="15"/>
      <c r="P743" s="37"/>
      <c r="Q743" s="7"/>
      <c r="R743" s="9"/>
      <c r="S743" s="15"/>
      <c r="T743" s="9"/>
      <c r="U743" s="7"/>
      <c r="V743" s="9"/>
      <c r="W743" s="9"/>
      <c r="X743" s="9"/>
      <c r="Y743" s="7"/>
      <c r="Z743" s="9"/>
      <c r="AA743" s="9"/>
      <c r="AB743" s="9"/>
      <c r="AC743" s="7"/>
      <c r="AD743" s="9"/>
      <c r="AE743" s="9"/>
      <c r="AF743" s="14"/>
      <c r="AG743" s="7"/>
      <c r="AH743" s="9"/>
      <c r="AI743" s="9"/>
      <c r="AJ743" s="9"/>
      <c r="AK743" s="7"/>
      <c r="AL743" s="9"/>
      <c r="AM743" s="9"/>
      <c r="AN743" s="9"/>
      <c r="AO743" s="7"/>
      <c r="AP743" s="35">
        <v>10</v>
      </c>
      <c r="AQ743" s="9" t="s">
        <v>5383</v>
      </c>
      <c r="AR743" s="9">
        <v>213</v>
      </c>
      <c r="AS743" s="7"/>
      <c r="AT743" s="14"/>
      <c r="AU743" s="14"/>
      <c r="AV743" s="14"/>
      <c r="AW743" s="7"/>
      <c r="AX743" s="9"/>
      <c r="AY743" s="9"/>
      <c r="AZ743" s="9"/>
      <c r="BA743" s="7"/>
      <c r="BB743" s="9"/>
      <c r="BC743" s="9"/>
      <c r="BD743" s="9"/>
      <c r="BE743" s="7"/>
      <c r="BF743" s="14"/>
      <c r="BG743" s="14"/>
      <c r="BH743" s="37"/>
      <c r="BI743" s="7"/>
      <c r="BJ743" s="9"/>
    </row>
    <row r="744" spans="1:62" s="22" customFormat="1">
      <c r="A744" s="32" t="s">
        <v>2032</v>
      </c>
      <c r="B744" s="51" t="s">
        <v>12</v>
      </c>
      <c r="C744" s="156">
        <v>1990</v>
      </c>
      <c r="D744" s="32" t="s">
        <v>68</v>
      </c>
      <c r="E744" s="7"/>
      <c r="F744" s="37">
        <f>+L744+P744+T744+X744+AB744+AF744+AJ744+AN744+AZ744+AR744+AV744+BD744+BH744</f>
        <v>213</v>
      </c>
      <c r="G744" s="9">
        <v>521</v>
      </c>
      <c r="H744" s="6">
        <f>COUNTA(J744,N744,R744,Z744,AL744,AX744,BB744,BF744,AT744,V744,AD744,AH744,AP744)</f>
        <v>1</v>
      </c>
      <c r="I744" s="7"/>
      <c r="J744" s="9"/>
      <c r="K744" s="9"/>
      <c r="L744" s="9"/>
      <c r="M744" s="7"/>
      <c r="N744" s="14"/>
      <c r="O744" s="29"/>
      <c r="P744" s="37"/>
      <c r="Q744" s="7"/>
      <c r="R744" s="41">
        <v>23</v>
      </c>
      <c r="S744" s="9" t="s">
        <v>2033</v>
      </c>
      <c r="T744" s="9">
        <v>213</v>
      </c>
      <c r="U744" s="7"/>
      <c r="V744" s="21"/>
      <c r="W744" s="21"/>
      <c r="X744" s="21"/>
      <c r="Y744" s="7"/>
      <c r="Z744" s="9"/>
      <c r="AA744" s="9"/>
      <c r="AB744" s="9"/>
      <c r="AC744" s="7"/>
      <c r="AD744" s="9"/>
      <c r="AE744" s="9"/>
      <c r="AF744" s="9"/>
      <c r="AG744" s="7"/>
      <c r="AH744" s="9"/>
      <c r="AI744" s="9"/>
      <c r="AJ744" s="9"/>
      <c r="AK744" s="7"/>
      <c r="AL744" s="9"/>
      <c r="AM744" s="9"/>
      <c r="AN744" s="9"/>
      <c r="AO744" s="7"/>
      <c r="AP744" s="9"/>
      <c r="AQ744" s="9"/>
      <c r="AR744" s="9"/>
      <c r="AS744" s="7"/>
      <c r="AT744" s="14"/>
      <c r="AU744" s="14"/>
      <c r="AV744" s="14"/>
      <c r="AW744" s="7"/>
      <c r="AX744" s="9"/>
      <c r="AY744" s="9"/>
      <c r="AZ744" s="9"/>
      <c r="BA744" s="7"/>
      <c r="BB744" s="9"/>
      <c r="BC744" s="9"/>
      <c r="BD744" s="9"/>
      <c r="BE744" s="7"/>
      <c r="BF744" s="14"/>
      <c r="BG744" s="14"/>
      <c r="BH744" s="37"/>
      <c r="BI744" s="7"/>
      <c r="BJ744" s="9"/>
    </row>
    <row r="745" spans="1:62" s="22" customFormat="1">
      <c r="A745" s="79" t="s">
        <v>4099</v>
      </c>
      <c r="B745" s="51" t="s">
        <v>12</v>
      </c>
      <c r="C745" s="153">
        <v>1971</v>
      </c>
      <c r="D745" s="79" t="s">
        <v>1993</v>
      </c>
      <c r="E745" s="7"/>
      <c r="F745" s="37">
        <f>+L745+P745+T745+X745+AB745+AF745+AJ745+AN745+AZ745+AR745+AV745+BD745+BH745</f>
        <v>213</v>
      </c>
      <c r="G745" s="9">
        <v>522</v>
      </c>
      <c r="H745" s="6">
        <f>COUNTA(J745,N745,R745,Z745,AL745,AX745,BB745,BF745,AT745,V745,AD745,AH745,AP745)</f>
        <v>1</v>
      </c>
      <c r="I745" s="7"/>
      <c r="J745" s="9"/>
      <c r="K745" s="9"/>
      <c r="L745" s="9"/>
      <c r="M745" s="7"/>
      <c r="N745" s="14"/>
      <c r="O745" s="15"/>
      <c r="P745" s="37"/>
      <c r="Q745" s="7"/>
      <c r="R745" s="9"/>
      <c r="S745" s="15"/>
      <c r="T745" s="9"/>
      <c r="U745" s="7"/>
      <c r="V745" s="9"/>
      <c r="W745" s="9"/>
      <c r="X745" s="9"/>
      <c r="Y745" s="7"/>
      <c r="Z745" s="9"/>
      <c r="AA745" s="9"/>
      <c r="AB745" s="9"/>
      <c r="AC745" s="7"/>
      <c r="AD745" s="35">
        <v>38</v>
      </c>
      <c r="AE745" s="9" t="s">
        <v>4100</v>
      </c>
      <c r="AF745" s="9">
        <v>213</v>
      </c>
      <c r="AG745" s="7"/>
      <c r="AH745" s="9"/>
      <c r="AI745" s="9"/>
      <c r="AJ745" s="9"/>
      <c r="AK745" s="7"/>
      <c r="AL745" s="9"/>
      <c r="AM745" s="9"/>
      <c r="AN745" s="9"/>
      <c r="AO745" s="7"/>
      <c r="AP745" s="9"/>
      <c r="AQ745" s="9"/>
      <c r="AR745" s="9"/>
      <c r="AS745" s="7"/>
      <c r="AT745" s="14"/>
      <c r="AU745" s="14"/>
      <c r="AV745" s="14"/>
      <c r="AW745" s="7"/>
      <c r="AX745" s="9"/>
      <c r="AY745" s="9"/>
      <c r="AZ745" s="9"/>
      <c r="BA745" s="7"/>
      <c r="BB745" s="9"/>
      <c r="BC745" s="9"/>
      <c r="BD745" s="9"/>
      <c r="BE745" s="7"/>
      <c r="BF745" s="14"/>
      <c r="BG745" s="14"/>
      <c r="BH745" s="37"/>
      <c r="BI745" s="7"/>
      <c r="BJ745" s="9"/>
    </row>
    <row r="746" spans="1:62" s="22" customFormat="1" ht="13.8" customHeight="1">
      <c r="A746" s="79" t="s">
        <v>4909</v>
      </c>
      <c r="B746" s="51" t="s">
        <v>12</v>
      </c>
      <c r="C746" s="153">
        <v>1975</v>
      </c>
      <c r="D746" s="79" t="s">
        <v>3066</v>
      </c>
      <c r="E746" s="7"/>
      <c r="F746" s="37">
        <f>+L746+P746+T746+X746+AB746+AF746+AJ746+AN746+AZ746+AR746+AV746+BD746+BH746</f>
        <v>213</v>
      </c>
      <c r="G746" s="9">
        <v>523</v>
      </c>
      <c r="H746" s="6">
        <f>COUNTA(J746,N746,R746,Z746,AL746,AX746,BB746,BF746,AT746,V746,AD746,AH746,AP746)</f>
        <v>1</v>
      </c>
      <c r="I746" s="7"/>
      <c r="J746" s="9"/>
      <c r="K746" s="9"/>
      <c r="L746" s="9"/>
      <c r="M746" s="7"/>
      <c r="N746" s="14"/>
      <c r="O746" s="15"/>
      <c r="P746" s="37"/>
      <c r="Q746" s="7"/>
      <c r="R746" s="9"/>
      <c r="S746" s="15"/>
      <c r="T746" s="9"/>
      <c r="U746" s="7"/>
      <c r="V746" s="9"/>
      <c r="W746" s="9"/>
      <c r="X746" s="9"/>
      <c r="Y746" s="7"/>
      <c r="Z746" s="9"/>
      <c r="AA746" s="9"/>
      <c r="AB746" s="9"/>
      <c r="AC746" s="7"/>
      <c r="AD746" s="9"/>
      <c r="AE746" s="9"/>
      <c r="AF746" s="14"/>
      <c r="AG746" s="7"/>
      <c r="AH746" s="9"/>
      <c r="AI746" s="9"/>
      <c r="AJ746" s="9"/>
      <c r="AK746" s="7"/>
      <c r="AL746" s="33">
        <v>19</v>
      </c>
      <c r="AM746" s="9" t="s">
        <v>4910</v>
      </c>
      <c r="AN746" s="9">
        <v>213</v>
      </c>
      <c r="AO746" s="7"/>
      <c r="AP746" s="9"/>
      <c r="AQ746" s="9"/>
      <c r="AR746" s="9"/>
      <c r="AS746" s="7"/>
      <c r="AT746" s="14"/>
      <c r="AU746" s="14"/>
      <c r="AV746" s="14"/>
      <c r="AW746" s="7"/>
      <c r="AX746" s="9"/>
      <c r="AY746" s="9"/>
      <c r="AZ746" s="9"/>
      <c r="BA746" s="7"/>
      <c r="BB746" s="9"/>
      <c r="BC746" s="9"/>
      <c r="BD746" s="9"/>
      <c r="BE746" s="7"/>
      <c r="BF746" s="14"/>
      <c r="BG746" s="14"/>
      <c r="BH746" s="37"/>
      <c r="BI746" s="7"/>
      <c r="BJ746" s="9"/>
    </row>
    <row r="747" spans="1:62" s="22" customFormat="1" ht="13.8" customHeight="1">
      <c r="A747" s="80" t="s">
        <v>5866</v>
      </c>
      <c r="B747" s="81" t="s">
        <v>13</v>
      </c>
      <c r="C747" s="153">
        <v>2005</v>
      </c>
      <c r="D747" s="79" t="s">
        <v>266</v>
      </c>
      <c r="E747" s="7"/>
      <c r="F747" s="37">
        <f>+L747+P747+T747+X747+AB747+AF747+AJ747+AN747+AZ747+AR747+AV747+BD747+BH747</f>
        <v>212</v>
      </c>
      <c r="G747" s="9">
        <v>214</v>
      </c>
      <c r="H747" s="6">
        <f>COUNTA(J747,N747,R747,Z747,AL747,AX747,BB747,BF747,AT747,V747,AD747,AH747,AP747)</f>
        <v>1</v>
      </c>
      <c r="I747" s="7"/>
      <c r="J747" s="9"/>
      <c r="K747" s="9"/>
      <c r="L747" s="9"/>
      <c r="M747" s="7"/>
      <c r="N747" s="14"/>
      <c r="O747" s="15"/>
      <c r="P747" s="37"/>
      <c r="Q747" s="7"/>
      <c r="R747" s="9"/>
      <c r="S747" s="15"/>
      <c r="T747" s="9"/>
      <c r="U747" s="7"/>
      <c r="V747" s="9"/>
      <c r="W747" s="9"/>
      <c r="X747" s="9"/>
      <c r="Y747" s="7"/>
      <c r="Z747" s="9"/>
      <c r="AA747" s="9"/>
      <c r="AB747" s="9"/>
      <c r="AC747" s="7"/>
      <c r="AD747" s="9"/>
      <c r="AE747" s="9"/>
      <c r="AF747" s="14"/>
      <c r="AG747" s="7"/>
      <c r="AH747" s="9"/>
      <c r="AI747" s="9"/>
      <c r="AJ747" s="9"/>
      <c r="AK747" s="7"/>
      <c r="AL747" s="9"/>
      <c r="AM747" s="9"/>
      <c r="AN747" s="9"/>
      <c r="AO747" s="7"/>
      <c r="AP747" s="9"/>
      <c r="AQ747" s="9"/>
      <c r="AR747" s="9"/>
      <c r="AS747" s="7"/>
      <c r="AT747" s="35">
        <v>13</v>
      </c>
      <c r="AU747" s="14" t="s">
        <v>5744</v>
      </c>
      <c r="AV747" s="14">
        <v>212</v>
      </c>
      <c r="AW747" s="7"/>
      <c r="AX747" s="9"/>
      <c r="AY747" s="9"/>
      <c r="AZ747" s="9"/>
      <c r="BA747" s="7"/>
      <c r="BB747" s="9"/>
      <c r="BC747" s="9"/>
      <c r="BD747" s="9"/>
      <c r="BE747" s="7"/>
      <c r="BF747" s="14"/>
      <c r="BG747" s="14"/>
      <c r="BH747" s="37"/>
      <c r="BI747" s="7"/>
      <c r="BJ747" s="9"/>
    </row>
    <row r="748" spans="1:62" s="22" customFormat="1">
      <c r="A748" s="117" t="s">
        <v>5387</v>
      </c>
      <c r="B748" s="81" t="s">
        <v>13</v>
      </c>
      <c r="C748" s="155">
        <v>2000</v>
      </c>
      <c r="D748" s="45" t="s">
        <v>69</v>
      </c>
      <c r="E748" s="7"/>
      <c r="F748" s="37">
        <f>+L748+P748+T748+X748+AB748+AF748+AJ748+AN748+AZ748+AR748+AV748+BD748+BH748</f>
        <v>212</v>
      </c>
      <c r="G748" s="9">
        <v>215</v>
      </c>
      <c r="H748" s="6">
        <f>COUNTA(J748,N748,R748,Z748,AL748,AX748,BB748,BF748,AT748,V748,AD748,AH748,AP748)</f>
        <v>1</v>
      </c>
      <c r="I748" s="7"/>
      <c r="J748" s="9"/>
      <c r="K748" s="9"/>
      <c r="L748" s="9"/>
      <c r="M748" s="7"/>
      <c r="N748" s="14"/>
      <c r="O748" s="15"/>
      <c r="P748" s="37"/>
      <c r="Q748" s="7"/>
      <c r="R748" s="9"/>
      <c r="S748" s="15"/>
      <c r="T748" s="9"/>
      <c r="U748" s="7"/>
      <c r="V748" s="9"/>
      <c r="W748" s="9"/>
      <c r="X748" s="9"/>
      <c r="Y748" s="7"/>
      <c r="Z748" s="9"/>
      <c r="AA748" s="9"/>
      <c r="AB748" s="9"/>
      <c r="AC748" s="7"/>
      <c r="AD748" s="9"/>
      <c r="AE748" s="9"/>
      <c r="AF748" s="14"/>
      <c r="AG748" s="7"/>
      <c r="AH748" s="9"/>
      <c r="AI748" s="9"/>
      <c r="AJ748" s="9"/>
      <c r="AK748" s="7"/>
      <c r="AL748" s="9"/>
      <c r="AM748" s="9"/>
      <c r="AN748" s="9"/>
      <c r="AO748" s="7"/>
      <c r="AP748" s="35">
        <v>11</v>
      </c>
      <c r="AQ748" s="9" t="s">
        <v>5388</v>
      </c>
      <c r="AR748" s="9">
        <v>212</v>
      </c>
      <c r="AS748" s="7"/>
      <c r="AT748" s="14"/>
      <c r="AU748" s="14"/>
      <c r="AV748" s="14"/>
      <c r="AW748" s="7"/>
      <c r="AX748" s="9"/>
      <c r="AY748" s="9"/>
      <c r="AZ748" s="9"/>
      <c r="BA748" s="7"/>
      <c r="BB748" s="9"/>
      <c r="BC748" s="9"/>
      <c r="BD748" s="9"/>
      <c r="BE748" s="7"/>
      <c r="BF748" s="14"/>
      <c r="BG748" s="14"/>
      <c r="BH748" s="37"/>
      <c r="BI748" s="7"/>
      <c r="BJ748" s="9"/>
    </row>
    <row r="749" spans="1:62" s="22" customFormat="1" ht="13.8" customHeight="1">
      <c r="A749" s="32" t="s">
        <v>7000</v>
      </c>
      <c r="B749" s="51" t="s">
        <v>12</v>
      </c>
      <c r="C749" s="155">
        <v>1967</v>
      </c>
      <c r="D749" s="45" t="s">
        <v>6965</v>
      </c>
      <c r="E749" s="7"/>
      <c r="F749" s="37">
        <f>+L749+P749+T749+X749+AB749+AF749+AJ749+AN749+AZ749+AR749+AV749+BD749+BH749</f>
        <v>212</v>
      </c>
      <c r="G749" s="9">
        <v>524</v>
      </c>
      <c r="H749" s="6">
        <f>COUNTA(J749,N749,R749,Z749,AL749,AX749,BB749,BF749,AT749,V749,AD749,AH749,AP749)</f>
        <v>1</v>
      </c>
      <c r="I749" s="7"/>
      <c r="J749" s="9"/>
      <c r="K749" s="9"/>
      <c r="L749" s="9"/>
      <c r="M749" s="7"/>
      <c r="N749" s="14"/>
      <c r="O749" s="15"/>
      <c r="P749" s="37"/>
      <c r="Q749" s="7"/>
      <c r="R749" s="9"/>
      <c r="S749" s="15"/>
      <c r="T749" s="9"/>
      <c r="U749" s="7"/>
      <c r="V749" s="9"/>
      <c r="W749" s="9"/>
      <c r="X749" s="9"/>
      <c r="Y749" s="7"/>
      <c r="Z749" s="9"/>
      <c r="AA749" s="9"/>
      <c r="AB749" s="9"/>
      <c r="AC749" s="7"/>
      <c r="AD749" s="9"/>
      <c r="AE749" s="9"/>
      <c r="AF749" s="14"/>
      <c r="AG749" s="7"/>
      <c r="AH749" s="9"/>
      <c r="AI749" s="9"/>
      <c r="AJ749" s="9"/>
      <c r="AK749" s="7"/>
      <c r="AL749" s="9"/>
      <c r="AM749" s="9"/>
      <c r="AN749" s="9"/>
      <c r="AO749" s="7"/>
      <c r="AP749" s="9"/>
      <c r="AQ749" s="9"/>
      <c r="AR749" s="9"/>
      <c r="AS749" s="7"/>
      <c r="AT749" s="14"/>
      <c r="AU749" s="15"/>
      <c r="AV749" s="14"/>
      <c r="AW749" s="7"/>
      <c r="AX749" s="9"/>
      <c r="AY749" s="9"/>
      <c r="AZ749" s="9"/>
      <c r="BA749" s="7"/>
      <c r="BB749" s="35">
        <v>22</v>
      </c>
      <c r="BC749" s="9" t="s">
        <v>7025</v>
      </c>
      <c r="BD749" s="9">
        <v>212</v>
      </c>
      <c r="BE749" s="7"/>
      <c r="BF749" s="14"/>
      <c r="BG749" s="14"/>
      <c r="BH749" s="37"/>
      <c r="BI749" s="7"/>
      <c r="BJ749" s="9"/>
    </row>
    <row r="750" spans="1:62" s="22" customFormat="1">
      <c r="A750" s="79" t="s">
        <v>203</v>
      </c>
      <c r="B750" s="51" t="s">
        <v>12</v>
      </c>
      <c r="C750" s="153">
        <v>1972</v>
      </c>
      <c r="D750" s="79" t="s">
        <v>189</v>
      </c>
      <c r="E750" s="7"/>
      <c r="F750" s="37">
        <f>+L750+P750+T750+X750+AB750+AF750+AJ750+AN750+AZ750+AR750+AV750+BD750+BH750</f>
        <v>212</v>
      </c>
      <c r="G750" s="9">
        <v>525</v>
      </c>
      <c r="H750" s="6">
        <f>COUNTA(J750,N750,R750,Z750,AL750,AX750,BB750,BF750,AT750,V750,AD750,AH750,AP750)</f>
        <v>1</v>
      </c>
      <c r="I750" s="7"/>
      <c r="J750" s="87">
        <v>14</v>
      </c>
      <c r="K750" s="21" t="s">
        <v>1021</v>
      </c>
      <c r="L750" s="21">
        <v>212</v>
      </c>
      <c r="M750" s="7"/>
      <c r="N750" s="14"/>
      <c r="O750" s="14"/>
      <c r="P750" s="37"/>
      <c r="Q750" s="7"/>
      <c r="R750" s="9"/>
      <c r="S750" s="9"/>
      <c r="T750" s="9"/>
      <c r="U750" s="7"/>
      <c r="V750" s="21"/>
      <c r="W750" s="21"/>
      <c r="X750" s="21"/>
      <c r="Y750" s="7"/>
      <c r="Z750" s="9"/>
      <c r="AA750" s="9"/>
      <c r="AB750" s="9"/>
      <c r="AC750" s="7"/>
      <c r="AD750" s="9"/>
      <c r="AE750" s="9"/>
      <c r="AF750" s="9"/>
      <c r="AG750" s="7"/>
      <c r="AH750" s="9"/>
      <c r="AI750" s="9"/>
      <c r="AJ750" s="9"/>
      <c r="AK750" s="7"/>
      <c r="AL750" s="9"/>
      <c r="AM750" s="9"/>
      <c r="AN750" s="9"/>
      <c r="AO750" s="7"/>
      <c r="AP750" s="9"/>
      <c r="AQ750" s="9"/>
      <c r="AR750" s="9"/>
      <c r="AS750" s="7"/>
      <c r="AT750" s="14"/>
      <c r="AU750" s="14"/>
      <c r="AV750" s="14"/>
      <c r="AW750" s="7"/>
      <c r="AX750" s="9"/>
      <c r="AY750" s="9"/>
      <c r="AZ750" s="9"/>
      <c r="BA750" s="7"/>
      <c r="BB750" s="9"/>
      <c r="BC750" s="9"/>
      <c r="BD750" s="9"/>
      <c r="BE750" s="7"/>
      <c r="BF750" s="14"/>
      <c r="BG750" s="14"/>
      <c r="BH750" s="37"/>
      <c r="BI750" s="7"/>
      <c r="BJ750" s="9"/>
    </row>
    <row r="751" spans="1:62" s="22" customFormat="1" ht="13.8" customHeight="1">
      <c r="A751" s="79" t="s">
        <v>4911</v>
      </c>
      <c r="B751" s="51" t="s">
        <v>12</v>
      </c>
      <c r="C751" s="153">
        <v>1970</v>
      </c>
      <c r="D751" s="79" t="s">
        <v>133</v>
      </c>
      <c r="E751" s="7"/>
      <c r="F751" s="37">
        <f>+L751+P751+T751+X751+AB751+AF751+AJ751+AN751+AZ751+AR751+AV751+BD751+BH751</f>
        <v>212</v>
      </c>
      <c r="G751" s="9">
        <v>526</v>
      </c>
      <c r="H751" s="6">
        <f>COUNTA(J751,N751,R751,Z751,AL751,AX751,BB751,BF751,AT751,V751,AD751,AH751,AP751)</f>
        <v>1</v>
      </c>
      <c r="I751" s="7"/>
      <c r="J751" s="9"/>
      <c r="K751" s="9"/>
      <c r="L751" s="9"/>
      <c r="M751" s="7"/>
      <c r="N751" s="14"/>
      <c r="O751" s="15"/>
      <c r="P751" s="37"/>
      <c r="Q751" s="7"/>
      <c r="R751" s="9"/>
      <c r="S751" s="15"/>
      <c r="T751" s="9"/>
      <c r="U751" s="7"/>
      <c r="V751" s="9"/>
      <c r="W751" s="9"/>
      <c r="X751" s="9"/>
      <c r="Y751" s="7"/>
      <c r="Z751" s="9"/>
      <c r="AA751" s="9"/>
      <c r="AB751" s="9"/>
      <c r="AC751" s="7"/>
      <c r="AD751" s="9"/>
      <c r="AE751" s="9"/>
      <c r="AF751" s="14"/>
      <c r="AG751" s="7"/>
      <c r="AH751" s="9"/>
      <c r="AI751" s="9"/>
      <c r="AJ751" s="9"/>
      <c r="AK751" s="7"/>
      <c r="AL751" s="33">
        <v>20</v>
      </c>
      <c r="AM751" s="9" t="s">
        <v>4912</v>
      </c>
      <c r="AN751" s="9">
        <v>212</v>
      </c>
      <c r="AO751" s="7"/>
      <c r="AP751" s="9"/>
      <c r="AQ751" s="9"/>
      <c r="AR751" s="9"/>
      <c r="AS751" s="7"/>
      <c r="AT751" s="14"/>
      <c r="AU751" s="14"/>
      <c r="AV751" s="14"/>
      <c r="AW751" s="7"/>
      <c r="AX751" s="9"/>
      <c r="AY751" s="9"/>
      <c r="AZ751" s="9"/>
      <c r="BA751" s="7"/>
      <c r="BB751" s="9"/>
      <c r="BC751" s="9"/>
      <c r="BD751" s="9"/>
      <c r="BE751" s="7"/>
      <c r="BF751" s="14"/>
      <c r="BG751" s="14"/>
      <c r="BH751" s="37"/>
      <c r="BI751" s="7"/>
      <c r="BJ751" s="9"/>
    </row>
    <row r="752" spans="1:62" s="22" customFormat="1">
      <c r="A752" s="45" t="s">
        <v>6862</v>
      </c>
      <c r="B752" s="51" t="s">
        <v>12</v>
      </c>
      <c r="C752" s="155">
        <v>1980</v>
      </c>
      <c r="D752" s="45" t="s">
        <v>6506</v>
      </c>
      <c r="E752" s="7"/>
      <c r="F752" s="37">
        <f>+L752+P752+T752+X752+AB752+AF752+AJ752+AN752+AZ752+AR752+AV752+BD752+BH752</f>
        <v>212</v>
      </c>
      <c r="G752" s="9">
        <v>527</v>
      </c>
      <c r="H752" s="6">
        <f>COUNTA(J752,N752,R752,Z752,AL752,AX752,BB752,BF752,AT752,V752,AD752,AH752,AP752)</f>
        <v>1</v>
      </c>
      <c r="I752" s="7"/>
      <c r="J752" s="9"/>
      <c r="K752" s="9"/>
      <c r="L752" s="9"/>
      <c r="M752" s="7"/>
      <c r="N752" s="14"/>
      <c r="O752" s="15"/>
      <c r="P752" s="37"/>
      <c r="Q752" s="7"/>
      <c r="R752" s="9"/>
      <c r="S752" s="15"/>
      <c r="T752" s="9"/>
      <c r="U752" s="7"/>
      <c r="V752" s="9"/>
      <c r="W752" s="9"/>
      <c r="X752" s="9"/>
      <c r="Y752" s="7"/>
      <c r="Z752" s="9"/>
      <c r="AA752" s="9"/>
      <c r="AB752" s="9"/>
      <c r="AC752" s="7"/>
      <c r="AD752" s="9"/>
      <c r="AE752" s="9"/>
      <c r="AF752" s="14"/>
      <c r="AG752" s="7"/>
      <c r="AH752" s="9"/>
      <c r="AI752" s="9"/>
      <c r="AJ752" s="9"/>
      <c r="AK752" s="7"/>
      <c r="AL752" s="9"/>
      <c r="AM752" s="9"/>
      <c r="AN752" s="9"/>
      <c r="AO752" s="7"/>
      <c r="AP752" s="9"/>
      <c r="AQ752" s="9"/>
      <c r="AR752" s="9"/>
      <c r="AS752" s="7"/>
      <c r="AT752" s="14"/>
      <c r="AU752" s="15"/>
      <c r="AV752" s="14"/>
      <c r="AW752" s="7"/>
      <c r="AX752" s="135">
        <v>13</v>
      </c>
      <c r="AY752" s="9" t="s">
        <v>6507</v>
      </c>
      <c r="AZ752" s="9">
        <v>212</v>
      </c>
      <c r="BA752" s="7"/>
      <c r="BB752" s="9"/>
      <c r="BC752" s="9"/>
      <c r="BD752" s="9"/>
      <c r="BE752" s="7"/>
      <c r="BF752" s="14"/>
      <c r="BG752" s="14"/>
      <c r="BH752" s="37"/>
      <c r="BI752" s="7"/>
      <c r="BJ752" s="9"/>
    </row>
    <row r="753" spans="1:62" s="22" customFormat="1" ht="13.8" customHeight="1">
      <c r="A753" s="32" t="s">
        <v>7490</v>
      </c>
      <c r="B753" s="154" t="s">
        <v>12</v>
      </c>
      <c r="C753" s="154">
        <v>1986</v>
      </c>
      <c r="D753" s="32" t="s">
        <v>1993</v>
      </c>
      <c r="E753" s="7"/>
      <c r="F753" s="37">
        <f>+L753+P753+T753+X753+AB753+AF753+AJ753+AN753+AZ753+AR753+AV753+BD753+BH753</f>
        <v>212</v>
      </c>
      <c r="G753" s="9">
        <v>528</v>
      </c>
      <c r="H753" s="6">
        <f>COUNTA(J753,N753,R753,Z753,AL753,AX753,BB753,BF753,AT753,V753,AD753,AH753,AP753)</f>
        <v>1</v>
      </c>
      <c r="I753" s="7"/>
      <c r="J753" s="1"/>
      <c r="K753" s="1"/>
      <c r="L753" s="1"/>
      <c r="M753" s="7"/>
      <c r="N753" s="14"/>
      <c r="O753" s="15"/>
      <c r="P753" s="37"/>
      <c r="Q753" s="7"/>
      <c r="R753" s="9"/>
      <c r="S753" s="15"/>
      <c r="T753" s="9"/>
      <c r="U753" s="7"/>
      <c r="V753" s="9"/>
      <c r="W753" s="9"/>
      <c r="X753" s="9"/>
      <c r="Y753" s="7"/>
      <c r="Z753" s="9"/>
      <c r="AA753" s="9"/>
      <c r="AB753" s="9"/>
      <c r="AC753" s="7"/>
      <c r="AD753" s="1"/>
      <c r="AE753" s="1"/>
      <c r="AF753" s="2"/>
      <c r="AG753" s="7"/>
      <c r="AH753" s="1"/>
      <c r="AI753" s="1"/>
      <c r="AJ753" s="1"/>
      <c r="AK753" s="7"/>
      <c r="AL753" s="1"/>
      <c r="AM753" s="1"/>
      <c r="AN753" s="1"/>
      <c r="AO753" s="7"/>
      <c r="AP753" s="1"/>
      <c r="AQ753" s="1"/>
      <c r="AR753" s="1"/>
      <c r="AS753" s="7"/>
      <c r="AT753" s="14"/>
      <c r="AU753" s="15"/>
      <c r="AV753" s="14"/>
      <c r="AW753" s="7"/>
      <c r="AX753" s="1"/>
      <c r="AY753" s="1"/>
      <c r="AZ753" s="1"/>
      <c r="BA753" s="7"/>
      <c r="BB753" s="1"/>
      <c r="BC753" s="1"/>
      <c r="BD753" s="1"/>
      <c r="BE753" s="7"/>
      <c r="BF753" s="148">
        <v>14</v>
      </c>
      <c r="BG753" s="14" t="s">
        <v>7351</v>
      </c>
      <c r="BH753" s="37">
        <v>212</v>
      </c>
      <c r="BI753" s="7"/>
      <c r="BJ753" s="1"/>
    </row>
    <row r="754" spans="1:62" s="22" customFormat="1">
      <c r="A754" s="45" t="s">
        <v>6925</v>
      </c>
      <c r="B754" s="51" t="s">
        <v>12</v>
      </c>
      <c r="C754" s="155">
        <v>1996</v>
      </c>
      <c r="D754" s="45" t="s">
        <v>68</v>
      </c>
      <c r="E754" s="7"/>
      <c r="F754" s="37">
        <f>+L754+P754+T754+X754+AB754+AF754+AJ754+AN754+AZ754+AR754+AV754+BD754+BH754</f>
        <v>212</v>
      </c>
      <c r="G754" s="9">
        <v>529</v>
      </c>
      <c r="H754" s="6">
        <f>COUNTA(J754,N754,R754,Z754,AL754,AX754,BB754,BF754,AT754,V754,AD754,AH754,AP754)</f>
        <v>1</v>
      </c>
      <c r="I754" s="7"/>
      <c r="J754" s="9"/>
      <c r="K754" s="9"/>
      <c r="L754" s="9"/>
      <c r="M754" s="7"/>
      <c r="N754" s="14"/>
      <c r="O754" s="15"/>
      <c r="P754" s="37"/>
      <c r="Q754" s="7"/>
      <c r="R754" s="9"/>
      <c r="S754" s="15"/>
      <c r="T754" s="9"/>
      <c r="U754" s="7"/>
      <c r="V754" s="9"/>
      <c r="W754" s="9"/>
      <c r="X754" s="9"/>
      <c r="Y754" s="7"/>
      <c r="Z754" s="9"/>
      <c r="AA754" s="9"/>
      <c r="AB754" s="9"/>
      <c r="AC754" s="7"/>
      <c r="AD754" s="9"/>
      <c r="AE754" s="9"/>
      <c r="AF754" s="14"/>
      <c r="AG754" s="7"/>
      <c r="AH754" s="9"/>
      <c r="AI754" s="9"/>
      <c r="AJ754" s="9"/>
      <c r="AK754" s="7"/>
      <c r="AL754" s="9"/>
      <c r="AM754" s="9"/>
      <c r="AN754" s="9"/>
      <c r="AO754" s="7"/>
      <c r="AP754" s="9"/>
      <c r="AQ754" s="9"/>
      <c r="AR754" s="9"/>
      <c r="AS754" s="7"/>
      <c r="AT754" s="14"/>
      <c r="AU754" s="15"/>
      <c r="AV754" s="14"/>
      <c r="AW754" s="7"/>
      <c r="AX754" s="35">
        <v>32</v>
      </c>
      <c r="AY754" s="9" t="s">
        <v>5997</v>
      </c>
      <c r="AZ754" s="9">
        <v>212</v>
      </c>
      <c r="BA754" s="7"/>
      <c r="BB754" s="9"/>
      <c r="BC754" s="9"/>
      <c r="BD754" s="9"/>
      <c r="BE754" s="7"/>
      <c r="BF754" s="14"/>
      <c r="BG754" s="14"/>
      <c r="BH754" s="37"/>
      <c r="BI754" s="7"/>
      <c r="BJ754" s="9"/>
    </row>
    <row r="755" spans="1:62" s="22" customFormat="1">
      <c r="A755" s="82" t="s">
        <v>7476</v>
      </c>
      <c r="B755" s="157" t="s">
        <v>13</v>
      </c>
      <c r="C755" s="154">
        <v>1974</v>
      </c>
      <c r="D755" s="32" t="s">
        <v>1993</v>
      </c>
      <c r="E755" s="7"/>
      <c r="F755" s="37">
        <f>+L755+P755+T755+X755+AB755+AF755+AJ755+AN755+AZ755+AR755+AV755+BD755+BH755</f>
        <v>211</v>
      </c>
      <c r="G755" s="9">
        <v>216</v>
      </c>
      <c r="H755" s="6">
        <f>COUNTA(J755,N755,R755,Z755,AL755,AX755,BB755,BF755,AT755,V755,AD755,AH755,AP755)</f>
        <v>1</v>
      </c>
      <c r="I755" s="7"/>
      <c r="J755" s="1"/>
      <c r="K755" s="1"/>
      <c r="L755" s="1"/>
      <c r="M755" s="7"/>
      <c r="N755" s="14"/>
      <c r="O755" s="15"/>
      <c r="P755" s="37"/>
      <c r="Q755" s="7"/>
      <c r="R755" s="9"/>
      <c r="S755" s="15"/>
      <c r="T755" s="9"/>
      <c r="U755" s="7"/>
      <c r="V755" s="9"/>
      <c r="W755" s="9"/>
      <c r="X755" s="9"/>
      <c r="Y755" s="7"/>
      <c r="Z755" s="9"/>
      <c r="AA755" s="9"/>
      <c r="AB755" s="9"/>
      <c r="AC755" s="7"/>
      <c r="AD755" s="1"/>
      <c r="AE755" s="1"/>
      <c r="AF755" s="2"/>
      <c r="AG755" s="7"/>
      <c r="AH755" s="1"/>
      <c r="AI755" s="1"/>
      <c r="AJ755" s="1"/>
      <c r="AK755" s="7"/>
      <c r="AL755" s="1"/>
      <c r="AM755" s="1"/>
      <c r="AN755" s="1"/>
      <c r="AO755" s="7"/>
      <c r="AP755" s="1"/>
      <c r="AQ755" s="1"/>
      <c r="AR755" s="1"/>
      <c r="AS755" s="7"/>
      <c r="AT755" s="14"/>
      <c r="AU755" s="15"/>
      <c r="AV755" s="14"/>
      <c r="AW755" s="7"/>
      <c r="AX755" s="1"/>
      <c r="AY755" s="1"/>
      <c r="AZ755" s="1"/>
      <c r="BA755" s="7"/>
      <c r="BB755" s="1"/>
      <c r="BC755" s="1"/>
      <c r="BD755" s="1"/>
      <c r="BE755" s="7"/>
      <c r="BF755" s="148">
        <v>15</v>
      </c>
      <c r="BG755" s="14" t="s">
        <v>7410</v>
      </c>
      <c r="BH755" s="37">
        <v>211</v>
      </c>
      <c r="BI755" s="7"/>
      <c r="BJ755" s="1"/>
    </row>
    <row r="756" spans="1:62" s="22" customFormat="1">
      <c r="A756" s="80" t="s">
        <v>5867</v>
      </c>
      <c r="B756" s="81" t="s">
        <v>13</v>
      </c>
      <c r="C756" s="153">
        <v>1991</v>
      </c>
      <c r="D756" s="79" t="s">
        <v>5747</v>
      </c>
      <c r="E756" s="7"/>
      <c r="F756" s="37">
        <f>+L756+P756+T756+X756+AB756+AF756+AJ756+AN756+AZ756+AR756+AV756+BD756+BH756</f>
        <v>211</v>
      </c>
      <c r="G756" s="9">
        <v>217</v>
      </c>
      <c r="H756" s="6">
        <f>COUNTA(J756,N756,R756,Z756,AL756,AX756,BB756,BF756,AT756,V756,AD756,AH756,AP756)</f>
        <v>1</v>
      </c>
      <c r="I756" s="7"/>
      <c r="J756" s="9"/>
      <c r="K756" s="9"/>
      <c r="L756" s="9"/>
      <c r="M756" s="7"/>
      <c r="N756" s="14"/>
      <c r="O756" s="15"/>
      <c r="P756" s="37"/>
      <c r="Q756" s="7"/>
      <c r="R756" s="9"/>
      <c r="S756" s="15"/>
      <c r="T756" s="9"/>
      <c r="U756" s="7"/>
      <c r="V756" s="9"/>
      <c r="W756" s="9"/>
      <c r="X756" s="9"/>
      <c r="Y756" s="7"/>
      <c r="Z756" s="9"/>
      <c r="AA756" s="9"/>
      <c r="AB756" s="9"/>
      <c r="AC756" s="7"/>
      <c r="AD756" s="9"/>
      <c r="AE756" s="9"/>
      <c r="AF756" s="14"/>
      <c r="AG756" s="7"/>
      <c r="AH756" s="9"/>
      <c r="AI756" s="9"/>
      <c r="AJ756" s="9"/>
      <c r="AK756" s="7"/>
      <c r="AL756" s="9"/>
      <c r="AM756" s="9"/>
      <c r="AN756" s="9"/>
      <c r="AO756" s="7"/>
      <c r="AP756" s="9"/>
      <c r="AQ756" s="9"/>
      <c r="AR756" s="9"/>
      <c r="AS756" s="7"/>
      <c r="AT756" s="35">
        <v>14</v>
      </c>
      <c r="AU756" s="14" t="s">
        <v>5748</v>
      </c>
      <c r="AV756" s="14">
        <v>211</v>
      </c>
      <c r="AW756" s="7"/>
      <c r="AX756" s="9"/>
      <c r="AY756" s="9"/>
      <c r="AZ756" s="9"/>
      <c r="BA756" s="7"/>
      <c r="BB756" s="9"/>
      <c r="BC756" s="9"/>
      <c r="BD756" s="9"/>
      <c r="BE756" s="7"/>
      <c r="BF756" s="14"/>
      <c r="BG756" s="14"/>
      <c r="BH756" s="37"/>
      <c r="BI756" s="7"/>
      <c r="BJ756" s="9"/>
    </row>
    <row r="757" spans="1:62" s="22" customFormat="1">
      <c r="A757" s="117" t="s">
        <v>5391</v>
      </c>
      <c r="B757" s="81" t="s">
        <v>13</v>
      </c>
      <c r="C757" s="155">
        <v>1974</v>
      </c>
      <c r="D757" s="45" t="s">
        <v>5392</v>
      </c>
      <c r="E757" s="7"/>
      <c r="F757" s="37">
        <f>+L757+P757+T757+X757+AB757+AF757+AJ757+AN757+AZ757+AR757+AV757+BD757+BH757</f>
        <v>211</v>
      </c>
      <c r="G757" s="9">
        <v>218</v>
      </c>
      <c r="H757" s="6">
        <f>COUNTA(J757,N757,R757,Z757,AL757,AX757,BB757,BF757,AT757,V757,AD757,AH757,AP757)</f>
        <v>1</v>
      </c>
      <c r="I757" s="7"/>
      <c r="J757" s="9"/>
      <c r="K757" s="9"/>
      <c r="L757" s="9"/>
      <c r="M757" s="7"/>
      <c r="N757" s="14"/>
      <c r="O757" s="15"/>
      <c r="P757" s="37"/>
      <c r="Q757" s="7"/>
      <c r="R757" s="9"/>
      <c r="S757" s="15"/>
      <c r="T757" s="9"/>
      <c r="U757" s="7"/>
      <c r="V757" s="9"/>
      <c r="W757" s="9"/>
      <c r="X757" s="9"/>
      <c r="Y757" s="7"/>
      <c r="Z757" s="9"/>
      <c r="AA757" s="9"/>
      <c r="AB757" s="9"/>
      <c r="AC757" s="7"/>
      <c r="AD757" s="9"/>
      <c r="AE757" s="9"/>
      <c r="AF757" s="14"/>
      <c r="AG757" s="7"/>
      <c r="AH757" s="9"/>
      <c r="AI757" s="9"/>
      <c r="AJ757" s="9"/>
      <c r="AK757" s="7"/>
      <c r="AL757" s="9"/>
      <c r="AM757" s="9"/>
      <c r="AN757" s="9"/>
      <c r="AO757" s="7"/>
      <c r="AP757" s="35">
        <v>12</v>
      </c>
      <c r="AQ757" s="9" t="s">
        <v>5393</v>
      </c>
      <c r="AR757" s="9">
        <v>211</v>
      </c>
      <c r="AS757" s="7"/>
      <c r="AT757" s="14"/>
      <c r="AU757" s="14"/>
      <c r="AV757" s="14"/>
      <c r="AW757" s="7"/>
      <c r="AX757" s="9"/>
      <c r="AY757" s="9"/>
      <c r="AZ757" s="9"/>
      <c r="BA757" s="7"/>
      <c r="BB757" s="9"/>
      <c r="BC757" s="9"/>
      <c r="BD757" s="9"/>
      <c r="BE757" s="7"/>
      <c r="BF757" s="14"/>
      <c r="BG757" s="14"/>
      <c r="BH757" s="37"/>
      <c r="BI757" s="7"/>
      <c r="BJ757" s="9"/>
    </row>
    <row r="758" spans="1:62" s="22" customFormat="1" ht="13.8" customHeight="1">
      <c r="A758" s="45" t="s">
        <v>5277</v>
      </c>
      <c r="B758" s="51" t="s">
        <v>12</v>
      </c>
      <c r="C758" s="155">
        <v>1993</v>
      </c>
      <c r="D758" s="45" t="s">
        <v>1262</v>
      </c>
      <c r="E758" s="7"/>
      <c r="F758" s="37">
        <f>+L758+P758+T758+X758+AB758+AF758+AJ758+AN758+AZ758+AR758+AV758+BD758+BH758</f>
        <v>211</v>
      </c>
      <c r="G758" s="9">
        <v>530</v>
      </c>
      <c r="H758" s="6">
        <f>COUNTA(J758,N758,R758,Z758,AL758,AX758,BB758,BF758,AT758,V758,AD758,AH758,AP758)</f>
        <v>1</v>
      </c>
      <c r="I758" s="7"/>
      <c r="J758" s="9"/>
      <c r="K758" s="9"/>
      <c r="L758" s="9"/>
      <c r="M758" s="7"/>
      <c r="N758" s="14"/>
      <c r="O758" s="15"/>
      <c r="P758" s="37"/>
      <c r="Q758" s="7"/>
      <c r="R758" s="9"/>
      <c r="S758" s="15"/>
      <c r="T758" s="9"/>
      <c r="U758" s="7"/>
      <c r="V758" s="9"/>
      <c r="W758" s="9"/>
      <c r="X758" s="9"/>
      <c r="Y758" s="7"/>
      <c r="Z758" s="9"/>
      <c r="AA758" s="9"/>
      <c r="AB758" s="9"/>
      <c r="AC758" s="7"/>
      <c r="AD758" s="9"/>
      <c r="AE758" s="9"/>
      <c r="AF758" s="14"/>
      <c r="AG758" s="7"/>
      <c r="AH758" s="9"/>
      <c r="AI758" s="9"/>
      <c r="AJ758" s="9"/>
      <c r="AK758" s="7"/>
      <c r="AL758" s="9"/>
      <c r="AM758" s="9"/>
      <c r="AN758" s="9"/>
      <c r="AO758" s="7"/>
      <c r="AP758" s="35">
        <v>12</v>
      </c>
      <c r="AQ758" s="9" t="s">
        <v>5278</v>
      </c>
      <c r="AR758" s="9">
        <v>211</v>
      </c>
      <c r="AS758" s="7"/>
      <c r="AT758" s="14"/>
      <c r="AU758" s="14"/>
      <c r="AV758" s="14"/>
      <c r="AW758" s="7"/>
      <c r="AX758" s="9"/>
      <c r="AY758" s="9"/>
      <c r="AZ758" s="9"/>
      <c r="BA758" s="7"/>
      <c r="BB758" s="9"/>
      <c r="BC758" s="9"/>
      <c r="BD758" s="9"/>
      <c r="BE758" s="7"/>
      <c r="BF758" s="14"/>
      <c r="BG758" s="14"/>
      <c r="BH758" s="37"/>
      <c r="BI758" s="7"/>
      <c r="BJ758" s="9"/>
    </row>
    <row r="759" spans="1:62" s="22" customFormat="1">
      <c r="A759" s="45" t="s">
        <v>6926</v>
      </c>
      <c r="B759" s="51" t="s">
        <v>12</v>
      </c>
      <c r="C759" s="155">
        <v>1974</v>
      </c>
      <c r="D759" s="45" t="s">
        <v>1262</v>
      </c>
      <c r="E759" s="7"/>
      <c r="F759" s="37">
        <f>+L759+P759+T759+X759+AB759+AF759+AJ759+AN759+AZ759+AR759+AV759+BD759+BH759</f>
        <v>211</v>
      </c>
      <c r="G759" s="9">
        <v>531</v>
      </c>
      <c r="H759" s="6">
        <f>COUNTA(J759,N759,R759,Z759,AL759,AX759,BB759,BF759,AT759,V759,AD759,AH759,AP759)</f>
        <v>1</v>
      </c>
      <c r="I759" s="7"/>
      <c r="J759" s="9"/>
      <c r="K759" s="9"/>
      <c r="L759" s="9"/>
      <c r="M759" s="7"/>
      <c r="N759" s="14"/>
      <c r="O759" s="15"/>
      <c r="P759" s="37"/>
      <c r="Q759" s="7"/>
      <c r="R759" s="9"/>
      <c r="S759" s="15"/>
      <c r="T759" s="9"/>
      <c r="U759" s="7"/>
      <c r="V759" s="9"/>
      <c r="W759" s="9"/>
      <c r="X759" s="9"/>
      <c r="Y759" s="7"/>
      <c r="Z759" s="9"/>
      <c r="AA759" s="9"/>
      <c r="AB759" s="9"/>
      <c r="AC759" s="7"/>
      <c r="AD759" s="9"/>
      <c r="AE759" s="9"/>
      <c r="AF759" s="14"/>
      <c r="AG759" s="7"/>
      <c r="AH759" s="9"/>
      <c r="AI759" s="9"/>
      <c r="AJ759" s="9"/>
      <c r="AK759" s="7"/>
      <c r="AL759" s="9"/>
      <c r="AM759" s="9"/>
      <c r="AN759" s="9"/>
      <c r="AO759" s="7"/>
      <c r="AP759" s="9"/>
      <c r="AQ759" s="9"/>
      <c r="AR759" s="9"/>
      <c r="AS759" s="7"/>
      <c r="AT759" s="14"/>
      <c r="AU759" s="15"/>
      <c r="AV759" s="14"/>
      <c r="AW759" s="7"/>
      <c r="AX759" s="35">
        <v>33</v>
      </c>
      <c r="AY759" s="9" t="s">
        <v>5999</v>
      </c>
      <c r="AZ759" s="9">
        <v>211</v>
      </c>
      <c r="BA759" s="7"/>
      <c r="BB759" s="9"/>
      <c r="BC759" s="9"/>
      <c r="BD759" s="9"/>
      <c r="BE759" s="7"/>
      <c r="BF759" s="14"/>
      <c r="BG759" s="14"/>
      <c r="BH759" s="37"/>
      <c r="BI759" s="7"/>
      <c r="BJ759" s="9"/>
    </row>
    <row r="760" spans="1:62" s="22" customFormat="1">
      <c r="A760" s="80" t="s">
        <v>3470</v>
      </c>
      <c r="B760" s="81" t="s">
        <v>13</v>
      </c>
      <c r="C760" s="150">
        <v>1980</v>
      </c>
      <c r="D760" s="32" t="s">
        <v>223</v>
      </c>
      <c r="E760" s="7"/>
      <c r="F760" s="37">
        <f>+L760+P760+T760+X760+AB760+AF760+AJ760+AN760+AZ760+AR760+AV760+BD760+BH760</f>
        <v>210</v>
      </c>
      <c r="G760" s="9">
        <v>219</v>
      </c>
      <c r="H760" s="6">
        <f>COUNTA(J760,N760,R760,Z760,AL760,AX760,BB760,BF760,AT760,V760,AD760,AH760,AP760)</f>
        <v>1</v>
      </c>
      <c r="I760" s="7"/>
      <c r="J760" s="9"/>
      <c r="K760" s="9"/>
      <c r="L760" s="9"/>
      <c r="M760" s="7"/>
      <c r="N760" s="14"/>
      <c r="O760" s="15"/>
      <c r="P760" s="37"/>
      <c r="Q760" s="7"/>
      <c r="R760" s="9"/>
      <c r="S760" s="15"/>
      <c r="T760" s="9"/>
      <c r="U760" s="7"/>
      <c r="V760" s="9"/>
      <c r="W760" s="9"/>
      <c r="X760" s="9"/>
      <c r="Y760" s="7"/>
      <c r="Z760" s="35">
        <v>16</v>
      </c>
      <c r="AA760" s="9" t="s">
        <v>3471</v>
      </c>
      <c r="AB760" s="9">
        <v>210</v>
      </c>
      <c r="AC760" s="7"/>
      <c r="AD760" s="9"/>
      <c r="AE760" s="9"/>
      <c r="AF760" s="9"/>
      <c r="AG760" s="7"/>
      <c r="AH760" s="9"/>
      <c r="AI760" s="9"/>
      <c r="AJ760" s="9"/>
      <c r="AK760" s="7"/>
      <c r="AL760" s="9"/>
      <c r="AM760" s="9"/>
      <c r="AN760" s="9"/>
      <c r="AO760" s="7"/>
      <c r="AP760" s="9"/>
      <c r="AQ760" s="9"/>
      <c r="AR760" s="9"/>
      <c r="AS760" s="7"/>
      <c r="AT760" s="14"/>
      <c r="AU760" s="14"/>
      <c r="AV760" s="14"/>
      <c r="AW760" s="7"/>
      <c r="AX760" s="9"/>
      <c r="AY760" s="9"/>
      <c r="AZ760" s="9"/>
      <c r="BA760" s="7"/>
      <c r="BB760" s="9"/>
      <c r="BC760" s="9"/>
      <c r="BD760" s="9"/>
      <c r="BE760" s="7"/>
      <c r="BF760" s="14"/>
      <c r="BG760" s="14"/>
      <c r="BH760" s="37"/>
      <c r="BI760" s="7"/>
      <c r="BJ760" s="9"/>
    </row>
    <row r="761" spans="1:62" s="22" customFormat="1" ht="14.4" customHeight="1">
      <c r="A761" s="80" t="s">
        <v>4819</v>
      </c>
      <c r="B761" s="81" t="s">
        <v>13</v>
      </c>
      <c r="C761" s="153">
        <v>1984</v>
      </c>
      <c r="D761" s="79" t="s">
        <v>4820</v>
      </c>
      <c r="E761" s="7"/>
      <c r="F761" s="37">
        <f>+L761+P761+T761+X761+AB761+AF761+AJ761+AN761+AZ761+AR761+AV761+BD761+BH761</f>
        <v>210</v>
      </c>
      <c r="G761" s="9">
        <v>220</v>
      </c>
      <c r="H761" s="6">
        <f>COUNTA(J761,N761,R761,Z761,AL761,AX761,BB761,BF761,AT761,V761,AD761,AH761,AP761)</f>
        <v>1</v>
      </c>
      <c r="I761" s="7"/>
      <c r="J761" s="9"/>
      <c r="K761" s="9"/>
      <c r="L761" s="9"/>
      <c r="M761" s="7"/>
      <c r="N761" s="14"/>
      <c r="O761" s="15"/>
      <c r="P761" s="37"/>
      <c r="Q761" s="7"/>
      <c r="R761" s="9"/>
      <c r="S761" s="15"/>
      <c r="T761" s="9"/>
      <c r="U761" s="7"/>
      <c r="V761" s="9"/>
      <c r="W761" s="9"/>
      <c r="X761" s="9"/>
      <c r="Y761" s="7"/>
      <c r="Z761" s="9"/>
      <c r="AA761" s="9"/>
      <c r="AB761" s="9"/>
      <c r="AC761" s="7"/>
      <c r="AD761" s="9"/>
      <c r="AE761" s="9"/>
      <c r="AF761" s="14"/>
      <c r="AG761" s="7"/>
      <c r="AH761" s="9"/>
      <c r="AI761" s="9"/>
      <c r="AJ761" s="9"/>
      <c r="AK761" s="7"/>
      <c r="AL761" s="41">
        <v>12</v>
      </c>
      <c r="AM761" s="9" t="s">
        <v>4821</v>
      </c>
      <c r="AN761" s="9">
        <v>210</v>
      </c>
      <c r="AO761" s="7"/>
      <c r="AP761" s="9"/>
      <c r="AQ761" s="9"/>
      <c r="AR761" s="9"/>
      <c r="AS761" s="7"/>
      <c r="AT761" s="14"/>
      <c r="AU761" s="14"/>
      <c r="AV761" s="14"/>
      <c r="AW761" s="7"/>
      <c r="AX761" s="9"/>
      <c r="AY761" s="9"/>
      <c r="AZ761" s="9"/>
      <c r="BA761" s="7"/>
      <c r="BB761" s="9"/>
      <c r="BC761" s="9"/>
      <c r="BD761" s="9"/>
      <c r="BE761" s="7"/>
      <c r="BF761" s="14"/>
      <c r="BG761" s="14"/>
      <c r="BH761" s="37"/>
      <c r="BI761" s="7"/>
      <c r="BJ761" s="9"/>
    </row>
    <row r="762" spans="1:62" s="22" customFormat="1" ht="14.4" customHeight="1">
      <c r="A762" s="79" t="s">
        <v>1422</v>
      </c>
      <c r="B762" s="51" t="s">
        <v>12</v>
      </c>
      <c r="C762" s="153">
        <v>1992</v>
      </c>
      <c r="D762" s="79" t="s">
        <v>183</v>
      </c>
      <c r="E762" s="7"/>
      <c r="F762" s="37">
        <f>+L762+P762+T762+X762+AB762+AF762+AJ762+AN762+AZ762+AR762+AV762+BD762+BH762</f>
        <v>210</v>
      </c>
      <c r="G762" s="9">
        <v>532</v>
      </c>
      <c r="H762" s="6">
        <f>COUNTA(J762,N762,R762,Z762,AL762,AX762,BB762,BF762,AT762,V762,AD762,AH762,AP762)</f>
        <v>1</v>
      </c>
      <c r="I762" s="7"/>
      <c r="J762" s="86">
        <v>6</v>
      </c>
      <c r="K762" s="21" t="s">
        <v>723</v>
      </c>
      <c r="L762" s="21">
        <v>210</v>
      </c>
      <c r="M762" s="7"/>
      <c r="N762" s="14"/>
      <c r="O762" s="14"/>
      <c r="P762" s="37"/>
      <c r="Q762" s="7"/>
      <c r="R762" s="9"/>
      <c r="S762" s="9"/>
      <c r="T762" s="9"/>
      <c r="U762" s="7"/>
      <c r="V762" s="21"/>
      <c r="W762" s="21"/>
      <c r="X762" s="21"/>
      <c r="Y762" s="7"/>
      <c r="Z762" s="9"/>
      <c r="AA762" s="9"/>
      <c r="AB762" s="9"/>
      <c r="AC762" s="7"/>
      <c r="AD762" s="9"/>
      <c r="AE762" s="9"/>
      <c r="AF762" s="9"/>
      <c r="AG762" s="7"/>
      <c r="AH762" s="9"/>
      <c r="AI762" s="9"/>
      <c r="AJ762" s="9"/>
      <c r="AK762" s="7"/>
      <c r="AL762" s="9"/>
      <c r="AM762" s="9"/>
      <c r="AN762" s="9"/>
      <c r="AO762" s="7"/>
      <c r="AP762" s="9"/>
      <c r="AQ762" s="9"/>
      <c r="AR762" s="9"/>
      <c r="AS762" s="7"/>
      <c r="AT762" s="14"/>
      <c r="AU762" s="14"/>
      <c r="AV762" s="14"/>
      <c r="AW762" s="7"/>
      <c r="AX762" s="9"/>
      <c r="AY762" s="9"/>
      <c r="AZ762" s="9"/>
      <c r="BA762" s="7"/>
      <c r="BB762" s="9"/>
      <c r="BC762" s="9"/>
      <c r="BD762" s="9"/>
      <c r="BE762" s="7"/>
      <c r="BF762" s="14"/>
      <c r="BG762" s="14"/>
      <c r="BH762" s="37"/>
      <c r="BI762" s="7"/>
      <c r="BJ762" s="9"/>
    </row>
    <row r="763" spans="1:62" s="22" customFormat="1">
      <c r="A763" s="79" t="s">
        <v>4107</v>
      </c>
      <c r="B763" s="51" t="s">
        <v>12</v>
      </c>
      <c r="C763" s="153">
        <v>1980</v>
      </c>
      <c r="D763" s="79" t="s">
        <v>4108</v>
      </c>
      <c r="E763" s="7"/>
      <c r="F763" s="37">
        <f>+L763+P763+T763+X763+AB763+AF763+AJ763+AN763+AZ763+AR763+AV763+BD763+BH763</f>
        <v>210</v>
      </c>
      <c r="G763" s="9">
        <v>533</v>
      </c>
      <c r="H763" s="6">
        <f>COUNTA(J763,N763,R763,Z763,AL763,AX763,BB763,BF763,AT763,V763,AD763,AH763,AP763)</f>
        <v>1</v>
      </c>
      <c r="I763" s="7"/>
      <c r="J763" s="9"/>
      <c r="K763" s="9"/>
      <c r="L763" s="9"/>
      <c r="M763" s="7"/>
      <c r="N763" s="14"/>
      <c r="O763" s="15"/>
      <c r="P763" s="37"/>
      <c r="Q763" s="7"/>
      <c r="R763" s="9"/>
      <c r="S763" s="15"/>
      <c r="T763" s="9"/>
      <c r="U763" s="7"/>
      <c r="V763" s="9"/>
      <c r="W763" s="9"/>
      <c r="X763" s="9"/>
      <c r="Y763" s="7"/>
      <c r="Z763" s="9"/>
      <c r="AA763" s="9"/>
      <c r="AB763" s="9"/>
      <c r="AC763" s="7"/>
      <c r="AD763" s="35">
        <v>41</v>
      </c>
      <c r="AE763" s="9" t="s">
        <v>4109</v>
      </c>
      <c r="AF763" s="9">
        <v>210</v>
      </c>
      <c r="AG763" s="7"/>
      <c r="AH763" s="9"/>
      <c r="AI763" s="9"/>
      <c r="AJ763" s="9"/>
      <c r="AK763" s="7"/>
      <c r="AL763" s="9"/>
      <c r="AM763" s="9"/>
      <c r="AN763" s="9"/>
      <c r="AO763" s="7"/>
      <c r="AP763" s="9"/>
      <c r="AQ763" s="9"/>
      <c r="AR763" s="9"/>
      <c r="AS763" s="7"/>
      <c r="AT763" s="14"/>
      <c r="AU763" s="14"/>
      <c r="AV763" s="14"/>
      <c r="AW763" s="7"/>
      <c r="AX763" s="9"/>
      <c r="AY763" s="9"/>
      <c r="AZ763" s="9"/>
      <c r="BA763" s="7"/>
      <c r="BB763" s="9"/>
      <c r="BC763" s="9"/>
      <c r="BD763" s="9"/>
      <c r="BE763" s="7"/>
      <c r="BF763" s="14"/>
      <c r="BG763" s="14"/>
      <c r="BH763" s="37"/>
      <c r="BI763" s="7"/>
      <c r="BJ763" s="9"/>
    </row>
    <row r="764" spans="1:62" s="22" customFormat="1">
      <c r="A764" s="79" t="s">
        <v>5855</v>
      </c>
      <c r="B764" s="51" t="s">
        <v>12</v>
      </c>
      <c r="C764" s="153">
        <v>1980</v>
      </c>
      <c r="D764" s="79" t="s">
        <v>145</v>
      </c>
      <c r="E764" s="7"/>
      <c r="F764" s="37">
        <f>+L764+P764+T764+X764+AB764+AF764+AJ764+AN764+AZ764+AR764+AV764+BD764+BH764</f>
        <v>210</v>
      </c>
      <c r="G764" s="9">
        <v>534</v>
      </c>
      <c r="H764" s="6">
        <f>COUNTA(J764,N764,R764,Z764,AL764,AX764,BB764,BF764,AT764,V764,AD764,AH764,AP764)</f>
        <v>1</v>
      </c>
      <c r="I764" s="7"/>
      <c r="J764" s="9"/>
      <c r="K764" s="9"/>
      <c r="L764" s="9"/>
      <c r="M764" s="7"/>
      <c r="N764" s="14"/>
      <c r="O764" s="15"/>
      <c r="P764" s="37"/>
      <c r="Q764" s="7"/>
      <c r="R764" s="9"/>
      <c r="S764" s="15"/>
      <c r="T764" s="9"/>
      <c r="U764" s="7"/>
      <c r="V764" s="9"/>
      <c r="W764" s="9"/>
      <c r="X764" s="9"/>
      <c r="Y764" s="7"/>
      <c r="Z764" s="9"/>
      <c r="AA764" s="9"/>
      <c r="AB764" s="9"/>
      <c r="AC764" s="7"/>
      <c r="AD764" s="9"/>
      <c r="AE764" s="9"/>
      <c r="AF764" s="14"/>
      <c r="AG764" s="7"/>
      <c r="AH764" s="9"/>
      <c r="AI764" s="9"/>
      <c r="AJ764" s="9"/>
      <c r="AK764" s="7"/>
      <c r="AL764" s="9"/>
      <c r="AM764" s="9"/>
      <c r="AN764" s="9"/>
      <c r="AO764" s="7"/>
      <c r="AP764" s="9"/>
      <c r="AQ764" s="9"/>
      <c r="AR764" s="9"/>
      <c r="AS764" s="7"/>
      <c r="AT764" s="35">
        <v>15</v>
      </c>
      <c r="AU764" s="14" t="s">
        <v>5666</v>
      </c>
      <c r="AV764" s="14">
        <v>210</v>
      </c>
      <c r="AW764" s="7"/>
      <c r="AX764" s="9"/>
      <c r="AY764" s="9"/>
      <c r="AZ764" s="9"/>
      <c r="BA764" s="7"/>
      <c r="BB764" s="9"/>
      <c r="BC764" s="9"/>
      <c r="BD764" s="9"/>
      <c r="BE764" s="7"/>
      <c r="BF764" s="14"/>
      <c r="BG764" s="14"/>
      <c r="BH764" s="37"/>
      <c r="BI764" s="7"/>
      <c r="BJ764" s="9"/>
    </row>
    <row r="765" spans="1:62" s="22" customFormat="1">
      <c r="A765" s="82" t="s">
        <v>7477</v>
      </c>
      <c r="B765" s="157" t="s">
        <v>13</v>
      </c>
      <c r="C765" s="154">
        <v>1978</v>
      </c>
      <c r="D765" s="32" t="s">
        <v>1993</v>
      </c>
      <c r="E765" s="7"/>
      <c r="F765" s="37">
        <f>+L765+P765+T765+X765+AB765+AF765+AJ765+AN765+AZ765+AR765+AV765+BD765+BH765</f>
        <v>209</v>
      </c>
      <c r="G765" s="9">
        <v>221</v>
      </c>
      <c r="H765" s="6">
        <f>COUNTA(J765,N765,R765,Z765,AL765,AX765,BB765,BF765,AT765,V765,AD765,AH765,AP765)</f>
        <v>1</v>
      </c>
      <c r="I765" s="7"/>
      <c r="J765" s="1"/>
      <c r="K765" s="1"/>
      <c r="L765" s="1"/>
      <c r="M765" s="7"/>
      <c r="N765" s="14"/>
      <c r="O765" s="15"/>
      <c r="P765" s="37"/>
      <c r="Q765" s="7"/>
      <c r="R765" s="9"/>
      <c r="S765" s="15"/>
      <c r="T765" s="9"/>
      <c r="U765" s="7"/>
      <c r="V765" s="9"/>
      <c r="W765" s="9"/>
      <c r="X765" s="9"/>
      <c r="Y765" s="7"/>
      <c r="Z765" s="9"/>
      <c r="AA765" s="9"/>
      <c r="AB765" s="9"/>
      <c r="AC765" s="7"/>
      <c r="AD765" s="1"/>
      <c r="AE765" s="1"/>
      <c r="AF765" s="2"/>
      <c r="AG765" s="7"/>
      <c r="AH765" s="1"/>
      <c r="AI765" s="1"/>
      <c r="AJ765" s="1"/>
      <c r="AK765" s="7"/>
      <c r="AL765" s="1"/>
      <c r="AM765" s="1"/>
      <c r="AN765" s="1"/>
      <c r="AO765" s="7"/>
      <c r="AP765" s="1"/>
      <c r="AQ765" s="1"/>
      <c r="AR765" s="1"/>
      <c r="AS765" s="7"/>
      <c r="AT765" s="14"/>
      <c r="AU765" s="15"/>
      <c r="AV765" s="14"/>
      <c r="AW765" s="7"/>
      <c r="AX765" s="1"/>
      <c r="AY765" s="1"/>
      <c r="AZ765" s="1"/>
      <c r="BA765" s="7"/>
      <c r="BB765" s="1"/>
      <c r="BC765" s="1"/>
      <c r="BD765" s="1"/>
      <c r="BE765" s="7"/>
      <c r="BF765" s="148">
        <v>17</v>
      </c>
      <c r="BG765" s="14" t="s">
        <v>7414</v>
      </c>
      <c r="BH765" s="37">
        <v>209</v>
      </c>
      <c r="BI765" s="7"/>
      <c r="BJ765" s="1"/>
    </row>
    <row r="766" spans="1:62" s="22" customFormat="1">
      <c r="A766" s="80" t="s">
        <v>1487</v>
      </c>
      <c r="B766" s="81" t="s">
        <v>13</v>
      </c>
      <c r="C766" s="153">
        <v>1976</v>
      </c>
      <c r="D766" s="79" t="s">
        <v>139</v>
      </c>
      <c r="E766" s="7"/>
      <c r="F766" s="37">
        <f>+L766+P766+T766+X766+AB766+AF766+AJ766+AN766+AZ766+AR766+AV766+BD766+BH766</f>
        <v>209</v>
      </c>
      <c r="G766" s="9">
        <v>222</v>
      </c>
      <c r="H766" s="6">
        <f>COUNTA(J766,N766,R766,Z766,AL766,AX766,BB766,BF766,AT766,V766,AD766,AH766,AP766)</f>
        <v>1</v>
      </c>
      <c r="I766" s="7"/>
      <c r="J766" s="87">
        <v>17</v>
      </c>
      <c r="K766" s="21" t="s">
        <v>959</v>
      </c>
      <c r="L766" s="21">
        <v>209</v>
      </c>
      <c r="M766" s="7"/>
      <c r="N766" s="14"/>
      <c r="O766" s="14"/>
      <c r="P766" s="37"/>
      <c r="Q766" s="7"/>
      <c r="R766" s="9"/>
      <c r="S766" s="9"/>
      <c r="T766" s="9"/>
      <c r="U766" s="7"/>
      <c r="V766" s="21"/>
      <c r="W766" s="21"/>
      <c r="X766" s="21"/>
      <c r="Y766" s="7"/>
      <c r="Z766" s="9"/>
      <c r="AA766" s="9"/>
      <c r="AB766" s="9"/>
      <c r="AC766" s="7"/>
      <c r="AD766" s="9"/>
      <c r="AE766" s="9"/>
      <c r="AF766" s="9"/>
      <c r="AG766" s="7"/>
      <c r="AH766" s="9"/>
      <c r="AI766" s="9"/>
      <c r="AJ766" s="9"/>
      <c r="AK766" s="7"/>
      <c r="AL766" s="9"/>
      <c r="AM766" s="9"/>
      <c r="AN766" s="9"/>
      <c r="AO766" s="7"/>
      <c r="AP766" s="9"/>
      <c r="AQ766" s="9"/>
      <c r="AR766" s="9"/>
      <c r="AS766" s="7"/>
      <c r="AT766" s="14"/>
      <c r="AU766" s="14"/>
      <c r="AV766" s="14"/>
      <c r="AW766" s="7"/>
      <c r="AX766" s="9"/>
      <c r="AY766" s="9"/>
      <c r="AZ766" s="9"/>
      <c r="BA766" s="7"/>
      <c r="BB766" s="9"/>
      <c r="BC766" s="9"/>
      <c r="BD766" s="9"/>
      <c r="BE766" s="7"/>
      <c r="BF766" s="14"/>
      <c r="BG766" s="14"/>
      <c r="BH766" s="37"/>
      <c r="BI766" s="7"/>
      <c r="BJ766" s="9"/>
    </row>
    <row r="767" spans="1:62" s="22" customFormat="1">
      <c r="A767" s="79" t="s">
        <v>3197</v>
      </c>
      <c r="B767" s="51" t="s">
        <v>12</v>
      </c>
      <c r="C767" s="153">
        <v>1993</v>
      </c>
      <c r="D767" s="79"/>
      <c r="E767" s="7"/>
      <c r="F767" s="37">
        <f>+L767+P767+T767+X767+AB767+AF767+AJ767+AN767+AZ767+AR767+AV767+BD767+BH767</f>
        <v>209</v>
      </c>
      <c r="G767" s="9">
        <v>535</v>
      </c>
      <c r="H767" s="6">
        <f>COUNTA(J767,N767,R767,Z767,AL767,AX767,BB767,BF767,AT767,V767,AD767,AH767,AP767)</f>
        <v>1</v>
      </c>
      <c r="I767" s="7"/>
      <c r="J767" s="9"/>
      <c r="K767" s="9"/>
      <c r="L767" s="9"/>
      <c r="M767" s="7"/>
      <c r="N767" s="14"/>
      <c r="O767" s="29"/>
      <c r="P767" s="37"/>
      <c r="Q767" s="7"/>
      <c r="R767" s="9"/>
      <c r="S767" s="15"/>
      <c r="T767" s="9"/>
      <c r="U767" s="7"/>
      <c r="V767" s="78">
        <v>20</v>
      </c>
      <c r="W767" s="21" t="s">
        <v>2968</v>
      </c>
      <c r="X767" s="21">
        <v>209</v>
      </c>
      <c r="Y767" s="7"/>
      <c r="Z767" s="9"/>
      <c r="AA767" s="9"/>
      <c r="AB767" s="9"/>
      <c r="AC767" s="7"/>
      <c r="AD767" s="9"/>
      <c r="AE767" s="9"/>
      <c r="AF767" s="9"/>
      <c r="AG767" s="7"/>
      <c r="AH767" s="9"/>
      <c r="AI767" s="9"/>
      <c r="AJ767" s="9"/>
      <c r="AK767" s="7"/>
      <c r="AL767" s="9"/>
      <c r="AM767" s="9"/>
      <c r="AN767" s="9"/>
      <c r="AO767" s="7"/>
      <c r="AP767" s="9"/>
      <c r="AQ767" s="9"/>
      <c r="AR767" s="9"/>
      <c r="AS767" s="7"/>
      <c r="AT767" s="14"/>
      <c r="AU767" s="14"/>
      <c r="AV767" s="14"/>
      <c r="AW767" s="7"/>
      <c r="AX767" s="9"/>
      <c r="AY767" s="9"/>
      <c r="AZ767" s="9"/>
      <c r="BA767" s="7"/>
      <c r="BB767" s="9"/>
      <c r="BC767" s="9"/>
      <c r="BD767" s="9"/>
      <c r="BE767" s="7"/>
      <c r="BF767" s="14"/>
      <c r="BG767" s="14"/>
      <c r="BH767" s="37"/>
      <c r="BI767" s="7"/>
      <c r="BJ767" s="9"/>
    </row>
    <row r="768" spans="1:62" s="22" customFormat="1">
      <c r="A768" s="79" t="s">
        <v>3196</v>
      </c>
      <c r="B768" s="51" t="s">
        <v>12</v>
      </c>
      <c r="C768" s="153">
        <v>1991</v>
      </c>
      <c r="D768" s="83" t="s">
        <v>3067</v>
      </c>
      <c r="E768" s="7"/>
      <c r="F768" s="37">
        <f>+L768+P768+T768+X768+AB768+AF768+AJ768+AN768+AZ768+AR768+AV768+BD768+BH768</f>
        <v>209</v>
      </c>
      <c r="G768" s="9">
        <v>536</v>
      </c>
      <c r="H768" s="6">
        <f>COUNTA(J768,N768,R768,Z768,AL768,AX768,BB768,BF768,AT768,V768,AD768,AH768,AP768)</f>
        <v>1</v>
      </c>
      <c r="I768" s="7"/>
      <c r="J768" s="9"/>
      <c r="K768" s="9"/>
      <c r="L768" s="9"/>
      <c r="M768" s="7"/>
      <c r="N768" s="14"/>
      <c r="O768" s="29"/>
      <c r="P768" s="37"/>
      <c r="Q768" s="7"/>
      <c r="R768" s="9"/>
      <c r="S768" s="15"/>
      <c r="T768" s="9"/>
      <c r="U768" s="7"/>
      <c r="V768" s="78">
        <v>20</v>
      </c>
      <c r="W768" s="21" t="s">
        <v>2968</v>
      </c>
      <c r="X768" s="21">
        <v>209</v>
      </c>
      <c r="Y768" s="7"/>
      <c r="Z768" s="9"/>
      <c r="AA768" s="9"/>
      <c r="AB768" s="9"/>
      <c r="AC768" s="7"/>
      <c r="AD768" s="9"/>
      <c r="AE768" s="9"/>
      <c r="AF768" s="9"/>
      <c r="AG768" s="7"/>
      <c r="AH768" s="9"/>
      <c r="AI768" s="9"/>
      <c r="AJ768" s="9"/>
      <c r="AK768" s="7"/>
      <c r="AL768" s="9"/>
      <c r="AM768" s="9"/>
      <c r="AN768" s="9"/>
      <c r="AO768" s="7"/>
      <c r="AP768" s="9"/>
      <c r="AQ768" s="9"/>
      <c r="AR768" s="9"/>
      <c r="AS768" s="7"/>
      <c r="AT768" s="14"/>
      <c r="AU768" s="14"/>
      <c r="AV768" s="14"/>
      <c r="AW768" s="7"/>
      <c r="AX768" s="9"/>
      <c r="AY768" s="9"/>
      <c r="AZ768" s="9"/>
      <c r="BA768" s="7"/>
      <c r="BB768" s="9"/>
      <c r="BC768" s="9"/>
      <c r="BD768" s="9"/>
      <c r="BE768" s="7"/>
      <c r="BF768" s="14"/>
      <c r="BG768" s="14"/>
      <c r="BH768" s="37"/>
      <c r="BI768" s="7"/>
      <c r="BJ768" s="9"/>
    </row>
    <row r="769" spans="1:62" s="22" customFormat="1">
      <c r="A769" s="79" t="s">
        <v>5856</v>
      </c>
      <c r="B769" s="51" t="s">
        <v>12</v>
      </c>
      <c r="C769" s="153">
        <v>1977</v>
      </c>
      <c r="D769" s="79" t="s">
        <v>129</v>
      </c>
      <c r="E769" s="7"/>
      <c r="F769" s="37">
        <f>+L769+P769+T769+X769+AB769+AF769+AJ769+AN769+AZ769+AR769+AV769+BD769+BH769</f>
        <v>209</v>
      </c>
      <c r="G769" s="9">
        <v>537</v>
      </c>
      <c r="H769" s="6">
        <f>COUNTA(J769,N769,R769,Z769,AL769,AX769,BB769,BF769,AT769,V769,AD769,AH769,AP769)</f>
        <v>1</v>
      </c>
      <c r="I769" s="7"/>
      <c r="J769" s="9"/>
      <c r="K769" s="9"/>
      <c r="L769" s="9"/>
      <c r="M769" s="7"/>
      <c r="N769" s="14"/>
      <c r="O769" s="15"/>
      <c r="P769" s="37"/>
      <c r="Q769" s="7"/>
      <c r="R769" s="9"/>
      <c r="S769" s="15"/>
      <c r="T769" s="9"/>
      <c r="U769" s="7"/>
      <c r="V769" s="9"/>
      <c r="W769" s="9"/>
      <c r="X769" s="9"/>
      <c r="Y769" s="7"/>
      <c r="Z769" s="9"/>
      <c r="AA769" s="9"/>
      <c r="AB769" s="9"/>
      <c r="AC769" s="7"/>
      <c r="AD769" s="9"/>
      <c r="AE769" s="9"/>
      <c r="AF769" s="14"/>
      <c r="AG769" s="7"/>
      <c r="AH769" s="9"/>
      <c r="AI769" s="9"/>
      <c r="AJ769" s="9"/>
      <c r="AK769" s="7"/>
      <c r="AL769" s="9"/>
      <c r="AM769" s="9"/>
      <c r="AN769" s="9"/>
      <c r="AO769" s="7"/>
      <c r="AP769" s="9"/>
      <c r="AQ769" s="9"/>
      <c r="AR769" s="9"/>
      <c r="AS769" s="7"/>
      <c r="AT769" s="35">
        <v>16</v>
      </c>
      <c r="AU769" s="14" t="s">
        <v>5667</v>
      </c>
      <c r="AV769" s="14">
        <v>209</v>
      </c>
      <c r="AW769" s="7"/>
      <c r="AX769" s="9"/>
      <c r="AY769" s="9"/>
      <c r="AZ769" s="9"/>
      <c r="BA769" s="7"/>
      <c r="BB769" s="9"/>
      <c r="BC769" s="9"/>
      <c r="BD769" s="9"/>
      <c r="BE769" s="7"/>
      <c r="BF769" s="14"/>
      <c r="BG769" s="14"/>
      <c r="BH769" s="37"/>
      <c r="BI769" s="7"/>
      <c r="BJ769" s="9"/>
    </row>
    <row r="770" spans="1:62" s="22" customFormat="1" ht="13.8" customHeight="1">
      <c r="A770" s="79" t="s">
        <v>3788</v>
      </c>
      <c r="B770" s="51" t="s">
        <v>12</v>
      </c>
      <c r="C770" s="153">
        <v>1983</v>
      </c>
      <c r="D770" s="79" t="s">
        <v>1993</v>
      </c>
      <c r="E770" s="7"/>
      <c r="F770" s="37">
        <f>+L770+P770+T770+X770+AB770+AF770+AJ770+AN770+AZ770+AR770+AV770+BD770+BH770</f>
        <v>209</v>
      </c>
      <c r="G770" s="9">
        <v>538</v>
      </c>
      <c r="H770" s="6">
        <f>COUNTA(J770,N770,R770,Z770,AL770,AX770,BB770,BF770,AT770,V770,AD770,AH770,AP770)</f>
        <v>1</v>
      </c>
      <c r="I770" s="7"/>
      <c r="J770" s="9"/>
      <c r="K770" s="9"/>
      <c r="L770" s="9"/>
      <c r="M770" s="7"/>
      <c r="N770" s="14"/>
      <c r="O770" s="15"/>
      <c r="P770" s="37"/>
      <c r="Q770" s="7"/>
      <c r="R770" s="9"/>
      <c r="S770" s="15"/>
      <c r="T770" s="9"/>
      <c r="U770" s="7"/>
      <c r="V770" s="9"/>
      <c r="W770" s="9"/>
      <c r="X770" s="9"/>
      <c r="Y770" s="7"/>
      <c r="Z770" s="9"/>
      <c r="AA770" s="9"/>
      <c r="AB770" s="9"/>
      <c r="AC770" s="7"/>
      <c r="AD770" s="41">
        <v>13</v>
      </c>
      <c r="AE770" s="9" t="s">
        <v>3789</v>
      </c>
      <c r="AF770" s="9">
        <v>209</v>
      </c>
      <c r="AG770" s="7"/>
      <c r="AH770" s="9"/>
      <c r="AI770" s="9"/>
      <c r="AJ770" s="9"/>
      <c r="AK770" s="7"/>
      <c r="AL770" s="9"/>
      <c r="AM770" s="9"/>
      <c r="AN770" s="9"/>
      <c r="AO770" s="7"/>
      <c r="AP770" s="9"/>
      <c r="AQ770" s="9"/>
      <c r="AR770" s="9"/>
      <c r="AS770" s="7"/>
      <c r="AT770" s="14"/>
      <c r="AU770" s="14"/>
      <c r="AV770" s="14"/>
      <c r="AW770" s="7"/>
      <c r="AX770" s="9"/>
      <c r="AY770" s="9"/>
      <c r="AZ770" s="9"/>
      <c r="BA770" s="7"/>
      <c r="BB770" s="9"/>
      <c r="BC770" s="9"/>
      <c r="BD770" s="9"/>
      <c r="BE770" s="7"/>
      <c r="BF770" s="14"/>
      <c r="BG770" s="14"/>
      <c r="BH770" s="37"/>
      <c r="BI770" s="7"/>
      <c r="BJ770" s="9"/>
    </row>
    <row r="771" spans="1:62" s="22" customFormat="1">
      <c r="A771" s="79" t="s">
        <v>4726</v>
      </c>
      <c r="B771" s="51" t="s">
        <v>12</v>
      </c>
      <c r="C771" s="153">
        <v>1968</v>
      </c>
      <c r="D771" s="79" t="s">
        <v>4727</v>
      </c>
      <c r="E771" s="7"/>
      <c r="F771" s="37">
        <f>+L771+P771+T771+X771+AB771+AF771+AJ771+AN771+AZ771+AR771+AV771+BD771+BH771</f>
        <v>209</v>
      </c>
      <c r="G771" s="9">
        <v>539</v>
      </c>
      <c r="H771" s="6">
        <f>COUNTA(J771,N771,R771,Z771,AL771,AX771,BB771,BF771,AT771,V771,AD771,AH771,AP771)</f>
        <v>1</v>
      </c>
      <c r="I771" s="7"/>
      <c r="J771" s="9"/>
      <c r="K771" s="9"/>
      <c r="L771" s="9"/>
      <c r="M771" s="7"/>
      <c r="N771" s="14"/>
      <c r="O771" s="15"/>
      <c r="P771" s="37"/>
      <c r="Q771" s="7"/>
      <c r="R771" s="9"/>
      <c r="S771" s="15"/>
      <c r="T771" s="9"/>
      <c r="U771" s="7"/>
      <c r="V771" s="9"/>
      <c r="W771" s="9"/>
      <c r="X771" s="9"/>
      <c r="Y771" s="7"/>
      <c r="Z771" s="9"/>
      <c r="AA771" s="9"/>
      <c r="AB771" s="9"/>
      <c r="AC771" s="7"/>
      <c r="AD771" s="9"/>
      <c r="AE771" s="9"/>
      <c r="AF771" s="14"/>
      <c r="AG771" s="7"/>
      <c r="AH771" s="9"/>
      <c r="AI771" s="9"/>
      <c r="AJ771" s="9"/>
      <c r="AK771" s="7"/>
      <c r="AL771" s="41">
        <v>13</v>
      </c>
      <c r="AM771" s="9" t="s">
        <v>4728</v>
      </c>
      <c r="AN771" s="9">
        <v>209</v>
      </c>
      <c r="AO771" s="7"/>
      <c r="AP771" s="9"/>
      <c r="AQ771" s="9"/>
      <c r="AR771" s="9"/>
      <c r="AS771" s="7"/>
      <c r="AT771" s="14"/>
      <c r="AU771" s="14"/>
      <c r="AV771" s="14"/>
      <c r="AW771" s="7"/>
      <c r="AX771" s="9"/>
      <c r="AY771" s="9"/>
      <c r="AZ771" s="9"/>
      <c r="BA771" s="7"/>
      <c r="BB771" s="9"/>
      <c r="BC771" s="9"/>
      <c r="BD771" s="9"/>
      <c r="BE771" s="7"/>
      <c r="BF771" s="14"/>
      <c r="BG771" s="14"/>
      <c r="BH771" s="37"/>
      <c r="BI771" s="7"/>
      <c r="BJ771" s="9"/>
    </row>
    <row r="772" spans="1:62" s="22" customFormat="1">
      <c r="A772" s="82" t="s">
        <v>7478</v>
      </c>
      <c r="B772" s="157" t="s">
        <v>13</v>
      </c>
      <c r="C772" s="154">
        <v>1992</v>
      </c>
      <c r="D772" s="32" t="s">
        <v>68</v>
      </c>
      <c r="E772" s="7"/>
      <c r="F772" s="37">
        <f>+L772+P772+T772+X772+AB772+AF772+AJ772+AN772+AZ772+AR772+AV772+BD772+BH772</f>
        <v>208</v>
      </c>
      <c r="G772" s="9">
        <v>223</v>
      </c>
      <c r="H772" s="6">
        <f>COUNTA(J772,N772,R772,Z772,AL772,AX772,BB772,BF772,AT772,V772,AD772,AH772,AP772)</f>
        <v>1</v>
      </c>
      <c r="I772" s="7"/>
      <c r="J772" s="1"/>
      <c r="K772" s="1"/>
      <c r="L772" s="1"/>
      <c r="M772" s="7"/>
      <c r="N772" s="14"/>
      <c r="O772" s="15"/>
      <c r="P772" s="37"/>
      <c r="Q772" s="7"/>
      <c r="R772" s="9"/>
      <c r="S772" s="15"/>
      <c r="T772" s="9"/>
      <c r="U772" s="7"/>
      <c r="V772" s="9"/>
      <c r="W772" s="9"/>
      <c r="X772" s="9"/>
      <c r="Y772" s="7"/>
      <c r="Z772" s="9"/>
      <c r="AA772" s="9"/>
      <c r="AB772" s="9"/>
      <c r="AC772" s="7"/>
      <c r="AD772" s="1"/>
      <c r="AE772" s="1"/>
      <c r="AF772" s="2"/>
      <c r="AG772" s="7"/>
      <c r="AH772" s="1"/>
      <c r="AI772" s="1"/>
      <c r="AJ772" s="1"/>
      <c r="AK772" s="7"/>
      <c r="AL772" s="1"/>
      <c r="AM772" s="1"/>
      <c r="AN772" s="1"/>
      <c r="AO772" s="7"/>
      <c r="AP772" s="1"/>
      <c r="AQ772" s="1"/>
      <c r="AR772" s="1"/>
      <c r="AS772" s="7"/>
      <c r="AT772" s="14"/>
      <c r="AU772" s="15"/>
      <c r="AV772" s="14"/>
      <c r="AW772" s="7"/>
      <c r="AX772" s="1"/>
      <c r="AY772" s="1"/>
      <c r="AZ772" s="1"/>
      <c r="BA772" s="7"/>
      <c r="BB772" s="1"/>
      <c r="BC772" s="1"/>
      <c r="BD772" s="1"/>
      <c r="BE772" s="7"/>
      <c r="BF772" s="148">
        <v>18</v>
      </c>
      <c r="BG772" s="14" t="s">
        <v>7417</v>
      </c>
      <c r="BH772" s="37">
        <v>208</v>
      </c>
      <c r="BI772" s="7"/>
      <c r="BJ772" s="1"/>
    </row>
    <row r="773" spans="1:62" s="22" customFormat="1" ht="13.8" customHeight="1">
      <c r="A773" s="80" t="s">
        <v>1390</v>
      </c>
      <c r="B773" s="81" t="s">
        <v>13</v>
      </c>
      <c r="C773" s="153">
        <v>1996</v>
      </c>
      <c r="D773" s="79" t="s">
        <v>185</v>
      </c>
      <c r="E773" s="7"/>
      <c r="F773" s="37">
        <f>+L773+P773+T773+X773+AB773+AF773+AJ773+AN773+AZ773+AR773+AV773+BD773+BH773</f>
        <v>208</v>
      </c>
      <c r="G773" s="9">
        <v>224</v>
      </c>
      <c r="H773" s="6">
        <f>COUNTA(J773,N773,R773,Z773,AL773,AX773,BB773,BF773,AT773,V773,AD773,AH773,AP773)</f>
        <v>1</v>
      </c>
      <c r="I773" s="7"/>
      <c r="J773" s="86">
        <v>8</v>
      </c>
      <c r="K773" s="21" t="s">
        <v>624</v>
      </c>
      <c r="L773" s="21">
        <v>208</v>
      </c>
      <c r="M773" s="7"/>
      <c r="N773" s="14"/>
      <c r="O773" s="14"/>
      <c r="P773" s="37"/>
      <c r="Q773" s="7"/>
      <c r="R773" s="9"/>
      <c r="S773" s="9"/>
      <c r="T773" s="9"/>
      <c r="U773" s="7"/>
      <c r="V773" s="21"/>
      <c r="W773" s="21"/>
      <c r="X773" s="21"/>
      <c r="Y773" s="7"/>
      <c r="Z773" s="9"/>
      <c r="AA773" s="9"/>
      <c r="AB773" s="9"/>
      <c r="AC773" s="7"/>
      <c r="AD773" s="9"/>
      <c r="AE773" s="9"/>
      <c r="AF773" s="9"/>
      <c r="AG773" s="7"/>
      <c r="AH773" s="9"/>
      <c r="AI773" s="9"/>
      <c r="AJ773" s="9"/>
      <c r="AK773" s="7"/>
      <c r="AL773" s="9"/>
      <c r="AM773" s="9"/>
      <c r="AN773" s="9"/>
      <c r="AO773" s="7"/>
      <c r="AP773" s="9"/>
      <c r="AQ773" s="9"/>
      <c r="AR773" s="9"/>
      <c r="AS773" s="7"/>
      <c r="AT773" s="14"/>
      <c r="AU773" s="14"/>
      <c r="AV773" s="14"/>
      <c r="AW773" s="7"/>
      <c r="AX773" s="9"/>
      <c r="AY773" s="9"/>
      <c r="AZ773" s="9"/>
      <c r="BA773" s="7"/>
      <c r="BB773" s="9"/>
      <c r="BC773" s="9"/>
      <c r="BD773" s="9"/>
      <c r="BE773" s="7"/>
      <c r="BF773" s="14"/>
      <c r="BG773" s="14"/>
      <c r="BH773" s="37"/>
      <c r="BI773" s="7"/>
      <c r="BJ773" s="9"/>
    </row>
    <row r="774" spans="1:62" s="22" customFormat="1" ht="13.8" customHeight="1">
      <c r="A774" s="80" t="s">
        <v>5871</v>
      </c>
      <c r="B774" s="81" t="s">
        <v>13</v>
      </c>
      <c r="C774" s="153">
        <v>1984</v>
      </c>
      <c r="D774" s="79" t="s">
        <v>5793</v>
      </c>
      <c r="E774" s="7"/>
      <c r="F774" s="37">
        <f>+L774+P774+T774+X774+AB774+AF774+AJ774+AN774+AZ774+AR774+AV774+BD774+BH774</f>
        <v>208</v>
      </c>
      <c r="G774" s="9">
        <v>225</v>
      </c>
      <c r="H774" s="6">
        <f>COUNTA(J774,N774,R774,Z774,AL774,AX774,BB774,BF774,AT774,V774,AD774,AH774,AP774)</f>
        <v>1</v>
      </c>
      <c r="I774" s="7"/>
      <c r="J774" s="9"/>
      <c r="K774" s="9"/>
      <c r="L774" s="9"/>
      <c r="M774" s="7"/>
      <c r="N774" s="14"/>
      <c r="O774" s="15"/>
      <c r="P774" s="37"/>
      <c r="Q774" s="7"/>
      <c r="R774" s="9"/>
      <c r="S774" s="15"/>
      <c r="T774" s="9"/>
      <c r="U774" s="7"/>
      <c r="V774" s="9"/>
      <c r="W774" s="9"/>
      <c r="X774" s="9"/>
      <c r="Y774" s="7"/>
      <c r="Z774" s="9"/>
      <c r="AA774" s="9"/>
      <c r="AB774" s="9"/>
      <c r="AC774" s="7"/>
      <c r="AD774" s="9"/>
      <c r="AE774" s="9"/>
      <c r="AF774" s="14"/>
      <c r="AG774" s="7"/>
      <c r="AH774" s="9"/>
      <c r="AI774" s="9"/>
      <c r="AJ774" s="9"/>
      <c r="AK774" s="7"/>
      <c r="AL774" s="9"/>
      <c r="AM774" s="9"/>
      <c r="AN774" s="9"/>
      <c r="AO774" s="7"/>
      <c r="AP774" s="9"/>
      <c r="AQ774" s="9"/>
      <c r="AR774" s="9"/>
      <c r="AS774" s="7"/>
      <c r="AT774" s="35">
        <v>17</v>
      </c>
      <c r="AU774" s="14" t="s">
        <v>5790</v>
      </c>
      <c r="AV774" s="14">
        <v>208</v>
      </c>
      <c r="AW774" s="7"/>
      <c r="AX774" s="9"/>
      <c r="AY774" s="9"/>
      <c r="AZ774" s="9"/>
      <c r="BA774" s="7"/>
      <c r="BB774" s="9"/>
      <c r="BC774" s="9"/>
      <c r="BD774" s="9"/>
      <c r="BE774" s="7"/>
      <c r="BF774" s="14"/>
      <c r="BG774" s="14"/>
      <c r="BH774" s="37"/>
      <c r="BI774" s="7"/>
      <c r="BJ774" s="9"/>
    </row>
    <row r="775" spans="1:62" s="22" customFormat="1">
      <c r="A775" s="80" t="s">
        <v>3759</v>
      </c>
      <c r="B775" s="81" t="s">
        <v>13</v>
      </c>
      <c r="C775" s="153">
        <v>1966</v>
      </c>
      <c r="D775" s="79" t="s">
        <v>1578</v>
      </c>
      <c r="E775" s="7"/>
      <c r="F775" s="37">
        <f>+L775+P775+T775+X775+AB775+AF775+AJ775+AN775+AZ775+AR775+AV775+BD775+BH775</f>
        <v>208</v>
      </c>
      <c r="G775" s="9">
        <v>226</v>
      </c>
      <c r="H775" s="6">
        <f>COUNTA(J775,N775,R775,Z775,AL775,AX775,BB775,BF775,AT775,V775,AD775,AH775,AP775)</f>
        <v>1</v>
      </c>
      <c r="I775" s="7"/>
      <c r="J775" s="9"/>
      <c r="K775" s="9"/>
      <c r="L775" s="9"/>
      <c r="M775" s="7"/>
      <c r="N775" s="14"/>
      <c r="O775" s="15"/>
      <c r="P775" s="37"/>
      <c r="Q775" s="7"/>
      <c r="R775" s="9"/>
      <c r="S775" s="15"/>
      <c r="T775" s="9"/>
      <c r="U775" s="7"/>
      <c r="V775" s="9"/>
      <c r="W775" s="9"/>
      <c r="X775" s="9"/>
      <c r="Y775" s="7"/>
      <c r="Z775" s="9"/>
      <c r="AA775" s="9"/>
      <c r="AB775" s="9"/>
      <c r="AC775" s="7"/>
      <c r="AD775" s="41">
        <v>14</v>
      </c>
      <c r="AE775" s="9" t="s">
        <v>3760</v>
      </c>
      <c r="AF775" s="9">
        <v>208</v>
      </c>
      <c r="AG775" s="7"/>
      <c r="AH775" s="9"/>
      <c r="AI775" s="9"/>
      <c r="AJ775" s="9"/>
      <c r="AK775" s="7"/>
      <c r="AL775" s="9"/>
      <c r="AM775" s="9"/>
      <c r="AN775" s="9"/>
      <c r="AO775" s="7"/>
      <c r="AP775" s="9"/>
      <c r="AQ775" s="9"/>
      <c r="AR775" s="9"/>
      <c r="AS775" s="7"/>
      <c r="AT775" s="14"/>
      <c r="AU775" s="14"/>
      <c r="AV775" s="14"/>
      <c r="AW775" s="7"/>
      <c r="AX775" s="9"/>
      <c r="AY775" s="9"/>
      <c r="AZ775" s="9"/>
      <c r="BA775" s="7"/>
      <c r="BB775" s="9"/>
      <c r="BC775" s="9"/>
      <c r="BD775" s="9"/>
      <c r="BE775" s="7"/>
      <c r="BF775" s="14"/>
      <c r="BG775" s="14"/>
      <c r="BH775" s="37"/>
      <c r="BI775" s="7"/>
      <c r="BJ775" s="9"/>
    </row>
    <row r="776" spans="1:62" s="22" customFormat="1">
      <c r="A776" s="32" t="s">
        <v>7001</v>
      </c>
      <c r="B776" s="51" t="s">
        <v>12</v>
      </c>
      <c r="C776" s="155">
        <v>1985</v>
      </c>
      <c r="D776" s="45" t="s">
        <v>4419</v>
      </c>
      <c r="E776" s="7"/>
      <c r="F776" s="37">
        <f>+L776+P776+T776+X776+AB776+AF776+AJ776+AN776+AZ776+AR776+AV776+BD776+BH776</f>
        <v>208</v>
      </c>
      <c r="G776" s="9">
        <v>540</v>
      </c>
      <c r="H776" s="6">
        <f>COUNTA(J776,N776,R776,Z776,AL776,AX776,BB776,BF776,AT776,V776,AD776,AH776,AP776)</f>
        <v>1</v>
      </c>
      <c r="I776" s="7"/>
      <c r="J776" s="9"/>
      <c r="K776" s="9"/>
      <c r="L776" s="9"/>
      <c r="M776" s="7"/>
      <c r="N776" s="14"/>
      <c r="O776" s="15"/>
      <c r="P776" s="37"/>
      <c r="Q776" s="7"/>
      <c r="R776" s="9"/>
      <c r="S776" s="15"/>
      <c r="T776" s="9"/>
      <c r="U776" s="7"/>
      <c r="V776" s="9"/>
      <c r="W776" s="9"/>
      <c r="X776" s="9"/>
      <c r="Y776" s="7"/>
      <c r="Z776" s="9"/>
      <c r="AA776" s="9"/>
      <c r="AB776" s="9"/>
      <c r="AC776" s="7"/>
      <c r="AD776" s="9"/>
      <c r="AE776" s="9"/>
      <c r="AF776" s="14"/>
      <c r="AG776" s="7"/>
      <c r="AH776" s="9"/>
      <c r="AI776" s="9"/>
      <c r="AJ776" s="9"/>
      <c r="AK776" s="7"/>
      <c r="AL776" s="9"/>
      <c r="AM776" s="9"/>
      <c r="AN776" s="9"/>
      <c r="AO776" s="7"/>
      <c r="AP776" s="9"/>
      <c r="AQ776" s="9"/>
      <c r="AR776" s="9"/>
      <c r="AS776" s="7"/>
      <c r="AT776" s="14"/>
      <c r="AU776" s="15"/>
      <c r="AV776" s="14"/>
      <c r="AW776" s="7"/>
      <c r="AX776" s="9"/>
      <c r="AY776" s="9"/>
      <c r="AZ776" s="9"/>
      <c r="BA776" s="7"/>
      <c r="BB776" s="35">
        <v>26</v>
      </c>
      <c r="BC776" s="9" t="s">
        <v>7031</v>
      </c>
      <c r="BD776" s="9">
        <v>208</v>
      </c>
      <c r="BE776" s="7"/>
      <c r="BF776" s="14"/>
      <c r="BG776" s="14"/>
      <c r="BH776" s="37"/>
      <c r="BI776" s="7"/>
      <c r="BJ776" s="9"/>
    </row>
    <row r="777" spans="1:62" s="22" customFormat="1" ht="13.8" customHeight="1">
      <c r="A777" s="45" t="s">
        <v>5419</v>
      </c>
      <c r="B777" s="51" t="s">
        <v>12</v>
      </c>
      <c r="C777" s="155">
        <v>1999</v>
      </c>
      <c r="D777" s="45"/>
      <c r="E777" s="7"/>
      <c r="F777" s="37">
        <f>+L777+P777+T777+X777+AB777+AF777+AJ777+AN777+AZ777+AR777+AV777+BD777+BH777</f>
        <v>208</v>
      </c>
      <c r="G777" s="9">
        <v>541</v>
      </c>
      <c r="H777" s="6">
        <f>COUNTA(J777,N777,R777,Z777,AL777,AX777,BB777,BF777,AT777,V777,AD777,AH777,AP777)</f>
        <v>1</v>
      </c>
      <c r="I777" s="7"/>
      <c r="J777" s="9"/>
      <c r="K777" s="9"/>
      <c r="L777" s="9"/>
      <c r="M777" s="7"/>
      <c r="N777" s="14"/>
      <c r="O777" s="15"/>
      <c r="P777" s="37"/>
      <c r="Q777" s="7"/>
      <c r="R777" s="9"/>
      <c r="S777" s="15"/>
      <c r="T777" s="9"/>
      <c r="U777" s="7"/>
      <c r="V777" s="9"/>
      <c r="W777" s="9"/>
      <c r="X777" s="9"/>
      <c r="Y777" s="7"/>
      <c r="Z777" s="9"/>
      <c r="AA777" s="9"/>
      <c r="AB777" s="9"/>
      <c r="AC777" s="7"/>
      <c r="AD777" s="9"/>
      <c r="AE777" s="9"/>
      <c r="AF777" s="14"/>
      <c r="AG777" s="7"/>
      <c r="AH777" s="9"/>
      <c r="AI777" s="9"/>
      <c r="AJ777" s="9"/>
      <c r="AK777" s="7"/>
      <c r="AL777" s="9"/>
      <c r="AM777" s="9"/>
      <c r="AN777" s="9"/>
      <c r="AO777" s="7"/>
      <c r="AP777" s="35">
        <v>15</v>
      </c>
      <c r="AQ777" s="9" t="s">
        <v>5285</v>
      </c>
      <c r="AR777" s="9">
        <v>208</v>
      </c>
      <c r="AS777" s="7"/>
      <c r="AT777" s="14"/>
      <c r="AU777" s="14"/>
      <c r="AV777" s="14"/>
      <c r="AW777" s="7"/>
      <c r="AX777" s="9"/>
      <c r="AY777" s="9"/>
      <c r="AZ777" s="9"/>
      <c r="BA777" s="7"/>
      <c r="BB777" s="9"/>
      <c r="BC777" s="9"/>
      <c r="BD777" s="9"/>
      <c r="BE777" s="7"/>
      <c r="BF777" s="14"/>
      <c r="BG777" s="14"/>
      <c r="BH777" s="37"/>
      <c r="BI777" s="7"/>
      <c r="BJ777" s="9"/>
    </row>
    <row r="778" spans="1:62" s="22" customFormat="1" ht="13.8" customHeight="1">
      <c r="A778" s="79" t="s">
        <v>4730</v>
      </c>
      <c r="B778" s="51" t="s">
        <v>12</v>
      </c>
      <c r="C778" s="153">
        <v>1971</v>
      </c>
      <c r="D778" s="79" t="s">
        <v>2937</v>
      </c>
      <c r="E778" s="7"/>
      <c r="F778" s="37">
        <f>+L778+P778+T778+X778+AB778+AF778+AJ778+AN778+AZ778+AR778+AV778+BD778+BH778</f>
        <v>208</v>
      </c>
      <c r="G778" s="9">
        <v>542</v>
      </c>
      <c r="H778" s="6">
        <f>COUNTA(J778,N778,R778,Z778,AL778,AX778,BB778,BF778,AT778,V778,AD778,AH778,AP778)</f>
        <v>1</v>
      </c>
      <c r="I778" s="7"/>
      <c r="J778" s="9"/>
      <c r="K778" s="9"/>
      <c r="L778" s="9"/>
      <c r="M778" s="7"/>
      <c r="N778" s="14"/>
      <c r="O778" s="15"/>
      <c r="P778" s="37"/>
      <c r="Q778" s="7"/>
      <c r="R778" s="9"/>
      <c r="S778" s="15"/>
      <c r="T778" s="9"/>
      <c r="U778" s="7"/>
      <c r="V778" s="9"/>
      <c r="W778" s="9"/>
      <c r="X778" s="9"/>
      <c r="Y778" s="7"/>
      <c r="Z778" s="9"/>
      <c r="AA778" s="9"/>
      <c r="AB778" s="9"/>
      <c r="AC778" s="7"/>
      <c r="AD778" s="9"/>
      <c r="AE778" s="9"/>
      <c r="AF778" s="14"/>
      <c r="AG778" s="7"/>
      <c r="AH778" s="9"/>
      <c r="AI778" s="9"/>
      <c r="AJ778" s="9"/>
      <c r="AK778" s="7"/>
      <c r="AL778" s="41">
        <v>14</v>
      </c>
      <c r="AM778" s="9" t="s">
        <v>4731</v>
      </c>
      <c r="AN778" s="9">
        <v>208</v>
      </c>
      <c r="AO778" s="7"/>
      <c r="AP778" s="9"/>
      <c r="AQ778" s="9"/>
      <c r="AR778" s="9"/>
      <c r="AS778" s="7"/>
      <c r="AT778" s="14"/>
      <c r="AU778" s="14"/>
      <c r="AV778" s="14"/>
      <c r="AW778" s="7"/>
      <c r="AX778" s="9"/>
      <c r="AY778" s="9"/>
      <c r="AZ778" s="9"/>
      <c r="BA778" s="7"/>
      <c r="BB778" s="9"/>
      <c r="BC778" s="9"/>
      <c r="BD778" s="9"/>
      <c r="BE778" s="7"/>
      <c r="BF778" s="14"/>
      <c r="BG778" s="14"/>
      <c r="BH778" s="37"/>
      <c r="BI778" s="7"/>
      <c r="BJ778" s="9"/>
    </row>
    <row r="779" spans="1:62" s="22" customFormat="1" ht="13.8" customHeight="1">
      <c r="A779" s="79" t="s">
        <v>1424</v>
      </c>
      <c r="B779" s="51" t="s">
        <v>12</v>
      </c>
      <c r="C779" s="153">
        <v>1980</v>
      </c>
      <c r="D779" s="79" t="s">
        <v>1265</v>
      </c>
      <c r="E779" s="7"/>
      <c r="F779" s="37">
        <f>+L779+P779+T779+X779+AB779+AF779+AJ779+AN779+AZ779+AR779+AV779+BD779+BH779</f>
        <v>208</v>
      </c>
      <c r="G779" s="9">
        <v>543</v>
      </c>
      <c r="H779" s="6">
        <f>COUNTA(J779,N779,R779,Z779,AL779,AX779,BB779,BF779,AT779,V779,AD779,AH779,AP779)</f>
        <v>1</v>
      </c>
      <c r="I779" s="7"/>
      <c r="J779" s="86">
        <v>8</v>
      </c>
      <c r="K779" s="21" t="s">
        <v>728</v>
      </c>
      <c r="L779" s="21">
        <v>208</v>
      </c>
      <c r="M779" s="7"/>
      <c r="N779" s="14"/>
      <c r="O779" s="14"/>
      <c r="P779" s="37"/>
      <c r="Q779" s="7"/>
      <c r="R779" s="9"/>
      <c r="S779" s="9"/>
      <c r="T779" s="9"/>
      <c r="U779" s="7"/>
      <c r="V779" s="21"/>
      <c r="W779" s="21"/>
      <c r="X779" s="21"/>
      <c r="Y779" s="7"/>
      <c r="Z779" s="9"/>
      <c r="AA779" s="9"/>
      <c r="AB779" s="9"/>
      <c r="AC779" s="7"/>
      <c r="AD779" s="9"/>
      <c r="AE779" s="9"/>
      <c r="AF779" s="9"/>
      <c r="AG779" s="7"/>
      <c r="AH779" s="9"/>
      <c r="AI779" s="9"/>
      <c r="AJ779" s="9"/>
      <c r="AK779" s="7"/>
      <c r="AL779" s="9"/>
      <c r="AM779" s="9"/>
      <c r="AN779" s="9"/>
      <c r="AO779" s="7"/>
      <c r="AP779" s="9"/>
      <c r="AQ779" s="9"/>
      <c r="AR779" s="9"/>
      <c r="AS779" s="7"/>
      <c r="AT779" s="14"/>
      <c r="AU779" s="14"/>
      <c r="AV779" s="14"/>
      <c r="AW779" s="7"/>
      <c r="AX779" s="9"/>
      <c r="AY779" s="9"/>
      <c r="AZ779" s="9"/>
      <c r="BA779" s="7"/>
      <c r="BB779" s="9"/>
      <c r="BC779" s="9"/>
      <c r="BD779" s="9"/>
      <c r="BE779" s="7"/>
      <c r="BF779" s="14"/>
      <c r="BG779" s="14"/>
      <c r="BH779" s="37"/>
      <c r="BI779" s="7"/>
      <c r="BJ779" s="9"/>
    </row>
    <row r="780" spans="1:62" s="22" customFormat="1" ht="13.8" customHeight="1">
      <c r="A780" s="32" t="s">
        <v>7491</v>
      </c>
      <c r="B780" s="154" t="s">
        <v>12</v>
      </c>
      <c r="C780" s="154">
        <v>1974</v>
      </c>
      <c r="D780" s="32" t="s">
        <v>1993</v>
      </c>
      <c r="E780" s="7"/>
      <c r="F780" s="37">
        <f>+L780+P780+T780+X780+AB780+AF780+AJ780+AN780+AZ780+AR780+AV780+BD780+BH780</f>
        <v>208</v>
      </c>
      <c r="G780" s="9">
        <v>544</v>
      </c>
      <c r="H780" s="6">
        <f>COUNTA(J780,N780,R780,Z780,AL780,AX780,BB780,BF780,AT780,V780,AD780,AH780,AP780)</f>
        <v>1</v>
      </c>
      <c r="I780" s="7"/>
      <c r="J780" s="1"/>
      <c r="K780" s="1"/>
      <c r="L780" s="1"/>
      <c r="M780" s="7"/>
      <c r="N780" s="14"/>
      <c r="O780" s="15"/>
      <c r="P780" s="37"/>
      <c r="Q780" s="7"/>
      <c r="R780" s="9"/>
      <c r="S780" s="15"/>
      <c r="T780" s="9"/>
      <c r="U780" s="7"/>
      <c r="V780" s="9"/>
      <c r="W780" s="9"/>
      <c r="X780" s="9"/>
      <c r="Y780" s="7"/>
      <c r="Z780" s="9"/>
      <c r="AA780" s="9"/>
      <c r="AB780" s="9"/>
      <c r="AC780" s="7"/>
      <c r="AD780" s="1"/>
      <c r="AE780" s="1"/>
      <c r="AF780" s="2"/>
      <c r="AG780" s="7"/>
      <c r="AH780" s="1"/>
      <c r="AI780" s="1"/>
      <c r="AJ780" s="1"/>
      <c r="AK780" s="7"/>
      <c r="AL780" s="1"/>
      <c r="AM780" s="1"/>
      <c r="AN780" s="1"/>
      <c r="AO780" s="7"/>
      <c r="AP780" s="1"/>
      <c r="AQ780" s="1"/>
      <c r="AR780" s="1"/>
      <c r="AS780" s="7"/>
      <c r="AT780" s="14"/>
      <c r="AU780" s="15"/>
      <c r="AV780" s="14"/>
      <c r="AW780" s="7"/>
      <c r="AX780" s="1"/>
      <c r="AY780" s="1"/>
      <c r="AZ780" s="1"/>
      <c r="BA780" s="7"/>
      <c r="BB780" s="1"/>
      <c r="BC780" s="1"/>
      <c r="BD780" s="1"/>
      <c r="BE780" s="7"/>
      <c r="BF780" s="148">
        <v>18</v>
      </c>
      <c r="BG780" s="14" t="s">
        <v>7356</v>
      </c>
      <c r="BH780" s="37">
        <v>208</v>
      </c>
      <c r="BI780" s="7"/>
      <c r="BJ780" s="1"/>
    </row>
    <row r="781" spans="1:62" s="22" customFormat="1" ht="14.4" customHeight="1">
      <c r="A781" s="79" t="s">
        <v>1502</v>
      </c>
      <c r="B781" s="51" t="s">
        <v>12</v>
      </c>
      <c r="C781" s="153">
        <v>1973</v>
      </c>
      <c r="D781" s="79" t="s">
        <v>184</v>
      </c>
      <c r="E781" s="7"/>
      <c r="F781" s="37">
        <f>+L781+P781+T781+X781+AB781+AF781+AJ781+AN781+AZ781+AR781+AV781+BD781+BH781</f>
        <v>208</v>
      </c>
      <c r="G781" s="9">
        <v>545</v>
      </c>
      <c r="H781" s="6">
        <f>COUNTA(J781,N781,R781,Z781,AL781,AX781,BB781,BF781,AT781,V781,AD781,AH781,AP781)</f>
        <v>1</v>
      </c>
      <c r="I781" s="7"/>
      <c r="J781" s="87">
        <v>18</v>
      </c>
      <c r="K781" s="21" t="s">
        <v>1030</v>
      </c>
      <c r="L781" s="21">
        <v>208</v>
      </c>
      <c r="M781" s="7"/>
      <c r="N781" s="14"/>
      <c r="O781" s="14"/>
      <c r="P781" s="37"/>
      <c r="Q781" s="7"/>
      <c r="R781" s="9"/>
      <c r="S781" s="9"/>
      <c r="T781" s="9"/>
      <c r="U781" s="7"/>
      <c r="V781" s="21"/>
      <c r="W781" s="21"/>
      <c r="X781" s="21"/>
      <c r="Y781" s="7"/>
      <c r="Z781" s="9"/>
      <c r="AA781" s="9"/>
      <c r="AB781" s="9"/>
      <c r="AC781" s="7"/>
      <c r="AD781" s="9"/>
      <c r="AE781" s="9"/>
      <c r="AF781" s="9"/>
      <c r="AG781" s="7"/>
      <c r="AH781" s="9"/>
      <c r="AI781" s="9"/>
      <c r="AJ781" s="9"/>
      <c r="AK781" s="7"/>
      <c r="AL781" s="9"/>
      <c r="AM781" s="9"/>
      <c r="AN781" s="9"/>
      <c r="AO781" s="7"/>
      <c r="AP781" s="9"/>
      <c r="AQ781" s="9"/>
      <c r="AR781" s="9"/>
      <c r="AS781" s="7"/>
      <c r="AT781" s="14"/>
      <c r="AU781" s="14"/>
      <c r="AV781" s="14"/>
      <c r="AW781" s="7"/>
      <c r="AX781" s="9"/>
      <c r="AY781" s="9"/>
      <c r="AZ781" s="9"/>
      <c r="BA781" s="7"/>
      <c r="BB781" s="9"/>
      <c r="BC781" s="9"/>
      <c r="BD781" s="9"/>
      <c r="BE781" s="7"/>
      <c r="BF781" s="14"/>
      <c r="BG781" s="14"/>
      <c r="BH781" s="37"/>
      <c r="BI781" s="7"/>
      <c r="BJ781" s="9"/>
    </row>
    <row r="782" spans="1:62" s="22" customFormat="1" ht="13.8" customHeight="1">
      <c r="A782" s="79" t="s">
        <v>4113</v>
      </c>
      <c r="B782" s="51" t="s">
        <v>12</v>
      </c>
      <c r="C782" s="153">
        <v>1972</v>
      </c>
      <c r="D782" s="79" t="s">
        <v>1993</v>
      </c>
      <c r="E782" s="7"/>
      <c r="F782" s="37">
        <f>+L782+P782+T782+X782+AB782+AF782+AJ782+AN782+AZ782+AR782+AV782+BD782+BH782</f>
        <v>208</v>
      </c>
      <c r="G782" s="9">
        <v>546</v>
      </c>
      <c r="H782" s="6">
        <f>COUNTA(J782,N782,R782,Z782,AL782,AX782,BB782,BF782,AT782,V782,AD782,AH782,AP782)</f>
        <v>1</v>
      </c>
      <c r="I782" s="7"/>
      <c r="J782" s="9"/>
      <c r="K782" s="9"/>
      <c r="L782" s="9"/>
      <c r="M782" s="7"/>
      <c r="N782" s="14"/>
      <c r="O782" s="15"/>
      <c r="P782" s="37"/>
      <c r="Q782" s="7"/>
      <c r="R782" s="9"/>
      <c r="S782" s="15"/>
      <c r="T782" s="9"/>
      <c r="U782" s="7"/>
      <c r="V782" s="9"/>
      <c r="W782" s="9"/>
      <c r="X782" s="9"/>
      <c r="Y782" s="7"/>
      <c r="Z782" s="9"/>
      <c r="AA782" s="9"/>
      <c r="AB782" s="9"/>
      <c r="AC782" s="7"/>
      <c r="AD782" s="35">
        <v>43</v>
      </c>
      <c r="AE782" s="9" t="s">
        <v>4114</v>
      </c>
      <c r="AF782" s="9">
        <v>208</v>
      </c>
      <c r="AG782" s="7"/>
      <c r="AH782" s="9"/>
      <c r="AI782" s="9"/>
      <c r="AJ782" s="9"/>
      <c r="AK782" s="7"/>
      <c r="AL782" s="9"/>
      <c r="AM782" s="9"/>
      <c r="AN782" s="9"/>
      <c r="AO782" s="7"/>
      <c r="AP782" s="9"/>
      <c r="AQ782" s="9"/>
      <c r="AR782" s="9"/>
      <c r="AS782" s="7"/>
      <c r="AT782" s="14"/>
      <c r="AU782" s="14"/>
      <c r="AV782" s="14"/>
      <c r="AW782" s="7"/>
      <c r="AX782" s="9"/>
      <c r="AY782" s="9"/>
      <c r="AZ782" s="9"/>
      <c r="BA782" s="7"/>
      <c r="BB782" s="9"/>
      <c r="BC782" s="9"/>
      <c r="BD782" s="9"/>
      <c r="BE782" s="7"/>
      <c r="BF782" s="14"/>
      <c r="BG782" s="14"/>
      <c r="BH782" s="37"/>
      <c r="BI782" s="7"/>
      <c r="BJ782" s="9"/>
    </row>
    <row r="783" spans="1:62" s="22" customFormat="1">
      <c r="A783" s="80" t="s">
        <v>4652</v>
      </c>
      <c r="B783" s="81" t="s">
        <v>13</v>
      </c>
      <c r="C783" s="153">
        <v>1991</v>
      </c>
      <c r="D783" s="79" t="s">
        <v>4509</v>
      </c>
      <c r="E783" s="7"/>
      <c r="F783" s="37">
        <f>+L783+P783+T783+X783+AB783+AF783+AJ783+AN783+AZ783+AR783+AV783+BD783+BH783</f>
        <v>207.5</v>
      </c>
      <c r="G783" s="9">
        <v>227</v>
      </c>
      <c r="H783" s="6">
        <f>COUNTA(J783,N783,R783,Z783,AL783,AX783,BB783,BF783,AT783,V783,AD783,AH783,AP783)</f>
        <v>2</v>
      </c>
      <c r="I783" s="7"/>
      <c r="J783" s="9"/>
      <c r="K783" s="9"/>
      <c r="L783" s="9"/>
      <c r="M783" s="7"/>
      <c r="N783" s="14"/>
      <c r="O783" s="15"/>
      <c r="P783" s="37"/>
      <c r="Q783" s="7"/>
      <c r="R783" s="9"/>
      <c r="S783" s="15"/>
      <c r="T783" s="9"/>
      <c r="U783" s="7"/>
      <c r="V783" s="9"/>
      <c r="W783" s="9"/>
      <c r="X783" s="9"/>
      <c r="Y783" s="7"/>
      <c r="Z783" s="9"/>
      <c r="AA783" s="9"/>
      <c r="AB783" s="9"/>
      <c r="AC783" s="7"/>
      <c r="AD783" s="9"/>
      <c r="AE783" s="9"/>
      <c r="AF783" s="9"/>
      <c r="AG783" s="7"/>
      <c r="AH783" s="9"/>
      <c r="AI783" s="9"/>
      <c r="AJ783" s="9"/>
      <c r="AK783" s="7"/>
      <c r="AL783" s="103">
        <v>7</v>
      </c>
      <c r="AM783" s="9" t="s">
        <v>4510</v>
      </c>
      <c r="AN783" s="9">
        <v>103</v>
      </c>
      <c r="AO783" s="7"/>
      <c r="AP783" s="9"/>
      <c r="AQ783" s="9"/>
      <c r="AR783" s="9"/>
      <c r="AS783" s="7"/>
      <c r="AT783" s="131">
        <v>6</v>
      </c>
      <c r="AU783" s="14" t="s">
        <v>5435</v>
      </c>
      <c r="AV783" s="14">
        <v>104.5</v>
      </c>
      <c r="AW783" s="7"/>
      <c r="AX783" s="9"/>
      <c r="AY783" s="9"/>
      <c r="AZ783" s="9"/>
      <c r="BA783" s="7"/>
      <c r="BB783" s="9"/>
      <c r="BC783" s="9"/>
      <c r="BD783" s="9"/>
      <c r="BE783" s="7"/>
      <c r="BF783" s="14"/>
      <c r="BG783" s="14"/>
      <c r="BH783" s="37"/>
      <c r="BI783" s="7"/>
      <c r="BJ783" s="9"/>
    </row>
    <row r="784" spans="1:62" s="22" customFormat="1" ht="13.8" customHeight="1">
      <c r="A784" s="79" t="s">
        <v>4675</v>
      </c>
      <c r="B784" s="51" t="s">
        <v>12</v>
      </c>
      <c r="C784" s="153">
        <v>1968</v>
      </c>
      <c r="D784" s="79" t="s">
        <v>129</v>
      </c>
      <c r="E784" s="7"/>
      <c r="F784" s="37">
        <f>+L784+P784+T784+X784+AB784+AF784+AJ784+AN784+AZ784+AR784+AV784+BD784+BH784</f>
        <v>207.5</v>
      </c>
      <c r="G784" s="9">
        <v>547</v>
      </c>
      <c r="H784" s="6">
        <f>COUNTA(J784,N784,R784,Z784,AL784,AX784,BB784,BF784,AT784,V784,AD784,AH784,AP784)</f>
        <v>3</v>
      </c>
      <c r="I784" s="7"/>
      <c r="J784" s="9"/>
      <c r="K784" s="9"/>
      <c r="L784" s="9"/>
      <c r="M784" s="7"/>
      <c r="N784" s="14"/>
      <c r="O784" s="15"/>
      <c r="P784" s="37"/>
      <c r="Q784" s="7"/>
      <c r="R784" s="9"/>
      <c r="S784" s="15"/>
      <c r="T784" s="9"/>
      <c r="U784" s="7"/>
      <c r="V784" s="9"/>
      <c r="W784" s="9"/>
      <c r="X784" s="9"/>
      <c r="Y784" s="7"/>
      <c r="Z784" s="9"/>
      <c r="AA784" s="9"/>
      <c r="AB784" s="9"/>
      <c r="AC784" s="7"/>
      <c r="AD784" s="9"/>
      <c r="AE784" s="9"/>
      <c r="AF784" s="9"/>
      <c r="AG784" s="7"/>
      <c r="AH784" s="9"/>
      <c r="AI784" s="9"/>
      <c r="AJ784" s="9"/>
      <c r="AK784" s="7"/>
      <c r="AL784" s="103">
        <v>74</v>
      </c>
      <c r="AM784" s="9" t="s">
        <v>4586</v>
      </c>
      <c r="AN784" s="9">
        <v>69.5</v>
      </c>
      <c r="AO784" s="7"/>
      <c r="AP784" s="9"/>
      <c r="AQ784" s="9"/>
      <c r="AR784" s="9"/>
      <c r="AS784" s="7"/>
      <c r="AT784" s="131">
        <v>67</v>
      </c>
      <c r="AU784" s="14" t="s">
        <v>4374</v>
      </c>
      <c r="AV784" s="14">
        <v>74</v>
      </c>
      <c r="AW784" s="7"/>
      <c r="AX784" s="41">
        <v>86</v>
      </c>
      <c r="AY784" s="9" t="s">
        <v>6335</v>
      </c>
      <c r="AZ784" s="9">
        <v>64</v>
      </c>
      <c r="BA784" s="7"/>
      <c r="BB784" s="9"/>
      <c r="BC784" s="9"/>
      <c r="BD784" s="9"/>
      <c r="BE784" s="7"/>
      <c r="BF784" s="14"/>
      <c r="BG784" s="14"/>
      <c r="BH784" s="37"/>
      <c r="BI784" s="7"/>
      <c r="BJ784" s="9"/>
    </row>
    <row r="785" spans="1:62" s="22" customFormat="1" ht="13.8" customHeight="1">
      <c r="A785" s="82" t="s">
        <v>7479</v>
      </c>
      <c r="B785" s="157" t="s">
        <v>13</v>
      </c>
      <c r="C785" s="154">
        <v>1990</v>
      </c>
      <c r="D785" s="32"/>
      <c r="E785" s="7"/>
      <c r="F785" s="37">
        <f>+L785+P785+T785+X785+AB785+AF785+AJ785+AN785+AZ785+AR785+AV785+BD785+BH785</f>
        <v>207</v>
      </c>
      <c r="G785" s="9">
        <v>228</v>
      </c>
      <c r="H785" s="6">
        <f>COUNTA(J785,N785,R785,Z785,AL785,AX785,BB785,BF785,AT785,V785,AD785,AH785,AP785)</f>
        <v>1</v>
      </c>
      <c r="I785" s="7"/>
      <c r="J785" s="1"/>
      <c r="K785" s="1"/>
      <c r="L785" s="1"/>
      <c r="M785" s="7"/>
      <c r="N785" s="14"/>
      <c r="O785" s="15"/>
      <c r="P785" s="37"/>
      <c r="Q785" s="7"/>
      <c r="R785" s="9"/>
      <c r="S785" s="15"/>
      <c r="T785" s="9"/>
      <c r="U785" s="7"/>
      <c r="V785" s="9"/>
      <c r="W785" s="9"/>
      <c r="X785" s="9"/>
      <c r="Y785" s="7"/>
      <c r="Z785" s="9"/>
      <c r="AA785" s="9"/>
      <c r="AB785" s="9"/>
      <c r="AC785" s="7"/>
      <c r="AD785" s="1"/>
      <c r="AE785" s="1"/>
      <c r="AF785" s="2"/>
      <c r="AG785" s="7"/>
      <c r="AH785" s="1"/>
      <c r="AI785" s="1"/>
      <c r="AJ785" s="1"/>
      <c r="AK785" s="7"/>
      <c r="AL785" s="1"/>
      <c r="AM785" s="1"/>
      <c r="AN785" s="1"/>
      <c r="AO785" s="7"/>
      <c r="AP785" s="1"/>
      <c r="AQ785" s="1"/>
      <c r="AR785" s="1"/>
      <c r="AS785" s="7"/>
      <c r="AT785" s="14"/>
      <c r="AU785" s="15"/>
      <c r="AV785" s="14"/>
      <c r="AW785" s="7"/>
      <c r="AX785" s="1"/>
      <c r="AY785" s="1"/>
      <c r="AZ785" s="1"/>
      <c r="BA785" s="7"/>
      <c r="BB785" s="1"/>
      <c r="BC785" s="1"/>
      <c r="BD785" s="1"/>
      <c r="BE785" s="7"/>
      <c r="BF785" s="148">
        <v>19</v>
      </c>
      <c r="BG785" s="14" t="s">
        <v>7418</v>
      </c>
      <c r="BH785" s="37">
        <v>207</v>
      </c>
      <c r="BI785" s="7"/>
      <c r="BJ785" s="1"/>
    </row>
    <row r="786" spans="1:62" s="22" customFormat="1">
      <c r="A786" s="79" t="s">
        <v>4919</v>
      </c>
      <c r="B786" s="51" t="s">
        <v>12</v>
      </c>
      <c r="C786" s="153">
        <v>1990</v>
      </c>
      <c r="D786" s="79" t="s">
        <v>2017</v>
      </c>
      <c r="E786" s="7"/>
      <c r="F786" s="37">
        <f>+L786+P786+T786+X786+AB786+AF786+AJ786+AN786+AZ786+AR786+AV786+BD786+BH786</f>
        <v>207</v>
      </c>
      <c r="G786" s="9">
        <v>548</v>
      </c>
      <c r="H786" s="6">
        <f>COUNTA(J786,N786,R786,Z786,AL786,AX786,BB786,BF786,AT786,V786,AD786,AH786,AP786)</f>
        <v>1</v>
      </c>
      <c r="I786" s="7"/>
      <c r="J786" s="9"/>
      <c r="K786" s="9"/>
      <c r="L786" s="9"/>
      <c r="M786" s="7"/>
      <c r="N786" s="14"/>
      <c r="O786" s="15"/>
      <c r="P786" s="37"/>
      <c r="Q786" s="7"/>
      <c r="R786" s="9"/>
      <c r="S786" s="15"/>
      <c r="T786" s="9"/>
      <c r="U786" s="7"/>
      <c r="V786" s="9"/>
      <c r="W786" s="9"/>
      <c r="X786" s="9"/>
      <c r="Y786" s="7"/>
      <c r="Z786" s="9"/>
      <c r="AA786" s="9"/>
      <c r="AB786" s="9"/>
      <c r="AC786" s="7"/>
      <c r="AD786" s="9"/>
      <c r="AE786" s="9"/>
      <c r="AF786" s="14"/>
      <c r="AG786" s="7"/>
      <c r="AH786" s="9"/>
      <c r="AI786" s="9"/>
      <c r="AJ786" s="9"/>
      <c r="AK786" s="7"/>
      <c r="AL786" s="33">
        <v>25</v>
      </c>
      <c r="AM786" s="9" t="s">
        <v>4920</v>
      </c>
      <c r="AN786" s="9">
        <v>207</v>
      </c>
      <c r="AO786" s="7"/>
      <c r="AP786" s="9"/>
      <c r="AQ786" s="9"/>
      <c r="AR786" s="9"/>
      <c r="AS786" s="7"/>
      <c r="AT786" s="14"/>
      <c r="AU786" s="14"/>
      <c r="AV786" s="14"/>
      <c r="AW786" s="7"/>
      <c r="AX786" s="9"/>
      <c r="AY786" s="9"/>
      <c r="AZ786" s="9"/>
      <c r="BA786" s="7"/>
      <c r="BB786" s="9"/>
      <c r="BC786" s="9"/>
      <c r="BD786" s="9"/>
      <c r="BE786" s="7"/>
      <c r="BF786" s="14"/>
      <c r="BG786" s="14"/>
      <c r="BH786" s="37"/>
      <c r="BI786" s="7"/>
      <c r="BJ786" s="9"/>
    </row>
    <row r="787" spans="1:62" s="22" customFormat="1">
      <c r="A787" s="80" t="s">
        <v>209</v>
      </c>
      <c r="B787" s="81" t="s">
        <v>13</v>
      </c>
      <c r="C787" s="153">
        <v>1987</v>
      </c>
      <c r="D787" s="79" t="s">
        <v>130</v>
      </c>
      <c r="E787" s="7"/>
      <c r="F787" s="37">
        <f>+L787+P787+T787+X787+AB787+AF787+AJ787+AN787+AZ787+AR787+AV787+BD787+BH787</f>
        <v>206</v>
      </c>
      <c r="G787" s="9">
        <v>229</v>
      </c>
      <c r="H787" s="6">
        <f>COUNTA(J787,N787,R787,Z787,AL787,AX787,BB787,BF787,AT787,V787,AD787,AH787,AP787)</f>
        <v>1</v>
      </c>
      <c r="I787" s="7"/>
      <c r="J787" s="87">
        <v>20</v>
      </c>
      <c r="K787" s="21" t="s">
        <v>965</v>
      </c>
      <c r="L787" s="21">
        <v>206</v>
      </c>
      <c r="M787" s="7"/>
      <c r="N787" s="14"/>
      <c r="O787" s="14"/>
      <c r="P787" s="37"/>
      <c r="Q787" s="7"/>
      <c r="R787" s="9"/>
      <c r="S787" s="9"/>
      <c r="T787" s="9"/>
      <c r="U787" s="7"/>
      <c r="V787" s="21"/>
      <c r="W787" s="21"/>
      <c r="X787" s="21"/>
      <c r="Y787" s="7"/>
      <c r="Z787" s="9"/>
      <c r="AA787" s="9"/>
      <c r="AB787" s="9"/>
      <c r="AC787" s="7"/>
      <c r="AD787" s="9"/>
      <c r="AE787" s="9"/>
      <c r="AF787" s="9"/>
      <c r="AG787" s="7"/>
      <c r="AH787" s="9"/>
      <c r="AI787" s="9"/>
      <c r="AJ787" s="9"/>
      <c r="AK787" s="7"/>
      <c r="AL787" s="9"/>
      <c r="AM787" s="9"/>
      <c r="AN787" s="9"/>
      <c r="AO787" s="7"/>
      <c r="AP787" s="9"/>
      <c r="AQ787" s="9"/>
      <c r="AR787" s="9"/>
      <c r="AS787" s="7"/>
      <c r="AT787" s="14"/>
      <c r="AU787" s="14"/>
      <c r="AV787" s="14"/>
      <c r="AW787" s="7"/>
      <c r="AX787" s="9"/>
      <c r="AY787" s="9"/>
      <c r="AZ787" s="9"/>
      <c r="BA787" s="7"/>
      <c r="BB787" s="9"/>
      <c r="BC787" s="9"/>
      <c r="BD787" s="9"/>
      <c r="BE787" s="7"/>
      <c r="BF787" s="14"/>
      <c r="BG787" s="14"/>
      <c r="BH787" s="37"/>
      <c r="BI787" s="7"/>
      <c r="BJ787" s="9"/>
    </row>
    <row r="788" spans="1:62" s="22" customFormat="1" ht="13.8" customHeight="1">
      <c r="A788" s="80" t="s">
        <v>3227</v>
      </c>
      <c r="B788" s="81" t="s">
        <v>13</v>
      </c>
      <c r="C788" s="153">
        <v>1988</v>
      </c>
      <c r="D788" s="83" t="s">
        <v>1578</v>
      </c>
      <c r="E788" s="7"/>
      <c r="F788" s="37">
        <f>+L788+P788+T788+X788+AB788+AF788+AJ788+AN788+AZ788+AR788+AV788+BD788+BH788</f>
        <v>206</v>
      </c>
      <c r="G788" s="9">
        <v>230</v>
      </c>
      <c r="H788" s="6">
        <f>COUNTA(J788,N788,R788,Z788,AL788,AX788,BB788,BF788,AT788,V788,AD788,AH788,AP788)</f>
        <v>1</v>
      </c>
      <c r="I788" s="7"/>
      <c r="J788" s="9"/>
      <c r="K788" s="9"/>
      <c r="L788" s="9"/>
      <c r="M788" s="7"/>
      <c r="N788" s="14"/>
      <c r="O788" s="29"/>
      <c r="P788" s="37"/>
      <c r="Q788" s="7"/>
      <c r="R788" s="9"/>
      <c r="S788" s="9"/>
      <c r="T788" s="9"/>
      <c r="U788" s="7"/>
      <c r="V788" s="78">
        <v>18</v>
      </c>
      <c r="W788" s="21" t="s">
        <v>3008</v>
      </c>
      <c r="X788" s="21">
        <v>206</v>
      </c>
      <c r="Y788" s="7"/>
      <c r="Z788" s="9"/>
      <c r="AA788" s="9"/>
      <c r="AB788" s="9"/>
      <c r="AC788" s="7"/>
      <c r="AD788" s="9"/>
      <c r="AE788" s="9"/>
      <c r="AF788" s="9"/>
      <c r="AG788" s="7"/>
      <c r="AH788" s="9"/>
      <c r="AI788" s="9"/>
      <c r="AJ788" s="9"/>
      <c r="AK788" s="7"/>
      <c r="AL788" s="9"/>
      <c r="AM788" s="9"/>
      <c r="AN788" s="9"/>
      <c r="AO788" s="7"/>
      <c r="AP788" s="9"/>
      <c r="AQ788" s="9"/>
      <c r="AR788" s="9"/>
      <c r="AS788" s="7"/>
      <c r="AT788" s="14"/>
      <c r="AU788" s="14"/>
      <c r="AV788" s="14"/>
      <c r="AW788" s="7"/>
      <c r="AX788" s="9"/>
      <c r="AY788" s="9"/>
      <c r="AZ788" s="9"/>
      <c r="BA788" s="7"/>
      <c r="BB788" s="9"/>
      <c r="BC788" s="9"/>
      <c r="BD788" s="9"/>
      <c r="BE788" s="7"/>
      <c r="BF788" s="14"/>
      <c r="BG788" s="14"/>
      <c r="BH788" s="37"/>
      <c r="BI788" s="7"/>
      <c r="BJ788" s="9"/>
    </row>
    <row r="789" spans="1:62" s="22" customFormat="1" ht="13.8" customHeight="1">
      <c r="A789" s="79" t="s">
        <v>4118</v>
      </c>
      <c r="B789" s="51" t="s">
        <v>12</v>
      </c>
      <c r="C789" s="153">
        <v>1961</v>
      </c>
      <c r="D789" s="79" t="s">
        <v>1965</v>
      </c>
      <c r="E789" s="7"/>
      <c r="F789" s="37">
        <f>+L789+P789+T789+X789+AB789+AF789+AJ789+AN789+AZ789+AR789+AV789+BD789+BH789</f>
        <v>206</v>
      </c>
      <c r="G789" s="9">
        <v>549</v>
      </c>
      <c r="H789" s="6">
        <f>COUNTA(J789,N789,R789,Z789,AL789,AX789,BB789,BF789,AT789,V789,AD789,AH789,AP789)</f>
        <v>1</v>
      </c>
      <c r="I789" s="7"/>
      <c r="J789" s="9"/>
      <c r="K789" s="9"/>
      <c r="L789" s="9"/>
      <c r="M789" s="7"/>
      <c r="N789" s="14"/>
      <c r="O789" s="15"/>
      <c r="P789" s="37"/>
      <c r="Q789" s="7"/>
      <c r="R789" s="9"/>
      <c r="S789" s="15"/>
      <c r="T789" s="9"/>
      <c r="U789" s="7"/>
      <c r="V789" s="9"/>
      <c r="W789" s="9"/>
      <c r="X789" s="9"/>
      <c r="Y789" s="7"/>
      <c r="Z789" s="9"/>
      <c r="AA789" s="9"/>
      <c r="AB789" s="9"/>
      <c r="AC789" s="7"/>
      <c r="AD789" s="35">
        <v>45</v>
      </c>
      <c r="AE789" s="9" t="s">
        <v>4119</v>
      </c>
      <c r="AF789" s="9">
        <v>206</v>
      </c>
      <c r="AG789" s="7"/>
      <c r="AH789" s="9"/>
      <c r="AI789" s="9"/>
      <c r="AJ789" s="9"/>
      <c r="AK789" s="7"/>
      <c r="AL789" s="9"/>
      <c r="AM789" s="9"/>
      <c r="AN789" s="9"/>
      <c r="AO789" s="7"/>
      <c r="AP789" s="9"/>
      <c r="AQ789" s="9"/>
      <c r="AR789" s="9"/>
      <c r="AS789" s="7"/>
      <c r="AT789" s="14"/>
      <c r="AU789" s="14"/>
      <c r="AV789" s="14"/>
      <c r="AW789" s="7"/>
      <c r="AX789" s="9"/>
      <c r="AY789" s="9"/>
      <c r="AZ789" s="9"/>
      <c r="BA789" s="7"/>
      <c r="BB789" s="9"/>
      <c r="BC789" s="9"/>
      <c r="BD789" s="9"/>
      <c r="BE789" s="7"/>
      <c r="BF789" s="14"/>
      <c r="BG789" s="14"/>
      <c r="BH789" s="37"/>
      <c r="BI789" s="7"/>
      <c r="BJ789" s="9"/>
    </row>
    <row r="790" spans="1:62" s="22" customFormat="1" ht="14.4" customHeight="1">
      <c r="A790" s="45" t="s">
        <v>6928</v>
      </c>
      <c r="B790" s="51" t="s">
        <v>12</v>
      </c>
      <c r="C790" s="155">
        <v>1978</v>
      </c>
      <c r="D790" s="45" t="s">
        <v>68</v>
      </c>
      <c r="E790" s="7"/>
      <c r="F790" s="37">
        <f>+L790+P790+T790+X790+AB790+AF790+AJ790+AN790+AZ790+AR790+AV790+BD790+BH790</f>
        <v>206</v>
      </c>
      <c r="G790" s="9">
        <v>550</v>
      </c>
      <c r="H790" s="6">
        <f>COUNTA(J790,N790,R790,Z790,AL790,AX790,BB790,BF790,AT790,V790,AD790,AH790,AP790)</f>
        <v>1</v>
      </c>
      <c r="I790" s="7"/>
      <c r="J790" s="9"/>
      <c r="K790" s="9"/>
      <c r="L790" s="9"/>
      <c r="M790" s="7"/>
      <c r="N790" s="14"/>
      <c r="O790" s="15"/>
      <c r="P790" s="37"/>
      <c r="Q790" s="7"/>
      <c r="R790" s="9"/>
      <c r="S790" s="15"/>
      <c r="T790" s="9"/>
      <c r="U790" s="7"/>
      <c r="V790" s="9"/>
      <c r="W790" s="9"/>
      <c r="X790" s="9"/>
      <c r="Y790" s="7"/>
      <c r="Z790" s="9"/>
      <c r="AA790" s="9"/>
      <c r="AB790" s="9"/>
      <c r="AC790" s="7"/>
      <c r="AD790" s="9"/>
      <c r="AE790" s="9"/>
      <c r="AF790" s="14"/>
      <c r="AG790" s="7"/>
      <c r="AH790" s="9"/>
      <c r="AI790" s="9"/>
      <c r="AJ790" s="9"/>
      <c r="AK790" s="7"/>
      <c r="AL790" s="9"/>
      <c r="AM790" s="9"/>
      <c r="AN790" s="9"/>
      <c r="AO790" s="7"/>
      <c r="AP790" s="9"/>
      <c r="AQ790" s="9"/>
      <c r="AR790" s="9"/>
      <c r="AS790" s="7"/>
      <c r="AT790" s="14"/>
      <c r="AU790" s="15"/>
      <c r="AV790" s="14"/>
      <c r="AW790" s="7"/>
      <c r="AX790" s="35">
        <v>38</v>
      </c>
      <c r="AY790" s="9" t="s">
        <v>6011</v>
      </c>
      <c r="AZ790" s="9">
        <v>206</v>
      </c>
      <c r="BA790" s="7"/>
      <c r="BB790" s="9"/>
      <c r="BC790" s="9"/>
      <c r="BD790" s="9"/>
      <c r="BE790" s="7"/>
      <c r="BF790" s="14"/>
      <c r="BG790" s="14"/>
      <c r="BH790" s="37"/>
      <c r="BI790" s="7"/>
      <c r="BJ790" s="9"/>
    </row>
    <row r="791" spans="1:62" s="22" customFormat="1">
      <c r="A791" s="79" t="s">
        <v>3418</v>
      </c>
      <c r="B791" s="51" t="s">
        <v>12</v>
      </c>
      <c r="C791" s="150">
        <v>1991</v>
      </c>
      <c r="D791" s="32" t="s">
        <v>3524</v>
      </c>
      <c r="E791" s="7"/>
      <c r="F791" s="37">
        <f>+L791+P791+T791+X791+AB791+AF791+AJ791+AN791+AZ791+AR791+AV791+BD791+BH791</f>
        <v>206</v>
      </c>
      <c r="G791" s="9">
        <v>551</v>
      </c>
      <c r="H791" s="6">
        <f>COUNTA(J791,N791,R791,Z791,AL791,AX791,BB791,BF791,AT791,V791,AD791,AH791,AP791)</f>
        <v>1</v>
      </c>
      <c r="I791" s="7"/>
      <c r="J791" s="9"/>
      <c r="K791" s="9"/>
      <c r="L791" s="9"/>
      <c r="M791" s="7"/>
      <c r="N791" s="14"/>
      <c r="O791" s="15"/>
      <c r="P791" s="37"/>
      <c r="Q791" s="7"/>
      <c r="R791" s="9"/>
      <c r="S791" s="15"/>
      <c r="T791" s="9"/>
      <c r="U791" s="7"/>
      <c r="V791" s="9"/>
      <c r="W791" s="9"/>
      <c r="X791" s="9"/>
      <c r="Y791" s="7"/>
      <c r="Z791" s="35">
        <v>20</v>
      </c>
      <c r="AA791" s="9" t="s">
        <v>3419</v>
      </c>
      <c r="AB791" s="9">
        <v>206</v>
      </c>
      <c r="AC791" s="7"/>
      <c r="AD791" s="9"/>
      <c r="AE791" s="9"/>
      <c r="AF791" s="9"/>
      <c r="AG791" s="7"/>
      <c r="AH791" s="9"/>
      <c r="AI791" s="9"/>
      <c r="AJ791" s="9"/>
      <c r="AK791" s="7"/>
      <c r="AL791" s="9"/>
      <c r="AM791" s="9"/>
      <c r="AN791" s="9"/>
      <c r="AO791" s="7"/>
      <c r="AP791" s="9"/>
      <c r="AQ791" s="9"/>
      <c r="AR791" s="9"/>
      <c r="AS791" s="7"/>
      <c r="AT791" s="14"/>
      <c r="AU791" s="14"/>
      <c r="AV791" s="14"/>
      <c r="AW791" s="7"/>
      <c r="AX791" s="9"/>
      <c r="AY791" s="9"/>
      <c r="AZ791" s="9"/>
      <c r="BA791" s="7"/>
      <c r="BB791" s="9"/>
      <c r="BC791" s="9"/>
      <c r="BD791" s="9"/>
      <c r="BE791" s="7"/>
      <c r="BF791" s="14"/>
      <c r="BG791" s="14"/>
      <c r="BH791" s="37"/>
      <c r="BI791" s="7"/>
      <c r="BJ791" s="9"/>
    </row>
    <row r="792" spans="1:62" s="22" customFormat="1">
      <c r="A792" s="79" t="s">
        <v>1425</v>
      </c>
      <c r="B792" s="51" t="s">
        <v>12</v>
      </c>
      <c r="C792" s="153">
        <v>1985</v>
      </c>
      <c r="D792" s="79" t="s">
        <v>184</v>
      </c>
      <c r="E792" s="7"/>
      <c r="F792" s="37">
        <f>+L792+P792+T792+X792+AB792+AF792+AJ792+AN792+AZ792+AR792+AV792+BD792+BH792</f>
        <v>206</v>
      </c>
      <c r="G792" s="9">
        <v>552</v>
      </c>
      <c r="H792" s="6">
        <f>COUNTA(J792,N792,R792,Z792,AL792,AX792,BB792,BF792,AT792,V792,AD792,AH792,AP792)</f>
        <v>1</v>
      </c>
      <c r="I792" s="7"/>
      <c r="J792" s="86">
        <v>10</v>
      </c>
      <c r="K792" s="21" t="s">
        <v>732</v>
      </c>
      <c r="L792" s="21">
        <v>206</v>
      </c>
      <c r="M792" s="7"/>
      <c r="N792" s="14"/>
      <c r="O792" s="14"/>
      <c r="P792" s="37"/>
      <c r="Q792" s="7"/>
      <c r="R792" s="9"/>
      <c r="S792" s="9"/>
      <c r="T792" s="9"/>
      <c r="U792" s="7"/>
      <c r="V792" s="21"/>
      <c r="W792" s="21"/>
      <c r="X792" s="21"/>
      <c r="Y792" s="7"/>
      <c r="Z792" s="9"/>
      <c r="AA792" s="9"/>
      <c r="AB792" s="9"/>
      <c r="AC792" s="7"/>
      <c r="AD792" s="9"/>
      <c r="AE792" s="9"/>
      <c r="AF792" s="9"/>
      <c r="AG792" s="7"/>
      <c r="AH792" s="9"/>
      <c r="AI792" s="9"/>
      <c r="AJ792" s="9"/>
      <c r="AK792" s="7"/>
      <c r="AL792" s="9"/>
      <c r="AM792" s="9"/>
      <c r="AN792" s="9"/>
      <c r="AO792" s="7"/>
      <c r="AP792" s="9"/>
      <c r="AQ792" s="9"/>
      <c r="AR792" s="9"/>
      <c r="AS792" s="7"/>
      <c r="AT792" s="14"/>
      <c r="AU792" s="14"/>
      <c r="AV792" s="14"/>
      <c r="AW792" s="7"/>
      <c r="AX792" s="9"/>
      <c r="AY792" s="9"/>
      <c r="AZ792" s="9"/>
      <c r="BA792" s="7"/>
      <c r="BB792" s="9"/>
      <c r="BC792" s="9"/>
      <c r="BD792" s="9"/>
      <c r="BE792" s="7"/>
      <c r="BF792" s="14"/>
      <c r="BG792" s="14"/>
      <c r="BH792" s="37"/>
      <c r="BI792" s="7"/>
      <c r="BJ792" s="21"/>
    </row>
    <row r="793" spans="1:62" s="22" customFormat="1">
      <c r="A793" s="45" t="s">
        <v>5289</v>
      </c>
      <c r="B793" s="51" t="s">
        <v>12</v>
      </c>
      <c r="C793" s="155">
        <v>1987</v>
      </c>
      <c r="D793" s="45" t="s">
        <v>184</v>
      </c>
      <c r="E793" s="7"/>
      <c r="F793" s="37">
        <f>+L793+P793+T793+X793+AB793+AF793+AJ793+AN793+AZ793+AR793+AV793+BD793+BH793</f>
        <v>206</v>
      </c>
      <c r="G793" s="9">
        <v>553</v>
      </c>
      <c r="H793" s="6">
        <f>COUNTA(J793,N793,R793,Z793,AL793,AX793,BB793,BF793,AT793,V793,AD793,AH793,AP793)</f>
        <v>1</v>
      </c>
      <c r="I793" s="7"/>
      <c r="J793" s="9"/>
      <c r="K793" s="9"/>
      <c r="L793" s="9"/>
      <c r="M793" s="7"/>
      <c r="N793" s="14"/>
      <c r="O793" s="15"/>
      <c r="P793" s="37"/>
      <c r="Q793" s="7"/>
      <c r="R793" s="9"/>
      <c r="S793" s="15"/>
      <c r="T793" s="9"/>
      <c r="U793" s="7"/>
      <c r="V793" s="9"/>
      <c r="W793" s="9"/>
      <c r="X793" s="9"/>
      <c r="Y793" s="7"/>
      <c r="Z793" s="9"/>
      <c r="AA793" s="9"/>
      <c r="AB793" s="9"/>
      <c r="AC793" s="7"/>
      <c r="AD793" s="9"/>
      <c r="AE793" s="9"/>
      <c r="AF793" s="14"/>
      <c r="AG793" s="7"/>
      <c r="AH793" s="9"/>
      <c r="AI793" s="9"/>
      <c r="AJ793" s="9"/>
      <c r="AK793" s="7"/>
      <c r="AL793" s="9"/>
      <c r="AM793" s="9"/>
      <c r="AN793" s="9"/>
      <c r="AO793" s="7"/>
      <c r="AP793" s="35">
        <v>17</v>
      </c>
      <c r="AQ793" s="9" t="s">
        <v>5290</v>
      </c>
      <c r="AR793" s="9">
        <v>206</v>
      </c>
      <c r="AS793" s="7"/>
      <c r="AT793" s="14"/>
      <c r="AU793" s="14"/>
      <c r="AV793" s="14"/>
      <c r="AW793" s="7"/>
      <c r="AX793" s="9"/>
      <c r="AY793" s="9"/>
      <c r="AZ793" s="9"/>
      <c r="BA793" s="7"/>
      <c r="BB793" s="9"/>
      <c r="BC793" s="9"/>
      <c r="BD793" s="9"/>
      <c r="BE793" s="7"/>
      <c r="BF793" s="14"/>
      <c r="BG793" s="14"/>
      <c r="BH793" s="37"/>
      <c r="BI793" s="7"/>
      <c r="BJ793" s="9"/>
    </row>
    <row r="794" spans="1:62" s="22" customFormat="1" ht="13.8" customHeight="1">
      <c r="A794" s="80" t="s">
        <v>3229</v>
      </c>
      <c r="B794" s="81" t="s">
        <v>13</v>
      </c>
      <c r="C794" s="153">
        <v>1976</v>
      </c>
      <c r="D794" s="79"/>
      <c r="E794" s="7"/>
      <c r="F794" s="37">
        <f>+L794+P794+T794+X794+AB794+AF794+AJ794+AN794+AZ794+AR794+AV794+BD794+BH794</f>
        <v>205</v>
      </c>
      <c r="G794" s="9">
        <v>231</v>
      </c>
      <c r="H794" s="6">
        <f>COUNTA(J794,N794,R794,Z794,AL794,AX794,BB794,BF794,AT794,V794,AD794,AH794,AP794)</f>
        <v>1</v>
      </c>
      <c r="I794" s="7"/>
      <c r="J794" s="9"/>
      <c r="K794" s="9"/>
      <c r="L794" s="9"/>
      <c r="M794" s="7"/>
      <c r="N794" s="14"/>
      <c r="O794" s="29"/>
      <c r="P794" s="37"/>
      <c r="Q794" s="7"/>
      <c r="R794" s="9"/>
      <c r="S794" s="9"/>
      <c r="T794" s="9"/>
      <c r="U794" s="7"/>
      <c r="V794" s="78">
        <v>19</v>
      </c>
      <c r="W794" s="21" t="s">
        <v>3009</v>
      </c>
      <c r="X794" s="21">
        <v>205</v>
      </c>
      <c r="Y794" s="7"/>
      <c r="Z794" s="9"/>
      <c r="AA794" s="9"/>
      <c r="AB794" s="9"/>
      <c r="AC794" s="7"/>
      <c r="AD794" s="9"/>
      <c r="AE794" s="9"/>
      <c r="AF794" s="9"/>
      <c r="AG794" s="7"/>
      <c r="AH794" s="9"/>
      <c r="AI794" s="9"/>
      <c r="AJ794" s="9"/>
      <c r="AK794" s="7"/>
      <c r="AL794" s="9"/>
      <c r="AM794" s="9"/>
      <c r="AN794" s="9"/>
      <c r="AO794" s="7"/>
      <c r="AP794" s="9"/>
      <c r="AQ794" s="9"/>
      <c r="AR794" s="9"/>
      <c r="AS794" s="7"/>
      <c r="AT794" s="14"/>
      <c r="AU794" s="14"/>
      <c r="AV794" s="14"/>
      <c r="AW794" s="7"/>
      <c r="AX794" s="9"/>
      <c r="AY794" s="9"/>
      <c r="AZ794" s="9"/>
      <c r="BA794" s="7"/>
      <c r="BB794" s="9"/>
      <c r="BC794" s="9"/>
      <c r="BD794" s="9"/>
      <c r="BE794" s="7"/>
      <c r="BF794" s="14"/>
      <c r="BG794" s="14"/>
      <c r="BH794" s="37"/>
      <c r="BI794" s="7"/>
      <c r="BJ794" s="9"/>
    </row>
    <row r="795" spans="1:62" s="22" customFormat="1" ht="13.8" customHeight="1">
      <c r="A795" s="80" t="s">
        <v>3495</v>
      </c>
      <c r="B795" s="81" t="s">
        <v>13</v>
      </c>
      <c r="C795" s="150">
        <v>1969</v>
      </c>
      <c r="D795" s="79"/>
      <c r="E795" s="7"/>
      <c r="F795" s="37">
        <f>+L795+P795+T795+X795+AB795+AF795+AJ795+AN795+AZ795+AR795+AV795+BD795+BH795</f>
        <v>205</v>
      </c>
      <c r="G795" s="9">
        <v>232</v>
      </c>
      <c r="H795" s="6">
        <f>COUNTA(J795,N795,R795,Z795,AL795,AX795,BB795,BF795,AT795,V795,AD795,AH795,AP795)</f>
        <v>1</v>
      </c>
      <c r="I795" s="7"/>
      <c r="J795" s="9"/>
      <c r="K795" s="9"/>
      <c r="L795" s="9"/>
      <c r="M795" s="7"/>
      <c r="N795" s="14"/>
      <c r="O795" s="15"/>
      <c r="P795" s="37"/>
      <c r="Q795" s="7"/>
      <c r="R795" s="9"/>
      <c r="S795" s="15"/>
      <c r="T795" s="9"/>
      <c r="U795" s="7"/>
      <c r="V795" s="9"/>
      <c r="W795" s="9"/>
      <c r="X795" s="9"/>
      <c r="Y795" s="7"/>
      <c r="Z795" s="35">
        <v>21</v>
      </c>
      <c r="AA795" s="9" t="s">
        <v>3496</v>
      </c>
      <c r="AB795" s="9">
        <v>205</v>
      </c>
      <c r="AC795" s="7"/>
      <c r="AD795" s="9"/>
      <c r="AE795" s="9"/>
      <c r="AF795" s="9"/>
      <c r="AG795" s="7"/>
      <c r="AH795" s="9"/>
      <c r="AI795" s="9"/>
      <c r="AJ795" s="9"/>
      <c r="AK795" s="7"/>
      <c r="AL795" s="9"/>
      <c r="AM795" s="9"/>
      <c r="AN795" s="9"/>
      <c r="AO795" s="7"/>
      <c r="AP795" s="9"/>
      <c r="AQ795" s="9"/>
      <c r="AR795" s="9"/>
      <c r="AS795" s="7"/>
      <c r="AT795" s="14"/>
      <c r="AU795" s="14"/>
      <c r="AV795" s="14"/>
      <c r="AW795" s="7"/>
      <c r="AX795" s="9"/>
      <c r="AY795" s="9"/>
      <c r="AZ795" s="9"/>
      <c r="BA795" s="7"/>
      <c r="BB795" s="9"/>
      <c r="BC795" s="9"/>
      <c r="BD795" s="9"/>
      <c r="BE795" s="7"/>
      <c r="BF795" s="14"/>
      <c r="BG795" s="14"/>
      <c r="BH795" s="37"/>
      <c r="BI795" s="7"/>
      <c r="BJ795" s="9"/>
    </row>
    <row r="796" spans="1:62" s="22" customFormat="1">
      <c r="A796" s="79" t="s">
        <v>3798</v>
      </c>
      <c r="B796" s="51" t="s">
        <v>12</v>
      </c>
      <c r="C796" s="153">
        <v>1970</v>
      </c>
      <c r="D796" s="79" t="s">
        <v>1993</v>
      </c>
      <c r="E796" s="7"/>
      <c r="F796" s="37">
        <f>+L796+P796+T796+X796+AB796+AF796+AJ796+AN796+AZ796+AR796+AV796+BD796+BH796</f>
        <v>205</v>
      </c>
      <c r="G796" s="9">
        <v>554</v>
      </c>
      <c r="H796" s="6">
        <f>COUNTA(J796,N796,R796,Z796,AL796,AX796,BB796,BF796,AT796,V796,AD796,AH796,AP796)</f>
        <v>1</v>
      </c>
      <c r="I796" s="7"/>
      <c r="J796" s="9"/>
      <c r="K796" s="9"/>
      <c r="L796" s="9"/>
      <c r="M796" s="7"/>
      <c r="N796" s="14"/>
      <c r="O796" s="15"/>
      <c r="P796" s="37"/>
      <c r="Q796" s="7"/>
      <c r="R796" s="9"/>
      <c r="S796" s="15"/>
      <c r="T796" s="9"/>
      <c r="U796" s="7"/>
      <c r="V796" s="9"/>
      <c r="W796" s="9"/>
      <c r="X796" s="9"/>
      <c r="Y796" s="7"/>
      <c r="Z796" s="9"/>
      <c r="AA796" s="9"/>
      <c r="AB796" s="9"/>
      <c r="AC796" s="7"/>
      <c r="AD796" s="41">
        <v>17</v>
      </c>
      <c r="AE796" s="9" t="s">
        <v>3799</v>
      </c>
      <c r="AF796" s="9">
        <v>205</v>
      </c>
      <c r="AG796" s="7"/>
      <c r="AH796" s="9"/>
      <c r="AI796" s="9"/>
      <c r="AJ796" s="9"/>
      <c r="AK796" s="7"/>
      <c r="AL796" s="9"/>
      <c r="AM796" s="9"/>
      <c r="AN796" s="9"/>
      <c r="AO796" s="7"/>
      <c r="AP796" s="9"/>
      <c r="AQ796" s="9"/>
      <c r="AR796" s="9"/>
      <c r="AS796" s="7"/>
      <c r="AT796" s="14"/>
      <c r="AU796" s="14"/>
      <c r="AV796" s="14"/>
      <c r="AW796" s="7"/>
      <c r="AX796" s="9"/>
      <c r="AY796" s="9"/>
      <c r="AZ796" s="9"/>
      <c r="BA796" s="7"/>
      <c r="BB796" s="9"/>
      <c r="BC796" s="9"/>
      <c r="BD796" s="9"/>
      <c r="BE796" s="7"/>
      <c r="BF796" s="14"/>
      <c r="BG796" s="14"/>
      <c r="BH796" s="37"/>
      <c r="BI796" s="7"/>
      <c r="BJ796" s="9"/>
    </row>
    <row r="797" spans="1:62" s="22" customFormat="1" ht="13.8" customHeight="1">
      <c r="A797" s="79" t="s">
        <v>1426</v>
      </c>
      <c r="B797" s="51" t="s">
        <v>12</v>
      </c>
      <c r="C797" s="153">
        <v>1974</v>
      </c>
      <c r="D797" s="79" t="s">
        <v>1251</v>
      </c>
      <c r="E797" s="7"/>
      <c r="F797" s="37">
        <f>+L797+P797+T797+X797+AB797+AF797+AJ797+AN797+AZ797+AR797+AV797+BD797+BH797</f>
        <v>205</v>
      </c>
      <c r="G797" s="9">
        <v>555</v>
      </c>
      <c r="H797" s="6">
        <f>COUNTA(J797,N797,R797,Z797,AL797,AX797,BB797,BF797,AT797,V797,AD797,AH797,AP797)</f>
        <v>1</v>
      </c>
      <c r="I797" s="7"/>
      <c r="J797" s="86">
        <v>11</v>
      </c>
      <c r="K797" s="21" t="s">
        <v>734</v>
      </c>
      <c r="L797" s="21">
        <v>205</v>
      </c>
      <c r="M797" s="7"/>
      <c r="N797" s="14"/>
      <c r="O797" s="14"/>
      <c r="P797" s="37"/>
      <c r="Q797" s="7"/>
      <c r="R797" s="9"/>
      <c r="S797" s="9"/>
      <c r="T797" s="9"/>
      <c r="U797" s="7"/>
      <c r="V797" s="21"/>
      <c r="W797" s="21"/>
      <c r="X797" s="21"/>
      <c r="Y797" s="7"/>
      <c r="Z797" s="9"/>
      <c r="AA797" s="9"/>
      <c r="AB797" s="9"/>
      <c r="AC797" s="7"/>
      <c r="AD797" s="9"/>
      <c r="AE797" s="9"/>
      <c r="AF797" s="9"/>
      <c r="AG797" s="7"/>
      <c r="AH797" s="9"/>
      <c r="AI797" s="9"/>
      <c r="AJ797" s="9"/>
      <c r="AK797" s="7"/>
      <c r="AL797" s="9"/>
      <c r="AM797" s="9"/>
      <c r="AN797" s="9"/>
      <c r="AO797" s="7"/>
      <c r="AP797" s="9"/>
      <c r="AQ797" s="9"/>
      <c r="AR797" s="9"/>
      <c r="AS797" s="7"/>
      <c r="AT797" s="14"/>
      <c r="AU797" s="14"/>
      <c r="AV797" s="14"/>
      <c r="AW797" s="7"/>
      <c r="AX797" s="9"/>
      <c r="AY797" s="9"/>
      <c r="AZ797" s="9"/>
      <c r="BA797" s="7"/>
      <c r="BB797" s="9"/>
      <c r="BC797" s="9"/>
      <c r="BD797" s="9"/>
      <c r="BE797" s="7"/>
      <c r="BF797" s="14"/>
      <c r="BG797" s="14"/>
      <c r="BH797" s="37"/>
      <c r="BI797" s="7"/>
      <c r="BJ797" s="9"/>
    </row>
    <row r="798" spans="1:62" s="22" customFormat="1" ht="14.4" customHeight="1">
      <c r="A798" s="80" t="s">
        <v>156</v>
      </c>
      <c r="B798" s="81" t="s">
        <v>13</v>
      </c>
      <c r="C798" s="153">
        <v>1976</v>
      </c>
      <c r="D798" s="79" t="s">
        <v>1243</v>
      </c>
      <c r="E798" s="7"/>
      <c r="F798" s="37">
        <f>+L798+P798+T798+X798+AB798+AF798+AJ798+AN798+AZ798+AR798+AV798+BD798+BH798</f>
        <v>204</v>
      </c>
      <c r="G798" s="9">
        <v>233</v>
      </c>
      <c r="H798" s="6">
        <f>COUNTA(J798,N798,R798,Z798,AL798,AX798,BB798,BF798,AT798,V798,AD798,AH798,AP798)</f>
        <v>1</v>
      </c>
      <c r="I798" s="7"/>
      <c r="J798" s="86">
        <v>12</v>
      </c>
      <c r="K798" s="21" t="s">
        <v>635</v>
      </c>
      <c r="L798" s="21">
        <v>204</v>
      </c>
      <c r="M798" s="7"/>
      <c r="N798" s="14"/>
      <c r="O798" s="14"/>
      <c r="P798" s="37"/>
      <c r="Q798" s="7"/>
      <c r="R798" s="9"/>
      <c r="S798" s="9"/>
      <c r="T798" s="9"/>
      <c r="U798" s="7"/>
      <c r="V798" s="21"/>
      <c r="W798" s="21"/>
      <c r="X798" s="21"/>
      <c r="Y798" s="7"/>
      <c r="Z798" s="9"/>
      <c r="AA798" s="9"/>
      <c r="AB798" s="9"/>
      <c r="AC798" s="7"/>
      <c r="AD798" s="9"/>
      <c r="AE798" s="9"/>
      <c r="AF798" s="9"/>
      <c r="AG798" s="7"/>
      <c r="AH798" s="9"/>
      <c r="AI798" s="9"/>
      <c r="AJ798" s="9"/>
      <c r="AK798" s="7"/>
      <c r="AL798" s="9"/>
      <c r="AM798" s="9"/>
      <c r="AN798" s="9"/>
      <c r="AO798" s="7"/>
      <c r="AP798" s="9"/>
      <c r="AQ798" s="9"/>
      <c r="AR798" s="9"/>
      <c r="AS798" s="7"/>
      <c r="AT798" s="14"/>
      <c r="AU798" s="14"/>
      <c r="AV798" s="14"/>
      <c r="AW798" s="7"/>
      <c r="AX798" s="9"/>
      <c r="AY798" s="9"/>
      <c r="AZ798" s="9"/>
      <c r="BA798" s="7"/>
      <c r="BB798" s="9"/>
      <c r="BC798" s="9"/>
      <c r="BD798" s="9"/>
      <c r="BE798" s="7"/>
      <c r="BF798" s="14"/>
      <c r="BG798" s="14"/>
      <c r="BH798" s="37"/>
      <c r="BI798" s="7"/>
      <c r="BJ798" s="9"/>
    </row>
    <row r="799" spans="1:62" s="22" customFormat="1">
      <c r="A799" s="80" t="s">
        <v>4838</v>
      </c>
      <c r="B799" s="81" t="s">
        <v>13</v>
      </c>
      <c r="C799" s="153">
        <v>1974</v>
      </c>
      <c r="D799" s="79" t="s">
        <v>2124</v>
      </c>
      <c r="E799" s="7"/>
      <c r="F799" s="37">
        <f>+L799+P799+T799+X799+AB799+AF799+AJ799+AN799+AZ799+AR799+AV799+BD799+BH799</f>
        <v>204</v>
      </c>
      <c r="G799" s="9">
        <v>234</v>
      </c>
      <c r="H799" s="6">
        <f>COUNTA(J799,N799,R799,Z799,AL799,AX799,BB799,BF799,AT799,V799,AD799,AH799,AP799)</f>
        <v>1</v>
      </c>
      <c r="I799" s="7"/>
      <c r="J799" s="9"/>
      <c r="K799" s="9"/>
      <c r="L799" s="9"/>
      <c r="M799" s="7"/>
      <c r="N799" s="14"/>
      <c r="O799" s="15"/>
      <c r="P799" s="37"/>
      <c r="Q799" s="7"/>
      <c r="R799" s="9"/>
      <c r="S799" s="15"/>
      <c r="T799" s="9"/>
      <c r="U799" s="7"/>
      <c r="V799" s="9"/>
      <c r="W799" s="9"/>
      <c r="X799" s="9"/>
      <c r="Y799" s="7"/>
      <c r="Z799" s="9"/>
      <c r="AA799" s="9"/>
      <c r="AB799" s="9"/>
      <c r="AC799" s="7"/>
      <c r="AD799" s="9"/>
      <c r="AE799" s="9"/>
      <c r="AF799" s="14"/>
      <c r="AG799" s="7"/>
      <c r="AH799" s="9"/>
      <c r="AI799" s="9"/>
      <c r="AJ799" s="9"/>
      <c r="AK799" s="7"/>
      <c r="AL799" s="41">
        <v>18</v>
      </c>
      <c r="AM799" s="9" t="s">
        <v>4839</v>
      </c>
      <c r="AN799" s="9">
        <v>204</v>
      </c>
      <c r="AO799" s="7"/>
      <c r="AP799" s="9"/>
      <c r="AQ799" s="9"/>
      <c r="AR799" s="9"/>
      <c r="AS799" s="7"/>
      <c r="AT799" s="14"/>
      <c r="AU799" s="14"/>
      <c r="AV799" s="14"/>
      <c r="AW799" s="7"/>
      <c r="AX799" s="9"/>
      <c r="AY799" s="9"/>
      <c r="AZ799" s="9"/>
      <c r="BA799" s="7"/>
      <c r="BB799" s="9"/>
      <c r="BC799" s="9"/>
      <c r="BD799" s="9"/>
      <c r="BE799" s="7"/>
      <c r="BF799" s="14"/>
      <c r="BG799" s="14"/>
      <c r="BH799" s="37"/>
      <c r="BI799" s="7"/>
      <c r="BJ799" s="9"/>
    </row>
    <row r="800" spans="1:62" s="22" customFormat="1" ht="13.8" customHeight="1">
      <c r="A800" s="80" t="s">
        <v>39</v>
      </c>
      <c r="B800" s="81" t="s">
        <v>13</v>
      </c>
      <c r="C800" s="153">
        <v>1975</v>
      </c>
      <c r="D800" s="79" t="s">
        <v>223</v>
      </c>
      <c r="E800" s="7"/>
      <c r="F800" s="37">
        <f>+L800+P800+T800+X800+AB800+AF800+AJ800+AN800+AZ800+AR800+AV800+BD800+BH800</f>
        <v>204</v>
      </c>
      <c r="G800" s="9">
        <v>235</v>
      </c>
      <c r="H800" s="6">
        <f>COUNTA(J800,N800,R800,Z800,AL800,AX800,BB800,BF800,AT800,V800,AD800,AH800,AP800)</f>
        <v>1</v>
      </c>
      <c r="I800" s="7"/>
      <c r="J800" s="87">
        <v>22</v>
      </c>
      <c r="K800" s="21" t="s">
        <v>969</v>
      </c>
      <c r="L800" s="21">
        <v>204</v>
      </c>
      <c r="M800" s="7"/>
      <c r="N800" s="14"/>
      <c r="O800" s="14"/>
      <c r="P800" s="37"/>
      <c r="Q800" s="7"/>
      <c r="R800" s="9"/>
      <c r="S800" s="9"/>
      <c r="T800" s="9"/>
      <c r="U800" s="7"/>
      <c r="V800" s="21"/>
      <c r="W800" s="21"/>
      <c r="X800" s="21"/>
      <c r="Y800" s="7"/>
      <c r="Z800" s="9"/>
      <c r="AA800" s="9"/>
      <c r="AB800" s="9"/>
      <c r="AC800" s="7"/>
      <c r="AD800" s="9"/>
      <c r="AE800" s="9"/>
      <c r="AF800" s="9"/>
      <c r="AG800" s="7"/>
      <c r="AH800" s="9"/>
      <c r="AI800" s="9"/>
      <c r="AJ800" s="9"/>
      <c r="AK800" s="7"/>
      <c r="AL800" s="9"/>
      <c r="AM800" s="9"/>
      <c r="AN800" s="9"/>
      <c r="AO800" s="7"/>
      <c r="AP800" s="9"/>
      <c r="AQ800" s="9"/>
      <c r="AR800" s="9"/>
      <c r="AS800" s="7"/>
      <c r="AT800" s="14"/>
      <c r="AU800" s="14"/>
      <c r="AV800" s="14"/>
      <c r="AW800" s="7"/>
      <c r="AX800" s="9"/>
      <c r="AY800" s="9"/>
      <c r="AZ800" s="9"/>
      <c r="BA800" s="7"/>
      <c r="BB800" s="9"/>
      <c r="BC800" s="9"/>
      <c r="BD800" s="9"/>
      <c r="BE800" s="7"/>
      <c r="BF800" s="14"/>
      <c r="BG800" s="14"/>
      <c r="BH800" s="37"/>
      <c r="BI800" s="7"/>
      <c r="BJ800" s="9"/>
    </row>
    <row r="801" spans="1:62" s="22" customFormat="1" ht="13.8" customHeight="1">
      <c r="A801" s="80" t="s">
        <v>3316</v>
      </c>
      <c r="B801" s="81" t="s">
        <v>13</v>
      </c>
      <c r="C801" s="153">
        <v>2000</v>
      </c>
      <c r="D801" s="32" t="s">
        <v>1247</v>
      </c>
      <c r="E801" s="7"/>
      <c r="F801" s="37">
        <f>+L801+P801+T801+X801+AB801+AF801+AJ801+AN801+AZ801+AR801+AV801+BD801+BH801</f>
        <v>204</v>
      </c>
      <c r="G801" s="9">
        <v>236</v>
      </c>
      <c r="H801" s="6">
        <f>COUNTA(J801,N801,R801,Z801,AL801,AX801,BB801,BF801,AT801,V801,AD801,AH801,AP801)</f>
        <v>2</v>
      </c>
      <c r="I801" s="7"/>
      <c r="J801" s="9"/>
      <c r="K801" s="9"/>
      <c r="L801" s="9"/>
      <c r="M801" s="7"/>
      <c r="N801" s="14"/>
      <c r="O801" s="15"/>
      <c r="P801" s="37"/>
      <c r="Q801" s="7"/>
      <c r="R801" s="9"/>
      <c r="S801" s="15"/>
      <c r="T801" s="9"/>
      <c r="U801" s="7"/>
      <c r="V801" s="9"/>
      <c r="W801" s="9"/>
      <c r="X801" s="9"/>
      <c r="Y801" s="7"/>
      <c r="Z801" s="33">
        <v>6</v>
      </c>
      <c r="AA801" s="9" t="s">
        <v>3317</v>
      </c>
      <c r="AB801" s="9">
        <v>104</v>
      </c>
      <c r="AC801" s="7"/>
      <c r="AD801" s="9"/>
      <c r="AE801" s="9"/>
      <c r="AF801" s="9"/>
      <c r="AG801" s="7"/>
      <c r="AH801" s="9"/>
      <c r="AI801" s="9"/>
      <c r="AJ801" s="9"/>
      <c r="AK801" s="7"/>
      <c r="AL801" s="103">
        <v>13</v>
      </c>
      <c r="AM801" s="9" t="s">
        <v>4542</v>
      </c>
      <c r="AN801" s="9">
        <v>100</v>
      </c>
      <c r="AO801" s="7"/>
      <c r="AP801" s="9"/>
      <c r="AQ801" s="9"/>
      <c r="AR801" s="9"/>
      <c r="AS801" s="7"/>
      <c r="AT801" s="14"/>
      <c r="AU801" s="14"/>
      <c r="AV801" s="14"/>
      <c r="AW801" s="7"/>
      <c r="AX801" s="9"/>
      <c r="AY801" s="9"/>
      <c r="AZ801" s="9"/>
      <c r="BA801" s="7"/>
      <c r="BB801" s="9"/>
      <c r="BC801" s="9"/>
      <c r="BD801" s="9"/>
      <c r="BE801" s="7"/>
      <c r="BF801" s="14"/>
      <c r="BG801" s="14"/>
      <c r="BH801" s="37"/>
      <c r="BI801" s="7"/>
      <c r="BJ801" s="9"/>
    </row>
    <row r="802" spans="1:62" s="22" customFormat="1">
      <c r="A802" s="79" t="s">
        <v>1324</v>
      </c>
      <c r="B802" s="51" t="s">
        <v>12</v>
      </c>
      <c r="C802" s="153">
        <v>1971</v>
      </c>
      <c r="D802" s="79" t="s">
        <v>1249</v>
      </c>
      <c r="E802" s="7"/>
      <c r="F802" s="37">
        <f>+L802+P802+T802+X802+AB802+AF802+AJ802+AN802+AZ802+AR802+AV802+BD802+BH802</f>
        <v>204</v>
      </c>
      <c r="G802" s="9">
        <v>556</v>
      </c>
      <c r="H802" s="6">
        <f>COUNTA(J802,N802,R802,Z802,AL802,AX802,BB802,BF802,AT802,V802,AD802,AH802,AP802)</f>
        <v>2</v>
      </c>
      <c r="I802" s="7"/>
      <c r="J802" s="85">
        <v>7</v>
      </c>
      <c r="K802" s="21" t="s">
        <v>419</v>
      </c>
      <c r="L802" s="21">
        <v>102</v>
      </c>
      <c r="M802" s="7"/>
      <c r="N802" s="14"/>
      <c r="O802" s="14"/>
      <c r="P802" s="37"/>
      <c r="Q802" s="7"/>
      <c r="R802" s="9"/>
      <c r="S802" s="9"/>
      <c r="T802" s="9"/>
      <c r="U802" s="7"/>
      <c r="V802" s="21"/>
      <c r="W802" s="21"/>
      <c r="X802" s="21"/>
      <c r="Y802" s="7"/>
      <c r="Z802" s="9"/>
      <c r="AA802" s="9"/>
      <c r="AB802" s="9"/>
      <c r="AC802" s="7"/>
      <c r="AD802" s="47">
        <v>7</v>
      </c>
      <c r="AE802" s="9" t="s">
        <v>3631</v>
      </c>
      <c r="AF802" s="9">
        <v>102</v>
      </c>
      <c r="AG802" s="7"/>
      <c r="AH802" s="9"/>
      <c r="AI802" s="9"/>
      <c r="AJ802" s="9"/>
      <c r="AK802" s="7"/>
      <c r="AL802" s="9"/>
      <c r="AM802" s="9"/>
      <c r="AN802" s="9"/>
      <c r="AO802" s="7"/>
      <c r="AP802" s="9"/>
      <c r="AQ802" s="9"/>
      <c r="AR802" s="9"/>
      <c r="AS802" s="7"/>
      <c r="AT802" s="14"/>
      <c r="AU802" s="14"/>
      <c r="AV802" s="14"/>
      <c r="AW802" s="7"/>
      <c r="AX802" s="9"/>
      <c r="AY802" s="9"/>
      <c r="AZ802" s="9"/>
      <c r="BA802" s="7"/>
      <c r="BB802" s="9"/>
      <c r="BC802" s="9"/>
      <c r="BD802" s="9"/>
      <c r="BE802" s="7"/>
      <c r="BF802" s="14"/>
      <c r="BG802" s="14"/>
      <c r="BH802" s="37"/>
      <c r="BI802" s="7"/>
      <c r="BJ802" s="9"/>
    </row>
    <row r="803" spans="1:62" s="22" customFormat="1" ht="13.8" customHeight="1">
      <c r="A803" s="79" t="s">
        <v>3801</v>
      </c>
      <c r="B803" s="51" t="s">
        <v>12</v>
      </c>
      <c r="C803" s="153">
        <v>1992</v>
      </c>
      <c r="D803" s="79"/>
      <c r="E803" s="7"/>
      <c r="F803" s="37">
        <f>+L803+P803+T803+X803+AB803+AF803+AJ803+AN803+AZ803+AR803+AV803+BD803+BH803</f>
        <v>204</v>
      </c>
      <c r="G803" s="9">
        <v>557</v>
      </c>
      <c r="H803" s="6">
        <f>COUNTA(J803,N803,R803,Z803,AL803,AX803,BB803,BF803,AT803,V803,AD803,AH803,AP803)</f>
        <v>1</v>
      </c>
      <c r="I803" s="7"/>
      <c r="J803" s="9"/>
      <c r="K803" s="9"/>
      <c r="L803" s="9"/>
      <c r="M803" s="7"/>
      <c r="N803" s="14"/>
      <c r="O803" s="15"/>
      <c r="P803" s="37"/>
      <c r="Q803" s="7"/>
      <c r="R803" s="9"/>
      <c r="S803" s="15"/>
      <c r="T803" s="9"/>
      <c r="U803" s="7"/>
      <c r="V803" s="9"/>
      <c r="W803" s="9"/>
      <c r="X803" s="9"/>
      <c r="Y803" s="7"/>
      <c r="Z803" s="9"/>
      <c r="AA803" s="9"/>
      <c r="AB803" s="9"/>
      <c r="AC803" s="7"/>
      <c r="AD803" s="41">
        <v>18</v>
      </c>
      <c r="AE803" s="9" t="s">
        <v>3802</v>
      </c>
      <c r="AF803" s="9">
        <v>204</v>
      </c>
      <c r="AG803" s="7"/>
      <c r="AH803" s="9"/>
      <c r="AI803" s="9"/>
      <c r="AJ803" s="9"/>
      <c r="AK803" s="7"/>
      <c r="AL803" s="9"/>
      <c r="AM803" s="9"/>
      <c r="AN803" s="9"/>
      <c r="AO803" s="7"/>
      <c r="AP803" s="9"/>
      <c r="AQ803" s="9"/>
      <c r="AR803" s="9"/>
      <c r="AS803" s="7"/>
      <c r="AT803" s="14"/>
      <c r="AU803" s="14"/>
      <c r="AV803" s="14"/>
      <c r="AW803" s="7"/>
      <c r="AX803" s="9"/>
      <c r="AY803" s="9"/>
      <c r="AZ803" s="9"/>
      <c r="BA803" s="7"/>
      <c r="BB803" s="9"/>
      <c r="BC803" s="9"/>
      <c r="BD803" s="9"/>
      <c r="BE803" s="7"/>
      <c r="BF803" s="14"/>
      <c r="BG803" s="14"/>
      <c r="BH803" s="37"/>
      <c r="BI803" s="7"/>
      <c r="BJ803" s="9"/>
    </row>
    <row r="804" spans="1:62" s="22" customFormat="1" ht="14.4" customHeight="1">
      <c r="A804" s="79" t="s">
        <v>1503</v>
      </c>
      <c r="B804" s="51" t="s">
        <v>12</v>
      </c>
      <c r="C804" s="153">
        <v>1983</v>
      </c>
      <c r="D804" s="79"/>
      <c r="E804" s="7"/>
      <c r="F804" s="37">
        <f>+L804+P804+T804+X804+AB804+AF804+AJ804+AN804+AZ804+AR804+AV804+BD804+BH804</f>
        <v>204</v>
      </c>
      <c r="G804" s="9">
        <v>558</v>
      </c>
      <c r="H804" s="6">
        <f>COUNTA(J804,N804,R804,Z804,AL804,AX804,BB804,BF804,AT804,V804,AD804,AH804,AP804)</f>
        <v>1</v>
      </c>
      <c r="I804" s="7"/>
      <c r="J804" s="87">
        <v>22</v>
      </c>
      <c r="K804" s="21" t="s">
        <v>1039</v>
      </c>
      <c r="L804" s="21">
        <v>204</v>
      </c>
      <c r="M804" s="7"/>
      <c r="N804" s="14"/>
      <c r="O804" s="14"/>
      <c r="P804" s="37"/>
      <c r="Q804" s="7"/>
      <c r="R804" s="9"/>
      <c r="S804" s="9"/>
      <c r="T804" s="9"/>
      <c r="U804" s="7"/>
      <c r="V804" s="21"/>
      <c r="W804" s="21"/>
      <c r="X804" s="21"/>
      <c r="Y804" s="7"/>
      <c r="Z804" s="9"/>
      <c r="AA804" s="9"/>
      <c r="AB804" s="9"/>
      <c r="AC804" s="7"/>
      <c r="AD804" s="9"/>
      <c r="AE804" s="9"/>
      <c r="AF804" s="9"/>
      <c r="AG804" s="7"/>
      <c r="AH804" s="9"/>
      <c r="AI804" s="9"/>
      <c r="AJ804" s="9"/>
      <c r="AK804" s="7"/>
      <c r="AL804" s="9"/>
      <c r="AM804" s="9"/>
      <c r="AN804" s="9"/>
      <c r="AO804" s="7"/>
      <c r="AP804" s="9"/>
      <c r="AQ804" s="9"/>
      <c r="AR804" s="9"/>
      <c r="AS804" s="7"/>
      <c r="AT804" s="14"/>
      <c r="AU804" s="14"/>
      <c r="AV804" s="14"/>
      <c r="AW804" s="7"/>
      <c r="AX804" s="9"/>
      <c r="AY804" s="9"/>
      <c r="AZ804" s="9"/>
      <c r="BA804" s="7"/>
      <c r="BB804" s="9"/>
      <c r="BC804" s="9"/>
      <c r="BD804" s="9"/>
      <c r="BE804" s="7"/>
      <c r="BF804" s="14"/>
      <c r="BG804" s="14"/>
      <c r="BH804" s="37"/>
      <c r="BI804" s="7"/>
      <c r="BJ804" s="9"/>
    </row>
    <row r="805" spans="1:62" s="22" customFormat="1" ht="13.8" customHeight="1">
      <c r="A805" s="79" t="s">
        <v>4924</v>
      </c>
      <c r="B805" s="51" t="s">
        <v>12</v>
      </c>
      <c r="C805" s="153">
        <v>1993</v>
      </c>
      <c r="D805" s="79" t="s">
        <v>4925</v>
      </c>
      <c r="E805" s="7"/>
      <c r="F805" s="37">
        <f>+L805+P805+T805+X805+AB805+AF805+AJ805+AN805+AZ805+AR805+AV805+BD805+BH805</f>
        <v>204</v>
      </c>
      <c r="G805" s="9">
        <v>559</v>
      </c>
      <c r="H805" s="6">
        <f>COUNTA(J805,N805,R805,Z805,AL805,AX805,BB805,BF805,AT805,V805,AD805,AH805,AP805)</f>
        <v>1</v>
      </c>
      <c r="I805" s="7"/>
      <c r="J805" s="9"/>
      <c r="K805" s="9"/>
      <c r="L805" s="9"/>
      <c r="M805" s="7"/>
      <c r="N805" s="14"/>
      <c r="O805" s="15"/>
      <c r="P805" s="37"/>
      <c r="Q805" s="7"/>
      <c r="R805" s="9"/>
      <c r="S805" s="15"/>
      <c r="T805" s="9"/>
      <c r="U805" s="7"/>
      <c r="V805" s="9"/>
      <c r="W805" s="9"/>
      <c r="X805" s="9"/>
      <c r="Y805" s="7"/>
      <c r="Z805" s="9"/>
      <c r="AA805" s="9"/>
      <c r="AB805" s="9"/>
      <c r="AC805" s="7"/>
      <c r="AD805" s="9"/>
      <c r="AE805" s="9"/>
      <c r="AF805" s="14"/>
      <c r="AG805" s="7"/>
      <c r="AH805" s="9"/>
      <c r="AI805" s="9"/>
      <c r="AJ805" s="9"/>
      <c r="AK805" s="7"/>
      <c r="AL805" s="33">
        <v>28</v>
      </c>
      <c r="AM805" s="9" t="s">
        <v>4926</v>
      </c>
      <c r="AN805" s="9">
        <v>204</v>
      </c>
      <c r="AO805" s="7"/>
      <c r="AP805" s="9"/>
      <c r="AQ805" s="9"/>
      <c r="AR805" s="9"/>
      <c r="AS805" s="7"/>
      <c r="AT805" s="14"/>
      <c r="AU805" s="14"/>
      <c r="AV805" s="14"/>
      <c r="AW805" s="7"/>
      <c r="AX805" s="9"/>
      <c r="AY805" s="9"/>
      <c r="AZ805" s="9"/>
      <c r="BA805" s="7"/>
      <c r="BB805" s="9"/>
      <c r="BC805" s="9"/>
      <c r="BD805" s="9"/>
      <c r="BE805" s="7"/>
      <c r="BF805" s="14"/>
      <c r="BG805" s="14"/>
      <c r="BH805" s="37"/>
      <c r="BI805" s="7"/>
      <c r="BJ805" s="9"/>
    </row>
    <row r="806" spans="1:62" s="22" customFormat="1">
      <c r="A806" s="32" t="s">
        <v>2050</v>
      </c>
      <c r="B806" s="51" t="s">
        <v>12</v>
      </c>
      <c r="C806" s="156">
        <v>1974</v>
      </c>
      <c r="D806" s="32" t="s">
        <v>2003</v>
      </c>
      <c r="E806" s="7"/>
      <c r="F806" s="37">
        <f>+L806+P806+T806+X806+AB806+AF806+AJ806+AN806+AZ806+AR806+AV806+BD806+BH806</f>
        <v>204</v>
      </c>
      <c r="G806" s="9">
        <v>560</v>
      </c>
      <c r="H806" s="6">
        <f>COUNTA(J806,N806,R806,Z806,AL806,AX806,BB806,BF806,AT806,V806,AD806,AH806,AP806)</f>
        <v>1</v>
      </c>
      <c r="I806" s="7"/>
      <c r="J806" s="9"/>
      <c r="K806" s="9"/>
      <c r="L806" s="9"/>
      <c r="M806" s="7"/>
      <c r="N806" s="14"/>
      <c r="O806" s="29"/>
      <c r="P806" s="37"/>
      <c r="Q806" s="7"/>
      <c r="R806" s="41">
        <v>32</v>
      </c>
      <c r="S806" s="9" t="s">
        <v>2051</v>
      </c>
      <c r="T806" s="9">
        <v>204</v>
      </c>
      <c r="U806" s="7"/>
      <c r="V806" s="21"/>
      <c r="W806" s="21"/>
      <c r="X806" s="21"/>
      <c r="Y806" s="7"/>
      <c r="Z806" s="9"/>
      <c r="AA806" s="9"/>
      <c r="AB806" s="9"/>
      <c r="AC806" s="7"/>
      <c r="AD806" s="9"/>
      <c r="AE806" s="9"/>
      <c r="AF806" s="9"/>
      <c r="AG806" s="7"/>
      <c r="AH806" s="9"/>
      <c r="AI806" s="9"/>
      <c r="AJ806" s="9"/>
      <c r="AK806" s="7"/>
      <c r="AL806" s="9"/>
      <c r="AM806" s="9"/>
      <c r="AN806" s="9"/>
      <c r="AO806" s="7"/>
      <c r="AP806" s="9"/>
      <c r="AQ806" s="9"/>
      <c r="AR806" s="9"/>
      <c r="AS806" s="7"/>
      <c r="AT806" s="14"/>
      <c r="AU806" s="14"/>
      <c r="AV806" s="14"/>
      <c r="AW806" s="7"/>
      <c r="AX806" s="9"/>
      <c r="AY806" s="9"/>
      <c r="AZ806" s="9"/>
      <c r="BA806" s="7"/>
      <c r="BB806" s="9"/>
      <c r="BC806" s="9"/>
      <c r="BD806" s="9"/>
      <c r="BE806" s="7"/>
      <c r="BF806" s="14"/>
      <c r="BG806" s="14"/>
      <c r="BH806" s="37"/>
      <c r="BI806" s="7"/>
      <c r="BJ806" s="9"/>
    </row>
    <row r="807" spans="1:62" s="22" customFormat="1" ht="14.4" customHeight="1">
      <c r="A807" s="79" t="s">
        <v>5836</v>
      </c>
      <c r="B807" s="51" t="s">
        <v>12</v>
      </c>
      <c r="C807" s="153">
        <v>2001</v>
      </c>
      <c r="D807" s="79" t="s">
        <v>129</v>
      </c>
      <c r="E807" s="7"/>
      <c r="F807" s="37">
        <f>+L807+P807+T807+X807+AB807+AF807+AJ807+AN807+AZ807+AR807+AV807+BD807+BH807</f>
        <v>203.5</v>
      </c>
      <c r="G807" s="9">
        <v>561</v>
      </c>
      <c r="H807" s="6">
        <f>COUNTA(J807,N807,R807,Z807,AL807,AX807,BB807,BF807,AT807,V807,AD807,AH807,AP807)</f>
        <v>2</v>
      </c>
      <c r="I807" s="7"/>
      <c r="J807" s="9"/>
      <c r="K807" s="9"/>
      <c r="L807" s="9"/>
      <c r="M807" s="7"/>
      <c r="N807" s="14"/>
      <c r="O807" s="15"/>
      <c r="P807" s="37"/>
      <c r="Q807" s="7"/>
      <c r="R807" s="9"/>
      <c r="S807" s="15"/>
      <c r="T807" s="9"/>
      <c r="U807" s="7"/>
      <c r="V807" s="9"/>
      <c r="W807" s="9"/>
      <c r="X807" s="9"/>
      <c r="Y807" s="7"/>
      <c r="Z807" s="9"/>
      <c r="AA807" s="9"/>
      <c r="AB807" s="9"/>
      <c r="AC807" s="7"/>
      <c r="AD807" s="9"/>
      <c r="AE807" s="9"/>
      <c r="AF807" s="14"/>
      <c r="AG807" s="7"/>
      <c r="AH807" s="9"/>
      <c r="AI807" s="9"/>
      <c r="AJ807" s="9"/>
      <c r="AK807" s="7"/>
      <c r="AL807" s="9"/>
      <c r="AM807" s="9"/>
      <c r="AN807" s="9"/>
      <c r="AO807" s="7"/>
      <c r="AP807" s="9"/>
      <c r="AQ807" s="9"/>
      <c r="AR807" s="9"/>
      <c r="AS807" s="7"/>
      <c r="AT807" s="131">
        <v>54</v>
      </c>
      <c r="AU807" s="14" t="s">
        <v>5583</v>
      </c>
      <c r="AV807" s="14">
        <v>80.5</v>
      </c>
      <c r="AW807" s="7"/>
      <c r="AX807" s="135">
        <v>103</v>
      </c>
      <c r="AY807" s="9" t="s">
        <v>6745</v>
      </c>
      <c r="AZ807" s="9">
        <v>123</v>
      </c>
      <c r="BA807" s="7"/>
      <c r="BB807" s="9"/>
      <c r="BC807" s="9"/>
      <c r="BD807" s="9"/>
      <c r="BE807" s="7"/>
      <c r="BF807" s="14"/>
      <c r="BG807" s="14"/>
      <c r="BH807" s="37"/>
      <c r="BI807" s="7"/>
      <c r="BJ807" s="9"/>
    </row>
    <row r="808" spans="1:62" s="22" customFormat="1">
      <c r="A808" s="45" t="s">
        <v>6863</v>
      </c>
      <c r="B808" s="51" t="s">
        <v>12</v>
      </c>
      <c r="C808" s="155">
        <v>1993</v>
      </c>
      <c r="D808" s="45" t="s">
        <v>1977</v>
      </c>
      <c r="E808" s="7"/>
      <c r="F808" s="37">
        <f>+L808+P808+T808+X808+AB808+AF808+AJ808+AN808+AZ808+AR808+AV808+BD808+BH808</f>
        <v>203</v>
      </c>
      <c r="G808" s="9">
        <v>562</v>
      </c>
      <c r="H808" s="6">
        <f>COUNTA(J808,N808,R808,Z808,AL808,AX808,BB808,BF808,AT808,V808,AD808,AH808,AP808)</f>
        <v>1</v>
      </c>
      <c r="I808" s="7"/>
      <c r="J808" s="9"/>
      <c r="K808" s="9"/>
      <c r="L808" s="9"/>
      <c r="M808" s="7"/>
      <c r="N808" s="14"/>
      <c r="O808" s="15"/>
      <c r="P808" s="37"/>
      <c r="Q808" s="7"/>
      <c r="R808" s="9"/>
      <c r="S808" s="15"/>
      <c r="T808" s="9"/>
      <c r="U808" s="7"/>
      <c r="V808" s="9"/>
      <c r="W808" s="9"/>
      <c r="X808" s="9"/>
      <c r="Y808" s="7"/>
      <c r="Z808" s="9"/>
      <c r="AA808" s="9"/>
      <c r="AB808" s="9"/>
      <c r="AC808" s="7"/>
      <c r="AD808" s="9"/>
      <c r="AE808" s="9"/>
      <c r="AF808" s="14"/>
      <c r="AG808" s="7"/>
      <c r="AH808" s="9"/>
      <c r="AI808" s="9"/>
      <c r="AJ808" s="9"/>
      <c r="AK808" s="7"/>
      <c r="AL808" s="9"/>
      <c r="AM808" s="9"/>
      <c r="AN808" s="9"/>
      <c r="AO808" s="7"/>
      <c r="AP808" s="9"/>
      <c r="AQ808" s="9"/>
      <c r="AR808" s="9"/>
      <c r="AS808" s="7"/>
      <c r="AT808" s="14"/>
      <c r="AU808" s="15"/>
      <c r="AV808" s="14"/>
      <c r="AW808" s="7"/>
      <c r="AX808" s="135">
        <v>23</v>
      </c>
      <c r="AY808" s="9" t="s">
        <v>6531</v>
      </c>
      <c r="AZ808" s="9">
        <v>203</v>
      </c>
      <c r="BA808" s="7"/>
      <c r="BB808" s="9"/>
      <c r="BC808" s="9"/>
      <c r="BD808" s="9"/>
      <c r="BE808" s="7"/>
      <c r="BF808" s="14"/>
      <c r="BG808" s="14"/>
      <c r="BH808" s="37"/>
      <c r="BI808" s="7"/>
      <c r="BJ808" s="9"/>
    </row>
    <row r="809" spans="1:62" s="22" customFormat="1">
      <c r="A809" s="45" t="s">
        <v>6930</v>
      </c>
      <c r="B809" s="51" t="s">
        <v>12</v>
      </c>
      <c r="C809" s="155">
        <v>1977</v>
      </c>
      <c r="D809" s="45" t="s">
        <v>6021</v>
      </c>
      <c r="E809" s="7"/>
      <c r="F809" s="37">
        <f>+L809+P809+T809+X809+AB809+AF809+AJ809+AN809+AZ809+AR809+AV809+BD809+BH809</f>
        <v>203</v>
      </c>
      <c r="G809" s="9">
        <v>563</v>
      </c>
      <c r="H809" s="6">
        <f>COUNTA(J809,N809,R809,Z809,AL809,AX809,BB809,BF809,AT809,V809,AD809,AH809,AP809)</f>
        <v>1</v>
      </c>
      <c r="I809" s="7"/>
      <c r="J809" s="9"/>
      <c r="K809" s="9"/>
      <c r="L809" s="9"/>
      <c r="M809" s="7"/>
      <c r="N809" s="14"/>
      <c r="O809" s="15"/>
      <c r="P809" s="37"/>
      <c r="Q809" s="7"/>
      <c r="R809" s="9"/>
      <c r="S809" s="15"/>
      <c r="T809" s="9"/>
      <c r="U809" s="7"/>
      <c r="V809" s="9"/>
      <c r="W809" s="9"/>
      <c r="X809" s="9"/>
      <c r="Y809" s="7"/>
      <c r="Z809" s="9"/>
      <c r="AA809" s="9"/>
      <c r="AB809" s="9"/>
      <c r="AC809" s="7"/>
      <c r="AD809" s="9"/>
      <c r="AE809" s="9"/>
      <c r="AF809" s="14"/>
      <c r="AG809" s="7"/>
      <c r="AH809" s="9"/>
      <c r="AI809" s="9"/>
      <c r="AJ809" s="9"/>
      <c r="AK809" s="7"/>
      <c r="AL809" s="9"/>
      <c r="AM809" s="9"/>
      <c r="AN809" s="9"/>
      <c r="AO809" s="7"/>
      <c r="AP809" s="9"/>
      <c r="AQ809" s="9"/>
      <c r="AR809" s="9"/>
      <c r="AS809" s="7"/>
      <c r="AT809" s="14"/>
      <c r="AU809" s="15"/>
      <c r="AV809" s="14"/>
      <c r="AW809" s="7"/>
      <c r="AX809" s="35">
        <v>41</v>
      </c>
      <c r="AY809" s="9" t="s">
        <v>6022</v>
      </c>
      <c r="AZ809" s="9">
        <v>203</v>
      </c>
      <c r="BA809" s="7"/>
      <c r="BB809" s="9"/>
      <c r="BC809" s="9"/>
      <c r="BD809" s="9"/>
      <c r="BE809" s="7"/>
      <c r="BF809" s="14"/>
      <c r="BG809" s="14"/>
      <c r="BH809" s="37"/>
      <c r="BI809" s="7"/>
      <c r="BJ809" s="9"/>
    </row>
    <row r="810" spans="1:62" s="22" customFormat="1" ht="13.8" customHeight="1">
      <c r="A810" s="79" t="s">
        <v>4738</v>
      </c>
      <c r="B810" s="51" t="s">
        <v>12</v>
      </c>
      <c r="C810" s="153">
        <v>1979</v>
      </c>
      <c r="D810" s="79" t="s">
        <v>131</v>
      </c>
      <c r="E810" s="7"/>
      <c r="F810" s="37">
        <f>+L810+P810+T810+X810+AB810+AF810+AJ810+AN810+AZ810+AR810+AV810+BD810+BH810</f>
        <v>203</v>
      </c>
      <c r="G810" s="9">
        <v>564</v>
      </c>
      <c r="H810" s="6">
        <f>COUNTA(J810,N810,R810,Z810,AL810,AX810,BB810,BF810,AT810,V810,AD810,AH810,AP810)</f>
        <v>1</v>
      </c>
      <c r="I810" s="7"/>
      <c r="J810" s="9"/>
      <c r="K810" s="9"/>
      <c r="L810" s="9"/>
      <c r="M810" s="7"/>
      <c r="N810" s="14"/>
      <c r="O810" s="15"/>
      <c r="P810" s="37"/>
      <c r="Q810" s="7"/>
      <c r="R810" s="9"/>
      <c r="S810" s="15"/>
      <c r="T810" s="9"/>
      <c r="U810" s="7"/>
      <c r="V810" s="9"/>
      <c r="W810" s="9"/>
      <c r="X810" s="9"/>
      <c r="Y810" s="7"/>
      <c r="Z810" s="9"/>
      <c r="AA810" s="9"/>
      <c r="AB810" s="9"/>
      <c r="AC810" s="7"/>
      <c r="AD810" s="9"/>
      <c r="AE810" s="9"/>
      <c r="AF810" s="14"/>
      <c r="AG810" s="7"/>
      <c r="AH810" s="9"/>
      <c r="AI810" s="9"/>
      <c r="AJ810" s="9"/>
      <c r="AK810" s="7"/>
      <c r="AL810" s="41">
        <v>19</v>
      </c>
      <c r="AM810" s="9" t="s">
        <v>4739</v>
      </c>
      <c r="AN810" s="9">
        <v>203</v>
      </c>
      <c r="AO810" s="7"/>
      <c r="AP810" s="9"/>
      <c r="AQ810" s="9"/>
      <c r="AR810" s="9"/>
      <c r="AS810" s="7"/>
      <c r="AT810" s="14"/>
      <c r="AU810" s="14"/>
      <c r="AV810" s="14"/>
      <c r="AW810" s="7"/>
      <c r="AX810" s="9"/>
      <c r="AY810" s="9"/>
      <c r="AZ810" s="9"/>
      <c r="BA810" s="7"/>
      <c r="BB810" s="9"/>
      <c r="BC810" s="9"/>
      <c r="BD810" s="9"/>
      <c r="BE810" s="7"/>
      <c r="BF810" s="14"/>
      <c r="BG810" s="14"/>
      <c r="BH810" s="37"/>
      <c r="BI810" s="7"/>
      <c r="BJ810" s="9"/>
    </row>
    <row r="811" spans="1:62" s="22" customFormat="1" ht="13.8" customHeight="1">
      <c r="A811" s="80" t="s">
        <v>4854</v>
      </c>
      <c r="B811" s="81" t="s">
        <v>13</v>
      </c>
      <c r="C811" s="153">
        <v>1978</v>
      </c>
      <c r="D811" s="79" t="s">
        <v>4846</v>
      </c>
      <c r="E811" s="7"/>
      <c r="F811" s="37">
        <f>+L811+P811+T811+X811+AB811+AF811+AJ811+AN811+AZ811+AR811+AV811+BD811+BH811</f>
        <v>202</v>
      </c>
      <c r="G811" s="9">
        <v>237</v>
      </c>
      <c r="H811" s="6">
        <f>COUNTA(J811,N811,R811,Z811,AL811,AX811,BB811,BF811,AT811,V811,AD811,AH811,AP811)</f>
        <v>1</v>
      </c>
      <c r="I811" s="7"/>
      <c r="J811" s="9"/>
      <c r="K811" s="9"/>
      <c r="L811" s="9"/>
      <c r="M811" s="7"/>
      <c r="N811" s="14"/>
      <c r="O811" s="15"/>
      <c r="P811" s="37"/>
      <c r="Q811" s="7"/>
      <c r="R811" s="9"/>
      <c r="S811" s="15"/>
      <c r="T811" s="9"/>
      <c r="U811" s="7"/>
      <c r="V811" s="9"/>
      <c r="W811" s="9"/>
      <c r="X811" s="9"/>
      <c r="Y811" s="7"/>
      <c r="Z811" s="9"/>
      <c r="AA811" s="9"/>
      <c r="AB811" s="9"/>
      <c r="AC811" s="7"/>
      <c r="AD811" s="9"/>
      <c r="AE811" s="9"/>
      <c r="AF811" s="14"/>
      <c r="AG811" s="7"/>
      <c r="AH811" s="9"/>
      <c r="AI811" s="9"/>
      <c r="AJ811" s="9"/>
      <c r="AK811" s="7"/>
      <c r="AL811" s="41">
        <v>19</v>
      </c>
      <c r="AM811" s="9" t="s">
        <v>4855</v>
      </c>
      <c r="AN811" s="9">
        <v>202</v>
      </c>
      <c r="AO811" s="7"/>
      <c r="AP811" s="9"/>
      <c r="AQ811" s="9"/>
      <c r="AR811" s="9"/>
      <c r="AS811" s="7"/>
      <c r="AT811" s="14"/>
      <c r="AU811" s="14"/>
      <c r="AV811" s="14"/>
      <c r="AW811" s="7"/>
      <c r="AX811" s="9"/>
      <c r="AY811" s="9"/>
      <c r="AZ811" s="9"/>
      <c r="BA811" s="7"/>
      <c r="BB811" s="9"/>
      <c r="BC811" s="9"/>
      <c r="BD811" s="9"/>
      <c r="BE811" s="7"/>
      <c r="BF811" s="14"/>
      <c r="BG811" s="14"/>
      <c r="BH811" s="37"/>
      <c r="BI811" s="7"/>
      <c r="BJ811" s="9"/>
    </row>
    <row r="812" spans="1:62" s="22" customFormat="1" ht="13.8" customHeight="1">
      <c r="A812" s="82" t="s">
        <v>7480</v>
      </c>
      <c r="B812" s="157" t="s">
        <v>13</v>
      </c>
      <c r="C812" s="154">
        <v>1973</v>
      </c>
      <c r="D812" s="32" t="s">
        <v>68</v>
      </c>
      <c r="E812" s="7"/>
      <c r="F812" s="37">
        <f>+L812+P812+T812+X812+AB812+AF812+AJ812+AN812+AZ812+AR812+AV812+BD812+BH812</f>
        <v>202</v>
      </c>
      <c r="G812" s="9">
        <v>238</v>
      </c>
      <c r="H812" s="6">
        <f>COUNTA(J812,N812,R812,Z812,AL812,AX812,BB812,BF812,AT812,V812,AD812,AH812,AP812)</f>
        <v>1</v>
      </c>
      <c r="I812" s="7"/>
      <c r="J812" s="1"/>
      <c r="K812" s="1"/>
      <c r="L812" s="1"/>
      <c r="M812" s="7"/>
      <c r="N812" s="14"/>
      <c r="O812" s="15"/>
      <c r="P812" s="37"/>
      <c r="Q812" s="7"/>
      <c r="R812" s="9"/>
      <c r="S812" s="15"/>
      <c r="T812" s="9"/>
      <c r="U812" s="7"/>
      <c r="V812" s="9"/>
      <c r="W812" s="9"/>
      <c r="X812" s="9"/>
      <c r="Y812" s="7"/>
      <c r="Z812" s="9"/>
      <c r="AA812" s="9"/>
      <c r="AB812" s="9"/>
      <c r="AC812" s="7"/>
      <c r="AD812" s="1"/>
      <c r="AE812" s="1"/>
      <c r="AF812" s="2"/>
      <c r="AG812" s="7"/>
      <c r="AH812" s="1"/>
      <c r="AI812" s="1"/>
      <c r="AJ812" s="1"/>
      <c r="AK812" s="7"/>
      <c r="AL812" s="1"/>
      <c r="AM812" s="1"/>
      <c r="AN812" s="1"/>
      <c r="AO812" s="7"/>
      <c r="AP812" s="1"/>
      <c r="AQ812" s="1"/>
      <c r="AR812" s="1"/>
      <c r="AS812" s="7"/>
      <c r="AT812" s="14"/>
      <c r="AU812" s="15"/>
      <c r="AV812" s="14"/>
      <c r="AW812" s="7"/>
      <c r="AX812" s="1"/>
      <c r="AY812" s="1"/>
      <c r="AZ812" s="1"/>
      <c r="BA812" s="7"/>
      <c r="BB812" s="1"/>
      <c r="BC812" s="1"/>
      <c r="BD812" s="1"/>
      <c r="BE812" s="7"/>
      <c r="BF812" s="148">
        <v>24</v>
      </c>
      <c r="BG812" s="14" t="s">
        <v>7428</v>
      </c>
      <c r="BH812" s="37">
        <v>202</v>
      </c>
      <c r="BI812" s="7"/>
      <c r="BJ812" s="1"/>
    </row>
    <row r="813" spans="1:62" s="22" customFormat="1" ht="14.4" customHeight="1">
      <c r="A813" s="80" t="s">
        <v>1393</v>
      </c>
      <c r="B813" s="81" t="s">
        <v>13</v>
      </c>
      <c r="C813" s="153">
        <v>1978</v>
      </c>
      <c r="D813" s="79" t="s">
        <v>137</v>
      </c>
      <c r="E813" s="7"/>
      <c r="F813" s="37">
        <f>+L813+P813+T813+X813+AB813+AF813+AJ813+AN813+AZ813+AR813+AV813+BD813+BH813</f>
        <v>202</v>
      </c>
      <c r="G813" s="9">
        <v>239</v>
      </c>
      <c r="H813" s="6">
        <f>COUNTA(J813,N813,R813,Z813,AL813,AX813,BB813,BF813,AT813,V813,AD813,AH813,AP813)</f>
        <v>1</v>
      </c>
      <c r="I813" s="7"/>
      <c r="J813" s="86">
        <v>14</v>
      </c>
      <c r="K813" s="21" t="s">
        <v>639</v>
      </c>
      <c r="L813" s="21">
        <v>202</v>
      </c>
      <c r="M813" s="7"/>
      <c r="N813" s="14"/>
      <c r="O813" s="14"/>
      <c r="P813" s="37"/>
      <c r="Q813" s="7"/>
      <c r="R813" s="9"/>
      <c r="S813" s="9"/>
      <c r="T813" s="9"/>
      <c r="U813" s="7"/>
      <c r="V813" s="21"/>
      <c r="W813" s="21"/>
      <c r="X813" s="21"/>
      <c r="Y813" s="7"/>
      <c r="Z813" s="9"/>
      <c r="AA813" s="9"/>
      <c r="AB813" s="9"/>
      <c r="AC813" s="7"/>
      <c r="AD813" s="9"/>
      <c r="AE813" s="9"/>
      <c r="AF813" s="9"/>
      <c r="AG813" s="7"/>
      <c r="AH813" s="9"/>
      <c r="AI813" s="9"/>
      <c r="AJ813" s="9"/>
      <c r="AK813" s="7"/>
      <c r="AL813" s="9"/>
      <c r="AM813" s="9"/>
      <c r="AN813" s="9"/>
      <c r="AO813" s="7"/>
      <c r="AP813" s="9"/>
      <c r="AQ813" s="9"/>
      <c r="AR813" s="9"/>
      <c r="AS813" s="7"/>
      <c r="AT813" s="14"/>
      <c r="AU813" s="14"/>
      <c r="AV813" s="14"/>
      <c r="AW813" s="7"/>
      <c r="AX813" s="9"/>
      <c r="AY813" s="9"/>
      <c r="AZ813" s="9"/>
      <c r="BA813" s="7"/>
      <c r="BB813" s="9"/>
      <c r="BC813" s="9"/>
      <c r="BD813" s="9"/>
      <c r="BE813" s="7"/>
      <c r="BF813" s="14"/>
      <c r="BG813" s="14"/>
      <c r="BH813" s="37"/>
      <c r="BI813" s="7"/>
      <c r="BJ813" s="9"/>
    </row>
    <row r="814" spans="1:62" s="22" customFormat="1">
      <c r="A814" s="45" t="s">
        <v>6864</v>
      </c>
      <c r="B814" s="51" t="s">
        <v>12</v>
      </c>
      <c r="C814" s="155">
        <v>1993</v>
      </c>
      <c r="D814" s="45" t="s">
        <v>68</v>
      </c>
      <c r="E814" s="7"/>
      <c r="F814" s="37">
        <f>+L814+P814+T814+X814+AB814+AF814+AJ814+AN814+AZ814+AR814+AV814+BD814+BH814</f>
        <v>202</v>
      </c>
      <c r="G814" s="9">
        <v>565</v>
      </c>
      <c r="H814" s="6">
        <f>COUNTA(J814,N814,R814,Z814,AL814,AX814,BB814,BF814,AT814,V814,AD814,AH814,AP814)</f>
        <v>1</v>
      </c>
      <c r="I814" s="7"/>
      <c r="J814" s="9"/>
      <c r="K814" s="9"/>
      <c r="L814" s="9"/>
      <c r="M814" s="7"/>
      <c r="N814" s="14"/>
      <c r="O814" s="15"/>
      <c r="P814" s="37"/>
      <c r="Q814" s="7"/>
      <c r="R814" s="9"/>
      <c r="S814" s="15"/>
      <c r="T814" s="9"/>
      <c r="U814" s="7"/>
      <c r="V814" s="9"/>
      <c r="W814" s="9"/>
      <c r="X814" s="9"/>
      <c r="Y814" s="7"/>
      <c r="Z814" s="9"/>
      <c r="AA814" s="9"/>
      <c r="AB814" s="9"/>
      <c r="AC814" s="7"/>
      <c r="AD814" s="9"/>
      <c r="AE814" s="9"/>
      <c r="AF814" s="14"/>
      <c r="AG814" s="7"/>
      <c r="AH814" s="9"/>
      <c r="AI814" s="9"/>
      <c r="AJ814" s="9"/>
      <c r="AK814" s="7"/>
      <c r="AL814" s="9"/>
      <c r="AM814" s="9"/>
      <c r="AN814" s="9"/>
      <c r="AO814" s="7"/>
      <c r="AP814" s="9"/>
      <c r="AQ814" s="9"/>
      <c r="AR814" s="9"/>
      <c r="AS814" s="7"/>
      <c r="AT814" s="14"/>
      <c r="AU814" s="15"/>
      <c r="AV814" s="14"/>
      <c r="AW814" s="7"/>
      <c r="AX814" s="135">
        <v>24</v>
      </c>
      <c r="AY814" s="9" t="s">
        <v>6533</v>
      </c>
      <c r="AZ814" s="9">
        <v>202</v>
      </c>
      <c r="BA814" s="7"/>
      <c r="BB814" s="9"/>
      <c r="BC814" s="9"/>
      <c r="BD814" s="9"/>
      <c r="BE814" s="7"/>
      <c r="BF814" s="14"/>
      <c r="BG814" s="14"/>
      <c r="BH814" s="37"/>
      <c r="BI814" s="7"/>
      <c r="BJ814" s="9"/>
    </row>
    <row r="815" spans="1:62" s="22" customFormat="1">
      <c r="A815" s="45" t="s">
        <v>5303</v>
      </c>
      <c r="B815" s="51" t="s">
        <v>12</v>
      </c>
      <c r="C815" s="155">
        <v>1963</v>
      </c>
      <c r="D815" s="45" t="s">
        <v>5304</v>
      </c>
      <c r="E815" s="7"/>
      <c r="F815" s="37">
        <f>+L815+P815+T815+X815+AB815+AF815+AJ815+AN815+AZ815+AR815+AV815+BD815+BH815</f>
        <v>202</v>
      </c>
      <c r="G815" s="9">
        <v>566</v>
      </c>
      <c r="H815" s="6">
        <f>COUNTA(J815,N815,R815,Z815,AL815,AX815,BB815,BF815,AT815,V815,AD815,AH815,AP815)</f>
        <v>1</v>
      </c>
      <c r="I815" s="7"/>
      <c r="J815" s="9"/>
      <c r="K815" s="9"/>
      <c r="L815" s="9"/>
      <c r="M815" s="7"/>
      <c r="N815" s="14"/>
      <c r="O815" s="15"/>
      <c r="P815" s="37"/>
      <c r="Q815" s="7"/>
      <c r="R815" s="9"/>
      <c r="S815" s="15"/>
      <c r="T815" s="9"/>
      <c r="U815" s="7"/>
      <c r="V815" s="9"/>
      <c r="W815" s="9"/>
      <c r="X815" s="9"/>
      <c r="Y815" s="7"/>
      <c r="Z815" s="9"/>
      <c r="AA815" s="9"/>
      <c r="AB815" s="9"/>
      <c r="AC815" s="7"/>
      <c r="AD815" s="9"/>
      <c r="AE815" s="9"/>
      <c r="AF815" s="14"/>
      <c r="AG815" s="7"/>
      <c r="AH815" s="9"/>
      <c r="AI815" s="9"/>
      <c r="AJ815" s="9"/>
      <c r="AK815" s="7"/>
      <c r="AL815" s="9"/>
      <c r="AM815" s="9"/>
      <c r="AN815" s="9"/>
      <c r="AO815" s="7"/>
      <c r="AP815" s="35">
        <v>21</v>
      </c>
      <c r="AQ815" s="9" t="s">
        <v>5305</v>
      </c>
      <c r="AR815" s="9">
        <v>202</v>
      </c>
      <c r="AS815" s="7"/>
      <c r="AT815" s="14"/>
      <c r="AU815" s="14"/>
      <c r="AV815" s="14"/>
      <c r="AW815" s="7"/>
      <c r="AX815" s="9"/>
      <c r="AY815" s="9"/>
      <c r="AZ815" s="9"/>
      <c r="BA815" s="7"/>
      <c r="BB815" s="9"/>
      <c r="BC815" s="9"/>
      <c r="BD815" s="9"/>
      <c r="BE815" s="7"/>
      <c r="BF815" s="14"/>
      <c r="BG815" s="14"/>
      <c r="BH815" s="37"/>
      <c r="BI815" s="7"/>
      <c r="BJ815" s="9"/>
    </row>
    <row r="816" spans="1:62" s="22" customFormat="1">
      <c r="A816" s="79" t="s">
        <v>3122</v>
      </c>
      <c r="B816" s="51" t="s">
        <v>12</v>
      </c>
      <c r="C816" s="153">
        <v>1988</v>
      </c>
      <c r="D816" s="32" t="s">
        <v>184</v>
      </c>
      <c r="E816" s="7"/>
      <c r="F816" s="37">
        <f>+L816+P816+T816+X816+AB816+AF816+AJ816+AN816+AZ816+AR816+AV816+BD816+BH816</f>
        <v>201.5</v>
      </c>
      <c r="G816" s="9">
        <v>567</v>
      </c>
      <c r="H816" s="6">
        <f>COUNTA(J816,N816,R816,Z816,AL816,AX816,BB816,BF816,AT816,V816,AD816,AH816,AP816)</f>
        <v>2</v>
      </c>
      <c r="I816" s="7"/>
      <c r="J816" s="9"/>
      <c r="K816" s="9"/>
      <c r="L816" s="9"/>
      <c r="M816" s="7"/>
      <c r="N816" s="14"/>
      <c r="O816" s="29"/>
      <c r="P816" s="37"/>
      <c r="Q816" s="7"/>
      <c r="R816" s="9"/>
      <c r="S816" s="15"/>
      <c r="T816" s="9"/>
      <c r="U816" s="7"/>
      <c r="V816" s="48">
        <v>13</v>
      </c>
      <c r="W816" s="21" t="s">
        <v>1770</v>
      </c>
      <c r="X816" s="21">
        <v>99</v>
      </c>
      <c r="Y816" s="7"/>
      <c r="Z816" s="9"/>
      <c r="AA816" s="9"/>
      <c r="AB816" s="9"/>
      <c r="AC816" s="7"/>
      <c r="AD816" s="9"/>
      <c r="AE816" s="9"/>
      <c r="AF816" s="9"/>
      <c r="AG816" s="7"/>
      <c r="AH816" s="9"/>
      <c r="AI816" s="9"/>
      <c r="AJ816" s="9"/>
      <c r="AK816" s="7"/>
      <c r="AL816" s="9"/>
      <c r="AM816" s="9"/>
      <c r="AN816" s="9"/>
      <c r="AO816" s="7"/>
      <c r="AP816" s="9"/>
      <c r="AQ816" s="9"/>
      <c r="AR816" s="9"/>
      <c r="AS816" s="7"/>
      <c r="AT816" s="14"/>
      <c r="AU816" s="14"/>
      <c r="AV816" s="14"/>
      <c r="AW816" s="7"/>
      <c r="AX816" s="9"/>
      <c r="AY816" s="9"/>
      <c r="AZ816" s="9"/>
      <c r="BA816" s="7"/>
      <c r="BB816" s="33">
        <v>8</v>
      </c>
      <c r="BC816" s="9" t="s">
        <v>7063</v>
      </c>
      <c r="BD816" s="9">
        <v>102.5</v>
      </c>
      <c r="BE816" s="7"/>
      <c r="BF816" s="14"/>
      <c r="BG816" s="14"/>
      <c r="BH816" s="37"/>
      <c r="BI816" s="7"/>
      <c r="BJ816" s="9"/>
    </row>
    <row r="817" spans="1:62" s="22" customFormat="1" ht="13.8" customHeight="1">
      <c r="A817" s="80" t="s">
        <v>3504</v>
      </c>
      <c r="B817" s="81" t="s">
        <v>13</v>
      </c>
      <c r="C817" s="150">
        <v>1972</v>
      </c>
      <c r="D817" s="79"/>
      <c r="E817" s="7"/>
      <c r="F817" s="37">
        <f>+L817+P817+T817+X817+AB817+AF817+AJ817+AN817+AZ817+AR817+AV817+BD817+BH817</f>
        <v>201</v>
      </c>
      <c r="G817" s="9">
        <v>240</v>
      </c>
      <c r="H817" s="6">
        <f>COUNTA(J817,N817,R817,Z817,AL817,AX817,BB817,BF817,AT817,V817,AD817,AH817,AP817)</f>
        <v>1</v>
      </c>
      <c r="I817" s="7"/>
      <c r="J817" s="9"/>
      <c r="K817" s="9"/>
      <c r="L817" s="9"/>
      <c r="M817" s="7"/>
      <c r="N817" s="14"/>
      <c r="O817" s="15"/>
      <c r="P817" s="37"/>
      <c r="Q817" s="7"/>
      <c r="R817" s="9"/>
      <c r="S817" s="15"/>
      <c r="T817" s="9"/>
      <c r="U817" s="7"/>
      <c r="V817" s="9"/>
      <c r="W817" s="9"/>
      <c r="X817" s="9"/>
      <c r="Y817" s="7"/>
      <c r="Z817" s="35">
        <v>25</v>
      </c>
      <c r="AA817" s="9" t="s">
        <v>3505</v>
      </c>
      <c r="AB817" s="9">
        <v>201</v>
      </c>
      <c r="AC817" s="7"/>
      <c r="AD817" s="9"/>
      <c r="AE817" s="9"/>
      <c r="AF817" s="9"/>
      <c r="AG817" s="7"/>
      <c r="AH817" s="9"/>
      <c r="AI817" s="9"/>
      <c r="AJ817" s="9"/>
      <c r="AK817" s="7"/>
      <c r="AL817" s="9"/>
      <c r="AM817" s="9"/>
      <c r="AN817" s="9"/>
      <c r="AO817" s="7"/>
      <c r="AP817" s="9"/>
      <c r="AQ817" s="9"/>
      <c r="AR817" s="9"/>
      <c r="AS817" s="7"/>
      <c r="AT817" s="14"/>
      <c r="AU817" s="14"/>
      <c r="AV817" s="14"/>
      <c r="AW817" s="7"/>
      <c r="AX817" s="9"/>
      <c r="AY817" s="9"/>
      <c r="AZ817" s="9"/>
      <c r="BA817" s="7"/>
      <c r="BB817" s="9"/>
      <c r="BC817" s="9"/>
      <c r="BD817" s="9"/>
      <c r="BE817" s="7"/>
      <c r="BF817" s="14"/>
      <c r="BG817" s="14"/>
      <c r="BH817" s="37"/>
      <c r="BI817" s="7"/>
      <c r="BJ817" s="9"/>
    </row>
    <row r="818" spans="1:62" s="22" customFormat="1" ht="13.8" customHeight="1">
      <c r="A818" s="80" t="s">
        <v>1394</v>
      </c>
      <c r="B818" s="81" t="s">
        <v>13</v>
      </c>
      <c r="C818" s="153">
        <v>1981</v>
      </c>
      <c r="D818" s="79"/>
      <c r="E818" s="7"/>
      <c r="F818" s="37">
        <f>+L818+P818+T818+X818+AB818+AF818+AJ818+AN818+AZ818+AR818+AV818+BD818+BH818</f>
        <v>201</v>
      </c>
      <c r="G818" s="9">
        <v>241</v>
      </c>
      <c r="H818" s="6">
        <f>COUNTA(J818,N818,R818,Z818,AL818,AX818,BB818,BF818,AT818,V818,AD818,AH818,AP818)</f>
        <v>1</v>
      </c>
      <c r="I818" s="7"/>
      <c r="J818" s="86">
        <v>15</v>
      </c>
      <c r="K818" s="21" t="s">
        <v>641</v>
      </c>
      <c r="L818" s="21">
        <v>201</v>
      </c>
      <c r="M818" s="7"/>
      <c r="N818" s="14"/>
      <c r="O818" s="14"/>
      <c r="P818" s="37"/>
      <c r="Q818" s="7"/>
      <c r="R818" s="9"/>
      <c r="S818" s="9"/>
      <c r="T818" s="9"/>
      <c r="U818" s="7"/>
      <c r="V818" s="21"/>
      <c r="W818" s="21"/>
      <c r="X818" s="21"/>
      <c r="Y818" s="7"/>
      <c r="Z818" s="9"/>
      <c r="AA818" s="9"/>
      <c r="AB818" s="9"/>
      <c r="AC818" s="7"/>
      <c r="AD818" s="9"/>
      <c r="AE818" s="9"/>
      <c r="AF818" s="9"/>
      <c r="AG818" s="7"/>
      <c r="AH818" s="9"/>
      <c r="AI818" s="9"/>
      <c r="AJ818" s="9"/>
      <c r="AK818" s="7"/>
      <c r="AL818" s="9"/>
      <c r="AM818" s="9"/>
      <c r="AN818" s="9"/>
      <c r="AO818" s="7"/>
      <c r="AP818" s="9"/>
      <c r="AQ818" s="9"/>
      <c r="AR818" s="9"/>
      <c r="AS818" s="7"/>
      <c r="AT818" s="14"/>
      <c r="AU818" s="14"/>
      <c r="AV818" s="14"/>
      <c r="AW818" s="7"/>
      <c r="AX818" s="9"/>
      <c r="AY818" s="9"/>
      <c r="AZ818" s="9"/>
      <c r="BA818" s="7"/>
      <c r="BB818" s="9"/>
      <c r="BC818" s="9"/>
      <c r="BD818" s="9"/>
      <c r="BE818" s="7"/>
      <c r="BF818" s="14"/>
      <c r="BG818" s="14"/>
      <c r="BH818" s="37"/>
      <c r="BI818" s="7"/>
      <c r="BJ818" s="9"/>
    </row>
    <row r="819" spans="1:62" s="22" customFormat="1" ht="14.4" customHeight="1">
      <c r="A819" s="79" t="s">
        <v>210</v>
      </c>
      <c r="B819" s="51" t="s">
        <v>12</v>
      </c>
      <c r="C819" s="153">
        <v>1968</v>
      </c>
      <c r="D819" s="79" t="s">
        <v>183</v>
      </c>
      <c r="E819" s="7"/>
      <c r="F819" s="37">
        <f>+L819+P819+T819+X819+AB819+AF819+AJ819+AN819+AZ819+AR819+AV819+BD819+BH819</f>
        <v>201</v>
      </c>
      <c r="G819" s="9">
        <v>568</v>
      </c>
      <c r="H819" s="6">
        <f>COUNTA(J819,N819,R819,Z819,AL819,AX819,BB819,BF819,AT819,V819,AD819,AH819,AP819)</f>
        <v>2</v>
      </c>
      <c r="I819" s="7"/>
      <c r="J819" s="86">
        <v>94</v>
      </c>
      <c r="K819" s="21" t="s">
        <v>897</v>
      </c>
      <c r="L819" s="21">
        <v>122</v>
      </c>
      <c r="M819" s="7"/>
      <c r="N819" s="14"/>
      <c r="O819" s="14"/>
      <c r="P819" s="37"/>
      <c r="Q819" s="7"/>
      <c r="R819" s="9"/>
      <c r="S819" s="9"/>
      <c r="T819" s="9"/>
      <c r="U819" s="7"/>
      <c r="V819" s="21"/>
      <c r="W819" s="21"/>
      <c r="X819" s="21"/>
      <c r="Y819" s="7"/>
      <c r="Z819" s="33">
        <v>56</v>
      </c>
      <c r="AA819" s="9" t="s">
        <v>3390</v>
      </c>
      <c r="AB819" s="9">
        <v>79</v>
      </c>
      <c r="AC819" s="7"/>
      <c r="AD819" s="9"/>
      <c r="AE819" s="9"/>
      <c r="AF819" s="9"/>
      <c r="AG819" s="7"/>
      <c r="AH819" s="9"/>
      <c r="AI819" s="9"/>
      <c r="AJ819" s="9"/>
      <c r="AK819" s="7"/>
      <c r="AL819" s="9"/>
      <c r="AM819" s="9"/>
      <c r="AN819" s="9"/>
      <c r="AO819" s="7"/>
      <c r="AP819" s="9"/>
      <c r="AQ819" s="9"/>
      <c r="AR819" s="9"/>
      <c r="AS819" s="7"/>
      <c r="AT819" s="14"/>
      <c r="AU819" s="14"/>
      <c r="AV819" s="14"/>
      <c r="AW819" s="7"/>
      <c r="AX819" s="9"/>
      <c r="AY819" s="9"/>
      <c r="AZ819" s="9"/>
      <c r="BA819" s="7"/>
      <c r="BB819" s="9"/>
      <c r="BC819" s="9"/>
      <c r="BD819" s="9"/>
      <c r="BE819" s="7"/>
      <c r="BF819" s="14"/>
      <c r="BG819" s="14"/>
      <c r="BH819" s="37"/>
      <c r="BI819" s="7"/>
      <c r="BJ819" s="9"/>
    </row>
    <row r="820" spans="1:62" s="22" customFormat="1" ht="13.8" customHeight="1">
      <c r="A820" s="79" t="s">
        <v>125</v>
      </c>
      <c r="B820" s="51" t="s">
        <v>12</v>
      </c>
      <c r="C820" s="153">
        <v>1968</v>
      </c>
      <c r="D820" s="79"/>
      <c r="E820" s="7"/>
      <c r="F820" s="37">
        <f>+L820+P820+T820+X820+AB820+AF820+AJ820+AN820+AZ820+AR820+AV820+BD820+BH820</f>
        <v>201</v>
      </c>
      <c r="G820" s="9">
        <v>569</v>
      </c>
      <c r="H820" s="6">
        <f>COUNTA(J820,N820,R820,Z820,AL820,AX820,BB820,BF820,AT820,V820,AD820,AH820,AP820)</f>
        <v>1</v>
      </c>
      <c r="I820" s="7"/>
      <c r="J820" s="87">
        <v>25</v>
      </c>
      <c r="K820" s="21" t="s">
        <v>1045</v>
      </c>
      <c r="L820" s="21">
        <v>201</v>
      </c>
      <c r="M820" s="7"/>
      <c r="N820" s="14"/>
      <c r="O820" s="14"/>
      <c r="P820" s="37"/>
      <c r="Q820" s="7"/>
      <c r="R820" s="9"/>
      <c r="S820" s="9"/>
      <c r="T820" s="9"/>
      <c r="U820" s="7"/>
      <c r="V820" s="21"/>
      <c r="W820" s="21"/>
      <c r="X820" s="21"/>
      <c r="Y820" s="7"/>
      <c r="Z820" s="9"/>
      <c r="AA820" s="9"/>
      <c r="AB820" s="9"/>
      <c r="AC820" s="7"/>
      <c r="AD820" s="9"/>
      <c r="AE820" s="9"/>
      <c r="AF820" s="9"/>
      <c r="AG820" s="7"/>
      <c r="AH820" s="9"/>
      <c r="AI820" s="9"/>
      <c r="AJ820" s="9"/>
      <c r="AK820" s="7"/>
      <c r="AL820" s="9"/>
      <c r="AM820" s="9"/>
      <c r="AN820" s="9"/>
      <c r="AO820" s="7"/>
      <c r="AP820" s="9"/>
      <c r="AQ820" s="9"/>
      <c r="AR820" s="9"/>
      <c r="AS820" s="7"/>
      <c r="AT820" s="14"/>
      <c r="AU820" s="14"/>
      <c r="AV820" s="14"/>
      <c r="AW820" s="7"/>
      <c r="AX820" s="9"/>
      <c r="AY820" s="9"/>
      <c r="AZ820" s="9"/>
      <c r="BA820" s="7"/>
      <c r="BB820" s="9"/>
      <c r="BC820" s="9"/>
      <c r="BD820" s="9"/>
      <c r="BE820" s="7"/>
      <c r="BF820" s="14"/>
      <c r="BG820" s="14"/>
      <c r="BH820" s="37"/>
      <c r="BI820" s="7"/>
      <c r="BJ820" s="9"/>
    </row>
    <row r="821" spans="1:62" s="22" customFormat="1" ht="14.4" customHeight="1">
      <c r="A821" s="32" t="s">
        <v>2065</v>
      </c>
      <c r="B821" s="51" t="s">
        <v>12</v>
      </c>
      <c r="C821" s="156">
        <v>1970</v>
      </c>
      <c r="D821" s="32" t="s">
        <v>2064</v>
      </c>
      <c r="E821" s="7"/>
      <c r="F821" s="37">
        <f>+L821+P821+T821+X821+AB821+AF821+AJ821+AN821+AZ821+AR821+AV821+BD821+BH821</f>
        <v>201</v>
      </c>
      <c r="G821" s="9">
        <v>570</v>
      </c>
      <c r="H821" s="6">
        <f>COUNTA(J821,N821,R821,Z821,AL821,AX821,BB821,BF821,AT821,V821,AD821,AH821,AP821)</f>
        <v>1</v>
      </c>
      <c r="I821" s="7"/>
      <c r="J821" s="9"/>
      <c r="K821" s="9"/>
      <c r="L821" s="9"/>
      <c r="M821" s="7"/>
      <c r="N821" s="14"/>
      <c r="O821" s="29"/>
      <c r="P821" s="37"/>
      <c r="Q821" s="7"/>
      <c r="R821" s="41">
        <v>35</v>
      </c>
      <c r="S821" s="9" t="s">
        <v>2063</v>
      </c>
      <c r="T821" s="9">
        <v>201</v>
      </c>
      <c r="U821" s="7"/>
      <c r="V821" s="21"/>
      <c r="W821" s="21"/>
      <c r="X821" s="21"/>
      <c r="Y821" s="7"/>
      <c r="Z821" s="9"/>
      <c r="AA821" s="9"/>
      <c r="AB821" s="9"/>
      <c r="AC821" s="7"/>
      <c r="AD821" s="9"/>
      <c r="AE821" s="9"/>
      <c r="AF821" s="9"/>
      <c r="AG821" s="7"/>
      <c r="AH821" s="9"/>
      <c r="AI821" s="9"/>
      <c r="AJ821" s="9"/>
      <c r="AK821" s="7"/>
      <c r="AL821" s="9"/>
      <c r="AM821" s="9"/>
      <c r="AN821" s="9"/>
      <c r="AO821" s="7"/>
      <c r="AP821" s="9"/>
      <c r="AQ821" s="9"/>
      <c r="AR821" s="9"/>
      <c r="AS821" s="7"/>
      <c r="AT821" s="14"/>
      <c r="AU821" s="14"/>
      <c r="AV821" s="14"/>
      <c r="AW821" s="7"/>
      <c r="AX821" s="9"/>
      <c r="AY821" s="9"/>
      <c r="AZ821" s="9"/>
      <c r="BA821" s="7"/>
      <c r="BB821" s="9"/>
      <c r="BC821" s="9"/>
      <c r="BD821" s="9"/>
      <c r="BE821" s="7"/>
      <c r="BF821" s="14"/>
      <c r="BG821" s="14"/>
      <c r="BH821" s="37"/>
      <c r="BI821" s="7"/>
      <c r="BJ821" s="9"/>
    </row>
    <row r="822" spans="1:62" s="22" customFormat="1" ht="13.8" customHeight="1">
      <c r="A822" s="45" t="s">
        <v>5311</v>
      </c>
      <c r="B822" s="51" t="s">
        <v>12</v>
      </c>
      <c r="C822" s="155">
        <v>1999</v>
      </c>
      <c r="D822" s="45"/>
      <c r="E822" s="7"/>
      <c r="F822" s="37">
        <f>+L822+P822+T822+X822+AB822+AF822+AJ822+AN822+AZ822+AR822+AV822+BD822+BH822</f>
        <v>201</v>
      </c>
      <c r="G822" s="9">
        <v>571</v>
      </c>
      <c r="H822" s="6">
        <f>COUNTA(J822,N822,R822,Z822,AL822,AX822,BB822,BF822,AT822,V822,AD822,AH822,AP822)</f>
        <v>1</v>
      </c>
      <c r="I822" s="7"/>
      <c r="J822" s="9"/>
      <c r="K822" s="9"/>
      <c r="L822" s="9"/>
      <c r="M822" s="7"/>
      <c r="N822" s="14"/>
      <c r="O822" s="15"/>
      <c r="P822" s="37"/>
      <c r="Q822" s="7"/>
      <c r="R822" s="9"/>
      <c r="S822" s="15"/>
      <c r="T822" s="9"/>
      <c r="U822" s="7"/>
      <c r="V822" s="9"/>
      <c r="W822" s="9"/>
      <c r="X822" s="9"/>
      <c r="Y822" s="7"/>
      <c r="Z822" s="9"/>
      <c r="AA822" s="9"/>
      <c r="AB822" s="9"/>
      <c r="AC822" s="7"/>
      <c r="AD822" s="9"/>
      <c r="AE822" s="9"/>
      <c r="AF822" s="14"/>
      <c r="AG822" s="7"/>
      <c r="AH822" s="9"/>
      <c r="AI822" s="9"/>
      <c r="AJ822" s="9"/>
      <c r="AK822" s="7"/>
      <c r="AL822" s="9"/>
      <c r="AM822" s="9"/>
      <c r="AN822" s="9"/>
      <c r="AO822" s="7"/>
      <c r="AP822" s="35">
        <v>22</v>
      </c>
      <c r="AQ822" s="9" t="s">
        <v>5312</v>
      </c>
      <c r="AR822" s="9">
        <v>201</v>
      </c>
      <c r="AS822" s="7"/>
      <c r="AT822" s="14"/>
      <c r="AU822" s="14"/>
      <c r="AV822" s="14"/>
      <c r="AW822" s="7"/>
      <c r="AX822" s="9"/>
      <c r="AY822" s="9"/>
      <c r="AZ822" s="9"/>
      <c r="BA822" s="7"/>
      <c r="BB822" s="9"/>
      <c r="BC822" s="9"/>
      <c r="BD822" s="9"/>
      <c r="BE822" s="7"/>
      <c r="BF822" s="14"/>
      <c r="BG822" s="14"/>
      <c r="BH822" s="37"/>
      <c r="BI822" s="7"/>
      <c r="BJ822" s="9"/>
    </row>
    <row r="823" spans="1:62" s="22" customFormat="1" ht="13.8" customHeight="1">
      <c r="A823" s="45" t="s">
        <v>6865</v>
      </c>
      <c r="B823" s="51" t="s">
        <v>12</v>
      </c>
      <c r="C823" s="155">
        <v>1985</v>
      </c>
      <c r="D823" s="45" t="s">
        <v>131</v>
      </c>
      <c r="E823" s="7"/>
      <c r="F823" s="37">
        <f>+L823+P823+T823+X823+AB823+AF823+AJ823+AN823+AZ823+AR823+AV823+BD823+BH823</f>
        <v>201</v>
      </c>
      <c r="G823" s="9">
        <v>572</v>
      </c>
      <c r="H823" s="6">
        <f>COUNTA(J823,N823,R823,Z823,AL823,AX823,BB823,BF823,AT823,V823,AD823,AH823,AP823)</f>
        <v>1</v>
      </c>
      <c r="I823" s="7"/>
      <c r="J823" s="9"/>
      <c r="K823" s="9"/>
      <c r="L823" s="9"/>
      <c r="M823" s="7"/>
      <c r="N823" s="14"/>
      <c r="O823" s="15"/>
      <c r="P823" s="37"/>
      <c r="Q823" s="7"/>
      <c r="R823" s="9"/>
      <c r="S823" s="15"/>
      <c r="T823" s="9"/>
      <c r="U823" s="7"/>
      <c r="V823" s="9"/>
      <c r="W823" s="9"/>
      <c r="X823" s="9"/>
      <c r="Y823" s="7"/>
      <c r="Z823" s="9"/>
      <c r="AA823" s="9"/>
      <c r="AB823" s="9"/>
      <c r="AC823" s="7"/>
      <c r="AD823" s="9"/>
      <c r="AE823" s="9"/>
      <c r="AF823" s="14"/>
      <c r="AG823" s="7"/>
      <c r="AH823" s="9"/>
      <c r="AI823" s="9"/>
      <c r="AJ823" s="9"/>
      <c r="AK823" s="7"/>
      <c r="AL823" s="9"/>
      <c r="AM823" s="9"/>
      <c r="AN823" s="9"/>
      <c r="AO823" s="7"/>
      <c r="AP823" s="9"/>
      <c r="AQ823" s="9"/>
      <c r="AR823" s="9"/>
      <c r="AS823" s="7"/>
      <c r="AT823" s="14"/>
      <c r="AU823" s="15"/>
      <c r="AV823" s="14"/>
      <c r="AW823" s="7"/>
      <c r="AX823" s="135">
        <v>25</v>
      </c>
      <c r="AY823" s="9" t="s">
        <v>6535</v>
      </c>
      <c r="AZ823" s="9">
        <v>201</v>
      </c>
      <c r="BA823" s="7"/>
      <c r="BB823" s="9"/>
      <c r="BC823" s="9"/>
      <c r="BD823" s="9"/>
      <c r="BE823" s="7"/>
      <c r="BF823" s="14"/>
      <c r="BG823" s="14"/>
      <c r="BH823" s="37"/>
      <c r="BI823" s="7"/>
      <c r="BJ823" s="9"/>
    </row>
    <row r="824" spans="1:62" s="22" customFormat="1" ht="14.4" customHeight="1">
      <c r="A824" s="79" t="s">
        <v>3202</v>
      </c>
      <c r="B824" s="51" t="s">
        <v>12</v>
      </c>
      <c r="C824" s="153">
        <v>1972</v>
      </c>
      <c r="D824" s="79" t="s">
        <v>140</v>
      </c>
      <c r="E824" s="7"/>
      <c r="F824" s="37">
        <f>+L824+P824+T824+X824+AB824+AF824+AJ824+AN824+AZ824+AR824+AV824+BD824+BH824</f>
        <v>201</v>
      </c>
      <c r="G824" s="9">
        <v>573</v>
      </c>
      <c r="H824" s="6">
        <f>COUNTA(J824,N824,R824,Z824,AL824,AX824,BB824,BF824,AT824,V824,AD824,AH824,AP824)</f>
        <v>1</v>
      </c>
      <c r="I824" s="7"/>
      <c r="J824" s="9"/>
      <c r="K824" s="9"/>
      <c r="L824" s="9"/>
      <c r="M824" s="7"/>
      <c r="N824" s="14"/>
      <c r="O824" s="29"/>
      <c r="P824" s="37"/>
      <c r="Q824" s="7"/>
      <c r="R824" s="9"/>
      <c r="S824" s="15"/>
      <c r="T824" s="9"/>
      <c r="U824" s="7"/>
      <c r="V824" s="78">
        <v>28</v>
      </c>
      <c r="W824" s="21" t="s">
        <v>2972</v>
      </c>
      <c r="X824" s="21">
        <v>201</v>
      </c>
      <c r="Y824" s="7"/>
      <c r="Z824" s="9"/>
      <c r="AA824" s="9"/>
      <c r="AB824" s="9"/>
      <c r="AC824" s="7"/>
      <c r="AD824" s="9"/>
      <c r="AE824" s="9"/>
      <c r="AF824" s="9"/>
      <c r="AG824" s="7"/>
      <c r="AH824" s="9"/>
      <c r="AI824" s="9"/>
      <c r="AJ824" s="9"/>
      <c r="AK824" s="7"/>
      <c r="AL824" s="9"/>
      <c r="AM824" s="9"/>
      <c r="AN824" s="9"/>
      <c r="AO824" s="7"/>
      <c r="AP824" s="9"/>
      <c r="AQ824" s="9"/>
      <c r="AR824" s="9"/>
      <c r="AS824" s="7"/>
      <c r="AT824" s="14"/>
      <c r="AU824" s="14"/>
      <c r="AV824" s="14"/>
      <c r="AW824" s="7"/>
      <c r="AX824" s="9"/>
      <c r="AY824" s="9"/>
      <c r="AZ824" s="9"/>
      <c r="BA824" s="7"/>
      <c r="BB824" s="9"/>
      <c r="BC824" s="9"/>
      <c r="BD824" s="9"/>
      <c r="BE824" s="7"/>
      <c r="BF824" s="14"/>
      <c r="BG824" s="14"/>
      <c r="BH824" s="37"/>
      <c r="BI824" s="7"/>
      <c r="BJ824" s="9"/>
    </row>
    <row r="825" spans="1:62" s="22" customFormat="1">
      <c r="A825" s="79" t="s">
        <v>5858</v>
      </c>
      <c r="B825" s="51" t="s">
        <v>12</v>
      </c>
      <c r="C825" s="153">
        <v>1995</v>
      </c>
      <c r="D825" s="79" t="s">
        <v>4419</v>
      </c>
      <c r="E825" s="7"/>
      <c r="F825" s="37">
        <f>+L825+P825+T825+X825+AB825+AF825+AJ825+AN825+AZ825+AR825+AV825+BD825+BH825</f>
        <v>201</v>
      </c>
      <c r="G825" s="9">
        <v>574</v>
      </c>
      <c r="H825" s="6">
        <f>COUNTA(J825,N825,R825,Z825,AL825,AX825,BB825,BF825,AT825,V825,AD825,AH825,AP825)</f>
        <v>1</v>
      </c>
      <c r="I825" s="7"/>
      <c r="J825" s="9"/>
      <c r="K825" s="9"/>
      <c r="L825" s="9"/>
      <c r="M825" s="7"/>
      <c r="N825" s="14"/>
      <c r="O825" s="15"/>
      <c r="P825" s="37"/>
      <c r="Q825" s="7"/>
      <c r="R825" s="9"/>
      <c r="S825" s="15"/>
      <c r="T825" s="9"/>
      <c r="U825" s="7"/>
      <c r="V825" s="9"/>
      <c r="W825" s="9"/>
      <c r="X825" s="9"/>
      <c r="Y825" s="7"/>
      <c r="Z825" s="9"/>
      <c r="AA825" s="9"/>
      <c r="AB825" s="9"/>
      <c r="AC825" s="7"/>
      <c r="AD825" s="9"/>
      <c r="AE825" s="9"/>
      <c r="AF825" s="14"/>
      <c r="AG825" s="7"/>
      <c r="AH825" s="9"/>
      <c r="AI825" s="9"/>
      <c r="AJ825" s="9"/>
      <c r="AK825" s="7"/>
      <c r="AL825" s="9"/>
      <c r="AM825" s="9"/>
      <c r="AN825" s="9"/>
      <c r="AO825" s="7"/>
      <c r="AP825" s="9"/>
      <c r="AQ825" s="9"/>
      <c r="AR825" s="9"/>
      <c r="AS825" s="7"/>
      <c r="AT825" s="35">
        <v>24</v>
      </c>
      <c r="AU825" s="14" t="s">
        <v>5685</v>
      </c>
      <c r="AV825" s="14">
        <v>201</v>
      </c>
      <c r="AW825" s="7"/>
      <c r="AX825" s="9"/>
      <c r="AY825" s="9"/>
      <c r="AZ825" s="9"/>
      <c r="BA825" s="7"/>
      <c r="BB825" s="9"/>
      <c r="BC825" s="9"/>
      <c r="BD825" s="9"/>
      <c r="BE825" s="7"/>
      <c r="BF825" s="14"/>
      <c r="BG825" s="14"/>
      <c r="BH825" s="37"/>
      <c r="BI825" s="7"/>
      <c r="BJ825" s="9"/>
    </row>
    <row r="826" spans="1:62" s="22" customFormat="1">
      <c r="A826" s="79" t="s">
        <v>4741</v>
      </c>
      <c r="B826" s="51" t="s">
        <v>12</v>
      </c>
      <c r="C826" s="153">
        <v>1993</v>
      </c>
      <c r="D826" s="79" t="s">
        <v>129</v>
      </c>
      <c r="E826" s="7"/>
      <c r="F826" s="37">
        <f>+L826+P826+T826+X826+AB826+AF826+AJ826+AN826+AZ826+AR826+AV826+BD826+BH826</f>
        <v>201</v>
      </c>
      <c r="G826" s="9">
        <v>575</v>
      </c>
      <c r="H826" s="6">
        <f>COUNTA(J826,N826,R826,Z826,AL826,AX826,BB826,BF826,AT826,V826,AD826,AH826,AP826)</f>
        <v>1</v>
      </c>
      <c r="I826" s="7"/>
      <c r="J826" s="9"/>
      <c r="K826" s="9"/>
      <c r="L826" s="9"/>
      <c r="M826" s="7"/>
      <c r="N826" s="14"/>
      <c r="O826" s="15"/>
      <c r="P826" s="37"/>
      <c r="Q826" s="7"/>
      <c r="R826" s="9"/>
      <c r="S826" s="15"/>
      <c r="T826" s="9"/>
      <c r="U826" s="7"/>
      <c r="V826" s="9"/>
      <c r="W826" s="9"/>
      <c r="X826" s="9"/>
      <c r="Y826" s="7"/>
      <c r="Z826" s="9"/>
      <c r="AA826" s="9"/>
      <c r="AB826" s="9"/>
      <c r="AC826" s="7"/>
      <c r="AD826" s="9"/>
      <c r="AE826" s="9"/>
      <c r="AF826" s="14"/>
      <c r="AG826" s="7"/>
      <c r="AH826" s="9"/>
      <c r="AI826" s="9"/>
      <c r="AJ826" s="9"/>
      <c r="AK826" s="7"/>
      <c r="AL826" s="41">
        <v>21</v>
      </c>
      <c r="AM826" s="9" t="s">
        <v>4742</v>
      </c>
      <c r="AN826" s="9">
        <v>201</v>
      </c>
      <c r="AO826" s="7"/>
      <c r="AP826" s="9"/>
      <c r="AQ826" s="9"/>
      <c r="AR826" s="9"/>
      <c r="AS826" s="7"/>
      <c r="AT826" s="14"/>
      <c r="AU826" s="14"/>
      <c r="AV826" s="14"/>
      <c r="AW826" s="7"/>
      <c r="AX826" s="9"/>
      <c r="AY826" s="9"/>
      <c r="AZ826" s="9"/>
      <c r="BA826" s="7"/>
      <c r="BB826" s="9"/>
      <c r="BC826" s="9"/>
      <c r="BD826" s="9"/>
      <c r="BE826" s="7"/>
      <c r="BF826" s="14"/>
      <c r="BG826" s="14"/>
      <c r="BH826" s="37"/>
      <c r="BI826" s="7"/>
      <c r="BJ826" s="9"/>
    </row>
    <row r="827" spans="1:62" s="22" customFormat="1" ht="14.4" customHeight="1">
      <c r="A827" s="117" t="s">
        <v>6898</v>
      </c>
      <c r="B827" s="81" t="s">
        <v>13</v>
      </c>
      <c r="C827" s="155">
        <v>1992</v>
      </c>
      <c r="D827" s="45" t="s">
        <v>68</v>
      </c>
      <c r="E827" s="7"/>
      <c r="F827" s="37">
        <f>+L827+P827+T827+X827+AB827+AF827+AJ827+AN827+AZ827+AR827+AV827+BD827+BH827</f>
        <v>200</v>
      </c>
      <c r="G827" s="9">
        <v>242</v>
      </c>
      <c r="H827" s="6">
        <f>COUNTA(J827,N827,R827,Z827,AL827,AX827,BB827,BF827,AT827,V827,AD827,AH827,AP827)</f>
        <v>1</v>
      </c>
      <c r="I827" s="7"/>
      <c r="J827" s="9"/>
      <c r="K827" s="9"/>
      <c r="L827" s="9"/>
      <c r="M827" s="7"/>
      <c r="N827" s="14"/>
      <c r="O827" s="15"/>
      <c r="P827" s="37"/>
      <c r="Q827" s="7"/>
      <c r="R827" s="9"/>
      <c r="S827" s="15"/>
      <c r="T827" s="9"/>
      <c r="U827" s="7"/>
      <c r="V827" s="9"/>
      <c r="W827" s="9"/>
      <c r="X827" s="9"/>
      <c r="Y827" s="7"/>
      <c r="Z827" s="9"/>
      <c r="AA827" s="9"/>
      <c r="AB827" s="9"/>
      <c r="AC827" s="7"/>
      <c r="AD827" s="9"/>
      <c r="AE827" s="9"/>
      <c r="AF827" s="14"/>
      <c r="AG827" s="7"/>
      <c r="AH827" s="9"/>
      <c r="AI827" s="9"/>
      <c r="AJ827" s="9"/>
      <c r="AK827" s="7"/>
      <c r="AL827" s="9"/>
      <c r="AM827" s="9"/>
      <c r="AN827" s="9"/>
      <c r="AO827" s="7"/>
      <c r="AP827" s="9"/>
      <c r="AQ827" s="9"/>
      <c r="AR827" s="9"/>
      <c r="AS827" s="7"/>
      <c r="AT827" s="14"/>
      <c r="AU827" s="15"/>
      <c r="AV827" s="14"/>
      <c r="AW827" s="7"/>
      <c r="AX827" s="135">
        <v>25</v>
      </c>
      <c r="AY827" s="9" t="s">
        <v>6771</v>
      </c>
      <c r="AZ827" s="9">
        <v>200</v>
      </c>
      <c r="BA827" s="7"/>
      <c r="BB827" s="9"/>
      <c r="BC827" s="9"/>
      <c r="BD827" s="9"/>
      <c r="BE827" s="7"/>
      <c r="BF827" s="14"/>
      <c r="BG827" s="14"/>
      <c r="BH827" s="37"/>
      <c r="BI827" s="7"/>
      <c r="BJ827" s="9"/>
    </row>
    <row r="828" spans="1:62" s="22" customFormat="1">
      <c r="A828" s="80" t="s">
        <v>3344</v>
      </c>
      <c r="B828" s="81" t="s">
        <v>13</v>
      </c>
      <c r="C828" s="153">
        <v>1986</v>
      </c>
      <c r="D828" s="79"/>
      <c r="E828" s="7"/>
      <c r="F828" s="37">
        <f>+L828+P828+T828+X828+AB828+AF828+AJ828+AN828+AZ828+AR828+AV828+BD828+BH828</f>
        <v>200</v>
      </c>
      <c r="G828" s="9">
        <v>243</v>
      </c>
      <c r="H828" s="6">
        <f>COUNTA(J828,N828,R828,Z828,AL828,AX828,BB828,BF828,AT828,V828,AD828,AH828,AP828)</f>
        <v>2</v>
      </c>
      <c r="I828" s="7"/>
      <c r="J828" s="9"/>
      <c r="K828" s="9"/>
      <c r="L828" s="9"/>
      <c r="M828" s="7"/>
      <c r="N828" s="14"/>
      <c r="O828" s="15"/>
      <c r="P828" s="37"/>
      <c r="Q828" s="7"/>
      <c r="R828" s="9"/>
      <c r="S828" s="15"/>
      <c r="T828" s="9"/>
      <c r="U828" s="7"/>
      <c r="V828" s="9"/>
      <c r="W828" s="9"/>
      <c r="X828" s="9"/>
      <c r="Y828" s="7"/>
      <c r="Z828" s="33">
        <v>19</v>
      </c>
      <c r="AA828" s="9" t="s">
        <v>3345</v>
      </c>
      <c r="AB828" s="9">
        <v>97.5</v>
      </c>
      <c r="AC828" s="7"/>
      <c r="AD828" s="47">
        <v>6</v>
      </c>
      <c r="AE828" s="9" t="s">
        <v>500</v>
      </c>
      <c r="AF828" s="9">
        <v>102.5</v>
      </c>
      <c r="AG828" s="7"/>
      <c r="AH828" s="9"/>
      <c r="AI828" s="9"/>
      <c r="AJ828" s="9"/>
      <c r="AK828" s="7"/>
      <c r="AL828" s="9"/>
      <c r="AM828" s="9"/>
      <c r="AN828" s="9"/>
      <c r="AO828" s="7"/>
      <c r="AP828" s="9"/>
      <c r="AQ828" s="9"/>
      <c r="AR828" s="9"/>
      <c r="AS828" s="7"/>
      <c r="AT828" s="14"/>
      <c r="AU828" s="14"/>
      <c r="AV828" s="14"/>
      <c r="AW828" s="7"/>
      <c r="AX828" s="9"/>
      <c r="AY828" s="9"/>
      <c r="AZ828" s="9"/>
      <c r="BA828" s="7"/>
      <c r="BB828" s="9"/>
      <c r="BC828" s="9"/>
      <c r="BD828" s="9"/>
      <c r="BE828" s="7"/>
      <c r="BF828" s="14"/>
      <c r="BG828" s="14"/>
      <c r="BH828" s="37"/>
      <c r="BI828" s="7"/>
      <c r="BJ828" s="9"/>
    </row>
    <row r="829" spans="1:62" s="22" customFormat="1">
      <c r="A829" s="80" t="s">
        <v>1490</v>
      </c>
      <c r="B829" s="81" t="s">
        <v>13</v>
      </c>
      <c r="C829" s="153">
        <v>1979</v>
      </c>
      <c r="D829" s="79" t="s">
        <v>133</v>
      </c>
      <c r="E829" s="7"/>
      <c r="F829" s="37">
        <f>+L829+P829+T829+X829+AB829+AF829+AJ829+AN829+AZ829+AR829+AV829+BD829+BH829</f>
        <v>200</v>
      </c>
      <c r="G829" s="9">
        <v>244</v>
      </c>
      <c r="H829" s="6">
        <f>COUNTA(J829,N829,R829,Z829,AL829,AX829,BB829,BF829,AT829,V829,AD829,AH829,AP829)</f>
        <v>1</v>
      </c>
      <c r="I829" s="7"/>
      <c r="J829" s="87">
        <v>26</v>
      </c>
      <c r="K829" s="21" t="s">
        <v>977</v>
      </c>
      <c r="L829" s="21">
        <v>200</v>
      </c>
      <c r="M829" s="7"/>
      <c r="N829" s="14"/>
      <c r="O829" s="14"/>
      <c r="P829" s="37"/>
      <c r="Q829" s="7"/>
      <c r="R829" s="9"/>
      <c r="S829" s="9"/>
      <c r="T829" s="9"/>
      <c r="U829" s="7"/>
      <c r="V829" s="21"/>
      <c r="W829" s="21"/>
      <c r="X829" s="21"/>
      <c r="Y829" s="7"/>
      <c r="Z829" s="9"/>
      <c r="AA829" s="9"/>
      <c r="AB829" s="9"/>
      <c r="AC829" s="7"/>
      <c r="AD829" s="9"/>
      <c r="AE829" s="9"/>
      <c r="AF829" s="9"/>
      <c r="AG829" s="7"/>
      <c r="AH829" s="9"/>
      <c r="AI829" s="9"/>
      <c r="AJ829" s="9"/>
      <c r="AK829" s="7"/>
      <c r="AL829" s="9"/>
      <c r="AM829" s="9"/>
      <c r="AN829" s="9"/>
      <c r="AO829" s="7"/>
      <c r="AP829" s="9"/>
      <c r="AQ829" s="9"/>
      <c r="AR829" s="9"/>
      <c r="AS829" s="7"/>
      <c r="AT829" s="14"/>
      <c r="AU829" s="14"/>
      <c r="AV829" s="14"/>
      <c r="AW829" s="7"/>
      <c r="AX829" s="9"/>
      <c r="AY829" s="9"/>
      <c r="AZ829" s="9"/>
      <c r="BA829" s="7"/>
      <c r="BB829" s="9"/>
      <c r="BC829" s="9"/>
      <c r="BD829" s="9"/>
      <c r="BE829" s="7"/>
      <c r="BF829" s="14"/>
      <c r="BG829" s="14"/>
      <c r="BH829" s="37"/>
      <c r="BI829" s="7"/>
      <c r="BJ829" s="9"/>
    </row>
    <row r="830" spans="1:62" s="22" customFormat="1" ht="14.4" customHeight="1">
      <c r="A830" s="79" t="s">
        <v>180</v>
      </c>
      <c r="B830" s="51" t="s">
        <v>12</v>
      </c>
      <c r="C830" s="153">
        <v>1997</v>
      </c>
      <c r="D830" s="79" t="s">
        <v>185</v>
      </c>
      <c r="E830" s="7"/>
      <c r="F830" s="37">
        <f>+L830+P830+T830+X830+AB830+AF830+AJ830+AN830+AZ830+AR830+AV830+BD830+BH830</f>
        <v>200</v>
      </c>
      <c r="G830" s="9">
        <v>576</v>
      </c>
      <c r="H830" s="6">
        <f>COUNTA(J830,N830,R830,Z830,AL830,AX830,BB830,BF830,AT830,V830,AD830,AH830,AP830)</f>
        <v>1</v>
      </c>
      <c r="I830" s="7"/>
      <c r="J830" s="86">
        <v>16</v>
      </c>
      <c r="K830" s="21" t="s">
        <v>745</v>
      </c>
      <c r="L830" s="21">
        <v>200</v>
      </c>
      <c r="M830" s="7"/>
      <c r="N830" s="14"/>
      <c r="O830" s="14"/>
      <c r="P830" s="37"/>
      <c r="Q830" s="7"/>
      <c r="R830" s="9"/>
      <c r="S830" s="9"/>
      <c r="T830" s="9"/>
      <c r="U830" s="7"/>
      <c r="V830" s="21"/>
      <c r="W830" s="21"/>
      <c r="X830" s="21"/>
      <c r="Y830" s="7"/>
      <c r="Z830" s="9"/>
      <c r="AA830" s="9"/>
      <c r="AB830" s="9"/>
      <c r="AC830" s="7"/>
      <c r="AD830" s="9"/>
      <c r="AE830" s="9"/>
      <c r="AF830" s="9"/>
      <c r="AG830" s="7"/>
      <c r="AH830" s="9"/>
      <c r="AI830" s="9"/>
      <c r="AJ830" s="9"/>
      <c r="AK830" s="7"/>
      <c r="AL830" s="9"/>
      <c r="AM830" s="9"/>
      <c r="AN830" s="9"/>
      <c r="AO830" s="7"/>
      <c r="AP830" s="9"/>
      <c r="AQ830" s="9"/>
      <c r="AR830" s="9"/>
      <c r="AS830" s="7"/>
      <c r="AT830" s="14"/>
      <c r="AU830" s="14"/>
      <c r="AV830" s="14"/>
      <c r="AW830" s="7"/>
      <c r="AX830" s="9"/>
      <c r="AY830" s="9"/>
      <c r="AZ830" s="9"/>
      <c r="BA830" s="7"/>
      <c r="BB830" s="9"/>
      <c r="BC830" s="9"/>
      <c r="BD830" s="9"/>
      <c r="BE830" s="7"/>
      <c r="BF830" s="14"/>
      <c r="BG830" s="14"/>
      <c r="BH830" s="37"/>
      <c r="BI830" s="7"/>
      <c r="BJ830" s="9"/>
    </row>
    <row r="831" spans="1:62" s="22" customFormat="1">
      <c r="A831" s="79" t="s">
        <v>5859</v>
      </c>
      <c r="B831" s="51" t="s">
        <v>12</v>
      </c>
      <c r="C831" s="153">
        <v>1995</v>
      </c>
      <c r="D831" s="79" t="s">
        <v>129</v>
      </c>
      <c r="E831" s="7"/>
      <c r="F831" s="37">
        <f>+L831+P831+T831+X831+AB831+AF831+AJ831+AN831+AZ831+AR831+AV831+BD831+BH831</f>
        <v>200</v>
      </c>
      <c r="G831" s="9">
        <v>577</v>
      </c>
      <c r="H831" s="6">
        <f>COUNTA(J831,N831,R831,Z831,AL831,AX831,BB831,BF831,AT831,V831,AD831,AH831,AP831)</f>
        <v>1</v>
      </c>
      <c r="I831" s="7"/>
      <c r="J831" s="9"/>
      <c r="K831" s="9"/>
      <c r="L831" s="9"/>
      <c r="M831" s="7"/>
      <c r="N831" s="14"/>
      <c r="O831" s="15"/>
      <c r="P831" s="37"/>
      <c r="Q831" s="7"/>
      <c r="R831" s="9"/>
      <c r="S831" s="15"/>
      <c r="T831" s="9"/>
      <c r="U831" s="7"/>
      <c r="V831" s="9"/>
      <c r="W831" s="9"/>
      <c r="X831" s="9"/>
      <c r="Y831" s="7"/>
      <c r="Z831" s="9"/>
      <c r="AA831" s="9"/>
      <c r="AB831" s="9"/>
      <c r="AC831" s="7"/>
      <c r="AD831" s="9"/>
      <c r="AE831" s="9"/>
      <c r="AF831" s="14"/>
      <c r="AG831" s="7"/>
      <c r="AH831" s="9"/>
      <c r="AI831" s="9"/>
      <c r="AJ831" s="9"/>
      <c r="AK831" s="7"/>
      <c r="AL831" s="9"/>
      <c r="AM831" s="9"/>
      <c r="AN831" s="9"/>
      <c r="AO831" s="7"/>
      <c r="AP831" s="9"/>
      <c r="AQ831" s="9"/>
      <c r="AR831" s="9"/>
      <c r="AS831" s="7"/>
      <c r="AT831" s="35">
        <v>25</v>
      </c>
      <c r="AU831" s="14" t="s">
        <v>5685</v>
      </c>
      <c r="AV831" s="14">
        <v>200</v>
      </c>
      <c r="AW831" s="7"/>
      <c r="AX831" s="9"/>
      <c r="AY831" s="9"/>
      <c r="AZ831" s="9"/>
      <c r="BA831" s="7"/>
      <c r="BB831" s="9"/>
      <c r="BC831" s="9"/>
      <c r="BD831" s="9"/>
      <c r="BE831" s="7"/>
      <c r="BF831" s="14"/>
      <c r="BG831" s="14"/>
      <c r="BH831" s="37"/>
      <c r="BI831" s="7"/>
      <c r="BJ831" s="9"/>
    </row>
    <row r="832" spans="1:62" s="22" customFormat="1" ht="13.8" customHeight="1">
      <c r="A832" s="45" t="s">
        <v>5314</v>
      </c>
      <c r="B832" s="51" t="s">
        <v>12</v>
      </c>
      <c r="C832" s="155">
        <v>1989</v>
      </c>
      <c r="D832" s="45" t="s">
        <v>1262</v>
      </c>
      <c r="E832" s="7"/>
      <c r="F832" s="37">
        <f>+L832+P832+T832+X832+AB832+AF832+AJ832+AN832+AZ832+AR832+AV832+BD832+BH832</f>
        <v>200</v>
      </c>
      <c r="G832" s="9">
        <v>578</v>
      </c>
      <c r="H832" s="6">
        <f>COUNTA(J832,N832,R832,Z832,AL832,AX832,BB832,BF832,AT832,V832,AD832,AH832,AP832)</f>
        <v>1</v>
      </c>
      <c r="I832" s="7"/>
      <c r="J832" s="9"/>
      <c r="K832" s="9"/>
      <c r="L832" s="9"/>
      <c r="M832" s="7"/>
      <c r="N832" s="14"/>
      <c r="O832" s="15"/>
      <c r="P832" s="37"/>
      <c r="Q832" s="7"/>
      <c r="R832" s="9"/>
      <c r="S832" s="15"/>
      <c r="T832" s="9"/>
      <c r="U832" s="7"/>
      <c r="V832" s="9"/>
      <c r="W832" s="9"/>
      <c r="X832" s="9"/>
      <c r="Y832" s="7"/>
      <c r="Z832" s="9"/>
      <c r="AA832" s="9"/>
      <c r="AB832" s="9"/>
      <c r="AC832" s="7"/>
      <c r="AD832" s="9"/>
      <c r="AE832" s="9"/>
      <c r="AF832" s="14"/>
      <c r="AG832" s="7"/>
      <c r="AH832" s="9"/>
      <c r="AI832" s="9"/>
      <c r="AJ832" s="9"/>
      <c r="AK832" s="7"/>
      <c r="AL832" s="9"/>
      <c r="AM832" s="9"/>
      <c r="AN832" s="9"/>
      <c r="AO832" s="7"/>
      <c r="AP832" s="35">
        <v>23</v>
      </c>
      <c r="AQ832" s="9" t="s">
        <v>5315</v>
      </c>
      <c r="AR832" s="9">
        <v>200</v>
      </c>
      <c r="AS832" s="7"/>
      <c r="AT832" s="14"/>
      <c r="AU832" s="14"/>
      <c r="AV832" s="14"/>
      <c r="AW832" s="7"/>
      <c r="AX832" s="9"/>
      <c r="AY832" s="9"/>
      <c r="AZ832" s="9"/>
      <c r="BA832" s="7"/>
      <c r="BB832" s="9"/>
      <c r="BC832" s="9"/>
      <c r="BD832" s="9"/>
      <c r="BE832" s="7"/>
      <c r="BF832" s="14"/>
      <c r="BG832" s="14"/>
      <c r="BH832" s="37"/>
      <c r="BI832" s="7"/>
      <c r="BJ832" s="9"/>
    </row>
    <row r="833" spans="1:62" s="22" customFormat="1">
      <c r="A833" s="79" t="s">
        <v>4743</v>
      </c>
      <c r="B833" s="51" t="s">
        <v>12</v>
      </c>
      <c r="C833" s="153">
        <v>1992</v>
      </c>
      <c r="D833" s="79" t="s">
        <v>129</v>
      </c>
      <c r="E833" s="7"/>
      <c r="F833" s="37">
        <f>+L833+P833+T833+X833+AB833+AF833+AJ833+AN833+AZ833+AR833+AV833+BD833+BH833</f>
        <v>200</v>
      </c>
      <c r="G833" s="9">
        <v>579</v>
      </c>
      <c r="H833" s="6">
        <f>COUNTA(J833,N833,R833,Z833,AL833,AX833,BB833,BF833,AT833,V833,AD833,AH833,AP833)</f>
        <v>1</v>
      </c>
      <c r="I833" s="7"/>
      <c r="J833" s="9"/>
      <c r="K833" s="9"/>
      <c r="L833" s="9"/>
      <c r="M833" s="7"/>
      <c r="N833" s="14"/>
      <c r="O833" s="15"/>
      <c r="P833" s="37"/>
      <c r="Q833" s="7"/>
      <c r="R833" s="9"/>
      <c r="S833" s="15"/>
      <c r="T833" s="9"/>
      <c r="U833" s="7"/>
      <c r="V833" s="9"/>
      <c r="W833" s="9"/>
      <c r="X833" s="9"/>
      <c r="Y833" s="7"/>
      <c r="Z833" s="9"/>
      <c r="AA833" s="9"/>
      <c r="AB833" s="9"/>
      <c r="AC833" s="7"/>
      <c r="AD833" s="9"/>
      <c r="AE833" s="9"/>
      <c r="AF833" s="14"/>
      <c r="AG833" s="7"/>
      <c r="AH833" s="9"/>
      <c r="AI833" s="9"/>
      <c r="AJ833" s="9"/>
      <c r="AK833" s="7"/>
      <c r="AL833" s="41">
        <v>22</v>
      </c>
      <c r="AM833" s="9" t="s">
        <v>4742</v>
      </c>
      <c r="AN833" s="9">
        <v>200</v>
      </c>
      <c r="AO833" s="7"/>
      <c r="AP833" s="9"/>
      <c r="AQ833" s="9"/>
      <c r="AR833" s="9"/>
      <c r="AS833" s="7"/>
      <c r="AT833" s="14"/>
      <c r="AU833" s="14"/>
      <c r="AV833" s="14"/>
      <c r="AW833" s="7"/>
      <c r="AX833" s="9"/>
      <c r="AY833" s="9"/>
      <c r="AZ833" s="9"/>
      <c r="BA833" s="7"/>
      <c r="BB833" s="9"/>
      <c r="BC833" s="9"/>
      <c r="BD833" s="9"/>
      <c r="BE833" s="7"/>
      <c r="BF833" s="14"/>
      <c r="BG833" s="14"/>
      <c r="BH833" s="37"/>
      <c r="BI833" s="7"/>
      <c r="BJ833" s="9"/>
    </row>
    <row r="834" spans="1:62" s="22" customFormat="1">
      <c r="A834" s="45" t="s">
        <v>6866</v>
      </c>
      <c r="B834" s="51" t="s">
        <v>12</v>
      </c>
      <c r="C834" s="155">
        <v>1969</v>
      </c>
      <c r="D834" s="45" t="s">
        <v>68</v>
      </c>
      <c r="E834" s="7"/>
      <c r="F834" s="37">
        <f>+L834+P834+T834+X834+AB834+AF834+AJ834+AN834+AZ834+AR834+AV834+BD834+BH834</f>
        <v>200</v>
      </c>
      <c r="G834" s="9">
        <v>580</v>
      </c>
      <c r="H834" s="6">
        <f>COUNTA(J834,N834,R834,Z834,AL834,AX834,BB834,BF834,AT834,V834,AD834,AH834,AP834)</f>
        <v>1</v>
      </c>
      <c r="I834" s="7"/>
      <c r="J834" s="9"/>
      <c r="K834" s="9"/>
      <c r="L834" s="9"/>
      <c r="M834" s="7"/>
      <c r="N834" s="14"/>
      <c r="O834" s="15"/>
      <c r="P834" s="37"/>
      <c r="Q834" s="7"/>
      <c r="R834" s="9"/>
      <c r="S834" s="15"/>
      <c r="T834" s="9"/>
      <c r="U834" s="7"/>
      <c r="V834" s="9"/>
      <c r="W834" s="9"/>
      <c r="X834" s="9"/>
      <c r="Y834" s="7"/>
      <c r="Z834" s="9"/>
      <c r="AA834" s="9"/>
      <c r="AB834" s="9"/>
      <c r="AC834" s="7"/>
      <c r="AD834" s="9"/>
      <c r="AE834" s="9"/>
      <c r="AF834" s="14"/>
      <c r="AG834" s="7"/>
      <c r="AH834" s="9"/>
      <c r="AI834" s="9"/>
      <c r="AJ834" s="9"/>
      <c r="AK834" s="7"/>
      <c r="AL834" s="9"/>
      <c r="AM834" s="9"/>
      <c r="AN834" s="9"/>
      <c r="AO834" s="7"/>
      <c r="AP834" s="9"/>
      <c r="AQ834" s="9"/>
      <c r="AR834" s="9"/>
      <c r="AS834" s="7"/>
      <c r="AT834" s="14"/>
      <c r="AU834" s="15"/>
      <c r="AV834" s="14"/>
      <c r="AW834" s="7"/>
      <c r="AX834" s="135">
        <v>26</v>
      </c>
      <c r="AY834" s="9" t="s">
        <v>6537</v>
      </c>
      <c r="AZ834" s="9">
        <v>200</v>
      </c>
      <c r="BA834" s="7"/>
      <c r="BB834" s="9"/>
      <c r="BC834" s="9"/>
      <c r="BD834" s="9"/>
      <c r="BE834" s="7"/>
      <c r="BF834" s="14"/>
      <c r="BG834" s="14"/>
      <c r="BH834" s="37"/>
      <c r="BI834" s="7"/>
      <c r="BJ834" s="9"/>
    </row>
    <row r="835" spans="1:62" s="22" customFormat="1" ht="13.8" customHeight="1">
      <c r="A835" s="80" t="s">
        <v>3331</v>
      </c>
      <c r="B835" s="81" t="s">
        <v>13</v>
      </c>
      <c r="C835" s="153">
        <v>1972</v>
      </c>
      <c r="D835" s="32" t="s">
        <v>139</v>
      </c>
      <c r="E835" s="7"/>
      <c r="F835" s="37">
        <f>+L835+P835+T835+X835+AB835+AF835+AJ835+AN835+AZ835+AR835+AV835+BD835+BH835</f>
        <v>199.5</v>
      </c>
      <c r="G835" s="9">
        <v>245</v>
      </c>
      <c r="H835" s="6">
        <f>COUNTA(J835,N835,R835,Z835,AL835,AX835,BB835,BF835,AT835,V835,AD835,AH835,AP835)</f>
        <v>2</v>
      </c>
      <c r="I835" s="7"/>
      <c r="J835" s="9"/>
      <c r="K835" s="9"/>
      <c r="L835" s="9"/>
      <c r="M835" s="7"/>
      <c r="N835" s="14"/>
      <c r="O835" s="15"/>
      <c r="P835" s="37"/>
      <c r="Q835" s="7"/>
      <c r="R835" s="9"/>
      <c r="S835" s="15"/>
      <c r="T835" s="9"/>
      <c r="U835" s="7"/>
      <c r="V835" s="9"/>
      <c r="W835" s="9"/>
      <c r="X835" s="9"/>
      <c r="Y835" s="7"/>
      <c r="Z835" s="33">
        <v>11</v>
      </c>
      <c r="AA835" s="9" t="s">
        <v>3332</v>
      </c>
      <c r="AB835" s="9">
        <v>101.5</v>
      </c>
      <c r="AC835" s="7"/>
      <c r="AD835" s="9"/>
      <c r="AE835" s="9"/>
      <c r="AF835" s="9"/>
      <c r="AG835" s="7"/>
      <c r="AH835" s="9"/>
      <c r="AI835" s="9"/>
      <c r="AJ835" s="9"/>
      <c r="AK835" s="7"/>
      <c r="AL835" s="103">
        <v>17</v>
      </c>
      <c r="AM835" s="9" t="s">
        <v>4557</v>
      </c>
      <c r="AN835" s="9">
        <v>98</v>
      </c>
      <c r="AO835" s="7"/>
      <c r="AP835" s="9"/>
      <c r="AQ835" s="9"/>
      <c r="AR835" s="9"/>
      <c r="AS835" s="7"/>
      <c r="AT835" s="14"/>
      <c r="AU835" s="14"/>
      <c r="AV835" s="14"/>
      <c r="AW835" s="7"/>
      <c r="AX835" s="9"/>
      <c r="AY835" s="9"/>
      <c r="AZ835" s="9"/>
      <c r="BA835" s="7"/>
      <c r="BB835" s="9"/>
      <c r="BC835" s="9"/>
      <c r="BD835" s="9"/>
      <c r="BE835" s="7"/>
      <c r="BF835" s="14"/>
      <c r="BG835" s="14"/>
      <c r="BH835" s="37"/>
      <c r="BI835" s="7"/>
      <c r="BJ835" s="9"/>
    </row>
    <row r="836" spans="1:62" s="22" customFormat="1" ht="13.8" customHeight="1">
      <c r="A836" s="79" t="s">
        <v>1374</v>
      </c>
      <c r="B836" s="51" t="s">
        <v>12</v>
      </c>
      <c r="C836" s="153">
        <v>1969</v>
      </c>
      <c r="D836" s="79" t="s">
        <v>130</v>
      </c>
      <c r="E836" s="7"/>
      <c r="F836" s="37">
        <f>+L836+P836+T836+X836+AB836+AF836+AJ836+AN836+AZ836+AR836+AV836+BD836+BH836</f>
        <v>199.5</v>
      </c>
      <c r="G836" s="9">
        <v>581</v>
      </c>
      <c r="H836" s="6">
        <f>COUNTA(J836,N836,R836,Z836,AL836,AX836,BB836,BF836,AT836,V836,AD836,AH836,AP836)</f>
        <v>3</v>
      </c>
      <c r="I836" s="7"/>
      <c r="J836" s="85">
        <v>84</v>
      </c>
      <c r="K836" s="21" t="s">
        <v>576</v>
      </c>
      <c r="L836" s="21">
        <v>63.5</v>
      </c>
      <c r="M836" s="7"/>
      <c r="N836" s="14"/>
      <c r="O836" s="14"/>
      <c r="P836" s="37"/>
      <c r="Q836" s="7"/>
      <c r="R836" s="9"/>
      <c r="S836" s="9"/>
      <c r="T836" s="9"/>
      <c r="U836" s="7"/>
      <c r="V836" s="48">
        <v>112</v>
      </c>
      <c r="W836" s="21" t="s">
        <v>1913</v>
      </c>
      <c r="X836" s="21">
        <v>49.5</v>
      </c>
      <c r="Y836" s="7"/>
      <c r="Z836" s="9"/>
      <c r="AA836" s="9"/>
      <c r="AB836" s="9"/>
      <c r="AC836" s="7"/>
      <c r="AD836" s="9"/>
      <c r="AE836" s="9"/>
      <c r="AF836" s="9"/>
      <c r="AG836" s="7"/>
      <c r="AH836" s="9"/>
      <c r="AI836" s="9"/>
      <c r="AJ836" s="9"/>
      <c r="AK836" s="7"/>
      <c r="AL836" s="9"/>
      <c r="AM836" s="9"/>
      <c r="AN836" s="9"/>
      <c r="AO836" s="7"/>
      <c r="AP836" s="33">
        <v>40</v>
      </c>
      <c r="AQ836" s="9" t="s">
        <v>5183</v>
      </c>
      <c r="AR836" s="9">
        <v>86.5</v>
      </c>
      <c r="AS836" s="7"/>
      <c r="AT836" s="14"/>
      <c r="AU836" s="14"/>
      <c r="AV836" s="14"/>
      <c r="AW836" s="7"/>
      <c r="AX836" s="9"/>
      <c r="AY836" s="9"/>
      <c r="AZ836" s="9"/>
      <c r="BA836" s="7"/>
      <c r="BB836" s="9"/>
      <c r="BC836" s="9"/>
      <c r="BD836" s="9"/>
      <c r="BE836" s="7"/>
      <c r="BF836" s="14"/>
      <c r="BG836" s="14"/>
      <c r="BH836" s="37"/>
      <c r="BI836" s="7"/>
      <c r="BJ836" s="9"/>
    </row>
    <row r="837" spans="1:62" s="22" customFormat="1">
      <c r="A837" s="80" t="s">
        <v>4858</v>
      </c>
      <c r="B837" s="81" t="s">
        <v>13</v>
      </c>
      <c r="C837" s="153">
        <v>1972</v>
      </c>
      <c r="D837" s="79" t="s">
        <v>233</v>
      </c>
      <c r="E837" s="7"/>
      <c r="F837" s="37">
        <f>+L837+P837+T837+X837+AB837+AF837+AJ837+AN837+AZ837+AR837+AV837+BD837+BH837</f>
        <v>199</v>
      </c>
      <c r="G837" s="9">
        <v>246</v>
      </c>
      <c r="H837" s="6">
        <f>COUNTA(J837,N837,R837,Z837,AL837,AX837,BB837,BF837,AT837,V837,AD837,AH837,AP837)</f>
        <v>1</v>
      </c>
      <c r="I837" s="7"/>
      <c r="J837" s="9"/>
      <c r="K837" s="9"/>
      <c r="L837" s="9"/>
      <c r="M837" s="7"/>
      <c r="N837" s="14"/>
      <c r="O837" s="15"/>
      <c r="P837" s="37"/>
      <c r="Q837" s="7"/>
      <c r="R837" s="9"/>
      <c r="S837" s="15"/>
      <c r="T837" s="9"/>
      <c r="U837" s="7"/>
      <c r="V837" s="9"/>
      <c r="W837" s="9"/>
      <c r="X837" s="9"/>
      <c r="Y837" s="7"/>
      <c r="Z837" s="9"/>
      <c r="AA837" s="9"/>
      <c r="AB837" s="9"/>
      <c r="AC837" s="7"/>
      <c r="AD837" s="9"/>
      <c r="AE837" s="9"/>
      <c r="AF837" s="14"/>
      <c r="AG837" s="7"/>
      <c r="AH837" s="9"/>
      <c r="AI837" s="9"/>
      <c r="AJ837" s="9"/>
      <c r="AK837" s="7"/>
      <c r="AL837" s="41">
        <v>22</v>
      </c>
      <c r="AM837" s="9" t="s">
        <v>4859</v>
      </c>
      <c r="AN837" s="9">
        <v>199</v>
      </c>
      <c r="AO837" s="7"/>
      <c r="AP837" s="9"/>
      <c r="AQ837" s="9"/>
      <c r="AR837" s="9"/>
      <c r="AS837" s="7"/>
      <c r="AT837" s="14"/>
      <c r="AU837" s="14"/>
      <c r="AV837" s="14"/>
      <c r="AW837" s="7"/>
      <c r="AX837" s="9"/>
      <c r="AY837" s="9"/>
      <c r="AZ837" s="9"/>
      <c r="BA837" s="7"/>
      <c r="BB837" s="9"/>
      <c r="BC837" s="9"/>
      <c r="BD837" s="9"/>
      <c r="BE837" s="7"/>
      <c r="BF837" s="14"/>
      <c r="BG837" s="14"/>
      <c r="BH837" s="37"/>
      <c r="BI837" s="7"/>
      <c r="BJ837" s="9"/>
    </row>
    <row r="838" spans="1:62" s="22" customFormat="1">
      <c r="A838" s="32" t="s">
        <v>2067</v>
      </c>
      <c r="B838" s="51" t="s">
        <v>12</v>
      </c>
      <c r="C838" s="156">
        <v>1970</v>
      </c>
      <c r="D838" s="32" t="s">
        <v>2069</v>
      </c>
      <c r="E838" s="7"/>
      <c r="F838" s="37">
        <f>+L838+P838+T838+X838+AB838+AF838+AJ838+AN838+AZ838+AR838+AV838+BD838+BH838</f>
        <v>199</v>
      </c>
      <c r="G838" s="9">
        <v>582</v>
      </c>
      <c r="H838" s="6">
        <f>COUNTA(J838,N838,R838,Z838,AL838,AX838,BB838,BF838,AT838,V838,AD838,AH838,AP838)</f>
        <v>1</v>
      </c>
      <c r="I838" s="7"/>
      <c r="J838" s="9"/>
      <c r="K838" s="9"/>
      <c r="L838" s="9"/>
      <c r="M838" s="7"/>
      <c r="N838" s="14"/>
      <c r="O838" s="29"/>
      <c r="P838" s="37"/>
      <c r="Q838" s="7"/>
      <c r="R838" s="41">
        <v>37</v>
      </c>
      <c r="S838" s="9" t="s">
        <v>2068</v>
      </c>
      <c r="T838" s="9">
        <v>199</v>
      </c>
      <c r="U838" s="7"/>
      <c r="V838" s="21"/>
      <c r="W838" s="21"/>
      <c r="X838" s="21"/>
      <c r="Y838" s="7"/>
      <c r="Z838" s="9"/>
      <c r="AA838" s="9"/>
      <c r="AB838" s="9"/>
      <c r="AC838" s="7"/>
      <c r="AD838" s="9"/>
      <c r="AE838" s="9"/>
      <c r="AF838" s="9"/>
      <c r="AG838" s="7"/>
      <c r="AH838" s="9"/>
      <c r="AI838" s="9"/>
      <c r="AJ838" s="9"/>
      <c r="AK838" s="7"/>
      <c r="AL838" s="9"/>
      <c r="AM838" s="9"/>
      <c r="AN838" s="9"/>
      <c r="AO838" s="7"/>
      <c r="AP838" s="9"/>
      <c r="AQ838" s="9"/>
      <c r="AR838" s="9"/>
      <c r="AS838" s="7"/>
      <c r="AT838" s="14"/>
      <c r="AU838" s="14"/>
      <c r="AV838" s="14"/>
      <c r="AW838" s="7"/>
      <c r="AX838" s="9"/>
      <c r="AY838" s="9"/>
      <c r="AZ838" s="9"/>
      <c r="BA838" s="7"/>
      <c r="BB838" s="9"/>
      <c r="BC838" s="9"/>
      <c r="BD838" s="9"/>
      <c r="BE838" s="7"/>
      <c r="BF838" s="14"/>
      <c r="BG838" s="14"/>
      <c r="BH838" s="37"/>
      <c r="BI838" s="7"/>
      <c r="BJ838" s="9"/>
    </row>
    <row r="839" spans="1:62" s="22" customFormat="1">
      <c r="A839" s="32" t="s">
        <v>7492</v>
      </c>
      <c r="B839" s="154" t="s">
        <v>12</v>
      </c>
      <c r="C839" s="154">
        <v>1990</v>
      </c>
      <c r="D839" s="32" t="s">
        <v>68</v>
      </c>
      <c r="E839" s="7"/>
      <c r="F839" s="37">
        <f>+L839+P839+T839+X839+AB839+AF839+AJ839+AN839+AZ839+AR839+AV839+BD839+BH839</f>
        <v>199</v>
      </c>
      <c r="G839" s="9">
        <v>583</v>
      </c>
      <c r="H839" s="6">
        <f>COUNTA(J839,N839,R839,Z839,AL839,AX839,BB839,BF839,AT839,V839,AD839,AH839,AP839)</f>
        <v>1</v>
      </c>
      <c r="I839" s="7"/>
      <c r="J839" s="1"/>
      <c r="K839" s="1"/>
      <c r="L839" s="1"/>
      <c r="M839" s="7"/>
      <c r="N839" s="14"/>
      <c r="O839" s="15"/>
      <c r="P839" s="37"/>
      <c r="Q839" s="7"/>
      <c r="R839" s="9"/>
      <c r="S839" s="15"/>
      <c r="T839" s="9"/>
      <c r="U839" s="7"/>
      <c r="V839" s="9"/>
      <c r="W839" s="9"/>
      <c r="X839" s="9"/>
      <c r="Y839" s="7"/>
      <c r="Z839" s="9"/>
      <c r="AA839" s="9"/>
      <c r="AB839" s="9"/>
      <c r="AC839" s="7"/>
      <c r="AD839" s="1"/>
      <c r="AE839" s="1"/>
      <c r="AF839" s="2"/>
      <c r="AG839" s="7"/>
      <c r="AH839" s="1"/>
      <c r="AI839" s="1"/>
      <c r="AJ839" s="1"/>
      <c r="AK839" s="7"/>
      <c r="AL839" s="1"/>
      <c r="AM839" s="1"/>
      <c r="AN839" s="1"/>
      <c r="AO839" s="7"/>
      <c r="AP839" s="1"/>
      <c r="AQ839" s="1"/>
      <c r="AR839" s="1"/>
      <c r="AS839" s="7"/>
      <c r="AT839" s="14"/>
      <c r="AU839" s="15"/>
      <c r="AV839" s="14"/>
      <c r="AW839" s="7"/>
      <c r="AX839" s="1"/>
      <c r="AY839" s="1"/>
      <c r="AZ839" s="1"/>
      <c r="BA839" s="7"/>
      <c r="BB839" s="1"/>
      <c r="BC839" s="1"/>
      <c r="BD839" s="1"/>
      <c r="BE839" s="7"/>
      <c r="BF839" s="148">
        <v>27</v>
      </c>
      <c r="BG839" s="14" t="s">
        <v>7366</v>
      </c>
      <c r="BH839" s="37">
        <v>199</v>
      </c>
      <c r="BI839" s="7"/>
      <c r="BJ839" s="1"/>
    </row>
    <row r="840" spans="1:62" s="22" customFormat="1">
      <c r="A840" s="79" t="s">
        <v>4745</v>
      </c>
      <c r="B840" s="51" t="s">
        <v>12</v>
      </c>
      <c r="C840" s="153">
        <v>1974</v>
      </c>
      <c r="D840" s="79" t="s">
        <v>4746</v>
      </c>
      <c r="E840" s="7"/>
      <c r="F840" s="37">
        <f>+L840+P840+T840+X840+AB840+AF840+AJ840+AN840+AZ840+AR840+AV840+BD840+BH840</f>
        <v>199</v>
      </c>
      <c r="G840" s="9">
        <v>584</v>
      </c>
      <c r="H840" s="6">
        <f>COUNTA(J840,N840,R840,Z840,AL840,AX840,BB840,BF840,AT840,V840,AD840,AH840,AP840)</f>
        <v>1</v>
      </c>
      <c r="I840" s="7"/>
      <c r="J840" s="9"/>
      <c r="K840" s="9"/>
      <c r="L840" s="9"/>
      <c r="M840" s="7"/>
      <c r="N840" s="14"/>
      <c r="O840" s="15"/>
      <c r="P840" s="37"/>
      <c r="Q840" s="7"/>
      <c r="R840" s="9"/>
      <c r="S840" s="15"/>
      <c r="T840" s="9"/>
      <c r="U840" s="7"/>
      <c r="V840" s="9"/>
      <c r="W840" s="9"/>
      <c r="X840" s="9"/>
      <c r="Y840" s="7"/>
      <c r="Z840" s="9"/>
      <c r="AA840" s="9"/>
      <c r="AB840" s="9"/>
      <c r="AC840" s="7"/>
      <c r="AD840" s="9"/>
      <c r="AE840" s="9"/>
      <c r="AF840" s="14"/>
      <c r="AG840" s="7"/>
      <c r="AH840" s="9"/>
      <c r="AI840" s="9"/>
      <c r="AJ840" s="9"/>
      <c r="AK840" s="7"/>
      <c r="AL840" s="41">
        <v>23</v>
      </c>
      <c r="AM840" s="9" t="s">
        <v>4744</v>
      </c>
      <c r="AN840" s="9">
        <v>199</v>
      </c>
      <c r="AO840" s="7"/>
      <c r="AP840" s="9"/>
      <c r="AQ840" s="9"/>
      <c r="AR840" s="9"/>
      <c r="AS840" s="7"/>
      <c r="AT840" s="14"/>
      <c r="AU840" s="14"/>
      <c r="AV840" s="14"/>
      <c r="AW840" s="7"/>
      <c r="AX840" s="9"/>
      <c r="AY840" s="9"/>
      <c r="AZ840" s="9"/>
      <c r="BA840" s="7"/>
      <c r="BB840" s="9"/>
      <c r="BC840" s="9"/>
      <c r="BD840" s="9"/>
      <c r="BE840" s="7"/>
      <c r="BF840" s="14"/>
      <c r="BG840" s="14"/>
      <c r="BH840" s="37"/>
      <c r="BI840" s="7"/>
      <c r="BJ840" s="9"/>
    </row>
    <row r="841" spans="1:62" s="22" customFormat="1">
      <c r="A841" s="79" t="s">
        <v>1471</v>
      </c>
      <c r="B841" s="51" t="s">
        <v>12</v>
      </c>
      <c r="C841" s="153">
        <v>1974</v>
      </c>
      <c r="D841" s="79" t="s">
        <v>1270</v>
      </c>
      <c r="E841" s="7"/>
      <c r="F841" s="37">
        <f>+L841+P841+T841+X841+AB841+AF841+AJ841+AN841+AZ841+AR841+AV841+BD841+BH841</f>
        <v>199</v>
      </c>
      <c r="G841" s="9">
        <v>585</v>
      </c>
      <c r="H841" s="6">
        <f>COUNTA(J841,N841,R841,Z841,AL841,AX841,BB841,BF841,AT841,V841,AD841,AH841,AP841)</f>
        <v>2</v>
      </c>
      <c r="I841" s="7"/>
      <c r="J841" s="86">
        <v>89</v>
      </c>
      <c r="K841" s="21" t="s">
        <v>888</v>
      </c>
      <c r="L841" s="21">
        <v>127</v>
      </c>
      <c r="M841" s="7"/>
      <c r="N841" s="14"/>
      <c r="O841" s="14"/>
      <c r="P841" s="37"/>
      <c r="Q841" s="7"/>
      <c r="R841" s="9"/>
      <c r="S841" s="9"/>
      <c r="T841" s="9"/>
      <c r="U841" s="7"/>
      <c r="V841" s="21"/>
      <c r="W841" s="21"/>
      <c r="X841" s="21"/>
      <c r="Y841" s="7"/>
      <c r="Z841" s="9"/>
      <c r="AA841" s="9"/>
      <c r="AB841" s="9"/>
      <c r="AC841" s="7"/>
      <c r="AD841" s="9"/>
      <c r="AE841" s="9"/>
      <c r="AF841" s="9"/>
      <c r="AG841" s="7"/>
      <c r="AH841" s="9"/>
      <c r="AI841" s="9"/>
      <c r="AJ841" s="9"/>
      <c r="AK841" s="7"/>
      <c r="AL841" s="9"/>
      <c r="AM841" s="9"/>
      <c r="AN841" s="9"/>
      <c r="AO841" s="7"/>
      <c r="AP841" s="9"/>
      <c r="AQ841" s="9"/>
      <c r="AR841" s="9"/>
      <c r="AS841" s="7"/>
      <c r="AT841" s="14"/>
      <c r="AU841" s="14"/>
      <c r="AV841" s="14"/>
      <c r="AW841" s="7"/>
      <c r="AX841" s="41">
        <v>70</v>
      </c>
      <c r="AY841" s="9" t="s">
        <v>6282</v>
      </c>
      <c r="AZ841" s="9">
        <v>72</v>
      </c>
      <c r="BA841" s="7"/>
      <c r="BB841" s="9"/>
      <c r="BC841" s="9"/>
      <c r="BD841" s="9"/>
      <c r="BE841" s="7"/>
      <c r="BF841" s="14"/>
      <c r="BG841" s="14"/>
      <c r="BH841" s="37"/>
      <c r="BI841" s="7"/>
      <c r="BJ841" s="9"/>
    </row>
    <row r="842" spans="1:62" s="22" customFormat="1" ht="13.8" customHeight="1">
      <c r="A842" s="79" t="s">
        <v>1505</v>
      </c>
      <c r="B842" s="51" t="s">
        <v>12</v>
      </c>
      <c r="C842" s="153">
        <v>1981</v>
      </c>
      <c r="D842" s="79" t="s">
        <v>1276</v>
      </c>
      <c r="E842" s="7"/>
      <c r="F842" s="37">
        <f>+L842+P842+T842+X842+AB842+AF842+AJ842+AN842+AZ842+AR842+AV842+BD842+BH842</f>
        <v>199</v>
      </c>
      <c r="G842" s="9">
        <v>586</v>
      </c>
      <c r="H842" s="6">
        <f>COUNTA(J842,N842,R842,Z842,AL842,AX842,BB842,BF842,AT842,V842,AD842,AH842,AP842)</f>
        <v>1</v>
      </c>
      <c r="I842" s="7"/>
      <c r="J842" s="87">
        <v>27</v>
      </c>
      <c r="K842" s="21" t="s">
        <v>1049</v>
      </c>
      <c r="L842" s="21">
        <v>199</v>
      </c>
      <c r="M842" s="7"/>
      <c r="N842" s="14"/>
      <c r="O842" s="14"/>
      <c r="P842" s="37"/>
      <c r="Q842" s="7"/>
      <c r="R842" s="9"/>
      <c r="S842" s="9"/>
      <c r="T842" s="9"/>
      <c r="U842" s="7"/>
      <c r="V842" s="21"/>
      <c r="W842" s="21"/>
      <c r="X842" s="21"/>
      <c r="Y842" s="7"/>
      <c r="Z842" s="9"/>
      <c r="AA842" s="9"/>
      <c r="AB842" s="9"/>
      <c r="AC842" s="7"/>
      <c r="AD842" s="9"/>
      <c r="AE842" s="9"/>
      <c r="AF842" s="9"/>
      <c r="AG842" s="7"/>
      <c r="AH842" s="9"/>
      <c r="AI842" s="9"/>
      <c r="AJ842" s="9"/>
      <c r="AK842" s="7"/>
      <c r="AL842" s="9"/>
      <c r="AM842" s="9"/>
      <c r="AN842" s="9"/>
      <c r="AO842" s="7"/>
      <c r="AP842" s="9"/>
      <c r="AQ842" s="9"/>
      <c r="AR842" s="9"/>
      <c r="AS842" s="7"/>
      <c r="AT842" s="14"/>
      <c r="AU842" s="14"/>
      <c r="AV842" s="14"/>
      <c r="AW842" s="7"/>
      <c r="AX842" s="9"/>
      <c r="AY842" s="9"/>
      <c r="AZ842" s="9"/>
      <c r="BA842" s="7"/>
      <c r="BB842" s="9"/>
      <c r="BC842" s="9"/>
      <c r="BD842" s="9"/>
      <c r="BE842" s="7"/>
      <c r="BF842" s="14"/>
      <c r="BG842" s="14"/>
      <c r="BH842" s="37"/>
      <c r="BI842" s="7"/>
      <c r="BJ842" s="9"/>
    </row>
    <row r="843" spans="1:62" s="22" customFormat="1" ht="13.8" customHeight="1">
      <c r="A843" s="79" t="s">
        <v>4931</v>
      </c>
      <c r="B843" s="51" t="s">
        <v>12</v>
      </c>
      <c r="C843" s="153">
        <v>1984</v>
      </c>
      <c r="D843" s="79" t="s">
        <v>4419</v>
      </c>
      <c r="E843" s="7"/>
      <c r="F843" s="37">
        <f>+L843+P843+T843+X843+AB843+AF843+AJ843+AN843+AZ843+AR843+AV843+BD843+BH843</f>
        <v>199</v>
      </c>
      <c r="G843" s="9">
        <v>587</v>
      </c>
      <c r="H843" s="6">
        <f>COUNTA(J843,N843,R843,Z843,AL843,AX843,BB843,BF843,AT843,V843,AD843,AH843,AP843)</f>
        <v>1</v>
      </c>
      <c r="I843" s="7"/>
      <c r="J843" s="9"/>
      <c r="K843" s="9"/>
      <c r="L843" s="9"/>
      <c r="M843" s="7"/>
      <c r="N843" s="14"/>
      <c r="O843" s="15"/>
      <c r="P843" s="37"/>
      <c r="Q843" s="7"/>
      <c r="R843" s="9"/>
      <c r="S843" s="15"/>
      <c r="T843" s="9"/>
      <c r="U843" s="7"/>
      <c r="V843" s="9"/>
      <c r="W843" s="9"/>
      <c r="X843" s="9"/>
      <c r="Y843" s="7"/>
      <c r="Z843" s="9"/>
      <c r="AA843" s="9"/>
      <c r="AB843" s="9"/>
      <c r="AC843" s="7"/>
      <c r="AD843" s="9"/>
      <c r="AE843" s="9"/>
      <c r="AF843" s="14"/>
      <c r="AG843" s="7"/>
      <c r="AH843" s="9"/>
      <c r="AI843" s="9"/>
      <c r="AJ843" s="9"/>
      <c r="AK843" s="7"/>
      <c r="AL843" s="33">
        <v>33</v>
      </c>
      <c r="AM843" s="9" t="s">
        <v>4932</v>
      </c>
      <c r="AN843" s="9">
        <v>199</v>
      </c>
      <c r="AO843" s="7"/>
      <c r="AP843" s="9"/>
      <c r="AQ843" s="9"/>
      <c r="AR843" s="9"/>
      <c r="AS843" s="7"/>
      <c r="AT843" s="14"/>
      <c r="AU843" s="14"/>
      <c r="AV843" s="14"/>
      <c r="AW843" s="7"/>
      <c r="AX843" s="9"/>
      <c r="AY843" s="9"/>
      <c r="AZ843" s="9"/>
      <c r="BA843" s="7"/>
      <c r="BB843" s="9"/>
      <c r="BC843" s="9"/>
      <c r="BD843" s="9"/>
      <c r="BE843" s="7"/>
      <c r="BF843" s="14"/>
      <c r="BG843" s="14"/>
      <c r="BH843" s="37"/>
      <c r="BI843" s="7"/>
      <c r="BJ843" s="9"/>
    </row>
    <row r="844" spans="1:62" s="22" customFormat="1" ht="13.8" customHeight="1">
      <c r="A844" s="45" t="s">
        <v>6931</v>
      </c>
      <c r="B844" s="51" t="s">
        <v>12</v>
      </c>
      <c r="C844" s="155">
        <v>1969</v>
      </c>
      <c r="D844" s="45" t="s">
        <v>4633</v>
      </c>
      <c r="E844" s="7"/>
      <c r="F844" s="37">
        <f>+L844+P844+T844+X844+AB844+AF844+AJ844+AN844+AZ844+AR844+AV844+BD844+BH844</f>
        <v>199</v>
      </c>
      <c r="G844" s="9">
        <v>588</v>
      </c>
      <c r="H844" s="6">
        <f>COUNTA(J844,N844,R844,Z844,AL844,AX844,BB844,BF844,AT844,V844,AD844,AH844,AP844)</f>
        <v>1</v>
      </c>
      <c r="I844" s="7"/>
      <c r="J844" s="9"/>
      <c r="K844" s="9"/>
      <c r="L844" s="9"/>
      <c r="M844" s="7"/>
      <c r="N844" s="14"/>
      <c r="O844" s="15"/>
      <c r="P844" s="37"/>
      <c r="Q844" s="7"/>
      <c r="R844" s="9"/>
      <c r="S844" s="15"/>
      <c r="T844" s="9"/>
      <c r="U844" s="7"/>
      <c r="V844" s="9"/>
      <c r="W844" s="9"/>
      <c r="X844" s="9"/>
      <c r="Y844" s="7"/>
      <c r="Z844" s="9"/>
      <c r="AA844" s="9"/>
      <c r="AB844" s="9"/>
      <c r="AC844" s="7"/>
      <c r="AD844" s="9"/>
      <c r="AE844" s="9"/>
      <c r="AF844" s="14"/>
      <c r="AG844" s="7"/>
      <c r="AH844" s="9"/>
      <c r="AI844" s="9"/>
      <c r="AJ844" s="9"/>
      <c r="AK844" s="7"/>
      <c r="AL844" s="9"/>
      <c r="AM844" s="9"/>
      <c r="AN844" s="9"/>
      <c r="AO844" s="7"/>
      <c r="AP844" s="9"/>
      <c r="AQ844" s="9"/>
      <c r="AR844" s="9"/>
      <c r="AS844" s="7"/>
      <c r="AT844" s="14"/>
      <c r="AU844" s="15"/>
      <c r="AV844" s="14"/>
      <c r="AW844" s="7"/>
      <c r="AX844" s="35">
        <v>45</v>
      </c>
      <c r="AY844" s="9" t="s">
        <v>6034</v>
      </c>
      <c r="AZ844" s="9">
        <v>199</v>
      </c>
      <c r="BA844" s="7"/>
      <c r="BB844" s="9"/>
      <c r="BC844" s="9"/>
      <c r="BD844" s="9"/>
      <c r="BE844" s="7"/>
      <c r="BF844" s="14"/>
      <c r="BG844" s="14"/>
      <c r="BH844" s="37"/>
      <c r="BI844" s="7"/>
      <c r="BJ844" s="9"/>
    </row>
    <row r="845" spans="1:62" s="22" customFormat="1" ht="13.8" customHeight="1">
      <c r="A845" s="45" t="s">
        <v>6867</v>
      </c>
      <c r="B845" s="51" t="s">
        <v>12</v>
      </c>
      <c r="C845" s="155">
        <v>1970</v>
      </c>
      <c r="D845" s="45" t="s">
        <v>6539</v>
      </c>
      <c r="E845" s="7"/>
      <c r="F845" s="37">
        <f>+L845+P845+T845+X845+AB845+AF845+AJ845+AN845+AZ845+AR845+AV845+BD845+BH845</f>
        <v>199</v>
      </c>
      <c r="G845" s="9">
        <v>589</v>
      </c>
      <c r="H845" s="6">
        <f>COUNTA(J845,N845,R845,Z845,AL845,AX845,BB845,BF845,AT845,V845,AD845,AH845,AP845)</f>
        <v>1</v>
      </c>
      <c r="I845" s="7"/>
      <c r="J845" s="9"/>
      <c r="K845" s="9"/>
      <c r="L845" s="9"/>
      <c r="M845" s="7"/>
      <c r="N845" s="14"/>
      <c r="O845" s="15"/>
      <c r="P845" s="37"/>
      <c r="Q845" s="7"/>
      <c r="R845" s="9"/>
      <c r="S845" s="15"/>
      <c r="T845" s="9"/>
      <c r="U845" s="7"/>
      <c r="V845" s="9"/>
      <c r="W845" s="9"/>
      <c r="X845" s="9"/>
      <c r="Y845" s="7"/>
      <c r="Z845" s="9"/>
      <c r="AA845" s="9"/>
      <c r="AB845" s="9"/>
      <c r="AC845" s="7"/>
      <c r="AD845" s="9"/>
      <c r="AE845" s="9"/>
      <c r="AF845" s="14"/>
      <c r="AG845" s="7"/>
      <c r="AH845" s="9"/>
      <c r="AI845" s="9"/>
      <c r="AJ845" s="9"/>
      <c r="AK845" s="7"/>
      <c r="AL845" s="9"/>
      <c r="AM845" s="9"/>
      <c r="AN845" s="9"/>
      <c r="AO845" s="7"/>
      <c r="AP845" s="9"/>
      <c r="AQ845" s="9"/>
      <c r="AR845" s="9"/>
      <c r="AS845" s="7"/>
      <c r="AT845" s="14"/>
      <c r="AU845" s="15"/>
      <c r="AV845" s="14"/>
      <c r="AW845" s="7"/>
      <c r="AX845" s="135">
        <v>27</v>
      </c>
      <c r="AY845" s="9" t="s">
        <v>6540</v>
      </c>
      <c r="AZ845" s="9">
        <v>199</v>
      </c>
      <c r="BA845" s="7"/>
      <c r="BB845" s="9"/>
      <c r="BC845" s="9"/>
      <c r="BD845" s="9"/>
      <c r="BE845" s="7"/>
      <c r="BF845" s="14"/>
      <c r="BG845" s="14"/>
      <c r="BH845" s="37"/>
      <c r="BI845" s="7"/>
      <c r="BJ845" s="9"/>
    </row>
    <row r="846" spans="1:62" s="22" customFormat="1">
      <c r="A846" s="117" t="s">
        <v>3188</v>
      </c>
      <c r="B846" s="81" t="s">
        <v>13</v>
      </c>
      <c r="C846" s="155">
        <v>1988</v>
      </c>
      <c r="D846" s="139" t="s">
        <v>129</v>
      </c>
      <c r="E846" s="7"/>
      <c r="F846" s="37">
        <f>+L846+P846+T846+X846+AB846+AF846+AJ846+AN846+AZ846+AR846+AV846+BD846+BH846</f>
        <v>198.5</v>
      </c>
      <c r="G846" s="9">
        <v>247</v>
      </c>
      <c r="H846" s="6">
        <f>COUNTA(J846,N846,R846,Z846,AL846,AX846,BB846,BF846,AT846,V846,AD846,AH846,AP846)</f>
        <v>2</v>
      </c>
      <c r="I846" s="7"/>
      <c r="J846" s="9"/>
      <c r="K846" s="9"/>
      <c r="L846" s="9"/>
      <c r="M846" s="7"/>
      <c r="N846" s="14"/>
      <c r="O846" s="15"/>
      <c r="P846" s="37"/>
      <c r="Q846" s="7"/>
      <c r="R846" s="9"/>
      <c r="S846" s="15"/>
      <c r="T846" s="9"/>
      <c r="U846" s="7"/>
      <c r="V846" s="9"/>
      <c r="W846" s="9"/>
      <c r="X846" s="9"/>
      <c r="Y846" s="7"/>
      <c r="Z846" s="9"/>
      <c r="AA846" s="9"/>
      <c r="AB846" s="9"/>
      <c r="AC846" s="7"/>
      <c r="AD846" s="9"/>
      <c r="AE846" s="9"/>
      <c r="AF846" s="9"/>
      <c r="AG846" s="7"/>
      <c r="AH846" s="103">
        <v>15</v>
      </c>
      <c r="AI846" s="9" t="s">
        <v>4308</v>
      </c>
      <c r="AJ846" s="9">
        <v>99.5</v>
      </c>
      <c r="AK846" s="7"/>
      <c r="AL846" s="9"/>
      <c r="AM846" s="9"/>
      <c r="AN846" s="9"/>
      <c r="AO846" s="7"/>
      <c r="AP846" s="9"/>
      <c r="AQ846" s="9"/>
      <c r="AR846" s="9"/>
      <c r="AS846" s="7"/>
      <c r="AT846" s="14"/>
      <c r="AU846" s="14"/>
      <c r="AV846" s="14"/>
      <c r="AW846" s="7"/>
      <c r="AX846" s="9"/>
      <c r="AY846" s="9"/>
      <c r="AZ846" s="9"/>
      <c r="BA846" s="7"/>
      <c r="BB846" s="33">
        <v>15</v>
      </c>
      <c r="BC846" s="9" t="s">
        <v>7117</v>
      </c>
      <c r="BD846" s="9">
        <v>99</v>
      </c>
      <c r="BE846" s="7"/>
      <c r="BF846" s="14"/>
      <c r="BG846" s="14"/>
      <c r="BH846" s="37"/>
      <c r="BI846" s="7"/>
      <c r="BJ846" s="9"/>
    </row>
    <row r="847" spans="1:62" s="22" customFormat="1" ht="13.8" customHeight="1">
      <c r="A847" s="80" t="s">
        <v>1492</v>
      </c>
      <c r="B847" s="81" t="s">
        <v>13</v>
      </c>
      <c r="C847" s="153">
        <v>1960</v>
      </c>
      <c r="D847" s="79" t="s">
        <v>1274</v>
      </c>
      <c r="E847" s="7"/>
      <c r="F847" s="37">
        <f>+L847+P847+T847+X847+AB847+AF847+AJ847+AN847+AZ847+AR847+AV847+BD847+BH847</f>
        <v>198</v>
      </c>
      <c r="G847" s="9">
        <v>248</v>
      </c>
      <c r="H847" s="6">
        <f>COUNTA(J847,N847,R847,Z847,AL847,AX847,BB847,BF847,AT847,V847,AD847,AH847,AP847)</f>
        <v>1</v>
      </c>
      <c r="I847" s="7"/>
      <c r="J847" s="87">
        <v>28</v>
      </c>
      <c r="K847" s="21" t="s">
        <v>981</v>
      </c>
      <c r="L847" s="21">
        <v>198</v>
      </c>
      <c r="M847" s="7"/>
      <c r="N847" s="14"/>
      <c r="O847" s="14"/>
      <c r="P847" s="37"/>
      <c r="Q847" s="7"/>
      <c r="R847" s="9"/>
      <c r="S847" s="9"/>
      <c r="T847" s="9"/>
      <c r="U847" s="7"/>
      <c r="V847" s="21"/>
      <c r="W847" s="21"/>
      <c r="X847" s="21"/>
      <c r="Y847" s="7"/>
      <c r="Z847" s="9"/>
      <c r="AA847" s="9"/>
      <c r="AB847" s="9"/>
      <c r="AC847" s="7"/>
      <c r="AD847" s="9"/>
      <c r="AE847" s="9"/>
      <c r="AF847" s="9"/>
      <c r="AG847" s="7"/>
      <c r="AH847" s="9"/>
      <c r="AI847" s="9"/>
      <c r="AJ847" s="9"/>
      <c r="AK847" s="7"/>
      <c r="AL847" s="9"/>
      <c r="AM847" s="9"/>
      <c r="AN847" s="9"/>
      <c r="AO847" s="7"/>
      <c r="AP847" s="9"/>
      <c r="AQ847" s="9"/>
      <c r="AR847" s="9"/>
      <c r="AS847" s="7"/>
      <c r="AT847" s="14"/>
      <c r="AU847" s="14"/>
      <c r="AV847" s="14"/>
      <c r="AW847" s="7"/>
      <c r="AX847" s="9"/>
      <c r="AY847" s="9"/>
      <c r="AZ847" s="9"/>
      <c r="BA847" s="7"/>
      <c r="BB847" s="9"/>
      <c r="BC847" s="9"/>
      <c r="BD847" s="9"/>
      <c r="BE847" s="7"/>
      <c r="BF847" s="14"/>
      <c r="BG847" s="14"/>
      <c r="BH847" s="37"/>
      <c r="BI847" s="7"/>
      <c r="BJ847" s="9"/>
    </row>
    <row r="848" spans="1:62" s="22" customFormat="1">
      <c r="A848" s="80" t="s">
        <v>3247</v>
      </c>
      <c r="B848" s="81" t="s">
        <v>13</v>
      </c>
      <c r="C848" s="153">
        <v>1984</v>
      </c>
      <c r="D848" s="83" t="s">
        <v>137</v>
      </c>
      <c r="E848" s="7"/>
      <c r="F848" s="37">
        <f>+L848+P848+T848+X848+AB848+AF848+AJ848+AN848+AZ848+AR848+AV848+BD848+BH848</f>
        <v>198</v>
      </c>
      <c r="G848" s="9">
        <v>249</v>
      </c>
      <c r="H848" s="6">
        <f>COUNTA(J848,N848,R848,Z848,AL848,AX848,BB848,BF848,AT848,V848,AD848,AH848,AP848)</f>
        <v>1</v>
      </c>
      <c r="I848" s="7"/>
      <c r="J848" s="9"/>
      <c r="K848" s="9"/>
      <c r="L848" s="9"/>
      <c r="M848" s="7"/>
      <c r="N848" s="14"/>
      <c r="O848" s="29"/>
      <c r="P848" s="37"/>
      <c r="Q848" s="7"/>
      <c r="R848" s="9"/>
      <c r="S848" s="9"/>
      <c r="T848" s="9"/>
      <c r="U848" s="7"/>
      <c r="V848" s="78">
        <v>26</v>
      </c>
      <c r="W848" s="21" t="s">
        <v>3028</v>
      </c>
      <c r="X848" s="21">
        <v>198</v>
      </c>
      <c r="Y848" s="7"/>
      <c r="Z848" s="9"/>
      <c r="AA848" s="9"/>
      <c r="AB848" s="9"/>
      <c r="AC848" s="7"/>
      <c r="AD848" s="9"/>
      <c r="AE848" s="9"/>
      <c r="AF848" s="9"/>
      <c r="AG848" s="7"/>
      <c r="AH848" s="9"/>
      <c r="AI848" s="9"/>
      <c r="AJ848" s="9"/>
      <c r="AK848" s="7"/>
      <c r="AL848" s="9"/>
      <c r="AM848" s="9"/>
      <c r="AN848" s="9"/>
      <c r="AO848" s="7"/>
      <c r="AP848" s="9"/>
      <c r="AQ848" s="9"/>
      <c r="AR848" s="9"/>
      <c r="AS848" s="7"/>
      <c r="AT848" s="14"/>
      <c r="AU848" s="14"/>
      <c r="AV848" s="14"/>
      <c r="AW848" s="7"/>
      <c r="AX848" s="9"/>
      <c r="AY848" s="9"/>
      <c r="AZ848" s="9"/>
      <c r="BA848" s="7"/>
      <c r="BB848" s="9"/>
      <c r="BC848" s="9"/>
      <c r="BD848" s="9"/>
      <c r="BE848" s="7"/>
      <c r="BF848" s="14"/>
      <c r="BG848" s="14"/>
      <c r="BH848" s="37"/>
      <c r="BI848" s="7"/>
      <c r="BJ848" s="9"/>
    </row>
    <row r="849" spans="1:62" s="22" customFormat="1">
      <c r="A849" s="32" t="s">
        <v>2070</v>
      </c>
      <c r="B849" s="51" t="s">
        <v>12</v>
      </c>
      <c r="C849" s="156">
        <v>1989</v>
      </c>
      <c r="D849" s="32" t="s">
        <v>68</v>
      </c>
      <c r="E849" s="7"/>
      <c r="F849" s="37">
        <f>+L849+P849+T849+X849+AB849+AF849+AJ849+AN849+AZ849+AR849+AV849+BD849+BH849</f>
        <v>198</v>
      </c>
      <c r="G849" s="9">
        <v>590</v>
      </c>
      <c r="H849" s="6">
        <f>COUNTA(J849,N849,R849,Z849,AL849,AX849,BB849,BF849,AT849,V849,AD849,AH849,AP849)</f>
        <v>1</v>
      </c>
      <c r="I849" s="7"/>
      <c r="J849" s="9"/>
      <c r="K849" s="9"/>
      <c r="L849" s="9"/>
      <c r="M849" s="7"/>
      <c r="N849" s="14"/>
      <c r="O849" s="29"/>
      <c r="P849" s="37"/>
      <c r="Q849" s="7"/>
      <c r="R849" s="41">
        <v>38</v>
      </c>
      <c r="S849" s="9" t="s">
        <v>2071</v>
      </c>
      <c r="T849" s="9">
        <v>198</v>
      </c>
      <c r="U849" s="7"/>
      <c r="V849" s="21"/>
      <c r="W849" s="21"/>
      <c r="X849" s="21"/>
      <c r="Y849" s="7"/>
      <c r="Z849" s="9"/>
      <c r="AA849" s="9"/>
      <c r="AB849" s="9"/>
      <c r="AC849" s="7"/>
      <c r="AD849" s="9"/>
      <c r="AE849" s="9"/>
      <c r="AF849" s="9"/>
      <c r="AG849" s="7"/>
      <c r="AH849" s="9"/>
      <c r="AI849" s="9"/>
      <c r="AJ849" s="9"/>
      <c r="AK849" s="7"/>
      <c r="AL849" s="9"/>
      <c r="AM849" s="9"/>
      <c r="AN849" s="9"/>
      <c r="AO849" s="7"/>
      <c r="AP849" s="9"/>
      <c r="AQ849" s="9"/>
      <c r="AR849" s="9"/>
      <c r="AS849" s="7"/>
      <c r="AT849" s="14"/>
      <c r="AU849" s="14"/>
      <c r="AV849" s="14"/>
      <c r="AW849" s="7"/>
      <c r="AX849" s="9"/>
      <c r="AY849" s="9"/>
      <c r="AZ849" s="9"/>
      <c r="BA849" s="7"/>
      <c r="BB849" s="9"/>
      <c r="BC849" s="9"/>
      <c r="BD849" s="9"/>
      <c r="BE849" s="7"/>
      <c r="BF849" s="14"/>
      <c r="BG849" s="14"/>
      <c r="BH849" s="37"/>
      <c r="BI849" s="7"/>
      <c r="BJ849" s="9"/>
    </row>
    <row r="850" spans="1:62" s="22" customFormat="1" ht="13.8" customHeight="1">
      <c r="A850" s="45" t="s">
        <v>6932</v>
      </c>
      <c r="B850" s="51" t="s">
        <v>12</v>
      </c>
      <c r="C850" s="155">
        <v>1974</v>
      </c>
      <c r="D850" s="45" t="s">
        <v>68</v>
      </c>
      <c r="E850" s="7"/>
      <c r="F850" s="37">
        <f>+L850+P850+T850+X850+AB850+AF850+AJ850+AN850+AZ850+AR850+AV850+BD850+BH850</f>
        <v>198</v>
      </c>
      <c r="G850" s="9">
        <v>591</v>
      </c>
      <c r="H850" s="6">
        <f>COUNTA(J850,N850,R850,Z850,AL850,AX850,BB850,BF850,AT850,V850,AD850,AH850,AP850)</f>
        <v>1</v>
      </c>
      <c r="I850" s="7"/>
      <c r="J850" s="9"/>
      <c r="K850" s="9"/>
      <c r="L850" s="9"/>
      <c r="M850" s="7"/>
      <c r="N850" s="14"/>
      <c r="O850" s="15"/>
      <c r="P850" s="37"/>
      <c r="Q850" s="7"/>
      <c r="R850" s="9"/>
      <c r="S850" s="15"/>
      <c r="T850" s="9"/>
      <c r="U850" s="7"/>
      <c r="V850" s="9"/>
      <c r="W850" s="9"/>
      <c r="X850" s="9"/>
      <c r="Y850" s="7"/>
      <c r="Z850" s="9"/>
      <c r="AA850" s="9"/>
      <c r="AB850" s="9"/>
      <c r="AC850" s="7"/>
      <c r="AD850" s="9"/>
      <c r="AE850" s="9"/>
      <c r="AF850" s="14"/>
      <c r="AG850" s="7"/>
      <c r="AH850" s="9"/>
      <c r="AI850" s="9"/>
      <c r="AJ850" s="9"/>
      <c r="AK850" s="7"/>
      <c r="AL850" s="9"/>
      <c r="AM850" s="9"/>
      <c r="AN850" s="9"/>
      <c r="AO850" s="7"/>
      <c r="AP850" s="9"/>
      <c r="AQ850" s="9"/>
      <c r="AR850" s="9"/>
      <c r="AS850" s="7"/>
      <c r="AT850" s="14"/>
      <c r="AU850" s="15"/>
      <c r="AV850" s="14"/>
      <c r="AW850" s="7"/>
      <c r="AX850" s="35">
        <v>46</v>
      </c>
      <c r="AY850" s="9" t="s">
        <v>6036</v>
      </c>
      <c r="AZ850" s="9">
        <v>198</v>
      </c>
      <c r="BA850" s="7"/>
      <c r="BB850" s="9"/>
      <c r="BC850" s="9"/>
      <c r="BD850" s="9"/>
      <c r="BE850" s="7"/>
      <c r="BF850" s="14"/>
      <c r="BG850" s="14"/>
      <c r="BH850" s="37"/>
      <c r="BI850" s="7"/>
      <c r="BJ850" s="9"/>
    </row>
    <row r="851" spans="1:62" s="22" customFormat="1" ht="13.8" customHeight="1">
      <c r="A851" s="79" t="s">
        <v>4934</v>
      </c>
      <c r="B851" s="51" t="s">
        <v>12</v>
      </c>
      <c r="C851" s="153">
        <v>1976</v>
      </c>
      <c r="D851" s="79" t="s">
        <v>129</v>
      </c>
      <c r="E851" s="7"/>
      <c r="F851" s="37">
        <f>+L851+P851+T851+X851+AB851+AF851+AJ851+AN851+AZ851+AR851+AV851+BD851+BH851</f>
        <v>198</v>
      </c>
      <c r="G851" s="9">
        <v>592</v>
      </c>
      <c r="H851" s="6">
        <f>COUNTA(J851,N851,R851,Z851,AL851,AX851,BB851,BF851,AT851,V851,AD851,AH851,AP851)</f>
        <v>1</v>
      </c>
      <c r="I851" s="7"/>
      <c r="J851" s="9"/>
      <c r="K851" s="9"/>
      <c r="L851" s="9"/>
      <c r="M851" s="7"/>
      <c r="N851" s="14"/>
      <c r="O851" s="15"/>
      <c r="P851" s="37"/>
      <c r="Q851" s="7"/>
      <c r="R851" s="9"/>
      <c r="S851" s="15"/>
      <c r="T851" s="9"/>
      <c r="U851" s="7"/>
      <c r="V851" s="9"/>
      <c r="W851" s="9"/>
      <c r="X851" s="9"/>
      <c r="Y851" s="7"/>
      <c r="Z851" s="9"/>
      <c r="AA851" s="9"/>
      <c r="AB851" s="9"/>
      <c r="AC851" s="7"/>
      <c r="AD851" s="9"/>
      <c r="AE851" s="9"/>
      <c r="AF851" s="14"/>
      <c r="AG851" s="7"/>
      <c r="AH851" s="9"/>
      <c r="AI851" s="9"/>
      <c r="AJ851" s="9"/>
      <c r="AK851" s="7"/>
      <c r="AL851" s="33">
        <v>34</v>
      </c>
      <c r="AM851" s="9" t="s">
        <v>4935</v>
      </c>
      <c r="AN851" s="9">
        <v>198</v>
      </c>
      <c r="AO851" s="7"/>
      <c r="AP851" s="9"/>
      <c r="AQ851" s="9"/>
      <c r="AR851" s="9"/>
      <c r="AS851" s="7"/>
      <c r="AT851" s="14"/>
      <c r="AU851" s="14"/>
      <c r="AV851" s="14"/>
      <c r="AW851" s="7"/>
      <c r="AX851" s="9"/>
      <c r="AY851" s="9"/>
      <c r="AZ851" s="9"/>
      <c r="BA851" s="7"/>
      <c r="BB851" s="9"/>
      <c r="BC851" s="9"/>
      <c r="BD851" s="9"/>
      <c r="BE851" s="7"/>
      <c r="BF851" s="14"/>
      <c r="BG851" s="14"/>
      <c r="BH851" s="37"/>
      <c r="BI851" s="7"/>
      <c r="BJ851" s="9"/>
    </row>
    <row r="852" spans="1:62" s="22" customFormat="1" ht="13.8" customHeight="1">
      <c r="A852" s="80" t="s">
        <v>4676</v>
      </c>
      <c r="B852" s="81" t="s">
        <v>13</v>
      </c>
      <c r="C852" s="153">
        <v>1978</v>
      </c>
      <c r="D852" s="79" t="s">
        <v>118</v>
      </c>
      <c r="E852" s="7"/>
      <c r="F852" s="37">
        <f>+L852+P852+T852+X852+AB852+AF852+AJ852+AN852+AZ852+AR852+AV852+BD852+BH852</f>
        <v>197.5</v>
      </c>
      <c r="G852" s="9">
        <v>250</v>
      </c>
      <c r="H852" s="6">
        <f>COUNTA(J852,N852,R852,Z852,AL852,AX852,BB852,BF852,AT852,V852,AD852,AH852,AP852)</f>
        <v>2</v>
      </c>
      <c r="I852" s="7"/>
      <c r="J852" s="9"/>
      <c r="K852" s="9"/>
      <c r="L852" s="9"/>
      <c r="M852" s="7"/>
      <c r="N852" s="14"/>
      <c r="O852" s="15"/>
      <c r="P852" s="37"/>
      <c r="Q852" s="7"/>
      <c r="R852" s="9"/>
      <c r="S852" s="15"/>
      <c r="T852" s="9"/>
      <c r="U852" s="7"/>
      <c r="V852" s="9"/>
      <c r="W852" s="9"/>
      <c r="X852" s="9"/>
      <c r="Y852" s="7"/>
      <c r="Z852" s="9"/>
      <c r="AA852" s="9"/>
      <c r="AB852" s="9"/>
      <c r="AC852" s="7"/>
      <c r="AD852" s="9"/>
      <c r="AE852" s="9"/>
      <c r="AF852" s="9"/>
      <c r="AG852" s="7"/>
      <c r="AH852" s="9"/>
      <c r="AI852" s="9"/>
      <c r="AJ852" s="9"/>
      <c r="AK852" s="7"/>
      <c r="AL852" s="103">
        <v>24</v>
      </c>
      <c r="AM852" s="9" t="s">
        <v>4588</v>
      </c>
      <c r="AN852" s="9">
        <v>94.5</v>
      </c>
      <c r="AO852" s="7"/>
      <c r="AP852" s="9"/>
      <c r="AQ852" s="9"/>
      <c r="AR852" s="9"/>
      <c r="AS852" s="7"/>
      <c r="AT852" s="14"/>
      <c r="AU852" s="14"/>
      <c r="AV852" s="14"/>
      <c r="AW852" s="7"/>
      <c r="AX852" s="9"/>
      <c r="AY852" s="9"/>
      <c r="AZ852" s="9"/>
      <c r="BA852" s="7"/>
      <c r="BB852" s="33">
        <v>7</v>
      </c>
      <c r="BC852" s="9" t="s">
        <v>7090</v>
      </c>
      <c r="BD852" s="9">
        <v>103</v>
      </c>
      <c r="BE852" s="7"/>
      <c r="BF852" s="14"/>
      <c r="BG852" s="14"/>
      <c r="BH852" s="37"/>
      <c r="BI852" s="7"/>
      <c r="BJ852" s="9"/>
    </row>
    <row r="853" spans="1:62" s="22" customFormat="1">
      <c r="A853" s="80" t="s">
        <v>3081</v>
      </c>
      <c r="B853" s="81" t="s">
        <v>13</v>
      </c>
      <c r="C853" s="153">
        <v>1978</v>
      </c>
      <c r="D853" s="32" t="s">
        <v>185</v>
      </c>
      <c r="E853" s="7"/>
      <c r="F853" s="37">
        <f>+L853+P853+T853+X853+AB853+AF853+AJ853+AN853+AZ853+AR853+AV853+BD853+BH853</f>
        <v>197.5</v>
      </c>
      <c r="G853" s="9">
        <v>251</v>
      </c>
      <c r="H853" s="6">
        <f>COUNTA(J853,N853,R853,Z853,AL853,AX853,BB853,BF853,AT853,V853,AD853,AH853,AP853)</f>
        <v>2</v>
      </c>
      <c r="I853" s="7"/>
      <c r="J853" s="9"/>
      <c r="K853" s="9"/>
      <c r="L853" s="9"/>
      <c r="M853" s="7"/>
      <c r="N853" s="14"/>
      <c r="O853" s="29"/>
      <c r="P853" s="37"/>
      <c r="Q853" s="7"/>
      <c r="R853" s="9"/>
      <c r="S853" s="15"/>
      <c r="T853" s="9"/>
      <c r="U853" s="7"/>
      <c r="V853" s="48">
        <v>18</v>
      </c>
      <c r="W853" s="21" t="s">
        <v>1851</v>
      </c>
      <c r="X853" s="21">
        <v>96.5</v>
      </c>
      <c r="Y853" s="7"/>
      <c r="Z853" s="9"/>
      <c r="AA853" s="9"/>
      <c r="AB853" s="9"/>
      <c r="AC853" s="7"/>
      <c r="AD853" s="9"/>
      <c r="AE853" s="9"/>
      <c r="AF853" s="9"/>
      <c r="AG853" s="7"/>
      <c r="AH853" s="9"/>
      <c r="AI853" s="9"/>
      <c r="AJ853" s="9"/>
      <c r="AK853" s="7"/>
      <c r="AL853" s="103">
        <v>11</v>
      </c>
      <c r="AM853" s="9" t="s">
        <v>4536</v>
      </c>
      <c r="AN853" s="9">
        <v>101</v>
      </c>
      <c r="AO853" s="7"/>
      <c r="AP853" s="9"/>
      <c r="AQ853" s="9"/>
      <c r="AR853" s="9"/>
      <c r="AS853" s="7"/>
      <c r="AT853" s="14"/>
      <c r="AU853" s="14"/>
      <c r="AV853" s="14"/>
      <c r="AW853" s="7"/>
      <c r="AX853" s="9"/>
      <c r="AY853" s="9"/>
      <c r="AZ853" s="9"/>
      <c r="BA853" s="7"/>
      <c r="BB853" s="9"/>
      <c r="BC853" s="9"/>
      <c r="BD853" s="9"/>
      <c r="BE853" s="7"/>
      <c r="BF853" s="14"/>
      <c r="BG853" s="14"/>
      <c r="BH853" s="37"/>
      <c r="BI853" s="7"/>
      <c r="BJ853" s="9"/>
    </row>
    <row r="854" spans="1:62" s="22" customFormat="1">
      <c r="A854" s="80" t="s">
        <v>3249</v>
      </c>
      <c r="B854" s="81" t="s">
        <v>13</v>
      </c>
      <c r="C854" s="153">
        <v>1991</v>
      </c>
      <c r="D854" s="79" t="s">
        <v>140</v>
      </c>
      <c r="E854" s="7"/>
      <c r="F854" s="37">
        <f>+L854+P854+T854+X854+AB854+AF854+AJ854+AN854+AZ854+AR854+AV854+BD854+BH854</f>
        <v>197</v>
      </c>
      <c r="G854" s="9">
        <v>252</v>
      </c>
      <c r="H854" s="6">
        <f>COUNTA(J854,N854,R854,Z854,AL854,AX854,BB854,BF854,AT854,V854,AD854,AH854,AP854)</f>
        <v>1</v>
      </c>
      <c r="I854" s="7"/>
      <c r="J854" s="9"/>
      <c r="K854" s="9"/>
      <c r="L854" s="9"/>
      <c r="M854" s="7"/>
      <c r="N854" s="14"/>
      <c r="O854" s="29"/>
      <c r="P854" s="37"/>
      <c r="Q854" s="7"/>
      <c r="R854" s="9"/>
      <c r="S854" s="9"/>
      <c r="T854" s="9"/>
      <c r="U854" s="7"/>
      <c r="V854" s="78">
        <v>27</v>
      </c>
      <c r="W854" s="21" t="s">
        <v>3029</v>
      </c>
      <c r="X854" s="21">
        <v>197</v>
      </c>
      <c r="Y854" s="7"/>
      <c r="Z854" s="9"/>
      <c r="AA854" s="9"/>
      <c r="AB854" s="9"/>
      <c r="AC854" s="7"/>
      <c r="AD854" s="9"/>
      <c r="AE854" s="9"/>
      <c r="AF854" s="9"/>
      <c r="AG854" s="7"/>
      <c r="AH854" s="9"/>
      <c r="AI854" s="9"/>
      <c r="AJ854" s="9"/>
      <c r="AK854" s="7"/>
      <c r="AL854" s="9"/>
      <c r="AM854" s="9"/>
      <c r="AN854" s="9"/>
      <c r="AO854" s="7"/>
      <c r="AP854" s="9"/>
      <c r="AQ854" s="9"/>
      <c r="AR854" s="9"/>
      <c r="AS854" s="7"/>
      <c r="AT854" s="14"/>
      <c r="AU854" s="14"/>
      <c r="AV854" s="14"/>
      <c r="AW854" s="7"/>
      <c r="AX854" s="9"/>
      <c r="AY854" s="9"/>
      <c r="AZ854" s="9"/>
      <c r="BA854" s="7"/>
      <c r="BB854" s="9"/>
      <c r="BC854" s="9"/>
      <c r="BD854" s="9"/>
      <c r="BE854" s="7"/>
      <c r="BF854" s="14"/>
      <c r="BG854" s="14"/>
      <c r="BH854" s="37"/>
      <c r="BI854" s="7"/>
      <c r="BJ854" s="9"/>
    </row>
    <row r="855" spans="1:62" s="22" customFormat="1">
      <c r="A855" s="80" t="s">
        <v>51</v>
      </c>
      <c r="B855" s="81" t="s">
        <v>13</v>
      </c>
      <c r="C855" s="153">
        <v>1954</v>
      </c>
      <c r="D855" s="79" t="s">
        <v>1247</v>
      </c>
      <c r="E855" s="7"/>
      <c r="F855" s="37">
        <f>+L855+P855+T855+X855+AB855+AF855+AJ855+AN855+AZ855+AR855+AV855+BD855+BH855</f>
        <v>197</v>
      </c>
      <c r="G855" s="9">
        <v>253</v>
      </c>
      <c r="H855" s="6">
        <f>COUNTA(J855,N855,R855,Z855,AL855,AX855,BB855,BF855,AT855,V855,AD855,AH855,AP855)</f>
        <v>1</v>
      </c>
      <c r="I855" s="7"/>
      <c r="J855" s="87">
        <v>29</v>
      </c>
      <c r="K855" s="21" t="s">
        <v>983</v>
      </c>
      <c r="L855" s="21">
        <v>197</v>
      </c>
      <c r="M855" s="7"/>
      <c r="N855" s="14"/>
      <c r="O855" s="14"/>
      <c r="P855" s="37"/>
      <c r="Q855" s="7"/>
      <c r="R855" s="9"/>
      <c r="S855" s="9"/>
      <c r="T855" s="9"/>
      <c r="U855" s="7"/>
      <c r="V855" s="21"/>
      <c r="W855" s="21"/>
      <c r="X855" s="21"/>
      <c r="Y855" s="7"/>
      <c r="Z855" s="9"/>
      <c r="AA855" s="9"/>
      <c r="AB855" s="9"/>
      <c r="AC855" s="7"/>
      <c r="AD855" s="9"/>
      <c r="AE855" s="9"/>
      <c r="AF855" s="9"/>
      <c r="AG855" s="7"/>
      <c r="AH855" s="9"/>
      <c r="AI855" s="9"/>
      <c r="AJ855" s="9"/>
      <c r="AK855" s="7"/>
      <c r="AL855" s="9"/>
      <c r="AM855" s="9"/>
      <c r="AN855" s="9"/>
      <c r="AO855" s="7"/>
      <c r="AP855" s="9"/>
      <c r="AQ855" s="9"/>
      <c r="AR855" s="9"/>
      <c r="AS855" s="7"/>
      <c r="AT855" s="14"/>
      <c r="AU855" s="14"/>
      <c r="AV855" s="14"/>
      <c r="AW855" s="7"/>
      <c r="AX855" s="9"/>
      <c r="AY855" s="9"/>
      <c r="AZ855" s="9"/>
      <c r="BA855" s="7"/>
      <c r="BB855" s="9"/>
      <c r="BC855" s="9"/>
      <c r="BD855" s="9"/>
      <c r="BE855" s="7"/>
      <c r="BF855" s="14"/>
      <c r="BG855" s="14"/>
      <c r="BH855" s="37"/>
      <c r="BI855" s="7"/>
      <c r="BJ855" s="9"/>
    </row>
    <row r="856" spans="1:62" s="22" customFormat="1">
      <c r="A856" s="32" t="s">
        <v>2072</v>
      </c>
      <c r="B856" s="51" t="s">
        <v>12</v>
      </c>
      <c r="C856" s="156">
        <v>1975</v>
      </c>
      <c r="D856" s="32" t="s">
        <v>2074</v>
      </c>
      <c r="E856" s="7"/>
      <c r="F856" s="37">
        <f>+L856+P856+T856+X856+AB856+AF856+AJ856+AN856+AZ856+AR856+AV856+BD856+BH856</f>
        <v>197</v>
      </c>
      <c r="G856" s="9">
        <v>593</v>
      </c>
      <c r="H856" s="6">
        <f>COUNTA(J856,N856,R856,Z856,AL856,AX856,BB856,BF856,AT856,V856,AD856,AH856,AP856)</f>
        <v>1</v>
      </c>
      <c r="I856" s="7"/>
      <c r="J856" s="9"/>
      <c r="K856" s="9"/>
      <c r="L856" s="9"/>
      <c r="M856" s="7"/>
      <c r="N856" s="14"/>
      <c r="O856" s="29"/>
      <c r="P856" s="37"/>
      <c r="Q856" s="7"/>
      <c r="R856" s="41">
        <v>39</v>
      </c>
      <c r="S856" s="9" t="s">
        <v>2073</v>
      </c>
      <c r="T856" s="9">
        <v>197</v>
      </c>
      <c r="U856" s="7"/>
      <c r="V856" s="21"/>
      <c r="W856" s="21"/>
      <c r="X856" s="21"/>
      <c r="Y856" s="7"/>
      <c r="Z856" s="9"/>
      <c r="AA856" s="9"/>
      <c r="AB856" s="9"/>
      <c r="AC856" s="7"/>
      <c r="AD856" s="9"/>
      <c r="AE856" s="9"/>
      <c r="AF856" s="9"/>
      <c r="AG856" s="7"/>
      <c r="AH856" s="9"/>
      <c r="AI856" s="9"/>
      <c r="AJ856" s="9"/>
      <c r="AK856" s="7"/>
      <c r="AL856" s="9"/>
      <c r="AM856" s="9"/>
      <c r="AN856" s="9"/>
      <c r="AO856" s="7"/>
      <c r="AP856" s="9"/>
      <c r="AQ856" s="9"/>
      <c r="AR856" s="9"/>
      <c r="AS856" s="7"/>
      <c r="AT856" s="14"/>
      <c r="AU856" s="14"/>
      <c r="AV856" s="14"/>
      <c r="AW856" s="7"/>
      <c r="AX856" s="9"/>
      <c r="AY856" s="9"/>
      <c r="AZ856" s="9"/>
      <c r="BA856" s="7"/>
      <c r="BB856" s="9"/>
      <c r="BC856" s="9"/>
      <c r="BD856" s="9"/>
      <c r="BE856" s="7"/>
      <c r="BF856" s="14"/>
      <c r="BG856" s="14"/>
      <c r="BH856" s="37"/>
      <c r="BI856" s="7"/>
      <c r="BJ856" s="9"/>
    </row>
    <row r="857" spans="1:62" s="22" customFormat="1">
      <c r="A857" s="79" t="s">
        <v>1507</v>
      </c>
      <c r="B857" s="51" t="s">
        <v>12</v>
      </c>
      <c r="C857" s="153">
        <v>1989</v>
      </c>
      <c r="D857" s="79" t="s">
        <v>1263</v>
      </c>
      <c r="E857" s="7"/>
      <c r="F857" s="37">
        <f>+L857+P857+T857+X857+AB857+AF857+AJ857+AN857+AZ857+AR857+AV857+BD857+BH857</f>
        <v>197</v>
      </c>
      <c r="G857" s="9">
        <v>594</v>
      </c>
      <c r="H857" s="6">
        <f>COUNTA(J857,N857,R857,Z857,AL857,AX857,BB857,BF857,AT857,V857,AD857,AH857,AP857)</f>
        <v>1</v>
      </c>
      <c r="I857" s="7"/>
      <c r="J857" s="87">
        <v>29</v>
      </c>
      <c r="K857" s="21" t="s">
        <v>1053</v>
      </c>
      <c r="L857" s="21">
        <v>197</v>
      </c>
      <c r="M857" s="7"/>
      <c r="N857" s="14"/>
      <c r="O857" s="14"/>
      <c r="P857" s="37"/>
      <c r="Q857" s="7"/>
      <c r="R857" s="9"/>
      <c r="S857" s="9"/>
      <c r="T857" s="9"/>
      <c r="U857" s="7"/>
      <c r="V857" s="21"/>
      <c r="W857" s="21"/>
      <c r="X857" s="21"/>
      <c r="Y857" s="7"/>
      <c r="Z857" s="9"/>
      <c r="AA857" s="9"/>
      <c r="AB857" s="9"/>
      <c r="AC857" s="7"/>
      <c r="AD857" s="9"/>
      <c r="AE857" s="9"/>
      <c r="AF857" s="9"/>
      <c r="AG857" s="7"/>
      <c r="AH857" s="9"/>
      <c r="AI857" s="9"/>
      <c r="AJ857" s="9"/>
      <c r="AK857" s="7"/>
      <c r="AL857" s="9"/>
      <c r="AM857" s="9"/>
      <c r="AN857" s="9"/>
      <c r="AO857" s="7"/>
      <c r="AP857" s="9"/>
      <c r="AQ857" s="9"/>
      <c r="AR857" s="9"/>
      <c r="AS857" s="7"/>
      <c r="AT857" s="14"/>
      <c r="AU857" s="14"/>
      <c r="AV857" s="14"/>
      <c r="AW857" s="7"/>
      <c r="AX857" s="9"/>
      <c r="AY857" s="9"/>
      <c r="AZ857" s="9"/>
      <c r="BA857" s="7"/>
      <c r="BB857" s="9"/>
      <c r="BC857" s="9"/>
      <c r="BD857" s="9"/>
      <c r="BE857" s="7"/>
      <c r="BF857" s="14"/>
      <c r="BG857" s="14"/>
      <c r="BH857" s="37"/>
      <c r="BI857" s="7"/>
      <c r="BJ857" s="9"/>
    </row>
    <row r="858" spans="1:62" s="22" customFormat="1">
      <c r="A858" s="45" t="s">
        <v>6868</v>
      </c>
      <c r="B858" s="51" t="s">
        <v>12</v>
      </c>
      <c r="C858" s="155">
        <v>1994</v>
      </c>
      <c r="D858" s="45"/>
      <c r="E858" s="7"/>
      <c r="F858" s="37">
        <f>+L858+P858+T858+X858+AB858+AF858+AJ858+AN858+AZ858+AR858+AV858+BD858+BH858</f>
        <v>197</v>
      </c>
      <c r="G858" s="9">
        <v>595</v>
      </c>
      <c r="H858" s="6">
        <f>COUNTA(J858,N858,R858,Z858,AL858,AX858,BB858,BF858,AT858,V858,AD858,AH858,AP858)</f>
        <v>1</v>
      </c>
      <c r="I858" s="7"/>
      <c r="J858" s="9"/>
      <c r="K858" s="9"/>
      <c r="L858" s="9"/>
      <c r="M858" s="7"/>
      <c r="N858" s="14"/>
      <c r="O858" s="15"/>
      <c r="P858" s="37"/>
      <c r="Q858" s="7"/>
      <c r="R858" s="9"/>
      <c r="S858" s="15"/>
      <c r="T858" s="9"/>
      <c r="U858" s="7"/>
      <c r="V858" s="9"/>
      <c r="W858" s="9"/>
      <c r="X858" s="9"/>
      <c r="Y858" s="7"/>
      <c r="Z858" s="9"/>
      <c r="AA858" s="9"/>
      <c r="AB858" s="9"/>
      <c r="AC858" s="7"/>
      <c r="AD858" s="9"/>
      <c r="AE858" s="9"/>
      <c r="AF858" s="14"/>
      <c r="AG858" s="7"/>
      <c r="AH858" s="9"/>
      <c r="AI858" s="9"/>
      <c r="AJ858" s="9"/>
      <c r="AK858" s="7"/>
      <c r="AL858" s="9"/>
      <c r="AM858" s="9"/>
      <c r="AN858" s="9"/>
      <c r="AO858" s="7"/>
      <c r="AP858" s="9"/>
      <c r="AQ858" s="9"/>
      <c r="AR858" s="9"/>
      <c r="AS858" s="7"/>
      <c r="AT858" s="14"/>
      <c r="AU858" s="15"/>
      <c r="AV858" s="14"/>
      <c r="AW858" s="7"/>
      <c r="AX858" s="135">
        <v>29</v>
      </c>
      <c r="AY858" s="9" t="s">
        <v>6546</v>
      </c>
      <c r="AZ858" s="9">
        <v>197</v>
      </c>
      <c r="BA858" s="7"/>
      <c r="BB858" s="9"/>
      <c r="BC858" s="9"/>
      <c r="BD858" s="9"/>
      <c r="BE858" s="7"/>
      <c r="BF858" s="14"/>
      <c r="BG858" s="14"/>
      <c r="BH858" s="37"/>
      <c r="BI858" s="7"/>
      <c r="BJ858" s="9"/>
    </row>
    <row r="859" spans="1:62" s="22" customFormat="1" ht="14.4" customHeight="1">
      <c r="A859" s="79" t="s">
        <v>1328</v>
      </c>
      <c r="B859" s="51" t="s">
        <v>12</v>
      </c>
      <c r="C859" s="153">
        <v>1975</v>
      </c>
      <c r="D859" s="79" t="s">
        <v>1247</v>
      </c>
      <c r="E859" s="7"/>
      <c r="F859" s="37">
        <f>+L859+P859+T859+X859+AB859+AF859+AJ859+AN859+AZ859+AR859+AV859+BD859+BH859</f>
        <v>197</v>
      </c>
      <c r="G859" s="9">
        <v>596</v>
      </c>
      <c r="H859" s="6">
        <f>COUNTA(J859,N859,R859,Z859,AL859,AX859,BB859,BF859,AT859,V859,AD859,AH859,AP859)</f>
        <v>2</v>
      </c>
      <c r="I859" s="7"/>
      <c r="J859" s="85">
        <v>12</v>
      </c>
      <c r="K859" s="21" t="s">
        <v>429</v>
      </c>
      <c r="L859" s="21">
        <v>99.5</v>
      </c>
      <c r="M859" s="7"/>
      <c r="N859" s="14"/>
      <c r="O859" s="14"/>
      <c r="P859" s="37"/>
      <c r="Q859" s="7"/>
      <c r="R859" s="9"/>
      <c r="S859" s="9"/>
      <c r="T859" s="9"/>
      <c r="U859" s="7"/>
      <c r="V859" s="21"/>
      <c r="W859" s="21"/>
      <c r="X859" s="21"/>
      <c r="Y859" s="7"/>
      <c r="Z859" s="9"/>
      <c r="AA859" s="9"/>
      <c r="AB859" s="9"/>
      <c r="AC859" s="7"/>
      <c r="AD859" s="9"/>
      <c r="AE859" s="9"/>
      <c r="AF859" s="9"/>
      <c r="AG859" s="7"/>
      <c r="AH859" s="9"/>
      <c r="AI859" s="9"/>
      <c r="AJ859" s="9"/>
      <c r="AK859" s="7"/>
      <c r="AL859" s="9"/>
      <c r="AM859" s="9"/>
      <c r="AN859" s="9"/>
      <c r="AO859" s="7"/>
      <c r="AP859" s="9"/>
      <c r="AQ859" s="9"/>
      <c r="AR859" s="9"/>
      <c r="AS859" s="7"/>
      <c r="AT859" s="14"/>
      <c r="AU859" s="14"/>
      <c r="AV859" s="14"/>
      <c r="AW859" s="7"/>
      <c r="AX859" s="41">
        <v>19</v>
      </c>
      <c r="AY859" s="9" t="s">
        <v>6145</v>
      </c>
      <c r="AZ859" s="9">
        <v>97.5</v>
      </c>
      <c r="BA859" s="7"/>
      <c r="BB859" s="9"/>
      <c r="BC859" s="9"/>
      <c r="BD859" s="9"/>
      <c r="BE859" s="7"/>
      <c r="BF859" s="14"/>
      <c r="BG859" s="14"/>
      <c r="BH859" s="37"/>
      <c r="BI859" s="7"/>
      <c r="BJ859" s="9"/>
    </row>
    <row r="860" spans="1:62" s="22" customFormat="1" ht="14.4" customHeight="1">
      <c r="A860" s="79" t="s">
        <v>3817</v>
      </c>
      <c r="B860" s="51" t="s">
        <v>12</v>
      </c>
      <c r="C860" s="153">
        <v>1988</v>
      </c>
      <c r="D860" s="79" t="s">
        <v>3818</v>
      </c>
      <c r="E860" s="7"/>
      <c r="F860" s="37">
        <f>+L860+P860+T860+X860+AB860+AF860+AJ860+AN860+AZ860+AR860+AV860+BD860+BH860</f>
        <v>197</v>
      </c>
      <c r="G860" s="9">
        <v>597</v>
      </c>
      <c r="H860" s="6">
        <f>COUNTA(J860,N860,R860,Z860,AL860,AX860,BB860,BF860,AT860,V860,AD860,AH860,AP860)</f>
        <v>1</v>
      </c>
      <c r="I860" s="7"/>
      <c r="J860" s="9"/>
      <c r="K860" s="9"/>
      <c r="L860" s="9"/>
      <c r="M860" s="7"/>
      <c r="N860" s="14"/>
      <c r="O860" s="15"/>
      <c r="P860" s="37"/>
      <c r="Q860" s="7"/>
      <c r="R860" s="9"/>
      <c r="S860" s="15"/>
      <c r="T860" s="9"/>
      <c r="U860" s="7"/>
      <c r="V860" s="9"/>
      <c r="W860" s="9"/>
      <c r="X860" s="9"/>
      <c r="Y860" s="7"/>
      <c r="Z860" s="9"/>
      <c r="AA860" s="9"/>
      <c r="AB860" s="9"/>
      <c r="AC860" s="7"/>
      <c r="AD860" s="41">
        <v>25</v>
      </c>
      <c r="AE860" s="9" t="s">
        <v>3819</v>
      </c>
      <c r="AF860" s="9">
        <v>197</v>
      </c>
      <c r="AG860" s="7"/>
      <c r="AH860" s="9"/>
      <c r="AI860" s="9"/>
      <c r="AJ860" s="9"/>
      <c r="AK860" s="7"/>
      <c r="AL860" s="9"/>
      <c r="AM860" s="9"/>
      <c r="AN860" s="9"/>
      <c r="AO860" s="7"/>
      <c r="AP860" s="9"/>
      <c r="AQ860" s="9"/>
      <c r="AR860" s="9"/>
      <c r="AS860" s="7"/>
      <c r="AT860" s="14"/>
      <c r="AU860" s="14"/>
      <c r="AV860" s="14"/>
      <c r="AW860" s="7"/>
      <c r="AX860" s="9"/>
      <c r="AY860" s="9"/>
      <c r="AZ860" s="9"/>
      <c r="BA860" s="7"/>
      <c r="BB860" s="9"/>
      <c r="BC860" s="9"/>
      <c r="BD860" s="9"/>
      <c r="BE860" s="7"/>
      <c r="BF860" s="14"/>
      <c r="BG860" s="14"/>
      <c r="BH860" s="37"/>
      <c r="BI860" s="7"/>
      <c r="BJ860" s="9"/>
    </row>
    <row r="861" spans="1:62" s="22" customFormat="1">
      <c r="A861" s="79" t="s">
        <v>4750</v>
      </c>
      <c r="B861" s="51" t="s">
        <v>12</v>
      </c>
      <c r="C861" s="153">
        <v>1971</v>
      </c>
      <c r="D861" s="79" t="s">
        <v>2124</v>
      </c>
      <c r="E861" s="7"/>
      <c r="F861" s="37">
        <f>+L861+P861+T861+X861+AB861+AF861+AJ861+AN861+AZ861+AR861+AV861+BD861+BH861</f>
        <v>197</v>
      </c>
      <c r="G861" s="9">
        <v>598</v>
      </c>
      <c r="H861" s="6">
        <f>COUNTA(J861,N861,R861,Z861,AL861,AX861,BB861,BF861,AT861,V861,AD861,AH861,AP861)</f>
        <v>1</v>
      </c>
      <c r="I861" s="7"/>
      <c r="J861" s="9"/>
      <c r="K861" s="9"/>
      <c r="L861" s="9"/>
      <c r="M861" s="7"/>
      <c r="N861" s="14"/>
      <c r="O861" s="15"/>
      <c r="P861" s="37"/>
      <c r="Q861" s="7"/>
      <c r="R861" s="9"/>
      <c r="S861" s="15"/>
      <c r="T861" s="9"/>
      <c r="U861" s="7"/>
      <c r="V861" s="9"/>
      <c r="W861" s="9"/>
      <c r="X861" s="9"/>
      <c r="Y861" s="7"/>
      <c r="Z861" s="9"/>
      <c r="AA861" s="9"/>
      <c r="AB861" s="9"/>
      <c r="AC861" s="7"/>
      <c r="AD861" s="9"/>
      <c r="AE861" s="9"/>
      <c r="AF861" s="14"/>
      <c r="AG861" s="7"/>
      <c r="AH861" s="9"/>
      <c r="AI861" s="9"/>
      <c r="AJ861" s="9"/>
      <c r="AK861" s="7"/>
      <c r="AL861" s="41">
        <v>25</v>
      </c>
      <c r="AM861" s="9" t="s">
        <v>4751</v>
      </c>
      <c r="AN861" s="9">
        <v>197</v>
      </c>
      <c r="AO861" s="7"/>
      <c r="AP861" s="9"/>
      <c r="AQ861" s="9"/>
      <c r="AR861" s="9"/>
      <c r="AS861" s="7"/>
      <c r="AT861" s="14"/>
      <c r="AU861" s="14"/>
      <c r="AV861" s="14"/>
      <c r="AW861" s="7"/>
      <c r="AX861" s="9"/>
      <c r="AY861" s="9"/>
      <c r="AZ861" s="9"/>
      <c r="BA861" s="7"/>
      <c r="BB861" s="9"/>
      <c r="BC861" s="9"/>
      <c r="BD861" s="9"/>
      <c r="BE861" s="7"/>
      <c r="BF861" s="14"/>
      <c r="BG861" s="14"/>
      <c r="BH861" s="37"/>
      <c r="BI861" s="7"/>
      <c r="BJ861" s="9"/>
    </row>
    <row r="862" spans="1:62" s="22" customFormat="1" ht="14.4" customHeight="1">
      <c r="A862" s="79" t="s">
        <v>224</v>
      </c>
      <c r="B862" s="51" t="s">
        <v>12</v>
      </c>
      <c r="C862" s="153">
        <v>1984</v>
      </c>
      <c r="D862" s="79" t="s">
        <v>1247</v>
      </c>
      <c r="E862" s="7"/>
      <c r="F862" s="37">
        <f>+L862+P862+T862+X862+AB862+AF862+AJ862+AN862+AZ862+AR862+AV862+BD862+BH862</f>
        <v>197</v>
      </c>
      <c r="G862" s="9">
        <v>599</v>
      </c>
      <c r="H862" s="6">
        <f>COUNTA(J862,N862,R862,Z862,AL862,AX862,BB862,BF862,AT862,V862,AD862,AH862,AP862)</f>
        <v>1</v>
      </c>
      <c r="I862" s="7"/>
      <c r="J862" s="86">
        <v>19</v>
      </c>
      <c r="K862" s="21" t="s">
        <v>752</v>
      </c>
      <c r="L862" s="21">
        <v>197</v>
      </c>
      <c r="M862" s="7"/>
      <c r="N862" s="14"/>
      <c r="O862" s="14"/>
      <c r="P862" s="37"/>
      <c r="Q862" s="7"/>
      <c r="R862" s="9"/>
      <c r="S862" s="9"/>
      <c r="T862" s="9"/>
      <c r="U862" s="7"/>
      <c r="V862" s="21"/>
      <c r="W862" s="21"/>
      <c r="X862" s="21"/>
      <c r="Y862" s="7"/>
      <c r="Z862" s="9"/>
      <c r="AA862" s="9"/>
      <c r="AB862" s="9"/>
      <c r="AC862" s="7"/>
      <c r="AD862" s="9"/>
      <c r="AE862" s="9"/>
      <c r="AF862" s="9"/>
      <c r="AG862" s="7"/>
      <c r="AH862" s="9"/>
      <c r="AI862" s="9"/>
      <c r="AJ862" s="9"/>
      <c r="AK862" s="7"/>
      <c r="AL862" s="9"/>
      <c r="AM862" s="9"/>
      <c r="AN862" s="9"/>
      <c r="AO862" s="7"/>
      <c r="AP862" s="9"/>
      <c r="AQ862" s="9"/>
      <c r="AR862" s="9"/>
      <c r="AS862" s="7"/>
      <c r="AT862" s="14"/>
      <c r="AU862" s="14"/>
      <c r="AV862" s="14"/>
      <c r="AW862" s="7"/>
      <c r="AX862" s="9"/>
      <c r="AY862" s="9"/>
      <c r="AZ862" s="9"/>
      <c r="BA862" s="7"/>
      <c r="BB862" s="9"/>
      <c r="BC862" s="9"/>
      <c r="BD862" s="9"/>
      <c r="BE862" s="7"/>
      <c r="BF862" s="14"/>
      <c r="BG862" s="14"/>
      <c r="BH862" s="37"/>
      <c r="BI862" s="7"/>
      <c r="BJ862" s="9"/>
    </row>
    <row r="863" spans="1:62" s="22" customFormat="1">
      <c r="A863" s="79" t="s">
        <v>3204</v>
      </c>
      <c r="B863" s="51" t="s">
        <v>12</v>
      </c>
      <c r="C863" s="153">
        <v>1976</v>
      </c>
      <c r="D863" s="83" t="s">
        <v>1578</v>
      </c>
      <c r="E863" s="7"/>
      <c r="F863" s="37">
        <f>+L863+P863+T863+X863+AB863+AF863+AJ863+AN863+AZ863+AR863+AV863+BD863+BH863</f>
        <v>197</v>
      </c>
      <c r="G863" s="9">
        <v>600</v>
      </c>
      <c r="H863" s="6">
        <f>COUNTA(J863,N863,R863,Z863,AL863,AX863,BB863,BF863,AT863,V863,AD863,AH863,AP863)</f>
        <v>1</v>
      </c>
      <c r="I863" s="7"/>
      <c r="J863" s="9"/>
      <c r="K863" s="9"/>
      <c r="L863" s="9"/>
      <c r="M863" s="7"/>
      <c r="N863" s="14"/>
      <c r="O863" s="29"/>
      <c r="P863" s="37"/>
      <c r="Q863" s="7"/>
      <c r="R863" s="9"/>
      <c r="S863" s="15"/>
      <c r="T863" s="9"/>
      <c r="U863" s="7"/>
      <c r="V863" s="78">
        <v>32</v>
      </c>
      <c r="W863" s="21" t="s">
        <v>1093</v>
      </c>
      <c r="X863" s="21">
        <v>197</v>
      </c>
      <c r="Y863" s="7"/>
      <c r="Z863" s="9"/>
      <c r="AA863" s="9"/>
      <c r="AB863" s="9"/>
      <c r="AC863" s="7"/>
      <c r="AD863" s="9"/>
      <c r="AE863" s="9"/>
      <c r="AF863" s="9"/>
      <c r="AG863" s="7"/>
      <c r="AH863" s="9"/>
      <c r="AI863" s="9"/>
      <c r="AJ863" s="9"/>
      <c r="AK863" s="7"/>
      <c r="AL863" s="9"/>
      <c r="AM863" s="9"/>
      <c r="AN863" s="9"/>
      <c r="AO863" s="7"/>
      <c r="AP863" s="9"/>
      <c r="AQ863" s="9"/>
      <c r="AR863" s="9"/>
      <c r="AS863" s="7"/>
      <c r="AT863" s="14"/>
      <c r="AU863" s="14"/>
      <c r="AV863" s="14"/>
      <c r="AW863" s="7"/>
      <c r="AX863" s="9"/>
      <c r="AY863" s="9"/>
      <c r="AZ863" s="9"/>
      <c r="BA863" s="7"/>
      <c r="BB863" s="9"/>
      <c r="BC863" s="9"/>
      <c r="BD863" s="9"/>
      <c r="BE863" s="7"/>
      <c r="BF863" s="14"/>
      <c r="BG863" s="14"/>
      <c r="BH863" s="37"/>
      <c r="BI863" s="7"/>
      <c r="BJ863" s="9"/>
    </row>
    <row r="864" spans="1:62" s="22" customFormat="1">
      <c r="A864" s="79" t="s">
        <v>241</v>
      </c>
      <c r="B864" s="51" t="s">
        <v>12</v>
      </c>
      <c r="C864" s="153">
        <v>1966</v>
      </c>
      <c r="D864" s="79" t="s">
        <v>71</v>
      </c>
      <c r="E864" s="7"/>
      <c r="F864" s="37">
        <f>+L864+P864+T864+X864+AB864+AF864+AJ864+AN864+AZ864+AR864+AV864+BD864+BH864</f>
        <v>196.5</v>
      </c>
      <c r="G864" s="9">
        <v>601</v>
      </c>
      <c r="H864" s="6">
        <f>COUNTA(J864,N864,R864,Z864,AL864,AX864,BB864,BF864,AT864,V864,AD864,AH864,AP864)</f>
        <v>2</v>
      </c>
      <c r="I864" s="7"/>
      <c r="J864" s="86">
        <v>107</v>
      </c>
      <c r="K864" s="21" t="s">
        <v>1215</v>
      </c>
      <c r="L864" s="21">
        <v>109</v>
      </c>
      <c r="M864" s="7"/>
      <c r="N864" s="14"/>
      <c r="O864" s="14"/>
      <c r="P864" s="37"/>
      <c r="Q864" s="7"/>
      <c r="R864" s="9"/>
      <c r="S864" s="9"/>
      <c r="T864" s="9"/>
      <c r="U864" s="7"/>
      <c r="V864" s="21"/>
      <c r="W864" s="21"/>
      <c r="X864" s="21"/>
      <c r="Y864" s="7"/>
      <c r="Z864" s="9"/>
      <c r="AA864" s="9"/>
      <c r="AB864" s="9"/>
      <c r="AC864" s="7"/>
      <c r="AD864" s="9"/>
      <c r="AE864" s="9"/>
      <c r="AF864" s="9"/>
      <c r="AG864" s="7"/>
      <c r="AH864" s="103">
        <v>39</v>
      </c>
      <c r="AI864" s="9" t="s">
        <v>4280</v>
      </c>
      <c r="AJ864" s="9">
        <v>87.5</v>
      </c>
      <c r="AK864" s="7"/>
      <c r="AL864" s="9"/>
      <c r="AM864" s="9"/>
      <c r="AN864" s="9"/>
      <c r="AO864" s="7"/>
      <c r="AP864" s="9"/>
      <c r="AQ864" s="9"/>
      <c r="AR864" s="9"/>
      <c r="AS864" s="7"/>
      <c r="AT864" s="14"/>
      <c r="AU864" s="14"/>
      <c r="AV864" s="14"/>
      <c r="AW864" s="7"/>
      <c r="AX864" s="9"/>
      <c r="AY864" s="9"/>
      <c r="AZ864" s="9"/>
      <c r="BA864" s="7"/>
      <c r="BB864" s="9"/>
      <c r="BC864" s="9"/>
      <c r="BD864" s="9"/>
      <c r="BE864" s="7"/>
      <c r="BF864" s="14"/>
      <c r="BG864" s="14"/>
      <c r="BH864" s="37"/>
      <c r="BI864" s="7"/>
      <c r="BJ864" s="9"/>
    </row>
    <row r="865" spans="1:62" s="22" customFormat="1" ht="14.4" customHeight="1">
      <c r="A865" s="80" t="s">
        <v>3250</v>
      </c>
      <c r="B865" s="81" t="s">
        <v>13</v>
      </c>
      <c r="C865" s="153">
        <v>1999</v>
      </c>
      <c r="D865" s="79" t="s">
        <v>1965</v>
      </c>
      <c r="E865" s="7"/>
      <c r="F865" s="37">
        <f>+L865+P865+T865+X865+AB865+AF865+AJ865+AN865+AZ865+AR865+AV865+BD865+BH865</f>
        <v>196</v>
      </c>
      <c r="G865" s="9">
        <v>254</v>
      </c>
      <c r="H865" s="6">
        <f>COUNTA(J865,N865,R865,Z865,AL865,AX865,BB865,BF865,AT865,V865,AD865,AH865,AP865)</f>
        <v>1</v>
      </c>
      <c r="I865" s="7"/>
      <c r="J865" s="9"/>
      <c r="K865" s="9"/>
      <c r="L865" s="9"/>
      <c r="M865" s="7"/>
      <c r="N865" s="14"/>
      <c r="O865" s="29"/>
      <c r="P865" s="37"/>
      <c r="Q865" s="7"/>
      <c r="R865" s="9"/>
      <c r="S865" s="9"/>
      <c r="T865" s="9"/>
      <c r="U865" s="7"/>
      <c r="V865" s="78">
        <v>28</v>
      </c>
      <c r="W865" s="21" t="s">
        <v>3030</v>
      </c>
      <c r="X865" s="21">
        <v>196</v>
      </c>
      <c r="Y865" s="7"/>
      <c r="Z865" s="9"/>
      <c r="AA865" s="9"/>
      <c r="AB865" s="9"/>
      <c r="AC865" s="7"/>
      <c r="AD865" s="9"/>
      <c r="AE865" s="9"/>
      <c r="AF865" s="9"/>
      <c r="AG865" s="7"/>
      <c r="AH865" s="9"/>
      <c r="AI865" s="9"/>
      <c r="AJ865" s="9"/>
      <c r="AK865" s="7"/>
      <c r="AL865" s="9"/>
      <c r="AM865" s="9"/>
      <c r="AN865" s="9"/>
      <c r="AO865" s="7"/>
      <c r="AP865" s="9"/>
      <c r="AQ865" s="9"/>
      <c r="AR865" s="9"/>
      <c r="AS865" s="7"/>
      <c r="AT865" s="14"/>
      <c r="AU865" s="14"/>
      <c r="AV865" s="14"/>
      <c r="AW865" s="7"/>
      <c r="AX865" s="9"/>
      <c r="AY865" s="9"/>
      <c r="AZ865" s="9"/>
      <c r="BA865" s="7"/>
      <c r="BB865" s="9"/>
      <c r="BC865" s="9"/>
      <c r="BD865" s="9"/>
      <c r="BE865" s="7"/>
      <c r="BF865" s="14"/>
      <c r="BG865" s="14"/>
      <c r="BH865" s="37"/>
      <c r="BI865" s="7"/>
      <c r="BJ865" s="9"/>
    </row>
    <row r="866" spans="1:62" s="22" customFormat="1">
      <c r="A866" s="79" t="s">
        <v>4648</v>
      </c>
      <c r="B866" s="51" t="s">
        <v>12</v>
      </c>
      <c r="C866" s="153">
        <v>1997</v>
      </c>
      <c r="D866" s="79" t="s">
        <v>129</v>
      </c>
      <c r="E866" s="7"/>
      <c r="F866" s="37">
        <f>+L866+P866+T866+X866+AB866+AF866+AJ866+AN866+AZ866+AR866+AV866+BD866+BH866</f>
        <v>196</v>
      </c>
      <c r="G866" s="9">
        <v>602</v>
      </c>
      <c r="H866" s="6">
        <f>COUNTA(J866,N866,R866,Z866,AL866,AX866,BB866,BF866,AT866,V866,AD866,AH866,AP866)</f>
        <v>2</v>
      </c>
      <c r="I866" s="7"/>
      <c r="J866" s="9"/>
      <c r="K866" s="9"/>
      <c r="L866" s="9"/>
      <c r="M866" s="7"/>
      <c r="N866" s="14"/>
      <c r="O866" s="15"/>
      <c r="P866" s="37"/>
      <c r="Q866" s="7"/>
      <c r="R866" s="9"/>
      <c r="S866" s="15"/>
      <c r="T866" s="9"/>
      <c r="U866" s="7"/>
      <c r="V866" s="9"/>
      <c r="W866" s="9"/>
      <c r="X866" s="9"/>
      <c r="Y866" s="7"/>
      <c r="Z866" s="9"/>
      <c r="AA866" s="9"/>
      <c r="AB866" s="9"/>
      <c r="AC866" s="7"/>
      <c r="AD866" s="9"/>
      <c r="AE866" s="9"/>
      <c r="AF866" s="9"/>
      <c r="AG866" s="7"/>
      <c r="AH866" s="9"/>
      <c r="AI866" s="9"/>
      <c r="AJ866" s="9"/>
      <c r="AK866" s="7"/>
      <c r="AL866" s="103">
        <v>17</v>
      </c>
      <c r="AM866" s="9" t="s">
        <v>4490</v>
      </c>
      <c r="AN866" s="9">
        <v>98</v>
      </c>
      <c r="AO866" s="7"/>
      <c r="AP866" s="9"/>
      <c r="AQ866" s="9"/>
      <c r="AR866" s="9"/>
      <c r="AS866" s="7"/>
      <c r="AT866" s="131">
        <v>19</v>
      </c>
      <c r="AU866" s="14" t="s">
        <v>5525</v>
      </c>
      <c r="AV866" s="14">
        <v>98</v>
      </c>
      <c r="AW866" s="7"/>
      <c r="AX866" s="9"/>
      <c r="AY866" s="9"/>
      <c r="AZ866" s="9"/>
      <c r="BA866" s="7"/>
      <c r="BB866" s="9"/>
      <c r="BC866" s="9"/>
      <c r="BD866" s="9"/>
      <c r="BE866" s="7"/>
      <c r="BF866" s="14"/>
      <c r="BG866" s="14"/>
      <c r="BH866" s="37"/>
      <c r="BI866" s="7"/>
      <c r="BJ866" s="9"/>
    </row>
    <row r="867" spans="1:62" s="22" customFormat="1">
      <c r="A867" s="32" t="s">
        <v>2078</v>
      </c>
      <c r="B867" s="51" t="s">
        <v>12</v>
      </c>
      <c r="C867" s="156" t="e">
        <v>#N/A</v>
      </c>
      <c r="D867" s="32"/>
      <c r="E867" s="7"/>
      <c r="F867" s="37">
        <f>+L867+P867+T867+X867+AB867+AF867+AJ867+AN867+AZ867+AR867+AV867+BD867+BH867</f>
        <v>196</v>
      </c>
      <c r="G867" s="9">
        <v>603</v>
      </c>
      <c r="H867" s="6">
        <f>COUNTA(J867,N867,R867,Z867,AL867,AX867,BB867,BF867,AT867,V867,AD867,AH867,AP867)</f>
        <v>1</v>
      </c>
      <c r="I867" s="7"/>
      <c r="J867" s="9"/>
      <c r="K867" s="9"/>
      <c r="L867" s="9"/>
      <c r="M867" s="7"/>
      <c r="N867" s="14"/>
      <c r="O867" s="29"/>
      <c r="P867" s="37"/>
      <c r="Q867" s="7"/>
      <c r="R867" s="41">
        <v>40</v>
      </c>
      <c r="S867" s="9" t="s">
        <v>2079</v>
      </c>
      <c r="T867" s="9">
        <v>196</v>
      </c>
      <c r="U867" s="7"/>
      <c r="V867" s="21"/>
      <c r="W867" s="21"/>
      <c r="X867" s="21"/>
      <c r="Y867" s="7"/>
      <c r="Z867" s="9"/>
      <c r="AA867" s="9"/>
      <c r="AB867" s="9"/>
      <c r="AC867" s="7"/>
      <c r="AD867" s="9"/>
      <c r="AE867" s="9"/>
      <c r="AF867" s="9"/>
      <c r="AG867" s="7"/>
      <c r="AH867" s="9"/>
      <c r="AI867" s="9"/>
      <c r="AJ867" s="9"/>
      <c r="AK867" s="7"/>
      <c r="AL867" s="9"/>
      <c r="AM867" s="9"/>
      <c r="AN867" s="9"/>
      <c r="AO867" s="7"/>
      <c r="AP867" s="9"/>
      <c r="AQ867" s="9"/>
      <c r="AR867" s="9"/>
      <c r="AS867" s="7"/>
      <c r="AT867" s="14"/>
      <c r="AU867" s="14"/>
      <c r="AV867" s="14"/>
      <c r="AW867" s="7"/>
      <c r="AX867" s="9"/>
      <c r="AY867" s="9"/>
      <c r="AZ867" s="9"/>
      <c r="BA867" s="7"/>
      <c r="BB867" s="9"/>
      <c r="BC867" s="9"/>
      <c r="BD867" s="9"/>
      <c r="BE867" s="7"/>
      <c r="BF867" s="14"/>
      <c r="BG867" s="14"/>
      <c r="BH867" s="37"/>
      <c r="BI867" s="7"/>
      <c r="BJ867" s="9"/>
    </row>
    <row r="868" spans="1:62" s="22" customFormat="1" ht="14.4" customHeight="1">
      <c r="A868" s="79" t="s">
        <v>1429</v>
      </c>
      <c r="B868" s="51" t="s">
        <v>12</v>
      </c>
      <c r="C868" s="153">
        <v>1967</v>
      </c>
      <c r="D868" s="79" t="s">
        <v>68</v>
      </c>
      <c r="E868" s="7"/>
      <c r="F868" s="37">
        <f>+L868+P868+T868+X868+AB868+AF868+AJ868+AN868+AZ868+AR868+AV868+BD868+BH868</f>
        <v>196</v>
      </c>
      <c r="G868" s="9">
        <v>604</v>
      </c>
      <c r="H868" s="6">
        <f>COUNTA(J868,N868,R868,Z868,AL868,AX868,BB868,BF868,AT868,V868,AD868,AH868,AP868)</f>
        <v>1</v>
      </c>
      <c r="I868" s="7"/>
      <c r="J868" s="86">
        <v>20</v>
      </c>
      <c r="K868" s="21" t="s">
        <v>754</v>
      </c>
      <c r="L868" s="21">
        <v>196</v>
      </c>
      <c r="M868" s="7"/>
      <c r="N868" s="14"/>
      <c r="O868" s="14"/>
      <c r="P868" s="37"/>
      <c r="Q868" s="7"/>
      <c r="R868" s="9"/>
      <c r="S868" s="9"/>
      <c r="T868" s="9"/>
      <c r="U868" s="7"/>
      <c r="V868" s="21"/>
      <c r="W868" s="21"/>
      <c r="X868" s="21"/>
      <c r="Y868" s="7"/>
      <c r="Z868" s="9"/>
      <c r="AA868" s="9"/>
      <c r="AB868" s="9"/>
      <c r="AC868" s="7"/>
      <c r="AD868" s="9"/>
      <c r="AE868" s="9"/>
      <c r="AF868" s="9"/>
      <c r="AG868" s="7"/>
      <c r="AH868" s="9"/>
      <c r="AI868" s="9"/>
      <c r="AJ868" s="9"/>
      <c r="AK868" s="7"/>
      <c r="AL868" s="9"/>
      <c r="AM868" s="9"/>
      <c r="AN868" s="9"/>
      <c r="AO868" s="7"/>
      <c r="AP868" s="9"/>
      <c r="AQ868" s="9"/>
      <c r="AR868" s="9"/>
      <c r="AS868" s="7"/>
      <c r="AT868" s="14"/>
      <c r="AU868" s="14"/>
      <c r="AV868" s="14"/>
      <c r="AW868" s="7"/>
      <c r="AX868" s="9"/>
      <c r="AY868" s="9"/>
      <c r="AZ868" s="9"/>
      <c r="BA868" s="7"/>
      <c r="BB868" s="9"/>
      <c r="BC868" s="9"/>
      <c r="BD868" s="9"/>
      <c r="BE868" s="7"/>
      <c r="BF868" s="14"/>
      <c r="BG868" s="14"/>
      <c r="BH868" s="37"/>
      <c r="BI868" s="7"/>
      <c r="BJ868" s="9"/>
    </row>
    <row r="869" spans="1:62" s="22" customFormat="1">
      <c r="A869" s="79" t="s">
        <v>252</v>
      </c>
      <c r="B869" s="51" t="s">
        <v>12</v>
      </c>
      <c r="C869" s="153">
        <v>1963</v>
      </c>
      <c r="D869" s="79" t="s">
        <v>253</v>
      </c>
      <c r="E869" s="7"/>
      <c r="F869" s="37">
        <f>+L869+P869+T869+X869+AB869+AF869+AJ869+AN869+AZ869+AR869+AV869+BD869+BH869</f>
        <v>196</v>
      </c>
      <c r="G869" s="9">
        <v>605</v>
      </c>
      <c r="H869" s="6">
        <f>COUNTA(J869,N869,R869,Z869,AL869,AX869,BB869,BF869,AT869,V869,AD869,AH869,AP869)</f>
        <v>3</v>
      </c>
      <c r="I869" s="7"/>
      <c r="J869" s="86">
        <v>112</v>
      </c>
      <c r="K869" s="21" t="s">
        <v>1231</v>
      </c>
      <c r="L869" s="21">
        <v>104</v>
      </c>
      <c r="M869" s="7"/>
      <c r="N869" s="14"/>
      <c r="O869" s="14"/>
      <c r="P869" s="37"/>
      <c r="Q869" s="7"/>
      <c r="R869" s="9"/>
      <c r="S869" s="9"/>
      <c r="T869" s="9"/>
      <c r="U869" s="7"/>
      <c r="V869" s="48">
        <v>135</v>
      </c>
      <c r="W869" s="21" t="s">
        <v>1955</v>
      </c>
      <c r="X869" s="21">
        <v>38</v>
      </c>
      <c r="Y869" s="7"/>
      <c r="Z869" s="9"/>
      <c r="AA869" s="9"/>
      <c r="AB869" s="9"/>
      <c r="AC869" s="7"/>
      <c r="AD869" s="9"/>
      <c r="AE869" s="9"/>
      <c r="AF869" s="9"/>
      <c r="AG869" s="7"/>
      <c r="AH869" s="9"/>
      <c r="AI869" s="9"/>
      <c r="AJ869" s="9"/>
      <c r="AK869" s="7"/>
      <c r="AL869" s="9"/>
      <c r="AM869" s="9"/>
      <c r="AN869" s="9"/>
      <c r="AO869" s="7"/>
      <c r="AP869" s="9"/>
      <c r="AQ869" s="9"/>
      <c r="AR869" s="9"/>
      <c r="AS869" s="7"/>
      <c r="AT869" s="14"/>
      <c r="AU869" s="14"/>
      <c r="AV869" s="14"/>
      <c r="AW869" s="7"/>
      <c r="AX869" s="41">
        <v>106</v>
      </c>
      <c r="AY869" s="9" t="s">
        <v>6441</v>
      </c>
      <c r="AZ869" s="9">
        <v>54</v>
      </c>
      <c r="BA869" s="7"/>
      <c r="BB869" s="9"/>
      <c r="BC869" s="9"/>
      <c r="BD869" s="9"/>
      <c r="BE869" s="7"/>
      <c r="BF869" s="14"/>
      <c r="BG869" s="14"/>
      <c r="BH869" s="37"/>
      <c r="BI869" s="7"/>
      <c r="BJ869" s="9"/>
    </row>
    <row r="870" spans="1:62" s="22" customFormat="1">
      <c r="A870" s="45" t="s">
        <v>5329</v>
      </c>
      <c r="B870" s="51" t="s">
        <v>12</v>
      </c>
      <c r="C870" s="155">
        <v>1983</v>
      </c>
      <c r="D870" s="45" t="s">
        <v>68</v>
      </c>
      <c r="E870" s="7"/>
      <c r="F870" s="37">
        <f>+L870+P870+T870+X870+AB870+AF870+AJ870+AN870+AZ870+AR870+AV870+BD870+BH870</f>
        <v>196</v>
      </c>
      <c r="G870" s="9">
        <v>606</v>
      </c>
      <c r="H870" s="6">
        <f>COUNTA(J870,N870,R870,Z870,AL870,AX870,BB870,BF870,AT870,V870,AD870,AH870,AP870)</f>
        <v>1</v>
      </c>
      <c r="I870" s="7"/>
      <c r="J870" s="9"/>
      <c r="K870" s="9"/>
      <c r="L870" s="9"/>
      <c r="M870" s="7"/>
      <c r="N870" s="14"/>
      <c r="O870" s="15"/>
      <c r="P870" s="37"/>
      <c r="Q870" s="7"/>
      <c r="R870" s="9"/>
      <c r="S870" s="15"/>
      <c r="T870" s="9"/>
      <c r="U870" s="7"/>
      <c r="V870" s="9"/>
      <c r="W870" s="9"/>
      <c r="X870" s="9"/>
      <c r="Y870" s="7"/>
      <c r="Z870" s="9"/>
      <c r="AA870" s="9"/>
      <c r="AB870" s="9"/>
      <c r="AC870" s="7"/>
      <c r="AD870" s="9"/>
      <c r="AE870" s="9"/>
      <c r="AF870" s="14"/>
      <c r="AG870" s="7"/>
      <c r="AH870" s="9"/>
      <c r="AI870" s="9"/>
      <c r="AJ870" s="9"/>
      <c r="AK870" s="7"/>
      <c r="AL870" s="9"/>
      <c r="AM870" s="9"/>
      <c r="AN870" s="9"/>
      <c r="AO870" s="7"/>
      <c r="AP870" s="35">
        <v>27</v>
      </c>
      <c r="AQ870" s="9" t="s">
        <v>5330</v>
      </c>
      <c r="AR870" s="9">
        <v>196</v>
      </c>
      <c r="AS870" s="7"/>
      <c r="AT870" s="14"/>
      <c r="AU870" s="14"/>
      <c r="AV870" s="14"/>
      <c r="AW870" s="7"/>
      <c r="AX870" s="9"/>
      <c r="AY870" s="9"/>
      <c r="AZ870" s="9"/>
      <c r="BA870" s="7"/>
      <c r="BB870" s="9"/>
      <c r="BC870" s="9"/>
      <c r="BD870" s="9"/>
      <c r="BE870" s="7"/>
      <c r="BF870" s="14"/>
      <c r="BG870" s="14"/>
      <c r="BH870" s="37"/>
      <c r="BI870" s="7"/>
      <c r="BJ870" s="9"/>
    </row>
    <row r="871" spans="1:62" s="22" customFormat="1" ht="14.4" customHeight="1">
      <c r="A871" s="79" t="s">
        <v>4939</v>
      </c>
      <c r="B871" s="51" t="s">
        <v>12</v>
      </c>
      <c r="C871" s="153">
        <v>1986</v>
      </c>
      <c r="D871" s="79" t="s">
        <v>2017</v>
      </c>
      <c r="E871" s="7"/>
      <c r="F871" s="37">
        <f>+L871+P871+T871+X871+AB871+AF871+AJ871+AN871+AZ871+AR871+AV871+BD871+BH871</f>
        <v>196</v>
      </c>
      <c r="G871" s="9">
        <v>607</v>
      </c>
      <c r="H871" s="6">
        <f>COUNTA(J871,N871,R871,Z871,AL871,AX871,BB871,BF871,AT871,V871,AD871,AH871,AP871)</f>
        <v>1</v>
      </c>
      <c r="I871" s="7"/>
      <c r="J871" s="9"/>
      <c r="K871" s="9"/>
      <c r="L871" s="9"/>
      <c r="M871" s="7"/>
      <c r="N871" s="14"/>
      <c r="O871" s="15"/>
      <c r="P871" s="37"/>
      <c r="Q871" s="7"/>
      <c r="R871" s="9"/>
      <c r="S871" s="15"/>
      <c r="T871" s="9"/>
      <c r="U871" s="7"/>
      <c r="V871" s="9"/>
      <c r="W871" s="9"/>
      <c r="X871" s="9"/>
      <c r="Y871" s="7"/>
      <c r="Z871" s="9"/>
      <c r="AA871" s="9"/>
      <c r="AB871" s="9"/>
      <c r="AC871" s="7"/>
      <c r="AD871" s="9"/>
      <c r="AE871" s="9"/>
      <c r="AF871" s="14"/>
      <c r="AG871" s="7"/>
      <c r="AH871" s="9"/>
      <c r="AI871" s="9"/>
      <c r="AJ871" s="9"/>
      <c r="AK871" s="7"/>
      <c r="AL871" s="33">
        <v>36</v>
      </c>
      <c r="AM871" s="9" t="s">
        <v>4940</v>
      </c>
      <c r="AN871" s="9">
        <v>196</v>
      </c>
      <c r="AO871" s="7"/>
      <c r="AP871" s="9"/>
      <c r="AQ871" s="9"/>
      <c r="AR871" s="9"/>
      <c r="AS871" s="7"/>
      <c r="AT871" s="14"/>
      <c r="AU871" s="14"/>
      <c r="AV871" s="14"/>
      <c r="AW871" s="7"/>
      <c r="AX871" s="9"/>
      <c r="AY871" s="9"/>
      <c r="AZ871" s="9"/>
      <c r="BA871" s="7"/>
      <c r="BB871" s="9"/>
      <c r="BC871" s="9"/>
      <c r="BD871" s="9"/>
      <c r="BE871" s="7"/>
      <c r="BF871" s="14"/>
      <c r="BG871" s="14"/>
      <c r="BH871" s="37"/>
      <c r="BI871" s="7"/>
      <c r="BJ871" s="9"/>
    </row>
    <row r="872" spans="1:62" s="22" customFormat="1">
      <c r="A872" s="80" t="s">
        <v>1399</v>
      </c>
      <c r="B872" s="81" t="s">
        <v>13</v>
      </c>
      <c r="C872" s="153">
        <v>1983</v>
      </c>
      <c r="D872" s="79"/>
      <c r="E872" s="7"/>
      <c r="F872" s="37">
        <f>+L872+P872+T872+X872+AB872+AF872+AJ872+AN872+AZ872+AR872+AV872+BD872+BH872</f>
        <v>195</v>
      </c>
      <c r="G872" s="9">
        <v>255</v>
      </c>
      <c r="H872" s="6">
        <f>COUNTA(J872,N872,R872,Z872,AL872,AX872,BB872,BF872,AT872,V872,AD872,AH872,AP872)</f>
        <v>1</v>
      </c>
      <c r="I872" s="7"/>
      <c r="J872" s="86">
        <v>21</v>
      </c>
      <c r="K872" s="21" t="s">
        <v>653</v>
      </c>
      <c r="L872" s="21">
        <v>195</v>
      </c>
      <c r="M872" s="7"/>
      <c r="N872" s="14"/>
      <c r="O872" s="14"/>
      <c r="P872" s="37"/>
      <c r="Q872" s="7"/>
      <c r="R872" s="9"/>
      <c r="S872" s="9"/>
      <c r="T872" s="9"/>
      <c r="U872" s="7"/>
      <c r="V872" s="21"/>
      <c r="W872" s="21"/>
      <c r="X872" s="21"/>
      <c r="Y872" s="7"/>
      <c r="Z872" s="9"/>
      <c r="AA872" s="9"/>
      <c r="AB872" s="9"/>
      <c r="AC872" s="7"/>
      <c r="AD872" s="9"/>
      <c r="AE872" s="9"/>
      <c r="AF872" s="9"/>
      <c r="AG872" s="7"/>
      <c r="AH872" s="9"/>
      <c r="AI872" s="9"/>
      <c r="AJ872" s="9"/>
      <c r="AK872" s="7"/>
      <c r="AL872" s="9"/>
      <c r="AM872" s="9"/>
      <c r="AN872" s="9"/>
      <c r="AO872" s="7"/>
      <c r="AP872" s="9"/>
      <c r="AQ872" s="9"/>
      <c r="AR872" s="9"/>
      <c r="AS872" s="7"/>
      <c r="AT872" s="14"/>
      <c r="AU872" s="14"/>
      <c r="AV872" s="14"/>
      <c r="AW872" s="7"/>
      <c r="AX872" s="9"/>
      <c r="AY872" s="9"/>
      <c r="AZ872" s="9"/>
      <c r="BA872" s="7"/>
      <c r="BB872" s="9"/>
      <c r="BC872" s="9"/>
      <c r="BD872" s="9"/>
      <c r="BE872" s="7"/>
      <c r="BF872" s="14"/>
      <c r="BG872" s="14"/>
      <c r="BH872" s="37"/>
      <c r="BI872" s="7"/>
      <c r="BJ872" s="9"/>
    </row>
    <row r="873" spans="1:62" s="22" customFormat="1" ht="14.4" customHeight="1">
      <c r="A873" s="79" t="s">
        <v>1430</v>
      </c>
      <c r="B873" s="51" t="s">
        <v>12</v>
      </c>
      <c r="C873" s="153">
        <v>1980</v>
      </c>
      <c r="D873" s="79" t="s">
        <v>1247</v>
      </c>
      <c r="E873" s="7"/>
      <c r="F873" s="37">
        <f>+L873+P873+T873+X873+AB873+AF873+AJ873+AN873+AZ873+AR873+AV873+BD873+BH873</f>
        <v>195</v>
      </c>
      <c r="G873" s="9">
        <v>608</v>
      </c>
      <c r="H873" s="6">
        <f>COUNTA(J873,N873,R873,Z873,AL873,AX873,BB873,BF873,AT873,V873,AD873,AH873,AP873)</f>
        <v>1</v>
      </c>
      <c r="I873" s="7"/>
      <c r="J873" s="86">
        <v>21</v>
      </c>
      <c r="K873" s="21" t="s">
        <v>756</v>
      </c>
      <c r="L873" s="21">
        <v>195</v>
      </c>
      <c r="M873" s="7"/>
      <c r="N873" s="14"/>
      <c r="O873" s="14"/>
      <c r="P873" s="37"/>
      <c r="Q873" s="7"/>
      <c r="R873" s="9"/>
      <c r="S873" s="9"/>
      <c r="T873" s="9"/>
      <c r="U873" s="7"/>
      <c r="V873" s="21"/>
      <c r="W873" s="21"/>
      <c r="X873" s="21"/>
      <c r="Y873" s="7"/>
      <c r="Z873" s="9"/>
      <c r="AA873" s="9"/>
      <c r="AB873" s="9"/>
      <c r="AC873" s="7"/>
      <c r="AD873" s="9"/>
      <c r="AE873" s="9"/>
      <c r="AF873" s="9"/>
      <c r="AG873" s="7"/>
      <c r="AH873" s="9"/>
      <c r="AI873" s="9"/>
      <c r="AJ873" s="9"/>
      <c r="AK873" s="7"/>
      <c r="AL873" s="9"/>
      <c r="AM873" s="9"/>
      <c r="AN873" s="9"/>
      <c r="AO873" s="7"/>
      <c r="AP873" s="9"/>
      <c r="AQ873" s="9"/>
      <c r="AR873" s="9"/>
      <c r="AS873" s="7"/>
      <c r="AT873" s="14"/>
      <c r="AU873" s="14"/>
      <c r="AV873" s="14"/>
      <c r="AW873" s="7"/>
      <c r="AX873" s="9"/>
      <c r="AY873" s="9"/>
      <c r="AZ873" s="9"/>
      <c r="BA873" s="7"/>
      <c r="BB873" s="9"/>
      <c r="BC873" s="9"/>
      <c r="BD873" s="9"/>
      <c r="BE873" s="7"/>
      <c r="BF873" s="14"/>
      <c r="BG873" s="14"/>
      <c r="BH873" s="37"/>
      <c r="BI873" s="7"/>
      <c r="BJ873" s="9"/>
    </row>
    <row r="874" spans="1:62" s="22" customFormat="1">
      <c r="A874" s="79" t="s">
        <v>3206</v>
      </c>
      <c r="B874" s="51" t="s">
        <v>12</v>
      </c>
      <c r="C874" s="153">
        <v>1971</v>
      </c>
      <c r="D874" s="79"/>
      <c r="E874" s="7"/>
      <c r="F874" s="37">
        <f>+L874+P874+T874+X874+AB874+AF874+AJ874+AN874+AZ874+AR874+AV874+BD874+BH874</f>
        <v>195</v>
      </c>
      <c r="G874" s="9">
        <v>609</v>
      </c>
      <c r="H874" s="6">
        <f>COUNTA(J874,N874,R874,Z874,AL874,AX874,BB874,BF874,AT874,V874,AD874,AH874,AP874)</f>
        <v>1</v>
      </c>
      <c r="I874" s="7"/>
      <c r="J874" s="39"/>
      <c r="K874" s="39"/>
      <c r="L874" s="21"/>
      <c r="M874" s="7"/>
      <c r="N874" s="14"/>
      <c r="O874" s="29"/>
      <c r="P874" s="37"/>
      <c r="Q874" s="7"/>
      <c r="R874" s="9"/>
      <c r="S874" s="9"/>
      <c r="T874" s="9"/>
      <c r="U874" s="7"/>
      <c r="V874" s="78">
        <v>34</v>
      </c>
      <c r="W874" s="21" t="s">
        <v>2974</v>
      </c>
      <c r="X874" s="21">
        <v>195</v>
      </c>
      <c r="Y874" s="7"/>
      <c r="Z874" s="9"/>
      <c r="AA874" s="9"/>
      <c r="AB874" s="9"/>
      <c r="AC874" s="7"/>
      <c r="AD874" s="9"/>
      <c r="AE874" s="9"/>
      <c r="AF874" s="9"/>
      <c r="AG874" s="7"/>
      <c r="AH874" s="9"/>
      <c r="AI874" s="9"/>
      <c r="AJ874" s="9"/>
      <c r="AK874" s="7"/>
      <c r="AL874" s="9"/>
      <c r="AM874" s="9"/>
      <c r="AN874" s="9"/>
      <c r="AO874" s="7"/>
      <c r="AP874" s="9"/>
      <c r="AQ874" s="9"/>
      <c r="AR874" s="9"/>
      <c r="AS874" s="7"/>
      <c r="AT874" s="14"/>
      <c r="AU874" s="14"/>
      <c r="AV874" s="14"/>
      <c r="AW874" s="7"/>
      <c r="AX874" s="9"/>
      <c r="AY874" s="9"/>
      <c r="AZ874" s="9"/>
      <c r="BA874" s="7"/>
      <c r="BB874" s="9"/>
      <c r="BC874" s="9"/>
      <c r="BD874" s="9"/>
      <c r="BE874" s="7"/>
      <c r="BF874" s="14"/>
      <c r="BG874" s="14"/>
      <c r="BH874" s="37"/>
      <c r="BI874" s="7"/>
      <c r="BJ874" s="9"/>
    </row>
    <row r="875" spans="1:62" s="22" customFormat="1" ht="14.4" customHeight="1">
      <c r="A875" s="79" t="s">
        <v>4941</v>
      </c>
      <c r="B875" s="51" t="s">
        <v>12</v>
      </c>
      <c r="C875" s="153">
        <v>1972</v>
      </c>
      <c r="D875" s="79" t="s">
        <v>131</v>
      </c>
      <c r="E875" s="7"/>
      <c r="F875" s="37">
        <f>+L875+P875+T875+X875+AB875+AF875+AJ875+AN875+AZ875+AR875+AV875+BD875+BH875</f>
        <v>195</v>
      </c>
      <c r="G875" s="9">
        <v>610</v>
      </c>
      <c r="H875" s="6">
        <f>COUNTA(J875,N875,R875,Z875,AL875,AX875,BB875,BF875,AT875,V875,AD875,AH875,AP875)</f>
        <v>1</v>
      </c>
      <c r="I875" s="7"/>
      <c r="J875" s="9"/>
      <c r="K875" s="9"/>
      <c r="L875" s="9"/>
      <c r="M875" s="7"/>
      <c r="N875" s="14"/>
      <c r="O875" s="15"/>
      <c r="P875" s="37"/>
      <c r="Q875" s="7"/>
      <c r="R875" s="9"/>
      <c r="S875" s="15"/>
      <c r="T875" s="9"/>
      <c r="U875" s="7"/>
      <c r="V875" s="9"/>
      <c r="W875" s="9"/>
      <c r="X875" s="9"/>
      <c r="Y875" s="7"/>
      <c r="Z875" s="9"/>
      <c r="AA875" s="9"/>
      <c r="AB875" s="9"/>
      <c r="AC875" s="7"/>
      <c r="AD875" s="9"/>
      <c r="AE875" s="9"/>
      <c r="AF875" s="14"/>
      <c r="AG875" s="7"/>
      <c r="AH875" s="9"/>
      <c r="AI875" s="9"/>
      <c r="AJ875" s="9"/>
      <c r="AK875" s="7"/>
      <c r="AL875" s="33">
        <v>37</v>
      </c>
      <c r="AM875" s="9" t="s">
        <v>4942</v>
      </c>
      <c r="AN875" s="9">
        <v>195</v>
      </c>
      <c r="AO875" s="7"/>
      <c r="AP875" s="9"/>
      <c r="AQ875" s="9"/>
      <c r="AR875" s="9"/>
      <c r="AS875" s="7"/>
      <c r="AT875" s="14"/>
      <c r="AU875" s="14"/>
      <c r="AV875" s="14"/>
      <c r="AW875" s="7"/>
      <c r="AX875" s="9"/>
      <c r="AY875" s="9"/>
      <c r="AZ875" s="9"/>
      <c r="BA875" s="7"/>
      <c r="BB875" s="9"/>
      <c r="BC875" s="9"/>
      <c r="BD875" s="9"/>
      <c r="BE875" s="7"/>
      <c r="BF875" s="14"/>
      <c r="BG875" s="14"/>
      <c r="BH875" s="37"/>
      <c r="BI875" s="7"/>
      <c r="BJ875" s="9"/>
    </row>
    <row r="876" spans="1:62" s="22" customFormat="1" ht="14.4" customHeight="1">
      <c r="A876" s="32" t="s">
        <v>2080</v>
      </c>
      <c r="B876" s="51" t="s">
        <v>12</v>
      </c>
      <c r="C876" s="156">
        <v>1990</v>
      </c>
      <c r="D876" s="32" t="s">
        <v>2082</v>
      </c>
      <c r="E876" s="7"/>
      <c r="F876" s="37">
        <f>+L876+P876+T876+X876+AB876+AF876+AJ876+AN876+AZ876+AR876+AV876+BD876+BH876</f>
        <v>195</v>
      </c>
      <c r="G876" s="9">
        <v>611</v>
      </c>
      <c r="H876" s="6">
        <f>COUNTA(J876,N876,R876,Z876,AL876,AX876,BB876,BF876,AT876,V876,AD876,AH876,AP876)</f>
        <v>1</v>
      </c>
      <c r="I876" s="7"/>
      <c r="J876" s="9"/>
      <c r="K876" s="9"/>
      <c r="L876" s="9"/>
      <c r="M876" s="7"/>
      <c r="N876" s="14"/>
      <c r="O876" s="29"/>
      <c r="P876" s="37"/>
      <c r="Q876" s="7"/>
      <c r="R876" s="41">
        <v>41</v>
      </c>
      <c r="S876" s="9" t="s">
        <v>2081</v>
      </c>
      <c r="T876" s="9">
        <v>195</v>
      </c>
      <c r="U876" s="7"/>
      <c r="V876" s="21"/>
      <c r="W876" s="21"/>
      <c r="X876" s="21"/>
      <c r="Y876" s="7"/>
      <c r="Z876" s="9"/>
      <c r="AA876" s="9"/>
      <c r="AB876" s="9"/>
      <c r="AC876" s="7"/>
      <c r="AD876" s="9"/>
      <c r="AE876" s="9"/>
      <c r="AF876" s="9"/>
      <c r="AG876" s="7"/>
      <c r="AH876" s="9"/>
      <c r="AI876" s="9"/>
      <c r="AJ876" s="9"/>
      <c r="AK876" s="7"/>
      <c r="AL876" s="9"/>
      <c r="AM876" s="9"/>
      <c r="AN876" s="9"/>
      <c r="AO876" s="7"/>
      <c r="AP876" s="9"/>
      <c r="AQ876" s="9"/>
      <c r="AR876" s="9"/>
      <c r="AS876" s="7"/>
      <c r="AT876" s="14"/>
      <c r="AU876" s="14"/>
      <c r="AV876" s="14"/>
      <c r="AW876" s="7"/>
      <c r="AX876" s="9"/>
      <c r="AY876" s="9"/>
      <c r="AZ876" s="9"/>
      <c r="BA876" s="7"/>
      <c r="BB876" s="9"/>
      <c r="BC876" s="9"/>
      <c r="BD876" s="9"/>
      <c r="BE876" s="7"/>
      <c r="BF876" s="14"/>
      <c r="BG876" s="14"/>
      <c r="BH876" s="37"/>
      <c r="BI876" s="7"/>
      <c r="BJ876" s="9"/>
    </row>
    <row r="877" spans="1:62" s="22" customFormat="1">
      <c r="A877" s="79" t="s">
        <v>160</v>
      </c>
      <c r="B877" s="51" t="s">
        <v>12</v>
      </c>
      <c r="C877" s="153">
        <v>1966</v>
      </c>
      <c r="D877" s="79" t="s">
        <v>68</v>
      </c>
      <c r="E877" s="7"/>
      <c r="F877" s="37">
        <f>+L877+P877+T877+X877+AB877+AF877+AJ877+AN877+AZ877+AR877+AV877+BD877+BH877</f>
        <v>195</v>
      </c>
      <c r="G877" s="9">
        <v>612</v>
      </c>
      <c r="H877" s="6">
        <f>COUNTA(J877,N877,R877,Z877,AL877,AX877,BB877,BF877,AT877,V877,AD877,AH877,AP877)</f>
        <v>1</v>
      </c>
      <c r="I877" s="7"/>
      <c r="J877" s="87">
        <v>31</v>
      </c>
      <c r="K877" s="21" t="s">
        <v>1057</v>
      </c>
      <c r="L877" s="21">
        <v>195</v>
      </c>
      <c r="M877" s="7"/>
      <c r="N877" s="14"/>
      <c r="O877" s="14"/>
      <c r="P877" s="37"/>
      <c r="Q877" s="7"/>
      <c r="R877" s="9"/>
      <c r="S877" s="9"/>
      <c r="T877" s="9"/>
      <c r="U877" s="7"/>
      <c r="V877" s="21"/>
      <c r="W877" s="21"/>
      <c r="X877" s="21"/>
      <c r="Y877" s="7"/>
      <c r="Z877" s="9"/>
      <c r="AA877" s="9"/>
      <c r="AB877" s="9"/>
      <c r="AC877" s="7"/>
      <c r="AD877" s="9"/>
      <c r="AE877" s="9"/>
      <c r="AF877" s="9"/>
      <c r="AG877" s="7"/>
      <c r="AH877" s="9"/>
      <c r="AI877" s="9"/>
      <c r="AJ877" s="9"/>
      <c r="AK877" s="7"/>
      <c r="AL877" s="9"/>
      <c r="AM877" s="9"/>
      <c r="AN877" s="9"/>
      <c r="AO877" s="7"/>
      <c r="AP877" s="9"/>
      <c r="AQ877" s="9"/>
      <c r="AR877" s="9"/>
      <c r="AS877" s="7"/>
      <c r="AT877" s="14"/>
      <c r="AU877" s="14"/>
      <c r="AV877" s="14"/>
      <c r="AW877" s="7"/>
      <c r="AX877" s="9"/>
      <c r="AY877" s="9"/>
      <c r="AZ877" s="9"/>
      <c r="BA877" s="7"/>
      <c r="BB877" s="9"/>
      <c r="BC877" s="9"/>
      <c r="BD877" s="9"/>
      <c r="BE877" s="7"/>
      <c r="BF877" s="14"/>
      <c r="BG877" s="14"/>
      <c r="BH877" s="37"/>
      <c r="BI877" s="7"/>
      <c r="BJ877" s="9"/>
    </row>
    <row r="878" spans="1:62" s="22" customFormat="1" ht="14.4" customHeight="1">
      <c r="A878" s="32" t="s">
        <v>6982</v>
      </c>
      <c r="B878" s="51" t="s">
        <v>12</v>
      </c>
      <c r="C878" s="155">
        <v>2007</v>
      </c>
      <c r="D878" s="45" t="s">
        <v>6957</v>
      </c>
      <c r="E878" s="7"/>
      <c r="F878" s="37">
        <f>+L878+P878+T878+X878+AB878+AF878+AJ878+AN878+AZ878+AR878+AV878+BD878+BH878</f>
        <v>195</v>
      </c>
      <c r="G878" s="9">
        <v>613</v>
      </c>
      <c r="H878" s="6">
        <f>COUNTA(J878,N878,R878,Z878,AL878,AX878,BB878,BF878,AT878,V878,AD878,AH878,AP878)</f>
        <v>2</v>
      </c>
      <c r="I878" s="7"/>
      <c r="J878" s="9"/>
      <c r="K878" s="9"/>
      <c r="L878" s="9"/>
      <c r="M878" s="7"/>
      <c r="N878" s="14"/>
      <c r="O878" s="15"/>
      <c r="P878" s="37"/>
      <c r="Q878" s="7"/>
      <c r="R878" s="9"/>
      <c r="S878" s="15"/>
      <c r="T878" s="9"/>
      <c r="U878" s="7"/>
      <c r="V878" s="9"/>
      <c r="W878" s="9"/>
      <c r="X878" s="9"/>
      <c r="Y878" s="7"/>
      <c r="Z878" s="9"/>
      <c r="AA878" s="9"/>
      <c r="AB878" s="9"/>
      <c r="AC878" s="7"/>
      <c r="AD878" s="9"/>
      <c r="AE878" s="9"/>
      <c r="AF878" s="14"/>
      <c r="AG878" s="7"/>
      <c r="AH878" s="9"/>
      <c r="AI878" s="9"/>
      <c r="AJ878" s="9"/>
      <c r="AK878" s="7"/>
      <c r="AL878" s="9"/>
      <c r="AM878" s="9"/>
      <c r="AN878" s="9"/>
      <c r="AO878" s="7"/>
      <c r="AP878" s="9"/>
      <c r="AQ878" s="9"/>
      <c r="AR878" s="9"/>
      <c r="AS878" s="7"/>
      <c r="AT878" s="14"/>
      <c r="AU878" s="15"/>
      <c r="AV878" s="14"/>
      <c r="AW878" s="7"/>
      <c r="AX878" s="9"/>
      <c r="AY878" s="9"/>
      <c r="AZ878" s="9"/>
      <c r="BA878" s="7"/>
      <c r="BB878" s="33">
        <v>23</v>
      </c>
      <c r="BC878" s="9" t="s">
        <v>7082</v>
      </c>
      <c r="BD878" s="9">
        <v>95</v>
      </c>
      <c r="BE878" s="7"/>
      <c r="BF878" s="147">
        <v>13</v>
      </c>
      <c r="BG878" s="14" t="s">
        <v>7291</v>
      </c>
      <c r="BH878" s="37">
        <v>100</v>
      </c>
      <c r="BI878" s="7"/>
      <c r="BJ878" s="9"/>
    </row>
    <row r="879" spans="1:62" s="22" customFormat="1" ht="14.4" customHeight="1">
      <c r="A879" s="45" t="s">
        <v>6933</v>
      </c>
      <c r="B879" s="51" t="s">
        <v>12</v>
      </c>
      <c r="C879" s="155">
        <v>1973</v>
      </c>
      <c r="D879" s="45" t="s">
        <v>2027</v>
      </c>
      <c r="E879" s="7"/>
      <c r="F879" s="37">
        <f>+L879+P879+T879+X879+AB879+AF879+AJ879+AN879+AZ879+AR879+AV879+BD879+BH879</f>
        <v>195</v>
      </c>
      <c r="G879" s="9">
        <v>614</v>
      </c>
      <c r="H879" s="6">
        <f>COUNTA(J879,N879,R879,Z879,AL879,AX879,BB879,BF879,AT879,V879,AD879,AH879,AP879)</f>
        <v>1</v>
      </c>
      <c r="I879" s="7"/>
      <c r="J879" s="9"/>
      <c r="K879" s="9"/>
      <c r="L879" s="9"/>
      <c r="M879" s="7"/>
      <c r="N879" s="14"/>
      <c r="O879" s="15"/>
      <c r="P879" s="37"/>
      <c r="Q879" s="7"/>
      <c r="R879" s="9"/>
      <c r="S879" s="15"/>
      <c r="T879" s="9"/>
      <c r="U879" s="7"/>
      <c r="V879" s="9"/>
      <c r="W879" s="9"/>
      <c r="X879" s="9"/>
      <c r="Y879" s="7"/>
      <c r="Z879" s="9"/>
      <c r="AA879" s="9"/>
      <c r="AB879" s="9"/>
      <c r="AC879" s="7"/>
      <c r="AD879" s="9"/>
      <c r="AE879" s="9"/>
      <c r="AF879" s="14"/>
      <c r="AG879" s="7"/>
      <c r="AH879" s="9"/>
      <c r="AI879" s="9"/>
      <c r="AJ879" s="9"/>
      <c r="AK879" s="7"/>
      <c r="AL879" s="9"/>
      <c r="AM879" s="9"/>
      <c r="AN879" s="9"/>
      <c r="AO879" s="7"/>
      <c r="AP879" s="9"/>
      <c r="AQ879" s="9"/>
      <c r="AR879" s="9"/>
      <c r="AS879" s="7"/>
      <c r="AT879" s="14"/>
      <c r="AU879" s="15"/>
      <c r="AV879" s="14"/>
      <c r="AW879" s="7"/>
      <c r="AX879" s="35">
        <v>49</v>
      </c>
      <c r="AY879" s="9" t="s">
        <v>6046</v>
      </c>
      <c r="AZ879" s="9">
        <v>195</v>
      </c>
      <c r="BA879" s="7"/>
      <c r="BB879" s="9"/>
      <c r="BC879" s="9"/>
      <c r="BD879" s="9"/>
      <c r="BE879" s="7"/>
      <c r="BF879" s="14"/>
      <c r="BG879" s="14"/>
      <c r="BH879" s="37"/>
      <c r="BI879" s="7"/>
      <c r="BJ879" s="9"/>
    </row>
    <row r="880" spans="1:62" s="22" customFormat="1">
      <c r="A880" s="32" t="s">
        <v>2084</v>
      </c>
      <c r="B880" s="51" t="s">
        <v>12</v>
      </c>
      <c r="C880" s="156">
        <v>1958</v>
      </c>
      <c r="D880" s="32" t="s">
        <v>68</v>
      </c>
      <c r="E880" s="7"/>
      <c r="F880" s="37">
        <f>+L880+P880+T880+X880+AB880+AF880+AJ880+AN880+AZ880+AR880+AV880+BD880+BH880</f>
        <v>194</v>
      </c>
      <c r="G880" s="9">
        <v>615</v>
      </c>
      <c r="H880" s="6">
        <f>COUNTA(J880,N880,R880,Z880,AL880,AX880,BB880,BF880,AT880,V880,AD880,AH880,AP880)</f>
        <v>1</v>
      </c>
      <c r="I880" s="7"/>
      <c r="J880" s="9"/>
      <c r="K880" s="9"/>
      <c r="L880" s="9"/>
      <c r="M880" s="7"/>
      <c r="N880" s="14"/>
      <c r="O880" s="29"/>
      <c r="P880" s="37"/>
      <c r="Q880" s="7"/>
      <c r="R880" s="41">
        <v>42</v>
      </c>
      <c r="S880" s="9" t="s">
        <v>2085</v>
      </c>
      <c r="T880" s="9">
        <v>194</v>
      </c>
      <c r="U880" s="7"/>
      <c r="V880" s="21"/>
      <c r="W880" s="21"/>
      <c r="X880" s="21"/>
      <c r="Y880" s="7"/>
      <c r="Z880" s="9"/>
      <c r="AA880" s="9"/>
      <c r="AB880" s="9"/>
      <c r="AC880" s="7"/>
      <c r="AD880" s="9"/>
      <c r="AE880" s="9"/>
      <c r="AF880" s="9"/>
      <c r="AG880" s="7"/>
      <c r="AH880" s="9"/>
      <c r="AI880" s="9"/>
      <c r="AJ880" s="9"/>
      <c r="AK880" s="7"/>
      <c r="AL880" s="9"/>
      <c r="AM880" s="9"/>
      <c r="AN880" s="9"/>
      <c r="AO880" s="7"/>
      <c r="AP880" s="9"/>
      <c r="AQ880" s="9"/>
      <c r="AR880" s="9"/>
      <c r="AS880" s="7"/>
      <c r="AT880" s="14"/>
      <c r="AU880" s="14"/>
      <c r="AV880" s="14"/>
      <c r="AW880" s="7"/>
      <c r="AX880" s="9"/>
      <c r="AY880" s="9"/>
      <c r="AZ880" s="9"/>
      <c r="BA880" s="7"/>
      <c r="BB880" s="9"/>
      <c r="BC880" s="9"/>
      <c r="BD880" s="9"/>
      <c r="BE880" s="7"/>
      <c r="BF880" s="14"/>
      <c r="BG880" s="14"/>
      <c r="BH880" s="37"/>
      <c r="BI880" s="7"/>
      <c r="BJ880" s="9"/>
    </row>
    <row r="881" spans="1:62" s="22" customFormat="1">
      <c r="A881" s="45" t="s">
        <v>6934</v>
      </c>
      <c r="B881" s="51" t="s">
        <v>12</v>
      </c>
      <c r="C881" s="155">
        <v>1980</v>
      </c>
      <c r="D881" s="45" t="s">
        <v>6050</v>
      </c>
      <c r="E881" s="7"/>
      <c r="F881" s="37">
        <f>+L881+P881+T881+X881+AB881+AF881+AJ881+AN881+AZ881+AR881+AV881+BD881+BH881</f>
        <v>194</v>
      </c>
      <c r="G881" s="9">
        <v>616</v>
      </c>
      <c r="H881" s="6">
        <f>COUNTA(J881,N881,R881,Z881,AL881,AX881,BB881,BF881,AT881,V881,AD881,AH881,AP881)</f>
        <v>1</v>
      </c>
      <c r="I881" s="7"/>
      <c r="J881" s="9"/>
      <c r="K881" s="9"/>
      <c r="L881" s="9"/>
      <c r="M881" s="7"/>
      <c r="N881" s="14"/>
      <c r="O881" s="15"/>
      <c r="P881" s="37"/>
      <c r="Q881" s="7"/>
      <c r="R881" s="9"/>
      <c r="S881" s="15"/>
      <c r="T881" s="9"/>
      <c r="U881" s="7"/>
      <c r="V881" s="9"/>
      <c r="W881" s="9"/>
      <c r="X881" s="9"/>
      <c r="Y881" s="7"/>
      <c r="Z881" s="9"/>
      <c r="AA881" s="9"/>
      <c r="AB881" s="9"/>
      <c r="AC881" s="7"/>
      <c r="AD881" s="9"/>
      <c r="AE881" s="9"/>
      <c r="AF881" s="14"/>
      <c r="AG881" s="7"/>
      <c r="AH881" s="9"/>
      <c r="AI881" s="9"/>
      <c r="AJ881" s="9"/>
      <c r="AK881" s="7"/>
      <c r="AL881" s="9"/>
      <c r="AM881" s="9"/>
      <c r="AN881" s="9"/>
      <c r="AO881" s="7"/>
      <c r="AP881" s="9"/>
      <c r="AQ881" s="9"/>
      <c r="AR881" s="9"/>
      <c r="AS881" s="7"/>
      <c r="AT881" s="14"/>
      <c r="AU881" s="15"/>
      <c r="AV881" s="14"/>
      <c r="AW881" s="7"/>
      <c r="AX881" s="35">
        <v>50</v>
      </c>
      <c r="AY881" s="9" t="s">
        <v>6051</v>
      </c>
      <c r="AZ881" s="9">
        <v>194</v>
      </c>
      <c r="BA881" s="7"/>
      <c r="BB881" s="9"/>
      <c r="BC881" s="9"/>
      <c r="BD881" s="9"/>
      <c r="BE881" s="7"/>
      <c r="BF881" s="14"/>
      <c r="BG881" s="14"/>
      <c r="BH881" s="37"/>
      <c r="BI881" s="7"/>
      <c r="BJ881" s="9"/>
    </row>
    <row r="882" spans="1:62" s="22" customFormat="1" ht="14.4" customHeight="1">
      <c r="A882" s="79" t="s">
        <v>240</v>
      </c>
      <c r="B882" s="51" t="s">
        <v>12</v>
      </c>
      <c r="C882" s="153">
        <v>1979</v>
      </c>
      <c r="D882" s="79" t="s">
        <v>185</v>
      </c>
      <c r="E882" s="7"/>
      <c r="F882" s="37">
        <f>+L882+P882+T882+X882+AB882+AF882+AJ882+AN882+AZ882+AR882+AV882+BD882+BH882</f>
        <v>194</v>
      </c>
      <c r="G882" s="9">
        <v>617</v>
      </c>
      <c r="H882" s="6">
        <f>COUNTA(J882,N882,R882,Z882,AL882,AX882,BB882,BF882,AT882,V882,AD882,AH882,AP882)</f>
        <v>1</v>
      </c>
      <c r="I882" s="7"/>
      <c r="J882" s="86">
        <v>22</v>
      </c>
      <c r="K882" s="21" t="s">
        <v>758</v>
      </c>
      <c r="L882" s="21">
        <v>194</v>
      </c>
      <c r="M882" s="7"/>
      <c r="N882" s="14"/>
      <c r="O882" s="14"/>
      <c r="P882" s="37"/>
      <c r="Q882" s="7"/>
      <c r="R882" s="9"/>
      <c r="S882" s="9"/>
      <c r="T882" s="9"/>
      <c r="U882" s="7"/>
      <c r="V882" s="21"/>
      <c r="W882" s="21"/>
      <c r="X882" s="21"/>
      <c r="Y882" s="7"/>
      <c r="Z882" s="9"/>
      <c r="AA882" s="9"/>
      <c r="AB882" s="9"/>
      <c r="AC882" s="7"/>
      <c r="AD882" s="9"/>
      <c r="AE882" s="9"/>
      <c r="AF882" s="9"/>
      <c r="AG882" s="7"/>
      <c r="AH882" s="9"/>
      <c r="AI882" s="9"/>
      <c r="AJ882" s="9"/>
      <c r="AK882" s="7"/>
      <c r="AL882" s="9"/>
      <c r="AM882" s="9"/>
      <c r="AN882" s="9"/>
      <c r="AO882" s="7"/>
      <c r="AP882" s="9"/>
      <c r="AQ882" s="9"/>
      <c r="AR882" s="9"/>
      <c r="AS882" s="7"/>
      <c r="AT882" s="14"/>
      <c r="AU882" s="14"/>
      <c r="AV882" s="14"/>
      <c r="AW882" s="7"/>
      <c r="AX882" s="9"/>
      <c r="AY882" s="9"/>
      <c r="AZ882" s="9"/>
      <c r="BA882" s="7"/>
      <c r="BB882" s="9"/>
      <c r="BC882" s="9"/>
      <c r="BD882" s="9"/>
      <c r="BE882" s="7"/>
      <c r="BF882" s="14"/>
      <c r="BG882" s="14"/>
      <c r="BH882" s="37"/>
      <c r="BI882" s="7"/>
      <c r="BJ882" s="9"/>
    </row>
    <row r="883" spans="1:62" s="22" customFormat="1" ht="14.4" customHeight="1">
      <c r="A883" s="79" t="s">
        <v>4943</v>
      </c>
      <c r="B883" s="51" t="s">
        <v>12</v>
      </c>
      <c r="C883" s="153">
        <v>1977</v>
      </c>
      <c r="D883" s="79" t="s">
        <v>4944</v>
      </c>
      <c r="E883" s="7"/>
      <c r="F883" s="37">
        <f>+L883+P883+T883+X883+AB883+AF883+AJ883+AN883+AZ883+AR883+AV883+BD883+BH883</f>
        <v>194</v>
      </c>
      <c r="G883" s="9">
        <v>618</v>
      </c>
      <c r="H883" s="6">
        <f>COUNTA(J883,N883,R883,Z883,AL883,AX883,BB883,BF883,AT883,V883,AD883,AH883,AP883)</f>
        <v>1</v>
      </c>
      <c r="I883" s="7"/>
      <c r="J883" s="9"/>
      <c r="K883" s="9"/>
      <c r="L883" s="9"/>
      <c r="M883" s="7"/>
      <c r="N883" s="14"/>
      <c r="O883" s="15"/>
      <c r="P883" s="37"/>
      <c r="Q883" s="7"/>
      <c r="R883" s="9"/>
      <c r="S883" s="15"/>
      <c r="T883" s="9"/>
      <c r="U883" s="7"/>
      <c r="V883" s="9"/>
      <c r="W883" s="9"/>
      <c r="X883" s="9"/>
      <c r="Y883" s="7"/>
      <c r="Z883" s="9"/>
      <c r="AA883" s="9"/>
      <c r="AB883" s="9"/>
      <c r="AC883" s="7"/>
      <c r="AD883" s="9"/>
      <c r="AE883" s="9"/>
      <c r="AF883" s="14"/>
      <c r="AG883" s="7"/>
      <c r="AH883" s="9"/>
      <c r="AI883" s="9"/>
      <c r="AJ883" s="9"/>
      <c r="AK883" s="7"/>
      <c r="AL883" s="33">
        <v>38</v>
      </c>
      <c r="AM883" s="9" t="s">
        <v>4945</v>
      </c>
      <c r="AN883" s="9">
        <v>194</v>
      </c>
      <c r="AO883" s="7"/>
      <c r="AP883" s="9"/>
      <c r="AQ883" s="9"/>
      <c r="AR883" s="9"/>
      <c r="AS883" s="7"/>
      <c r="AT883" s="14"/>
      <c r="AU883" s="14"/>
      <c r="AV883" s="14"/>
      <c r="AW883" s="7"/>
      <c r="AX883" s="9"/>
      <c r="AY883" s="9"/>
      <c r="AZ883" s="9"/>
      <c r="BA883" s="7"/>
      <c r="BB883" s="9"/>
      <c r="BC883" s="9"/>
      <c r="BD883" s="9"/>
      <c r="BE883" s="7"/>
      <c r="BF883" s="14"/>
      <c r="BG883" s="14"/>
      <c r="BH883" s="37"/>
      <c r="BI883" s="7"/>
      <c r="BJ883" s="9"/>
    </row>
    <row r="884" spans="1:62" s="22" customFormat="1">
      <c r="A884" s="80" t="s">
        <v>1401</v>
      </c>
      <c r="B884" s="81" t="s">
        <v>13</v>
      </c>
      <c r="C884" s="153">
        <v>1974</v>
      </c>
      <c r="D884" s="79" t="s">
        <v>1259</v>
      </c>
      <c r="E884" s="7"/>
      <c r="F884" s="37">
        <f>+L884+P884+T884+X884+AB884+AF884+AJ884+AN884+AZ884+AR884+AV884+BD884+BH884</f>
        <v>193</v>
      </c>
      <c r="G884" s="9">
        <v>256</v>
      </c>
      <c r="H884" s="6">
        <f>COUNTA(J884,N884,R884,Z884,AL884,AX884,BB884,BF884,AT884,V884,AD884,AH884,AP884)</f>
        <v>1</v>
      </c>
      <c r="I884" s="7"/>
      <c r="J884" s="86">
        <v>23</v>
      </c>
      <c r="K884" s="21" t="s">
        <v>657</v>
      </c>
      <c r="L884" s="21">
        <v>193</v>
      </c>
      <c r="M884" s="7"/>
      <c r="N884" s="14"/>
      <c r="O884" s="14"/>
      <c r="P884" s="37"/>
      <c r="Q884" s="7"/>
      <c r="R884" s="9"/>
      <c r="S884" s="9"/>
      <c r="T884" s="9"/>
      <c r="U884" s="7"/>
      <c r="V884" s="21"/>
      <c r="W884" s="21"/>
      <c r="X884" s="21"/>
      <c r="Y884" s="7"/>
      <c r="Z884" s="9"/>
      <c r="AA884" s="9"/>
      <c r="AB884" s="9"/>
      <c r="AC884" s="7"/>
      <c r="AD884" s="9"/>
      <c r="AE884" s="9"/>
      <c r="AF884" s="9"/>
      <c r="AG884" s="7"/>
      <c r="AH884" s="9"/>
      <c r="AI884" s="9"/>
      <c r="AJ884" s="9"/>
      <c r="AK884" s="7"/>
      <c r="AL884" s="9"/>
      <c r="AM884" s="9"/>
      <c r="AN884" s="9"/>
      <c r="AO884" s="7"/>
      <c r="AP884" s="9"/>
      <c r="AQ884" s="9"/>
      <c r="AR884" s="9"/>
      <c r="AS884" s="7"/>
      <c r="AT884" s="14"/>
      <c r="AU884" s="14"/>
      <c r="AV884" s="14"/>
      <c r="AW884" s="7"/>
      <c r="AX884" s="9"/>
      <c r="AY884" s="9"/>
      <c r="AZ884" s="9"/>
      <c r="BA884" s="7"/>
      <c r="BB884" s="9"/>
      <c r="BC884" s="9"/>
      <c r="BD884" s="9"/>
      <c r="BE884" s="7"/>
      <c r="BF884" s="14"/>
      <c r="BG884" s="14"/>
      <c r="BH884" s="37"/>
      <c r="BI884" s="7"/>
      <c r="BJ884" s="9"/>
    </row>
    <row r="885" spans="1:62" s="22" customFormat="1" ht="14.4" customHeight="1">
      <c r="A885" s="45" t="s">
        <v>5345</v>
      </c>
      <c r="B885" s="51" t="s">
        <v>12</v>
      </c>
      <c r="C885" s="155">
        <v>1979</v>
      </c>
      <c r="D885" s="45" t="s">
        <v>5346</v>
      </c>
      <c r="E885" s="7"/>
      <c r="F885" s="37">
        <f>+L885+P885+T885+X885+AB885+AF885+AJ885+AN885+AZ885+AR885+AV885+BD885+BH885</f>
        <v>193</v>
      </c>
      <c r="G885" s="9">
        <v>619</v>
      </c>
      <c r="H885" s="6">
        <f>COUNTA(J885,N885,R885,Z885,AL885,AX885,BB885,BF885,AT885,V885,AD885,AH885,AP885)</f>
        <v>1</v>
      </c>
      <c r="I885" s="7"/>
      <c r="J885" s="9"/>
      <c r="K885" s="9"/>
      <c r="L885" s="9"/>
      <c r="M885" s="7"/>
      <c r="N885" s="14"/>
      <c r="O885" s="15"/>
      <c r="P885" s="37"/>
      <c r="Q885" s="7"/>
      <c r="R885" s="9"/>
      <c r="S885" s="15"/>
      <c r="T885" s="9"/>
      <c r="U885" s="7"/>
      <c r="V885" s="9"/>
      <c r="W885" s="9"/>
      <c r="X885" s="9"/>
      <c r="Y885" s="7"/>
      <c r="Z885" s="9"/>
      <c r="AA885" s="9"/>
      <c r="AB885" s="9"/>
      <c r="AC885" s="7"/>
      <c r="AD885" s="9"/>
      <c r="AE885" s="9"/>
      <c r="AF885" s="14"/>
      <c r="AG885" s="7"/>
      <c r="AH885" s="9"/>
      <c r="AI885" s="9"/>
      <c r="AJ885" s="9"/>
      <c r="AK885" s="7"/>
      <c r="AL885" s="9"/>
      <c r="AM885" s="9"/>
      <c r="AN885" s="9"/>
      <c r="AO885" s="7"/>
      <c r="AP885" s="35">
        <v>30</v>
      </c>
      <c r="AQ885" s="9" t="s">
        <v>5347</v>
      </c>
      <c r="AR885" s="9">
        <v>193</v>
      </c>
      <c r="AS885" s="7"/>
      <c r="AT885" s="14"/>
      <c r="AU885" s="14"/>
      <c r="AV885" s="14"/>
      <c r="AW885" s="7"/>
      <c r="AX885" s="9"/>
      <c r="AY885" s="9"/>
      <c r="AZ885" s="9"/>
      <c r="BA885" s="7"/>
      <c r="BB885" s="9"/>
      <c r="BC885" s="9"/>
      <c r="BD885" s="9"/>
      <c r="BE885" s="7"/>
      <c r="BF885" s="14"/>
      <c r="BG885" s="14"/>
      <c r="BH885" s="37"/>
      <c r="BI885" s="7"/>
      <c r="BJ885" s="9"/>
    </row>
    <row r="886" spans="1:62" s="22" customFormat="1">
      <c r="A886" s="79" t="s">
        <v>5862</v>
      </c>
      <c r="B886" s="51" t="s">
        <v>12</v>
      </c>
      <c r="C886" s="153">
        <v>1989</v>
      </c>
      <c r="D886" s="79" t="s">
        <v>5878</v>
      </c>
      <c r="E886" s="7"/>
      <c r="F886" s="37">
        <f>+L886+P886+T886+X886+AB886+AF886+AJ886+AN886+AZ886+AR886+AV886+BD886+BH886</f>
        <v>193</v>
      </c>
      <c r="G886" s="9">
        <v>620</v>
      </c>
      <c r="H886" s="6">
        <f>COUNTA(J886,N886,R886,Z886,AL886,AX886,BB886,BF886,AT886,V886,AD886,AH886,AP886)</f>
        <v>1</v>
      </c>
      <c r="I886" s="7"/>
      <c r="J886" s="9"/>
      <c r="K886" s="9"/>
      <c r="L886" s="9"/>
      <c r="M886" s="7"/>
      <c r="N886" s="14"/>
      <c r="O886" s="15"/>
      <c r="P886" s="37"/>
      <c r="Q886" s="7"/>
      <c r="R886" s="9"/>
      <c r="S886" s="15"/>
      <c r="T886" s="9"/>
      <c r="U886" s="7"/>
      <c r="V886" s="9"/>
      <c r="W886" s="9"/>
      <c r="X886" s="9"/>
      <c r="Y886" s="7"/>
      <c r="Z886" s="9"/>
      <c r="AA886" s="9"/>
      <c r="AB886" s="9"/>
      <c r="AC886" s="7"/>
      <c r="AD886" s="9"/>
      <c r="AE886" s="9"/>
      <c r="AF886" s="14"/>
      <c r="AG886" s="7"/>
      <c r="AH886" s="9"/>
      <c r="AI886" s="9"/>
      <c r="AJ886" s="9"/>
      <c r="AK886" s="7"/>
      <c r="AL886" s="9"/>
      <c r="AM886" s="9"/>
      <c r="AN886" s="9"/>
      <c r="AO886" s="7"/>
      <c r="AP886" s="9"/>
      <c r="AQ886" s="9"/>
      <c r="AR886" s="9"/>
      <c r="AS886" s="7"/>
      <c r="AT886" s="35">
        <v>32</v>
      </c>
      <c r="AU886" s="14" t="s">
        <v>5703</v>
      </c>
      <c r="AV886" s="14">
        <v>193</v>
      </c>
      <c r="AW886" s="7"/>
      <c r="AX886" s="9"/>
      <c r="AY886" s="9"/>
      <c r="AZ886" s="9"/>
      <c r="BA886" s="7"/>
      <c r="BB886" s="9"/>
      <c r="BC886" s="9"/>
      <c r="BD886" s="9"/>
      <c r="BE886" s="7"/>
      <c r="BF886" s="14"/>
      <c r="BG886" s="14"/>
      <c r="BH886" s="37"/>
      <c r="BI886" s="7"/>
      <c r="BJ886" s="9"/>
    </row>
    <row r="887" spans="1:62" s="22" customFormat="1">
      <c r="A887" s="79" t="s">
        <v>4759</v>
      </c>
      <c r="B887" s="51" t="s">
        <v>12</v>
      </c>
      <c r="C887" s="153">
        <v>1991</v>
      </c>
      <c r="D887" s="79" t="s">
        <v>2017</v>
      </c>
      <c r="E887" s="7"/>
      <c r="F887" s="37">
        <f>+L887+P887+T887+X887+AB887+AF887+AJ887+AN887+AZ887+AR887+AV887+BD887+BH887</f>
        <v>193</v>
      </c>
      <c r="G887" s="9">
        <v>621</v>
      </c>
      <c r="H887" s="6">
        <f>COUNTA(J887,N887,R887,Z887,AL887,AX887,BB887,BF887,AT887,V887,AD887,AH887,AP887)</f>
        <v>1</v>
      </c>
      <c r="I887" s="7"/>
      <c r="J887" s="9"/>
      <c r="K887" s="9"/>
      <c r="L887" s="9"/>
      <c r="M887" s="7"/>
      <c r="N887" s="14"/>
      <c r="O887" s="15"/>
      <c r="P887" s="37"/>
      <c r="Q887" s="7"/>
      <c r="R887" s="9"/>
      <c r="S887" s="15"/>
      <c r="T887" s="9"/>
      <c r="U887" s="7"/>
      <c r="V887" s="9"/>
      <c r="W887" s="9"/>
      <c r="X887" s="9"/>
      <c r="Y887" s="7"/>
      <c r="Z887" s="9"/>
      <c r="AA887" s="9"/>
      <c r="AB887" s="9"/>
      <c r="AC887" s="7"/>
      <c r="AD887" s="9"/>
      <c r="AE887" s="9"/>
      <c r="AF887" s="14"/>
      <c r="AG887" s="7"/>
      <c r="AH887" s="9"/>
      <c r="AI887" s="9"/>
      <c r="AJ887" s="9"/>
      <c r="AK887" s="7"/>
      <c r="AL887" s="41">
        <v>29</v>
      </c>
      <c r="AM887" s="9" t="s">
        <v>4760</v>
      </c>
      <c r="AN887" s="9">
        <v>193</v>
      </c>
      <c r="AO887" s="7"/>
      <c r="AP887" s="9"/>
      <c r="AQ887" s="9"/>
      <c r="AR887" s="9"/>
      <c r="AS887" s="7"/>
      <c r="AT887" s="14"/>
      <c r="AU887" s="14"/>
      <c r="AV887" s="14"/>
      <c r="AW887" s="7"/>
      <c r="AX887" s="9"/>
      <c r="AY887" s="9"/>
      <c r="AZ887" s="9"/>
      <c r="BA887" s="7"/>
      <c r="BB887" s="9"/>
      <c r="BC887" s="9"/>
      <c r="BD887" s="9"/>
      <c r="BE887" s="7"/>
      <c r="BF887" s="14"/>
      <c r="BG887" s="14"/>
      <c r="BH887" s="37"/>
      <c r="BI887" s="7"/>
      <c r="BJ887" s="9"/>
    </row>
    <row r="888" spans="1:62" s="22" customFormat="1" ht="14.4" customHeight="1">
      <c r="A888" s="79" t="s">
        <v>57</v>
      </c>
      <c r="B888" s="51" t="s">
        <v>12</v>
      </c>
      <c r="C888" s="153">
        <v>1983</v>
      </c>
      <c r="D888" s="79" t="s">
        <v>77</v>
      </c>
      <c r="E888" s="7"/>
      <c r="F888" s="37">
        <f>+L888+P888+T888+X888+AB888+AF888+AJ888+AN888+AZ888+AR888+AV888+BD888+BH888</f>
        <v>192</v>
      </c>
      <c r="G888" s="9">
        <v>622</v>
      </c>
      <c r="H888" s="6">
        <f>COUNTA(J888,N888,R888,Z888,AL888,AX888,BB888,BF888,AT888,V888,AD888,AH888,AP888)</f>
        <v>2</v>
      </c>
      <c r="I888" s="7"/>
      <c r="J888" s="86">
        <v>100</v>
      </c>
      <c r="K888" s="21" t="s">
        <v>670</v>
      </c>
      <c r="L888" s="21">
        <v>116</v>
      </c>
      <c r="M888" s="7"/>
      <c r="N888" s="14"/>
      <c r="O888" s="14"/>
      <c r="P888" s="37"/>
      <c r="Q888" s="7"/>
      <c r="R888" s="9"/>
      <c r="S888" s="9"/>
      <c r="T888" s="9"/>
      <c r="U888" s="7"/>
      <c r="V888" s="21"/>
      <c r="W888" s="21"/>
      <c r="X888" s="21"/>
      <c r="Y888" s="7"/>
      <c r="Z888" s="9"/>
      <c r="AA888" s="9"/>
      <c r="AB888" s="9"/>
      <c r="AC888" s="7"/>
      <c r="AD888" s="9"/>
      <c r="AE888" s="9"/>
      <c r="AF888" s="9"/>
      <c r="AG888" s="7"/>
      <c r="AH888" s="9"/>
      <c r="AI888" s="9"/>
      <c r="AJ888" s="9"/>
      <c r="AK888" s="7"/>
      <c r="AL888" s="9"/>
      <c r="AM888" s="9"/>
      <c r="AN888" s="9"/>
      <c r="AO888" s="7"/>
      <c r="AP888" s="9"/>
      <c r="AQ888" s="9"/>
      <c r="AR888" s="9"/>
      <c r="AS888" s="7"/>
      <c r="AT888" s="14"/>
      <c r="AU888" s="14"/>
      <c r="AV888" s="14"/>
      <c r="AW888" s="7"/>
      <c r="AX888" s="9"/>
      <c r="AY888" s="9"/>
      <c r="AZ888" s="9"/>
      <c r="BA888" s="7"/>
      <c r="BB888" s="33">
        <v>61</v>
      </c>
      <c r="BC888" s="9" t="s">
        <v>7130</v>
      </c>
      <c r="BD888" s="9">
        <v>76</v>
      </c>
      <c r="BE888" s="7"/>
      <c r="BF888" s="14"/>
      <c r="BG888" s="14"/>
      <c r="BH888" s="37"/>
      <c r="BI888" s="7"/>
      <c r="BJ888" s="9"/>
    </row>
    <row r="889" spans="1:62" s="22" customFormat="1" ht="14.4" customHeight="1">
      <c r="A889" s="79" t="s">
        <v>1432</v>
      </c>
      <c r="B889" s="51" t="s">
        <v>12</v>
      </c>
      <c r="C889" s="153">
        <v>1981</v>
      </c>
      <c r="D889" s="79" t="s">
        <v>133</v>
      </c>
      <c r="E889" s="7"/>
      <c r="F889" s="37">
        <f>+L889+P889+T889+X889+AB889+AF889+AJ889+AN889+AZ889+AR889+AV889+BD889+BH889</f>
        <v>192</v>
      </c>
      <c r="G889" s="9">
        <v>623</v>
      </c>
      <c r="H889" s="6">
        <f>COUNTA(J889,N889,R889,Z889,AL889,AX889,BB889,BF889,AT889,V889,AD889,AH889,AP889)</f>
        <v>1</v>
      </c>
      <c r="I889" s="7"/>
      <c r="J889" s="86">
        <v>24</v>
      </c>
      <c r="K889" s="21" t="s">
        <v>762</v>
      </c>
      <c r="L889" s="21">
        <v>192</v>
      </c>
      <c r="M889" s="7"/>
      <c r="N889" s="14"/>
      <c r="O889" s="14"/>
      <c r="P889" s="37"/>
      <c r="Q889" s="7"/>
      <c r="R889" s="9"/>
      <c r="S889" s="9"/>
      <c r="T889" s="9"/>
      <c r="U889" s="7"/>
      <c r="V889" s="21"/>
      <c r="W889" s="21"/>
      <c r="X889" s="21"/>
      <c r="Y889" s="7"/>
      <c r="Z889" s="9"/>
      <c r="AA889" s="9"/>
      <c r="AB889" s="9"/>
      <c r="AC889" s="7"/>
      <c r="AD889" s="9"/>
      <c r="AE889" s="9"/>
      <c r="AF889" s="9"/>
      <c r="AG889" s="7"/>
      <c r="AH889" s="9"/>
      <c r="AI889" s="9"/>
      <c r="AJ889" s="9"/>
      <c r="AK889" s="7"/>
      <c r="AL889" s="9"/>
      <c r="AM889" s="9"/>
      <c r="AN889" s="9"/>
      <c r="AO889" s="7"/>
      <c r="AP889" s="9"/>
      <c r="AQ889" s="9"/>
      <c r="AR889" s="9"/>
      <c r="AS889" s="7"/>
      <c r="AT889" s="14"/>
      <c r="AU889" s="14"/>
      <c r="AV889" s="14"/>
      <c r="AW889" s="7"/>
      <c r="AX889" s="9"/>
      <c r="AY889" s="9"/>
      <c r="AZ889" s="9"/>
      <c r="BA889" s="7"/>
      <c r="BB889" s="9"/>
      <c r="BC889" s="9"/>
      <c r="BD889" s="9"/>
      <c r="BE889" s="7"/>
      <c r="BF889" s="14"/>
      <c r="BG889" s="14"/>
      <c r="BH889" s="37"/>
      <c r="BI889" s="7"/>
      <c r="BJ889" s="9"/>
    </row>
    <row r="890" spans="1:62" s="22" customFormat="1" ht="14.4" customHeight="1">
      <c r="A890" s="79" t="s">
        <v>1385</v>
      </c>
      <c r="B890" s="51" t="s">
        <v>12</v>
      </c>
      <c r="C890" s="153">
        <v>1969</v>
      </c>
      <c r="D890" s="79" t="s">
        <v>1247</v>
      </c>
      <c r="E890" s="7"/>
      <c r="F890" s="37">
        <f>+L890+P890+T890+X890+AB890+AF890+AJ890+AN890+AZ890+AR890+AV890+BD890+BH890</f>
        <v>192</v>
      </c>
      <c r="G890" s="9">
        <v>624</v>
      </c>
      <c r="H890" s="6">
        <f>COUNTA(J890,N890,R890,Z890,AL890,AX890,BB890,BF890,AT890,V890,AD890,AH890,AP890)</f>
        <v>3</v>
      </c>
      <c r="I890" s="7"/>
      <c r="J890" s="85">
        <v>97</v>
      </c>
      <c r="K890" s="21" t="s">
        <v>599</v>
      </c>
      <c r="L890" s="21">
        <v>57</v>
      </c>
      <c r="M890" s="7"/>
      <c r="N890" s="14"/>
      <c r="O890" s="14"/>
      <c r="P890" s="37"/>
      <c r="Q890" s="7"/>
      <c r="R890" s="9"/>
      <c r="S890" s="9"/>
      <c r="T890" s="9"/>
      <c r="U890" s="7"/>
      <c r="V890" s="21"/>
      <c r="W890" s="21"/>
      <c r="X890" s="21"/>
      <c r="Y890" s="7"/>
      <c r="Z890" s="9"/>
      <c r="AA890" s="9"/>
      <c r="AB890" s="9"/>
      <c r="AC890" s="7"/>
      <c r="AD890" s="47">
        <v>58</v>
      </c>
      <c r="AE890" s="9" t="s">
        <v>3602</v>
      </c>
      <c r="AF890" s="9">
        <v>76.5</v>
      </c>
      <c r="AG890" s="7"/>
      <c r="AH890" s="9"/>
      <c r="AI890" s="9"/>
      <c r="AJ890" s="9"/>
      <c r="AK890" s="7"/>
      <c r="AL890" s="9"/>
      <c r="AM890" s="9"/>
      <c r="AN890" s="9"/>
      <c r="AO890" s="7"/>
      <c r="AP890" s="9"/>
      <c r="AQ890" s="9"/>
      <c r="AR890" s="9"/>
      <c r="AS890" s="7"/>
      <c r="AT890" s="14"/>
      <c r="AU890" s="14"/>
      <c r="AV890" s="14"/>
      <c r="AW890" s="7"/>
      <c r="AX890" s="41">
        <v>97</v>
      </c>
      <c r="AY890" s="9" t="s">
        <v>6377</v>
      </c>
      <c r="AZ890" s="9">
        <v>58.5</v>
      </c>
      <c r="BA890" s="7"/>
      <c r="BB890" s="9"/>
      <c r="BC890" s="9"/>
      <c r="BD890" s="9"/>
      <c r="BE890" s="7"/>
      <c r="BF890" s="14"/>
      <c r="BG890" s="14"/>
      <c r="BH890" s="37"/>
      <c r="BI890" s="7"/>
      <c r="BJ890" s="9"/>
    </row>
    <row r="891" spans="1:62" s="22" customFormat="1" ht="14.4" customHeight="1">
      <c r="A891" s="79" t="s">
        <v>122</v>
      </c>
      <c r="B891" s="51" t="s">
        <v>12</v>
      </c>
      <c r="C891" s="153">
        <v>1954</v>
      </c>
      <c r="D891" s="79" t="s">
        <v>184</v>
      </c>
      <c r="E891" s="7"/>
      <c r="F891" s="37">
        <f>+L891+P891+T891+X891+AB891+AF891+AJ891+AN891+AZ891+AR891+AV891+BD891+BH891</f>
        <v>192</v>
      </c>
      <c r="G891" s="9">
        <v>625</v>
      </c>
      <c r="H891" s="6">
        <f>COUNTA(J891,N891,R891,Z891,AL891,AX891,BB891,BF891,AT891,V891,AD891,AH891,AP891)</f>
        <v>3</v>
      </c>
      <c r="I891" s="7"/>
      <c r="J891" s="85">
        <v>76</v>
      </c>
      <c r="K891" s="21" t="s">
        <v>559</v>
      </c>
      <c r="L891" s="21">
        <v>67.5</v>
      </c>
      <c r="M891" s="7"/>
      <c r="N891" s="14"/>
      <c r="O891" s="14"/>
      <c r="P891" s="37"/>
      <c r="Q891" s="7"/>
      <c r="R891" s="9"/>
      <c r="S891" s="9"/>
      <c r="T891" s="9"/>
      <c r="U891" s="7"/>
      <c r="V891" s="48">
        <v>110</v>
      </c>
      <c r="W891" s="21" t="s">
        <v>1903</v>
      </c>
      <c r="X891" s="21">
        <v>50.5</v>
      </c>
      <c r="Y891" s="7"/>
      <c r="Z891" s="9"/>
      <c r="AA891" s="9"/>
      <c r="AB891" s="9"/>
      <c r="AC891" s="7"/>
      <c r="AD891" s="9"/>
      <c r="AE891" s="9"/>
      <c r="AF891" s="9"/>
      <c r="AG891" s="7"/>
      <c r="AH891" s="9"/>
      <c r="AI891" s="9"/>
      <c r="AJ891" s="9"/>
      <c r="AK891" s="7"/>
      <c r="AL891" s="9"/>
      <c r="AM891" s="9"/>
      <c r="AN891" s="9"/>
      <c r="AO891" s="7"/>
      <c r="AP891" s="9"/>
      <c r="AQ891" s="9"/>
      <c r="AR891" s="9"/>
      <c r="AS891" s="7"/>
      <c r="AT891" s="14"/>
      <c r="AU891" s="14"/>
      <c r="AV891" s="14"/>
      <c r="AW891" s="7"/>
      <c r="AX891" s="9"/>
      <c r="AY891" s="9"/>
      <c r="AZ891" s="9"/>
      <c r="BA891" s="7"/>
      <c r="BB891" s="33">
        <v>65</v>
      </c>
      <c r="BC891" s="9" t="s">
        <v>7136</v>
      </c>
      <c r="BD891" s="9">
        <v>74</v>
      </c>
      <c r="BE891" s="7"/>
      <c r="BF891" s="14"/>
      <c r="BG891" s="14"/>
      <c r="BH891" s="37"/>
      <c r="BI891" s="7"/>
      <c r="BJ891" s="9"/>
    </row>
    <row r="892" spans="1:62" s="22" customFormat="1">
      <c r="A892" s="79" t="s">
        <v>4761</v>
      </c>
      <c r="B892" s="51" t="s">
        <v>12</v>
      </c>
      <c r="C892" s="153">
        <v>1975</v>
      </c>
      <c r="D892" s="79" t="s">
        <v>129</v>
      </c>
      <c r="E892" s="7"/>
      <c r="F892" s="37">
        <f>+L892+P892+T892+X892+AB892+AF892+AJ892+AN892+AZ892+AR892+AV892+BD892+BH892</f>
        <v>192</v>
      </c>
      <c r="G892" s="9">
        <v>626</v>
      </c>
      <c r="H892" s="6">
        <f>COUNTA(J892,N892,R892,Z892,AL892,AX892,BB892,BF892,AT892,V892,AD892,AH892,AP892)</f>
        <v>1</v>
      </c>
      <c r="I892" s="7"/>
      <c r="J892" s="9"/>
      <c r="K892" s="9"/>
      <c r="L892" s="9"/>
      <c r="M892" s="7"/>
      <c r="N892" s="14"/>
      <c r="O892" s="15"/>
      <c r="P892" s="37"/>
      <c r="Q892" s="7"/>
      <c r="R892" s="9"/>
      <c r="S892" s="15"/>
      <c r="T892" s="9"/>
      <c r="U892" s="7"/>
      <c r="V892" s="9"/>
      <c r="W892" s="9"/>
      <c r="X892" s="9"/>
      <c r="Y892" s="7"/>
      <c r="Z892" s="9"/>
      <c r="AA892" s="9"/>
      <c r="AB892" s="9"/>
      <c r="AC892" s="7"/>
      <c r="AD892" s="9"/>
      <c r="AE892" s="9"/>
      <c r="AF892" s="14"/>
      <c r="AG892" s="7"/>
      <c r="AH892" s="9"/>
      <c r="AI892" s="9"/>
      <c r="AJ892" s="9"/>
      <c r="AK892" s="7"/>
      <c r="AL892" s="41">
        <v>30</v>
      </c>
      <c r="AM892" s="9" t="s">
        <v>4762</v>
      </c>
      <c r="AN892" s="9">
        <v>192</v>
      </c>
      <c r="AO892" s="7"/>
      <c r="AP892" s="9"/>
      <c r="AQ892" s="9"/>
      <c r="AR892" s="9"/>
      <c r="AS892" s="7"/>
      <c r="AT892" s="14"/>
      <c r="AU892" s="14"/>
      <c r="AV892" s="14"/>
      <c r="AW892" s="7"/>
      <c r="AX892" s="9"/>
      <c r="AY892" s="9"/>
      <c r="AZ892" s="9"/>
      <c r="BA892" s="7"/>
      <c r="BB892" s="9"/>
      <c r="BC892" s="9"/>
      <c r="BD892" s="9"/>
      <c r="BE892" s="7"/>
      <c r="BF892" s="14"/>
      <c r="BG892" s="14"/>
      <c r="BH892" s="37"/>
      <c r="BI892" s="7"/>
      <c r="BJ892" s="9"/>
    </row>
    <row r="893" spans="1:62" s="22" customFormat="1">
      <c r="A893" s="45" t="s">
        <v>6869</v>
      </c>
      <c r="B893" s="51" t="s">
        <v>12</v>
      </c>
      <c r="C893" s="155">
        <v>1974</v>
      </c>
      <c r="D893" s="45" t="s">
        <v>5968</v>
      </c>
      <c r="E893" s="7"/>
      <c r="F893" s="37">
        <f>+L893+P893+T893+X893+AB893+AF893+AJ893+AN893+AZ893+AR893+AV893+BD893+BH893</f>
        <v>192</v>
      </c>
      <c r="G893" s="9">
        <v>627</v>
      </c>
      <c r="H893" s="6">
        <f>COUNTA(J893,N893,R893,Z893,AL893,AX893,BB893,BF893,AT893,V893,AD893,AH893,AP893)</f>
        <v>1</v>
      </c>
      <c r="I893" s="7"/>
      <c r="J893" s="9"/>
      <c r="K893" s="9"/>
      <c r="L893" s="9"/>
      <c r="M893" s="7"/>
      <c r="N893" s="14"/>
      <c r="O893" s="15"/>
      <c r="P893" s="37"/>
      <c r="Q893" s="7"/>
      <c r="R893" s="9"/>
      <c r="S893" s="15"/>
      <c r="T893" s="9"/>
      <c r="U893" s="7"/>
      <c r="V893" s="9"/>
      <c r="W893" s="9"/>
      <c r="X893" s="9"/>
      <c r="Y893" s="7"/>
      <c r="Z893" s="9"/>
      <c r="AA893" s="9"/>
      <c r="AB893" s="9"/>
      <c r="AC893" s="7"/>
      <c r="AD893" s="9"/>
      <c r="AE893" s="9"/>
      <c r="AF893" s="14"/>
      <c r="AG893" s="7"/>
      <c r="AH893" s="9"/>
      <c r="AI893" s="9"/>
      <c r="AJ893" s="9"/>
      <c r="AK893" s="7"/>
      <c r="AL893" s="9"/>
      <c r="AM893" s="9"/>
      <c r="AN893" s="9"/>
      <c r="AO893" s="7"/>
      <c r="AP893" s="9"/>
      <c r="AQ893" s="9"/>
      <c r="AR893" s="9"/>
      <c r="AS893" s="7"/>
      <c r="AT893" s="14"/>
      <c r="AU893" s="15"/>
      <c r="AV893" s="14"/>
      <c r="AW893" s="7"/>
      <c r="AX893" s="135">
        <v>34</v>
      </c>
      <c r="AY893" s="9" t="s">
        <v>6557</v>
      </c>
      <c r="AZ893" s="9">
        <v>192</v>
      </c>
      <c r="BA893" s="7"/>
      <c r="BB893" s="9"/>
      <c r="BC893" s="9"/>
      <c r="BD893" s="9"/>
      <c r="BE893" s="7"/>
      <c r="BF893" s="14"/>
      <c r="BG893" s="14"/>
      <c r="BH893" s="37"/>
      <c r="BI893" s="7"/>
      <c r="BJ893" s="9"/>
    </row>
    <row r="894" spans="1:62" s="22" customFormat="1" ht="13.8" customHeight="1">
      <c r="A894" s="79" t="s">
        <v>4952</v>
      </c>
      <c r="B894" s="51" t="s">
        <v>12</v>
      </c>
      <c r="C894" s="153">
        <v>1966</v>
      </c>
      <c r="D894" s="79" t="s">
        <v>4953</v>
      </c>
      <c r="E894" s="7"/>
      <c r="F894" s="37">
        <f>+L894+P894+T894+X894+AB894+AF894+AJ894+AN894+AZ894+AR894+AV894+BD894+BH894</f>
        <v>192</v>
      </c>
      <c r="G894" s="9">
        <v>628</v>
      </c>
      <c r="H894" s="6">
        <f>COUNTA(J894,N894,R894,Z894,AL894,AX894,BB894,BF894,AT894,V894,AD894,AH894,AP894)</f>
        <v>1</v>
      </c>
      <c r="I894" s="7"/>
      <c r="J894" s="9"/>
      <c r="K894" s="9"/>
      <c r="L894" s="9"/>
      <c r="M894" s="7"/>
      <c r="N894" s="14"/>
      <c r="O894" s="15"/>
      <c r="P894" s="37"/>
      <c r="Q894" s="7"/>
      <c r="R894" s="9"/>
      <c r="S894" s="15"/>
      <c r="T894" s="9"/>
      <c r="U894" s="7"/>
      <c r="V894" s="9"/>
      <c r="W894" s="9"/>
      <c r="X894" s="9"/>
      <c r="Y894" s="7"/>
      <c r="Z894" s="9"/>
      <c r="AA894" s="9"/>
      <c r="AB894" s="9"/>
      <c r="AC894" s="7"/>
      <c r="AD894" s="9"/>
      <c r="AE894" s="9"/>
      <c r="AF894" s="14"/>
      <c r="AG894" s="7"/>
      <c r="AH894" s="9"/>
      <c r="AI894" s="9"/>
      <c r="AJ894" s="9"/>
      <c r="AK894" s="7"/>
      <c r="AL894" s="33">
        <v>40</v>
      </c>
      <c r="AM894" s="9" t="s">
        <v>4954</v>
      </c>
      <c r="AN894" s="9">
        <v>192</v>
      </c>
      <c r="AO894" s="7"/>
      <c r="AP894" s="9"/>
      <c r="AQ894" s="9"/>
      <c r="AR894" s="9"/>
      <c r="AS894" s="7"/>
      <c r="AT894" s="14"/>
      <c r="AU894" s="14"/>
      <c r="AV894" s="14"/>
      <c r="AW894" s="7"/>
      <c r="AX894" s="9"/>
      <c r="AY894" s="9"/>
      <c r="AZ894" s="9"/>
      <c r="BA894" s="7"/>
      <c r="BB894" s="9"/>
      <c r="BC894" s="9"/>
      <c r="BD894" s="9"/>
      <c r="BE894" s="7"/>
      <c r="BF894" s="14"/>
      <c r="BG894" s="14"/>
      <c r="BH894" s="37"/>
      <c r="BI894" s="7"/>
      <c r="BJ894" s="9"/>
    </row>
    <row r="895" spans="1:62" s="22" customFormat="1" ht="13.8" customHeight="1">
      <c r="A895" s="80" t="s">
        <v>1403</v>
      </c>
      <c r="B895" s="81" t="s">
        <v>13</v>
      </c>
      <c r="C895" s="153">
        <v>1976</v>
      </c>
      <c r="D895" s="79" t="s">
        <v>1260</v>
      </c>
      <c r="E895" s="7"/>
      <c r="F895" s="37">
        <f>+L895+P895+T895+X895+AB895+AF895+AJ895+AN895+AZ895+AR895+AV895+BD895+BH895</f>
        <v>191</v>
      </c>
      <c r="G895" s="9">
        <v>257</v>
      </c>
      <c r="H895" s="6">
        <f>COUNTA(J895,N895,R895,Z895,AL895,AX895,BB895,BF895,AT895,V895,AD895,AH895,AP895)</f>
        <v>1</v>
      </c>
      <c r="I895" s="7"/>
      <c r="J895" s="86">
        <v>25</v>
      </c>
      <c r="K895" s="21" t="s">
        <v>661</v>
      </c>
      <c r="L895" s="21">
        <v>191</v>
      </c>
      <c r="M895" s="7"/>
      <c r="N895" s="14"/>
      <c r="O895" s="14"/>
      <c r="P895" s="37"/>
      <c r="Q895" s="7"/>
      <c r="R895" s="9"/>
      <c r="S895" s="9"/>
      <c r="T895" s="9"/>
      <c r="U895" s="7"/>
      <c r="V895" s="21"/>
      <c r="W895" s="21"/>
      <c r="X895" s="21"/>
      <c r="Y895" s="7"/>
      <c r="Z895" s="9"/>
      <c r="AA895" s="9"/>
      <c r="AB895" s="9"/>
      <c r="AC895" s="7"/>
      <c r="AD895" s="9"/>
      <c r="AE895" s="9"/>
      <c r="AF895" s="9"/>
      <c r="AG895" s="7"/>
      <c r="AH895" s="9"/>
      <c r="AI895" s="9"/>
      <c r="AJ895" s="9"/>
      <c r="AK895" s="7"/>
      <c r="AL895" s="9"/>
      <c r="AM895" s="9"/>
      <c r="AN895" s="9"/>
      <c r="AO895" s="7"/>
      <c r="AP895" s="9"/>
      <c r="AQ895" s="9"/>
      <c r="AR895" s="9"/>
      <c r="AS895" s="7"/>
      <c r="AT895" s="14"/>
      <c r="AU895" s="14"/>
      <c r="AV895" s="14"/>
      <c r="AW895" s="7"/>
      <c r="AX895" s="9"/>
      <c r="AY895" s="9"/>
      <c r="AZ895" s="9"/>
      <c r="BA895" s="7"/>
      <c r="BB895" s="9"/>
      <c r="BC895" s="9"/>
      <c r="BD895" s="9"/>
      <c r="BE895" s="7"/>
      <c r="BF895" s="14"/>
      <c r="BG895" s="14"/>
      <c r="BH895" s="37"/>
      <c r="BI895" s="7"/>
      <c r="BJ895" s="9"/>
    </row>
    <row r="896" spans="1:62" s="22" customFormat="1">
      <c r="A896" s="79" t="s">
        <v>1470</v>
      </c>
      <c r="B896" s="51" t="s">
        <v>12</v>
      </c>
      <c r="C896" s="153">
        <v>1986</v>
      </c>
      <c r="D896" s="79" t="s">
        <v>1269</v>
      </c>
      <c r="E896" s="7"/>
      <c r="F896" s="37">
        <f>+L896+P896+T896+X896+AB896+AF896+AJ896+AN896+AZ896+AR896+AV896+BD896+BH896</f>
        <v>191</v>
      </c>
      <c r="G896" s="9">
        <v>629</v>
      </c>
      <c r="H896" s="6">
        <f>COUNTA(J896,N896,R896,Z896,AL896,AX896,BB896,BF896,AT896,V896,AD896,AH896,AP896)</f>
        <v>2</v>
      </c>
      <c r="I896" s="7"/>
      <c r="J896" s="86">
        <v>87</v>
      </c>
      <c r="K896" s="21" t="s">
        <v>653</v>
      </c>
      <c r="L896" s="21">
        <v>129</v>
      </c>
      <c r="M896" s="7"/>
      <c r="N896" s="14"/>
      <c r="O896" s="14"/>
      <c r="P896" s="37"/>
      <c r="Q896" s="7"/>
      <c r="R896" s="9"/>
      <c r="S896" s="9"/>
      <c r="T896" s="9"/>
      <c r="U896" s="7"/>
      <c r="V896" s="21"/>
      <c r="W896" s="21"/>
      <c r="X896" s="21"/>
      <c r="Y896" s="7"/>
      <c r="Z896" s="9"/>
      <c r="AA896" s="9"/>
      <c r="AB896" s="9"/>
      <c r="AC896" s="7"/>
      <c r="AD896" s="9"/>
      <c r="AE896" s="9"/>
      <c r="AF896" s="9"/>
      <c r="AG896" s="7"/>
      <c r="AH896" s="9"/>
      <c r="AI896" s="9"/>
      <c r="AJ896" s="9"/>
      <c r="AK896" s="7"/>
      <c r="AL896" s="9"/>
      <c r="AM896" s="9"/>
      <c r="AN896" s="9"/>
      <c r="AO896" s="7"/>
      <c r="AP896" s="9"/>
      <c r="AQ896" s="9"/>
      <c r="AR896" s="9"/>
      <c r="AS896" s="7"/>
      <c r="AT896" s="14"/>
      <c r="AU896" s="14"/>
      <c r="AV896" s="14"/>
      <c r="AW896" s="7"/>
      <c r="AX896" s="41">
        <v>90</v>
      </c>
      <c r="AY896" s="9" t="s">
        <v>6353</v>
      </c>
      <c r="AZ896" s="9">
        <v>62</v>
      </c>
      <c r="BA896" s="7"/>
      <c r="BB896" s="9"/>
      <c r="BC896" s="9"/>
      <c r="BD896" s="9"/>
      <c r="BE896" s="7"/>
      <c r="BF896" s="14"/>
      <c r="BG896" s="14"/>
      <c r="BH896" s="37"/>
      <c r="BI896" s="7"/>
      <c r="BJ896" s="9"/>
    </row>
    <row r="897" spans="1:62" s="22" customFormat="1">
      <c r="A897" s="79" t="s">
        <v>3832</v>
      </c>
      <c r="B897" s="51" t="s">
        <v>12</v>
      </c>
      <c r="C897" s="153">
        <v>1993</v>
      </c>
      <c r="D897" s="79" t="s">
        <v>1993</v>
      </c>
      <c r="E897" s="7"/>
      <c r="F897" s="37">
        <f>+L897+P897+T897+X897+AB897+AF897+AJ897+AN897+AZ897+AR897+AV897+BD897+BH897</f>
        <v>191</v>
      </c>
      <c r="G897" s="9">
        <v>630</v>
      </c>
      <c r="H897" s="6">
        <f>COUNTA(J897,N897,R897,Z897,AL897,AX897,BB897,BF897,AT897,V897,AD897,AH897,AP897)</f>
        <v>1</v>
      </c>
      <c r="I897" s="7"/>
      <c r="J897" s="9"/>
      <c r="K897" s="9"/>
      <c r="L897" s="9"/>
      <c r="M897" s="7"/>
      <c r="N897" s="14"/>
      <c r="O897" s="15"/>
      <c r="P897" s="37"/>
      <c r="Q897" s="7"/>
      <c r="R897" s="9"/>
      <c r="S897" s="15"/>
      <c r="T897" s="9"/>
      <c r="U897" s="7"/>
      <c r="V897" s="9"/>
      <c r="W897" s="9"/>
      <c r="X897" s="9"/>
      <c r="Y897" s="7"/>
      <c r="Z897" s="9"/>
      <c r="AA897" s="9"/>
      <c r="AB897" s="9"/>
      <c r="AC897" s="7"/>
      <c r="AD897" s="41">
        <v>31</v>
      </c>
      <c r="AE897" s="9" t="s">
        <v>3833</v>
      </c>
      <c r="AF897" s="9">
        <v>191</v>
      </c>
      <c r="AG897" s="7"/>
      <c r="AH897" s="9"/>
      <c r="AI897" s="9"/>
      <c r="AJ897" s="9"/>
      <c r="AK897" s="7"/>
      <c r="AL897" s="9"/>
      <c r="AM897" s="9"/>
      <c r="AN897" s="9"/>
      <c r="AO897" s="7"/>
      <c r="AP897" s="9"/>
      <c r="AQ897" s="9"/>
      <c r="AR897" s="9"/>
      <c r="AS897" s="7"/>
      <c r="AT897" s="14"/>
      <c r="AU897" s="14"/>
      <c r="AV897" s="14"/>
      <c r="AW897" s="7"/>
      <c r="AX897" s="9"/>
      <c r="AY897" s="9"/>
      <c r="AZ897" s="9"/>
      <c r="BA897" s="7"/>
      <c r="BB897" s="9"/>
      <c r="BC897" s="9"/>
      <c r="BD897" s="9"/>
      <c r="BE897" s="7"/>
      <c r="BF897" s="14"/>
      <c r="BG897" s="14"/>
      <c r="BH897" s="37"/>
      <c r="BI897" s="7"/>
      <c r="BJ897" s="9"/>
    </row>
    <row r="898" spans="1:62" s="22" customFormat="1">
      <c r="A898" s="79" t="s">
        <v>1433</v>
      </c>
      <c r="B898" s="51" t="s">
        <v>12</v>
      </c>
      <c r="C898" s="153">
        <v>1973</v>
      </c>
      <c r="D898" s="79" t="s">
        <v>68</v>
      </c>
      <c r="E898" s="7"/>
      <c r="F898" s="37">
        <f>+L898+P898+T898+X898+AB898+AF898+AJ898+AN898+AZ898+AR898+AV898+BD898+BH898</f>
        <v>191</v>
      </c>
      <c r="G898" s="9">
        <v>631</v>
      </c>
      <c r="H898" s="6">
        <f>COUNTA(J898,N898,R898,Z898,AL898,AX898,BB898,BF898,AT898,V898,AD898,AH898,AP898)</f>
        <v>1</v>
      </c>
      <c r="I898" s="7"/>
      <c r="J898" s="86">
        <v>25</v>
      </c>
      <c r="K898" s="21" t="s">
        <v>764</v>
      </c>
      <c r="L898" s="21">
        <v>191</v>
      </c>
      <c r="M898" s="7"/>
      <c r="N898" s="14"/>
      <c r="O898" s="14"/>
      <c r="P898" s="37"/>
      <c r="Q898" s="7"/>
      <c r="R898" s="9"/>
      <c r="S898" s="9"/>
      <c r="T898" s="9"/>
      <c r="U898" s="7"/>
      <c r="V898" s="21"/>
      <c r="W898" s="21"/>
      <c r="X898" s="21"/>
      <c r="Y898" s="7"/>
      <c r="Z898" s="9"/>
      <c r="AA898" s="9"/>
      <c r="AB898" s="9"/>
      <c r="AC898" s="7"/>
      <c r="AD898" s="9"/>
      <c r="AE898" s="9"/>
      <c r="AF898" s="9"/>
      <c r="AG898" s="7"/>
      <c r="AH898" s="9"/>
      <c r="AI898" s="9"/>
      <c r="AJ898" s="9"/>
      <c r="AK898" s="7"/>
      <c r="AL898" s="9"/>
      <c r="AM898" s="9"/>
      <c r="AN898" s="9"/>
      <c r="AO898" s="7"/>
      <c r="AP898" s="9"/>
      <c r="AQ898" s="9"/>
      <c r="AR898" s="9"/>
      <c r="AS898" s="7"/>
      <c r="AT898" s="14"/>
      <c r="AU898" s="14"/>
      <c r="AV898" s="14"/>
      <c r="AW898" s="7"/>
      <c r="AX898" s="9"/>
      <c r="AY898" s="9"/>
      <c r="AZ898" s="9"/>
      <c r="BA898" s="7"/>
      <c r="BB898" s="9"/>
      <c r="BC898" s="9"/>
      <c r="BD898" s="9"/>
      <c r="BE898" s="7"/>
      <c r="BF898" s="14"/>
      <c r="BG898" s="14"/>
      <c r="BH898" s="37"/>
      <c r="BI898" s="7"/>
      <c r="BJ898" s="9"/>
    </row>
    <row r="899" spans="1:62" s="22" customFormat="1" ht="14.4" customHeight="1">
      <c r="A899" s="79" t="s">
        <v>3277</v>
      </c>
      <c r="B899" s="51" t="s">
        <v>12</v>
      </c>
      <c r="C899" s="153">
        <v>1965</v>
      </c>
      <c r="D899" s="83" t="s">
        <v>3063</v>
      </c>
      <c r="E899" s="7"/>
      <c r="F899" s="37">
        <f>+L899+P899+T899+X899+AB899+AF899+AJ899+AN899+AZ899+AR899+AV899+BD899+BH899</f>
        <v>191</v>
      </c>
      <c r="G899" s="9">
        <v>632</v>
      </c>
      <c r="H899" s="6">
        <f>COUNTA(J899,N899,R899,Z899,AL899,AX899,BB899,BF899,AT899,V899,AD899,AH899,AP899)</f>
        <v>2</v>
      </c>
      <c r="I899" s="7"/>
      <c r="J899" s="9"/>
      <c r="K899" s="9"/>
      <c r="L899" s="9"/>
      <c r="M899" s="7"/>
      <c r="N899" s="14"/>
      <c r="O899" s="29"/>
      <c r="P899" s="37"/>
      <c r="Q899" s="7"/>
      <c r="R899" s="9"/>
      <c r="S899" s="15"/>
      <c r="T899" s="9"/>
      <c r="U899" s="7"/>
      <c r="V899" s="78">
        <v>127</v>
      </c>
      <c r="W899" s="21" t="s">
        <v>3058</v>
      </c>
      <c r="X899" s="21">
        <v>102</v>
      </c>
      <c r="Y899" s="7"/>
      <c r="Z899" s="33">
        <v>36</v>
      </c>
      <c r="AA899" s="9" t="s">
        <v>3339</v>
      </c>
      <c r="AB899" s="9">
        <v>89</v>
      </c>
      <c r="AC899" s="7"/>
      <c r="AD899" s="9"/>
      <c r="AE899" s="9"/>
      <c r="AF899" s="9"/>
      <c r="AG899" s="7"/>
      <c r="AH899" s="9"/>
      <c r="AI899" s="9"/>
      <c r="AJ899" s="9"/>
      <c r="AK899" s="7"/>
      <c r="AL899" s="9"/>
      <c r="AM899" s="9"/>
      <c r="AN899" s="9"/>
      <c r="AO899" s="7"/>
      <c r="AP899" s="9"/>
      <c r="AQ899" s="9"/>
      <c r="AR899" s="9"/>
      <c r="AS899" s="7"/>
      <c r="AT899" s="14"/>
      <c r="AU899" s="14"/>
      <c r="AV899" s="14"/>
      <c r="AW899" s="7"/>
      <c r="AX899" s="9"/>
      <c r="AY899" s="9"/>
      <c r="AZ899" s="9"/>
      <c r="BA899" s="7"/>
      <c r="BB899" s="9"/>
      <c r="BC899" s="9"/>
      <c r="BD899" s="9"/>
      <c r="BE899" s="7"/>
      <c r="BF899" s="14"/>
      <c r="BG899" s="14"/>
      <c r="BH899" s="37"/>
      <c r="BI899" s="7"/>
      <c r="BJ899" s="9"/>
    </row>
    <row r="900" spans="1:62" s="22" customFormat="1" ht="14.4" customHeight="1">
      <c r="A900" s="45" t="s">
        <v>6870</v>
      </c>
      <c r="B900" s="51" t="s">
        <v>12</v>
      </c>
      <c r="C900" s="155">
        <v>1956</v>
      </c>
      <c r="D900" s="45" t="s">
        <v>68</v>
      </c>
      <c r="E900" s="7"/>
      <c r="F900" s="37">
        <f>+L900+P900+T900+X900+AB900+AF900+AJ900+AN900+AZ900+AR900+AV900+BD900+BH900</f>
        <v>191</v>
      </c>
      <c r="G900" s="9">
        <v>633</v>
      </c>
      <c r="H900" s="6">
        <f>COUNTA(J900,N900,R900,Z900,AL900,AX900,BB900,BF900,AT900,V900,AD900,AH900,AP900)</f>
        <v>1</v>
      </c>
      <c r="I900" s="7"/>
      <c r="J900" s="9"/>
      <c r="K900" s="9"/>
      <c r="L900" s="9"/>
      <c r="M900" s="7"/>
      <c r="N900" s="14"/>
      <c r="O900" s="15"/>
      <c r="P900" s="37"/>
      <c r="Q900" s="7"/>
      <c r="R900" s="9"/>
      <c r="S900" s="15"/>
      <c r="T900" s="9"/>
      <c r="U900" s="7"/>
      <c r="V900" s="9"/>
      <c r="W900" s="9"/>
      <c r="X900" s="9"/>
      <c r="Y900" s="7"/>
      <c r="Z900" s="9"/>
      <c r="AA900" s="9"/>
      <c r="AB900" s="9"/>
      <c r="AC900" s="7"/>
      <c r="AD900" s="9"/>
      <c r="AE900" s="9"/>
      <c r="AF900" s="14"/>
      <c r="AG900" s="7"/>
      <c r="AH900" s="9"/>
      <c r="AI900" s="9"/>
      <c r="AJ900" s="9"/>
      <c r="AK900" s="7"/>
      <c r="AL900" s="9"/>
      <c r="AM900" s="9"/>
      <c r="AN900" s="9"/>
      <c r="AO900" s="7"/>
      <c r="AP900" s="9"/>
      <c r="AQ900" s="9"/>
      <c r="AR900" s="9"/>
      <c r="AS900" s="7"/>
      <c r="AT900" s="14"/>
      <c r="AU900" s="15"/>
      <c r="AV900" s="14"/>
      <c r="AW900" s="7"/>
      <c r="AX900" s="135">
        <v>35</v>
      </c>
      <c r="AY900" s="9" t="s">
        <v>6559</v>
      </c>
      <c r="AZ900" s="9">
        <v>191</v>
      </c>
      <c r="BA900" s="7"/>
      <c r="BB900" s="9"/>
      <c r="BC900" s="9"/>
      <c r="BD900" s="9"/>
      <c r="BE900" s="7"/>
      <c r="BF900" s="14"/>
      <c r="BG900" s="14"/>
      <c r="BH900" s="37"/>
      <c r="BI900" s="7"/>
      <c r="BJ900" s="9"/>
    </row>
    <row r="901" spans="1:62" s="22" customFormat="1" ht="14.4" customHeight="1">
      <c r="A901" s="32" t="s">
        <v>2096</v>
      </c>
      <c r="B901" s="51" t="s">
        <v>12</v>
      </c>
      <c r="C901" s="156">
        <v>1971</v>
      </c>
      <c r="D901" s="32" t="s">
        <v>2098</v>
      </c>
      <c r="E901" s="7"/>
      <c r="F901" s="37">
        <f>+L901+P901+T901+X901+AB901+AF901+AJ901+AN901+AZ901+AR901+AV901+BD901+BH901</f>
        <v>191</v>
      </c>
      <c r="G901" s="9">
        <v>634</v>
      </c>
      <c r="H901" s="6">
        <f>COUNTA(J901,N901,R901,Z901,AL901,AX901,BB901,BF901,AT901,V901,AD901,AH901,AP901)</f>
        <v>1</v>
      </c>
      <c r="I901" s="7"/>
      <c r="J901" s="9"/>
      <c r="K901" s="9"/>
      <c r="L901" s="9"/>
      <c r="M901" s="7"/>
      <c r="N901" s="14"/>
      <c r="O901" s="29"/>
      <c r="P901" s="37"/>
      <c r="Q901" s="7"/>
      <c r="R901" s="41">
        <v>45</v>
      </c>
      <c r="S901" s="9" t="s">
        <v>2097</v>
      </c>
      <c r="T901" s="9">
        <v>191</v>
      </c>
      <c r="U901" s="7"/>
      <c r="V901" s="21"/>
      <c r="W901" s="21"/>
      <c r="X901" s="21"/>
      <c r="Y901" s="7"/>
      <c r="Z901" s="9"/>
      <c r="AA901" s="9"/>
      <c r="AB901" s="9"/>
      <c r="AC901" s="7"/>
      <c r="AD901" s="9"/>
      <c r="AE901" s="9"/>
      <c r="AF901" s="9"/>
      <c r="AG901" s="7"/>
      <c r="AH901" s="9"/>
      <c r="AI901" s="9"/>
      <c r="AJ901" s="9"/>
      <c r="AK901" s="7"/>
      <c r="AL901" s="9"/>
      <c r="AM901" s="9"/>
      <c r="AN901" s="9"/>
      <c r="AO901" s="7"/>
      <c r="AP901" s="9"/>
      <c r="AQ901" s="9"/>
      <c r="AR901" s="9"/>
      <c r="AS901" s="7"/>
      <c r="AT901" s="14"/>
      <c r="AU901" s="14"/>
      <c r="AV901" s="14"/>
      <c r="AW901" s="7"/>
      <c r="AX901" s="9"/>
      <c r="AY901" s="9"/>
      <c r="AZ901" s="9"/>
      <c r="BA901" s="7"/>
      <c r="BB901" s="9"/>
      <c r="BC901" s="9"/>
      <c r="BD901" s="9"/>
      <c r="BE901" s="7"/>
      <c r="BF901" s="14"/>
      <c r="BG901" s="14"/>
      <c r="BH901" s="37"/>
      <c r="BI901" s="7"/>
      <c r="BJ901" s="9"/>
    </row>
    <row r="902" spans="1:62" s="22" customFormat="1">
      <c r="A902" s="79" t="s">
        <v>121</v>
      </c>
      <c r="B902" s="51" t="s">
        <v>12</v>
      </c>
      <c r="C902" s="153">
        <v>1981</v>
      </c>
      <c r="D902" s="79" t="s">
        <v>137</v>
      </c>
      <c r="E902" s="7"/>
      <c r="F902" s="37">
        <f>+L902+P902+T902+X902+AB902+AF902+AJ902+AN902+AZ902+AR902+AV902+BD902+BH902</f>
        <v>190.5</v>
      </c>
      <c r="G902" s="9">
        <v>635</v>
      </c>
      <c r="H902" s="6">
        <f>COUNTA(J902,N902,R902,Z902,AL902,AX902,BB902,BF902,AT902,V902,AD902,AH902,AP902)</f>
        <v>2</v>
      </c>
      <c r="I902" s="7"/>
      <c r="J902" s="86">
        <v>99</v>
      </c>
      <c r="K902" s="21" t="s">
        <v>907</v>
      </c>
      <c r="L902" s="21">
        <v>117</v>
      </c>
      <c r="M902" s="7"/>
      <c r="N902" s="14"/>
      <c r="O902" s="14"/>
      <c r="P902" s="37"/>
      <c r="Q902" s="7"/>
      <c r="R902" s="9"/>
      <c r="S902" s="9"/>
      <c r="T902" s="9"/>
      <c r="U902" s="7"/>
      <c r="V902" s="21"/>
      <c r="W902" s="21"/>
      <c r="X902" s="21"/>
      <c r="Y902" s="7"/>
      <c r="Z902" s="9"/>
      <c r="AA902" s="9"/>
      <c r="AB902" s="9"/>
      <c r="AC902" s="7"/>
      <c r="AD902" s="9"/>
      <c r="AE902" s="9"/>
      <c r="AF902" s="9"/>
      <c r="AG902" s="7"/>
      <c r="AH902" s="9"/>
      <c r="AI902" s="9"/>
      <c r="AJ902" s="9"/>
      <c r="AK902" s="7"/>
      <c r="AL902" s="103">
        <v>66</v>
      </c>
      <c r="AM902" s="9" t="s">
        <v>4575</v>
      </c>
      <c r="AN902" s="9">
        <v>73.5</v>
      </c>
      <c r="AO902" s="7"/>
      <c r="AP902" s="9"/>
      <c r="AQ902" s="9"/>
      <c r="AR902" s="9"/>
      <c r="AS902" s="7"/>
      <c r="AT902" s="14"/>
      <c r="AU902" s="14"/>
      <c r="AV902" s="14"/>
      <c r="AW902" s="7"/>
      <c r="AX902" s="9"/>
      <c r="AY902" s="9"/>
      <c r="AZ902" s="9"/>
      <c r="BA902" s="7"/>
      <c r="BB902" s="9"/>
      <c r="BC902" s="9"/>
      <c r="BD902" s="9"/>
      <c r="BE902" s="7"/>
      <c r="BF902" s="14"/>
      <c r="BG902" s="14"/>
      <c r="BH902" s="37"/>
      <c r="BI902" s="7"/>
      <c r="BJ902" s="9"/>
    </row>
    <row r="903" spans="1:62" s="22" customFormat="1" ht="14.4" customHeight="1">
      <c r="A903" s="79" t="s">
        <v>3176</v>
      </c>
      <c r="B903" s="51" t="s">
        <v>12</v>
      </c>
      <c r="C903" s="153">
        <v>1978</v>
      </c>
      <c r="D903" s="32" t="s">
        <v>1971</v>
      </c>
      <c r="E903" s="7"/>
      <c r="F903" s="37">
        <f>+L903+P903+T903+X903+AB903+AF903+AJ903+AN903+AZ903+AR903+AV903+BD903+BH903</f>
        <v>190.5</v>
      </c>
      <c r="G903" s="9">
        <v>636</v>
      </c>
      <c r="H903" s="6">
        <f>COUNTA(J903,N903,R903,Z903,AL903,AX903,BB903,BF903,AT903,V903,AD903,AH903,AP903)</f>
        <v>2</v>
      </c>
      <c r="I903" s="7"/>
      <c r="J903" s="9"/>
      <c r="K903" s="9"/>
      <c r="L903" s="9"/>
      <c r="M903" s="7"/>
      <c r="N903" s="14"/>
      <c r="O903" s="29"/>
      <c r="P903" s="37"/>
      <c r="Q903" s="7"/>
      <c r="R903" s="9"/>
      <c r="S903" s="15"/>
      <c r="T903" s="9"/>
      <c r="U903" s="7"/>
      <c r="V903" s="48">
        <v>130</v>
      </c>
      <c r="W903" s="21" t="s">
        <v>1945</v>
      </c>
      <c r="X903" s="21">
        <v>40.5</v>
      </c>
      <c r="Y903" s="7"/>
      <c r="Z903" s="9"/>
      <c r="AA903" s="9"/>
      <c r="AB903" s="9"/>
      <c r="AC903" s="7"/>
      <c r="AD903" s="9"/>
      <c r="AE903" s="9"/>
      <c r="AF903" s="9"/>
      <c r="AG903" s="7"/>
      <c r="AH903" s="9"/>
      <c r="AI903" s="9"/>
      <c r="AJ903" s="9"/>
      <c r="AK903" s="7"/>
      <c r="AL903" s="41">
        <v>72</v>
      </c>
      <c r="AM903" s="9" t="s">
        <v>4849</v>
      </c>
      <c r="AN903" s="9">
        <v>150</v>
      </c>
      <c r="AO903" s="7"/>
      <c r="AP903" s="9"/>
      <c r="AQ903" s="9"/>
      <c r="AR903" s="9"/>
      <c r="AS903" s="7"/>
      <c r="AT903" s="14"/>
      <c r="AU903" s="14"/>
      <c r="AV903" s="14"/>
      <c r="AW903" s="7"/>
      <c r="AX903" s="9"/>
      <c r="AY903" s="9"/>
      <c r="AZ903" s="9"/>
      <c r="BA903" s="7"/>
      <c r="BB903" s="9"/>
      <c r="BC903" s="9"/>
      <c r="BD903" s="9"/>
      <c r="BE903" s="7"/>
      <c r="BF903" s="14"/>
      <c r="BG903" s="14"/>
      <c r="BH903" s="37"/>
      <c r="BI903" s="7"/>
      <c r="BJ903" s="9"/>
    </row>
    <row r="904" spans="1:62" s="22" customFormat="1">
      <c r="A904" s="79" t="s">
        <v>67</v>
      </c>
      <c r="B904" s="51" t="s">
        <v>12</v>
      </c>
      <c r="C904" s="153">
        <v>1970</v>
      </c>
      <c r="D904" s="79" t="s">
        <v>242</v>
      </c>
      <c r="E904" s="7"/>
      <c r="F904" s="37">
        <f>+L904+P904+T904+X904+AB904+AF904+AJ904+AN904+AZ904+AR904+AV904+BD904+BH904</f>
        <v>190</v>
      </c>
      <c r="G904" s="9">
        <v>637</v>
      </c>
      <c r="H904" s="6">
        <f>COUNTA(J904,N904,R904,Z904,AL904,AX904,BB904,BF904,AT904,V904,AD904,AH904,AP904)</f>
        <v>3</v>
      </c>
      <c r="I904" s="7"/>
      <c r="J904" s="85">
        <v>95</v>
      </c>
      <c r="K904" s="21" t="s">
        <v>594</v>
      </c>
      <c r="L904" s="21">
        <v>58</v>
      </c>
      <c r="M904" s="7"/>
      <c r="N904" s="14"/>
      <c r="O904" s="14"/>
      <c r="P904" s="37"/>
      <c r="Q904" s="7"/>
      <c r="R904" s="9"/>
      <c r="S904" s="9"/>
      <c r="T904" s="9"/>
      <c r="U904" s="7"/>
      <c r="V904" s="21"/>
      <c r="W904" s="21"/>
      <c r="X904" s="21"/>
      <c r="Y904" s="7"/>
      <c r="Z904" s="9"/>
      <c r="AA904" s="9"/>
      <c r="AB904" s="9"/>
      <c r="AC904" s="7"/>
      <c r="AD904" s="9"/>
      <c r="AE904" s="9"/>
      <c r="AF904" s="9"/>
      <c r="AG904" s="7"/>
      <c r="AH904" s="9"/>
      <c r="AI904" s="9"/>
      <c r="AJ904" s="9"/>
      <c r="AK904" s="7"/>
      <c r="AL904" s="9"/>
      <c r="AM904" s="9"/>
      <c r="AN904" s="9"/>
      <c r="AO904" s="7"/>
      <c r="AP904" s="9"/>
      <c r="AQ904" s="9"/>
      <c r="AR904" s="9"/>
      <c r="AS904" s="7"/>
      <c r="AT904" s="131">
        <v>74</v>
      </c>
      <c r="AU904" s="14" t="s">
        <v>5621</v>
      </c>
      <c r="AV904" s="14">
        <v>70.5</v>
      </c>
      <c r="AW904" s="7"/>
      <c r="AX904" s="41">
        <v>91</v>
      </c>
      <c r="AY904" s="9" t="s">
        <v>6355</v>
      </c>
      <c r="AZ904" s="9">
        <v>61.5</v>
      </c>
      <c r="BA904" s="7"/>
      <c r="BB904" s="9"/>
      <c r="BC904" s="9"/>
      <c r="BD904" s="9"/>
      <c r="BE904" s="7"/>
      <c r="BF904" s="14"/>
      <c r="BG904" s="14"/>
      <c r="BH904" s="37"/>
      <c r="BI904" s="7"/>
      <c r="BJ904" s="9"/>
    </row>
    <row r="905" spans="1:62" s="22" customFormat="1" ht="13.8" customHeight="1">
      <c r="A905" s="79" t="s">
        <v>225</v>
      </c>
      <c r="B905" s="51" t="s">
        <v>12</v>
      </c>
      <c r="C905" s="153">
        <v>1996</v>
      </c>
      <c r="D905" s="79" t="s">
        <v>141</v>
      </c>
      <c r="E905" s="7"/>
      <c r="F905" s="37">
        <f>+L905+P905+T905+X905+AB905+AF905+AJ905+AN905+AZ905+AR905+AV905+BD905+BH905</f>
        <v>190</v>
      </c>
      <c r="G905" s="9">
        <v>638</v>
      </c>
      <c r="H905" s="6">
        <f>COUNTA(J905,N905,R905,Z905,AL905,AX905,BB905,BF905,AT905,V905,AD905,AH905,AP905)</f>
        <v>1</v>
      </c>
      <c r="I905" s="7"/>
      <c r="J905" s="86">
        <v>26</v>
      </c>
      <c r="K905" s="21" t="s">
        <v>766</v>
      </c>
      <c r="L905" s="21">
        <v>190</v>
      </c>
      <c r="M905" s="7"/>
      <c r="N905" s="14"/>
      <c r="O905" s="14"/>
      <c r="P905" s="37"/>
      <c r="Q905" s="7"/>
      <c r="R905" s="9"/>
      <c r="S905" s="9"/>
      <c r="T905" s="9"/>
      <c r="U905" s="7"/>
      <c r="V905" s="21"/>
      <c r="W905" s="21"/>
      <c r="X905" s="21"/>
      <c r="Y905" s="7"/>
      <c r="Z905" s="9"/>
      <c r="AA905" s="9"/>
      <c r="AB905" s="9"/>
      <c r="AC905" s="7"/>
      <c r="AD905" s="9"/>
      <c r="AE905" s="9"/>
      <c r="AF905" s="9"/>
      <c r="AG905" s="7"/>
      <c r="AH905" s="9"/>
      <c r="AI905" s="9"/>
      <c r="AJ905" s="9"/>
      <c r="AK905" s="7"/>
      <c r="AL905" s="9"/>
      <c r="AM905" s="9"/>
      <c r="AN905" s="9"/>
      <c r="AO905" s="7"/>
      <c r="AP905" s="9"/>
      <c r="AQ905" s="9"/>
      <c r="AR905" s="9"/>
      <c r="AS905" s="7"/>
      <c r="AT905" s="14"/>
      <c r="AU905" s="14"/>
      <c r="AV905" s="14"/>
      <c r="AW905" s="7"/>
      <c r="AX905" s="9"/>
      <c r="AY905" s="9"/>
      <c r="AZ905" s="9"/>
      <c r="BA905" s="7"/>
      <c r="BB905" s="9"/>
      <c r="BC905" s="9"/>
      <c r="BD905" s="9"/>
      <c r="BE905" s="7"/>
      <c r="BF905" s="14"/>
      <c r="BG905" s="14"/>
      <c r="BH905" s="37"/>
      <c r="BI905" s="7"/>
      <c r="BJ905" s="9"/>
    </row>
    <row r="906" spans="1:62" s="22" customFormat="1">
      <c r="A906" s="45" t="s">
        <v>6935</v>
      </c>
      <c r="B906" s="51" t="s">
        <v>12</v>
      </c>
      <c r="C906" s="155">
        <v>1984</v>
      </c>
      <c r="D906" s="45" t="s">
        <v>4018</v>
      </c>
      <c r="E906" s="7"/>
      <c r="F906" s="37">
        <f>+L906+P906+T906+X906+AB906+AF906+AJ906+AN906+AZ906+AR906+AV906+BD906+BH906</f>
        <v>190</v>
      </c>
      <c r="G906" s="9">
        <v>639</v>
      </c>
      <c r="H906" s="6">
        <f>COUNTA(J906,N906,R906,Z906,AL906,AX906,BB906,BF906,AT906,V906,AD906,AH906,AP906)</f>
        <v>1</v>
      </c>
      <c r="I906" s="7"/>
      <c r="J906" s="9"/>
      <c r="K906" s="9"/>
      <c r="L906" s="9"/>
      <c r="M906" s="7"/>
      <c r="N906" s="14"/>
      <c r="O906" s="15"/>
      <c r="P906" s="37"/>
      <c r="Q906" s="7"/>
      <c r="R906" s="9"/>
      <c r="S906" s="15"/>
      <c r="T906" s="9"/>
      <c r="U906" s="7"/>
      <c r="V906" s="9"/>
      <c r="W906" s="9"/>
      <c r="X906" s="9"/>
      <c r="Y906" s="7"/>
      <c r="Z906" s="9"/>
      <c r="AA906" s="9"/>
      <c r="AB906" s="9"/>
      <c r="AC906" s="7"/>
      <c r="AD906" s="9"/>
      <c r="AE906" s="9"/>
      <c r="AF906" s="14"/>
      <c r="AG906" s="7"/>
      <c r="AH906" s="9"/>
      <c r="AI906" s="9"/>
      <c r="AJ906" s="9"/>
      <c r="AK906" s="7"/>
      <c r="AL906" s="9"/>
      <c r="AM906" s="9"/>
      <c r="AN906" s="9"/>
      <c r="AO906" s="7"/>
      <c r="AP906" s="9"/>
      <c r="AQ906" s="9"/>
      <c r="AR906" s="9"/>
      <c r="AS906" s="7"/>
      <c r="AT906" s="14"/>
      <c r="AU906" s="15"/>
      <c r="AV906" s="14"/>
      <c r="AW906" s="7"/>
      <c r="AX906" s="35">
        <v>54</v>
      </c>
      <c r="AY906" s="9" t="s">
        <v>6063</v>
      </c>
      <c r="AZ906" s="9">
        <v>190</v>
      </c>
      <c r="BA906" s="7"/>
      <c r="BB906" s="9"/>
      <c r="BC906" s="9"/>
      <c r="BD906" s="9"/>
      <c r="BE906" s="7"/>
      <c r="BF906" s="14"/>
      <c r="BG906" s="14"/>
      <c r="BH906" s="37"/>
      <c r="BI906" s="7"/>
      <c r="BJ906" s="9"/>
    </row>
    <row r="907" spans="1:62" s="22" customFormat="1">
      <c r="A907" s="32" t="s">
        <v>7493</v>
      </c>
      <c r="B907" s="154" t="s">
        <v>12</v>
      </c>
      <c r="C907" s="154">
        <v>1967</v>
      </c>
      <c r="D907" s="32"/>
      <c r="E907" s="7"/>
      <c r="F907" s="37">
        <f>+L907+P907+T907+X907+AB907+AF907+AJ907+AN907+AZ907+AR907+AV907+BD907+BH907</f>
        <v>190</v>
      </c>
      <c r="G907" s="9">
        <v>640</v>
      </c>
      <c r="H907" s="6">
        <f>COUNTA(J907,N907,R907,Z907,AL907,AX907,BB907,BF907,AT907,V907,AD907,AH907,AP907)</f>
        <v>1</v>
      </c>
      <c r="I907" s="7"/>
      <c r="J907" s="1"/>
      <c r="K907" s="1"/>
      <c r="L907" s="1"/>
      <c r="M907" s="7"/>
      <c r="N907" s="14"/>
      <c r="O907" s="15"/>
      <c r="P907" s="37"/>
      <c r="Q907" s="7"/>
      <c r="R907" s="9"/>
      <c r="S907" s="15"/>
      <c r="T907" s="9"/>
      <c r="U907" s="7"/>
      <c r="V907" s="9"/>
      <c r="W907" s="9"/>
      <c r="X907" s="9"/>
      <c r="Y907" s="7"/>
      <c r="Z907" s="9"/>
      <c r="AA907" s="9"/>
      <c r="AB907" s="9"/>
      <c r="AC907" s="7"/>
      <c r="AD907" s="1"/>
      <c r="AE907" s="1"/>
      <c r="AF907" s="2"/>
      <c r="AG907" s="7"/>
      <c r="AH907" s="1"/>
      <c r="AI907" s="1"/>
      <c r="AJ907" s="1"/>
      <c r="AK907" s="7"/>
      <c r="AL907" s="1"/>
      <c r="AM907" s="1"/>
      <c r="AN907" s="1"/>
      <c r="AO907" s="7"/>
      <c r="AP907" s="1"/>
      <c r="AQ907" s="1"/>
      <c r="AR907" s="1"/>
      <c r="AS907" s="7"/>
      <c r="AT907" s="14"/>
      <c r="AU907" s="15"/>
      <c r="AV907" s="14"/>
      <c r="AW907" s="7"/>
      <c r="AX907" s="1"/>
      <c r="AY907" s="1"/>
      <c r="AZ907" s="1"/>
      <c r="BA907" s="7"/>
      <c r="BB907" s="1"/>
      <c r="BC907" s="1"/>
      <c r="BD907" s="1"/>
      <c r="BE907" s="7"/>
      <c r="BF907" s="148">
        <v>36</v>
      </c>
      <c r="BG907" s="14" t="s">
        <v>7378</v>
      </c>
      <c r="BH907" s="37">
        <v>190</v>
      </c>
      <c r="BI907" s="7"/>
      <c r="BJ907" s="1"/>
    </row>
    <row r="908" spans="1:62" s="22" customFormat="1" ht="14.4" customHeight="1">
      <c r="A908" s="80" t="s">
        <v>3258</v>
      </c>
      <c r="B908" s="81" t="s">
        <v>13</v>
      </c>
      <c r="C908" s="153">
        <v>1995</v>
      </c>
      <c r="D908" s="79" t="s">
        <v>1965</v>
      </c>
      <c r="E908" s="7"/>
      <c r="F908" s="37">
        <f>+L908+P908+T908+X908+AB908+AF908+AJ908+AN908+AZ908+AR908+AV908+BD908+BH908</f>
        <v>189</v>
      </c>
      <c r="G908" s="9">
        <v>258</v>
      </c>
      <c r="H908" s="6">
        <f>COUNTA(J908,N908,R908,Z908,AL908,AX908,BB908,BF908,AT908,V908,AD908,AH908,AP908)</f>
        <v>1</v>
      </c>
      <c r="I908" s="7"/>
      <c r="J908" s="9"/>
      <c r="K908" s="9"/>
      <c r="L908" s="9"/>
      <c r="M908" s="7"/>
      <c r="N908" s="14"/>
      <c r="O908" s="29"/>
      <c r="P908" s="37"/>
      <c r="Q908" s="7"/>
      <c r="R908" s="9"/>
      <c r="S908" s="9"/>
      <c r="T908" s="9"/>
      <c r="U908" s="7"/>
      <c r="V908" s="78">
        <v>35</v>
      </c>
      <c r="W908" s="21" t="s">
        <v>3039</v>
      </c>
      <c r="X908" s="21">
        <v>189</v>
      </c>
      <c r="Y908" s="7"/>
      <c r="Z908" s="9"/>
      <c r="AA908" s="9"/>
      <c r="AB908" s="9"/>
      <c r="AC908" s="7"/>
      <c r="AD908" s="9"/>
      <c r="AE908" s="9"/>
      <c r="AF908" s="9"/>
      <c r="AG908" s="7"/>
      <c r="AH908" s="9"/>
      <c r="AI908" s="9"/>
      <c r="AJ908" s="9"/>
      <c r="AK908" s="7"/>
      <c r="AL908" s="9"/>
      <c r="AM908" s="9"/>
      <c r="AN908" s="9"/>
      <c r="AO908" s="7"/>
      <c r="AP908" s="9"/>
      <c r="AQ908" s="9"/>
      <c r="AR908" s="9"/>
      <c r="AS908" s="7"/>
      <c r="AT908" s="14"/>
      <c r="AU908" s="14"/>
      <c r="AV908" s="14"/>
      <c r="AW908" s="7"/>
      <c r="AX908" s="9"/>
      <c r="AY908" s="9"/>
      <c r="AZ908" s="9"/>
      <c r="BA908" s="7"/>
      <c r="BB908" s="9"/>
      <c r="BC908" s="9"/>
      <c r="BD908" s="9"/>
      <c r="BE908" s="7"/>
      <c r="BF908" s="14"/>
      <c r="BG908" s="14"/>
      <c r="BH908" s="37"/>
      <c r="BI908" s="7"/>
      <c r="BJ908" s="9"/>
    </row>
    <row r="909" spans="1:62" s="22" customFormat="1" ht="14.4" customHeight="1">
      <c r="A909" s="45" t="s">
        <v>5365</v>
      </c>
      <c r="B909" s="51" t="s">
        <v>12</v>
      </c>
      <c r="C909" s="155">
        <v>1964</v>
      </c>
      <c r="D909" s="45" t="s">
        <v>5366</v>
      </c>
      <c r="E909" s="7"/>
      <c r="F909" s="37">
        <f>+L909+P909+T909+X909+AB909+AF909+AJ909+AN909+AZ909+AR909+AV909+BD909+BH909</f>
        <v>189</v>
      </c>
      <c r="G909" s="9">
        <v>641</v>
      </c>
      <c r="H909" s="6">
        <f>COUNTA(J909,N909,R909,Z909,AL909,AX909,BB909,BF909,AT909,V909,AD909,AH909,AP909)</f>
        <v>1</v>
      </c>
      <c r="I909" s="7"/>
      <c r="J909" s="9"/>
      <c r="K909" s="9"/>
      <c r="L909" s="9"/>
      <c r="M909" s="7"/>
      <c r="N909" s="14"/>
      <c r="O909" s="15"/>
      <c r="P909" s="37"/>
      <c r="Q909" s="7"/>
      <c r="R909" s="9"/>
      <c r="S909" s="15"/>
      <c r="T909" s="9"/>
      <c r="U909" s="7"/>
      <c r="V909" s="9"/>
      <c r="W909" s="9"/>
      <c r="X909" s="9"/>
      <c r="Y909" s="7"/>
      <c r="Z909" s="9"/>
      <c r="AA909" s="9"/>
      <c r="AB909" s="9"/>
      <c r="AC909" s="7"/>
      <c r="AD909" s="9"/>
      <c r="AE909" s="9"/>
      <c r="AF909" s="14"/>
      <c r="AG909" s="7"/>
      <c r="AH909" s="9"/>
      <c r="AI909" s="9"/>
      <c r="AJ909" s="9"/>
      <c r="AK909" s="7"/>
      <c r="AL909" s="9"/>
      <c r="AM909" s="9"/>
      <c r="AN909" s="9"/>
      <c r="AO909" s="7"/>
      <c r="AP909" s="35">
        <v>34</v>
      </c>
      <c r="AQ909" s="9" t="s">
        <v>5367</v>
      </c>
      <c r="AR909" s="9">
        <v>189</v>
      </c>
      <c r="AS909" s="7"/>
      <c r="AT909" s="14"/>
      <c r="AU909" s="14"/>
      <c r="AV909" s="14"/>
      <c r="AW909" s="7"/>
      <c r="AX909" s="9"/>
      <c r="AY909" s="9"/>
      <c r="AZ909" s="9"/>
      <c r="BA909" s="7"/>
      <c r="BB909" s="9"/>
      <c r="BC909" s="9"/>
      <c r="BD909" s="9"/>
      <c r="BE909" s="7"/>
      <c r="BF909" s="14"/>
      <c r="BG909" s="14"/>
      <c r="BH909" s="37"/>
      <c r="BI909" s="7"/>
      <c r="BJ909" s="9"/>
    </row>
    <row r="910" spans="1:62" s="22" customFormat="1" ht="14.4" customHeight="1">
      <c r="A910" s="79" t="s">
        <v>3177</v>
      </c>
      <c r="B910" s="51" t="s">
        <v>12</v>
      </c>
      <c r="C910" s="153">
        <v>1965</v>
      </c>
      <c r="D910" s="32" t="s">
        <v>1971</v>
      </c>
      <c r="E910" s="7"/>
      <c r="F910" s="37">
        <f>+L910+P910+T910+X910+AB910+AF910+AJ910+AN910+AZ910+AR910+AV910+BD910+BH910</f>
        <v>189</v>
      </c>
      <c r="G910" s="9">
        <v>642</v>
      </c>
      <c r="H910" s="6">
        <f>COUNTA(J910,N910,R910,Z910,AL910,AX910,BB910,BF910,AT910,V910,AD910,AH910,AP910)</f>
        <v>2</v>
      </c>
      <c r="I910" s="7"/>
      <c r="J910" s="9"/>
      <c r="K910" s="9"/>
      <c r="L910" s="9"/>
      <c r="M910" s="7"/>
      <c r="N910" s="14"/>
      <c r="O910" s="29"/>
      <c r="P910" s="37"/>
      <c r="Q910" s="7"/>
      <c r="R910" s="9"/>
      <c r="S910" s="15"/>
      <c r="T910" s="9"/>
      <c r="U910" s="7"/>
      <c r="V910" s="48">
        <v>131</v>
      </c>
      <c r="W910" s="21" t="s">
        <v>1945</v>
      </c>
      <c r="X910" s="21">
        <v>40</v>
      </c>
      <c r="Y910" s="7"/>
      <c r="Z910" s="9"/>
      <c r="AA910" s="9"/>
      <c r="AB910" s="9"/>
      <c r="AC910" s="7"/>
      <c r="AD910" s="9"/>
      <c r="AE910" s="9"/>
      <c r="AF910" s="9"/>
      <c r="AG910" s="7"/>
      <c r="AH910" s="9"/>
      <c r="AI910" s="9"/>
      <c r="AJ910" s="9"/>
      <c r="AK910" s="7"/>
      <c r="AL910" s="41">
        <v>73</v>
      </c>
      <c r="AM910" s="9" t="s">
        <v>4850</v>
      </c>
      <c r="AN910" s="9">
        <v>149</v>
      </c>
      <c r="AO910" s="7"/>
      <c r="AP910" s="9"/>
      <c r="AQ910" s="9"/>
      <c r="AR910" s="9"/>
      <c r="AS910" s="7"/>
      <c r="AT910" s="14"/>
      <c r="AU910" s="14"/>
      <c r="AV910" s="14"/>
      <c r="AW910" s="7"/>
      <c r="AX910" s="9"/>
      <c r="AY910" s="9"/>
      <c r="AZ910" s="9"/>
      <c r="BA910" s="7"/>
      <c r="BB910" s="9"/>
      <c r="BC910" s="9"/>
      <c r="BD910" s="9"/>
      <c r="BE910" s="7"/>
      <c r="BF910" s="14"/>
      <c r="BG910" s="14"/>
      <c r="BH910" s="37"/>
      <c r="BI910" s="7"/>
      <c r="BJ910" s="9"/>
    </row>
    <row r="911" spans="1:62" s="22" customFormat="1" ht="14.4" customHeight="1">
      <c r="A911" s="79" t="s">
        <v>3441</v>
      </c>
      <c r="B911" s="51" t="s">
        <v>12</v>
      </c>
      <c r="C911" s="150">
        <v>1993</v>
      </c>
      <c r="D911" s="79"/>
      <c r="E911" s="7"/>
      <c r="F911" s="37">
        <f>+L911+P911+T911+X911+AB911+AF911+AJ911+AN911+AZ911+AR911+AV911+BD911+BH911</f>
        <v>189</v>
      </c>
      <c r="G911" s="9">
        <v>643</v>
      </c>
      <c r="H911" s="6">
        <f>COUNTA(J911,N911,R911,Z911,AL911,AX911,BB911,BF911,AT911,V911,AD911,AH911,AP911)</f>
        <v>1</v>
      </c>
      <c r="I911" s="7"/>
      <c r="J911" s="9"/>
      <c r="K911" s="9"/>
      <c r="L911" s="9"/>
      <c r="M911" s="7"/>
      <c r="N911" s="14"/>
      <c r="O911" s="15"/>
      <c r="P911" s="37"/>
      <c r="Q911" s="7"/>
      <c r="R911" s="9"/>
      <c r="S911" s="15"/>
      <c r="T911" s="9"/>
      <c r="U911" s="7"/>
      <c r="V911" s="9"/>
      <c r="W911" s="9"/>
      <c r="X911" s="9"/>
      <c r="Y911" s="7"/>
      <c r="Z911" s="35">
        <v>37</v>
      </c>
      <c r="AA911" s="9" t="s">
        <v>3442</v>
      </c>
      <c r="AB911" s="9">
        <v>189</v>
      </c>
      <c r="AC911" s="7"/>
      <c r="AD911" s="9"/>
      <c r="AE911" s="9"/>
      <c r="AF911" s="9"/>
      <c r="AG911" s="7"/>
      <c r="AH911" s="9"/>
      <c r="AI911" s="9"/>
      <c r="AJ911" s="9"/>
      <c r="AK911" s="7"/>
      <c r="AL911" s="9"/>
      <c r="AM911" s="9"/>
      <c r="AN911" s="9"/>
      <c r="AO911" s="7"/>
      <c r="AP911" s="9"/>
      <c r="AQ911" s="9"/>
      <c r="AR911" s="9"/>
      <c r="AS911" s="7"/>
      <c r="AT911" s="14"/>
      <c r="AU911" s="14"/>
      <c r="AV911" s="14"/>
      <c r="AW911" s="7"/>
      <c r="AX911" s="9"/>
      <c r="AY911" s="9"/>
      <c r="AZ911" s="9"/>
      <c r="BA911" s="7"/>
      <c r="BB911" s="9"/>
      <c r="BC911" s="9"/>
      <c r="BD911" s="9"/>
      <c r="BE911" s="7"/>
      <c r="BF911" s="14"/>
      <c r="BG911" s="14"/>
      <c r="BH911" s="37"/>
      <c r="BI911" s="7"/>
      <c r="BJ911" s="9"/>
    </row>
    <row r="912" spans="1:62" s="22" customFormat="1" ht="14.4" customHeight="1">
      <c r="A912" s="32" t="s">
        <v>7494</v>
      </c>
      <c r="B912" s="154" t="s">
        <v>12</v>
      </c>
      <c r="C912" s="154">
        <v>1961</v>
      </c>
      <c r="D912" s="32" t="s">
        <v>3518</v>
      </c>
      <c r="E912" s="7"/>
      <c r="F912" s="37">
        <f>+L912+P912+T912+X912+AB912+AF912+AJ912+AN912+AZ912+AR912+AV912+BD912+BH912</f>
        <v>189</v>
      </c>
      <c r="G912" s="9">
        <v>644</v>
      </c>
      <c r="H912" s="6">
        <f>COUNTA(J912,N912,R912,Z912,AL912,AX912,BB912,BF912,AT912,V912,AD912,AH912,AP912)</f>
        <v>1</v>
      </c>
      <c r="I912" s="7"/>
      <c r="J912" s="1"/>
      <c r="K912" s="1"/>
      <c r="L912" s="1"/>
      <c r="M912" s="7"/>
      <c r="N912" s="14"/>
      <c r="O912" s="15"/>
      <c r="P912" s="37"/>
      <c r="Q912" s="7"/>
      <c r="R912" s="9"/>
      <c r="S912" s="15"/>
      <c r="T912" s="9"/>
      <c r="U912" s="7"/>
      <c r="V912" s="9"/>
      <c r="W912" s="9"/>
      <c r="X912" s="9"/>
      <c r="Y912" s="7"/>
      <c r="Z912" s="9"/>
      <c r="AA912" s="9"/>
      <c r="AB912" s="9"/>
      <c r="AC912" s="7"/>
      <c r="AD912" s="1"/>
      <c r="AE912" s="1"/>
      <c r="AF912" s="2"/>
      <c r="AG912" s="7"/>
      <c r="AH912" s="1"/>
      <c r="AI912" s="1"/>
      <c r="AJ912" s="1"/>
      <c r="AK912" s="7"/>
      <c r="AL912" s="1"/>
      <c r="AM912" s="1"/>
      <c r="AN912" s="1"/>
      <c r="AO912" s="7"/>
      <c r="AP912" s="1"/>
      <c r="AQ912" s="1"/>
      <c r="AR912" s="1"/>
      <c r="AS912" s="7"/>
      <c r="AT912" s="14"/>
      <c r="AU912" s="15"/>
      <c r="AV912" s="14"/>
      <c r="AW912" s="7"/>
      <c r="AX912" s="1"/>
      <c r="AY912" s="1"/>
      <c r="AZ912" s="1"/>
      <c r="BA912" s="7"/>
      <c r="BB912" s="1"/>
      <c r="BC912" s="1"/>
      <c r="BD912" s="1"/>
      <c r="BE912" s="7"/>
      <c r="BF912" s="148">
        <v>37</v>
      </c>
      <c r="BG912" s="14" t="s">
        <v>3427</v>
      </c>
      <c r="BH912" s="37">
        <v>189</v>
      </c>
      <c r="BI912" s="7"/>
      <c r="BJ912" s="1"/>
    </row>
    <row r="913" spans="1:62" s="22" customFormat="1" ht="14.4" customHeight="1">
      <c r="A913" s="79" t="s">
        <v>204</v>
      </c>
      <c r="B913" s="51" t="s">
        <v>12</v>
      </c>
      <c r="C913" s="153">
        <v>1978</v>
      </c>
      <c r="D913" s="79" t="s">
        <v>189</v>
      </c>
      <c r="E913" s="7"/>
      <c r="F913" s="37">
        <f>+L913+P913+T913+X913+AB913+AF913+AJ913+AN913+AZ913+AR913+AV913+BD913+BH913</f>
        <v>189</v>
      </c>
      <c r="G913" s="9">
        <v>645</v>
      </c>
      <c r="H913" s="6">
        <f>COUNTA(J913,N913,R913,Z913,AL913,AX913,BB913,BF913,AT913,V913,AD913,AH913,AP913)</f>
        <v>1</v>
      </c>
      <c r="I913" s="7"/>
      <c r="J913" s="87">
        <v>37</v>
      </c>
      <c r="K913" s="21" t="s">
        <v>1069</v>
      </c>
      <c r="L913" s="21">
        <v>189</v>
      </c>
      <c r="M913" s="7"/>
      <c r="N913" s="14"/>
      <c r="O913" s="14"/>
      <c r="P913" s="37"/>
      <c r="Q913" s="7"/>
      <c r="R913" s="9"/>
      <c r="S913" s="9"/>
      <c r="T913" s="9"/>
      <c r="U913" s="7"/>
      <c r="V913" s="21"/>
      <c r="W913" s="21"/>
      <c r="X913" s="21"/>
      <c r="Y913" s="7"/>
      <c r="Z913" s="9"/>
      <c r="AA913" s="9"/>
      <c r="AB913" s="9"/>
      <c r="AC913" s="7"/>
      <c r="AD913" s="9"/>
      <c r="AE913" s="9"/>
      <c r="AF913" s="9"/>
      <c r="AG913" s="7"/>
      <c r="AH913" s="9"/>
      <c r="AI913" s="9"/>
      <c r="AJ913" s="9"/>
      <c r="AK913" s="7"/>
      <c r="AL913" s="9"/>
      <c r="AM913" s="9"/>
      <c r="AN913" s="9"/>
      <c r="AO913" s="7"/>
      <c r="AP913" s="9"/>
      <c r="AQ913" s="9"/>
      <c r="AR913" s="9"/>
      <c r="AS913" s="7"/>
      <c r="AT913" s="14"/>
      <c r="AU913" s="14"/>
      <c r="AV913" s="14"/>
      <c r="AW913" s="7"/>
      <c r="AX913" s="9"/>
      <c r="AY913" s="9"/>
      <c r="AZ913" s="9"/>
      <c r="BA913" s="7"/>
      <c r="BB913" s="9"/>
      <c r="BC913" s="9"/>
      <c r="BD913" s="9"/>
      <c r="BE913" s="7"/>
      <c r="BF913" s="14"/>
      <c r="BG913" s="14"/>
      <c r="BH913" s="37"/>
      <c r="BI913" s="7"/>
      <c r="BJ913" s="9"/>
    </row>
    <row r="914" spans="1:62" s="22" customFormat="1" ht="14.4" customHeight="1">
      <c r="A914" s="79" t="s">
        <v>4959</v>
      </c>
      <c r="B914" s="51" t="s">
        <v>12</v>
      </c>
      <c r="C914" s="153">
        <v>1973</v>
      </c>
      <c r="D914" s="79" t="s">
        <v>4419</v>
      </c>
      <c r="E914" s="7"/>
      <c r="F914" s="37">
        <f>+L914+P914+T914+X914+AB914+AF914+AJ914+AN914+AZ914+AR914+AV914+BD914+BH914</f>
        <v>189</v>
      </c>
      <c r="G914" s="9">
        <v>646</v>
      </c>
      <c r="H914" s="6">
        <f>COUNTA(J914,N914,R914,Z914,AL914,AX914,BB914,BF914,AT914,V914,AD914,AH914,AP914)</f>
        <v>1</v>
      </c>
      <c r="I914" s="7"/>
      <c r="J914" s="9"/>
      <c r="K914" s="9"/>
      <c r="L914" s="9"/>
      <c r="M914" s="7"/>
      <c r="N914" s="14"/>
      <c r="O914" s="15"/>
      <c r="P914" s="37"/>
      <c r="Q914" s="7"/>
      <c r="R914" s="9"/>
      <c r="S914" s="15"/>
      <c r="T914" s="9"/>
      <c r="U914" s="7"/>
      <c r="V914" s="9"/>
      <c r="W914" s="9"/>
      <c r="X914" s="9"/>
      <c r="Y914" s="7"/>
      <c r="Z914" s="9"/>
      <c r="AA914" s="9"/>
      <c r="AB914" s="9"/>
      <c r="AC914" s="7"/>
      <c r="AD914" s="9"/>
      <c r="AE914" s="9"/>
      <c r="AF914" s="14"/>
      <c r="AG914" s="7"/>
      <c r="AH914" s="9"/>
      <c r="AI914" s="9"/>
      <c r="AJ914" s="9"/>
      <c r="AK914" s="7"/>
      <c r="AL914" s="33">
        <v>43</v>
      </c>
      <c r="AM914" s="9" t="s">
        <v>4960</v>
      </c>
      <c r="AN914" s="9">
        <v>189</v>
      </c>
      <c r="AO914" s="7"/>
      <c r="AP914" s="9"/>
      <c r="AQ914" s="9"/>
      <c r="AR914" s="9"/>
      <c r="AS914" s="7"/>
      <c r="AT914" s="14"/>
      <c r="AU914" s="14"/>
      <c r="AV914" s="14"/>
      <c r="AW914" s="7"/>
      <c r="AX914" s="9"/>
      <c r="AY914" s="9"/>
      <c r="AZ914" s="9"/>
      <c r="BA914" s="7"/>
      <c r="BB914" s="9"/>
      <c r="BC914" s="9"/>
      <c r="BD914" s="9"/>
      <c r="BE914" s="7"/>
      <c r="BF914" s="14"/>
      <c r="BG914" s="14"/>
      <c r="BH914" s="37"/>
      <c r="BI914" s="7"/>
      <c r="BJ914" s="9"/>
    </row>
    <row r="915" spans="1:62" s="22" customFormat="1" ht="14.4" customHeight="1">
      <c r="A915" s="79" t="s">
        <v>213</v>
      </c>
      <c r="B915" s="51" t="s">
        <v>12</v>
      </c>
      <c r="C915" s="153">
        <v>1976</v>
      </c>
      <c r="D915" s="79" t="s">
        <v>185</v>
      </c>
      <c r="E915" s="7"/>
      <c r="F915" s="37">
        <f>+L915+P915+T915+X915+AB915+AF915+AJ915+AN915+AZ915+AR915+AV915+BD915+BH915</f>
        <v>189</v>
      </c>
      <c r="G915" s="9">
        <v>647</v>
      </c>
      <c r="H915" s="6">
        <f>COUNTA(J915,N915,R915,Z915,AL915,AX915,BB915,BF915,AT915,V915,AD915,AH915,AP915)</f>
        <v>1</v>
      </c>
      <c r="I915" s="7"/>
      <c r="J915" s="86">
        <v>27</v>
      </c>
      <c r="K915" s="21" t="s">
        <v>768</v>
      </c>
      <c r="L915" s="21">
        <v>189</v>
      </c>
      <c r="M915" s="7"/>
      <c r="N915" s="14"/>
      <c r="O915" s="14"/>
      <c r="P915" s="37"/>
      <c r="Q915" s="7"/>
      <c r="R915" s="9"/>
      <c r="S915" s="9"/>
      <c r="T915" s="9"/>
      <c r="U915" s="7"/>
      <c r="V915" s="21"/>
      <c r="W915" s="21"/>
      <c r="X915" s="21"/>
      <c r="Y915" s="7"/>
      <c r="Z915" s="9"/>
      <c r="AA915" s="9"/>
      <c r="AB915" s="9"/>
      <c r="AC915" s="7"/>
      <c r="AD915" s="9"/>
      <c r="AE915" s="9"/>
      <c r="AF915" s="9"/>
      <c r="AG915" s="7"/>
      <c r="AH915" s="9"/>
      <c r="AI915" s="9"/>
      <c r="AJ915" s="9"/>
      <c r="AK915" s="7"/>
      <c r="AL915" s="9"/>
      <c r="AM915" s="9"/>
      <c r="AN915" s="9"/>
      <c r="AO915" s="7"/>
      <c r="AP915" s="9"/>
      <c r="AQ915" s="9"/>
      <c r="AR915" s="9"/>
      <c r="AS915" s="7"/>
      <c r="AT915" s="14"/>
      <c r="AU915" s="14"/>
      <c r="AV915" s="14"/>
      <c r="AW915" s="7"/>
      <c r="AX915" s="9"/>
      <c r="AY915" s="9"/>
      <c r="AZ915" s="9"/>
      <c r="BA915" s="7"/>
      <c r="BB915" s="9"/>
      <c r="BC915" s="9"/>
      <c r="BD915" s="9"/>
      <c r="BE915" s="7"/>
      <c r="BF915" s="14"/>
      <c r="BG915" s="14"/>
      <c r="BH915" s="37"/>
      <c r="BI915" s="7"/>
      <c r="BJ915" s="9"/>
    </row>
    <row r="916" spans="1:62" s="22" customFormat="1" ht="14.4" customHeight="1">
      <c r="A916" s="117" t="s">
        <v>5188</v>
      </c>
      <c r="B916" s="81" t="s">
        <v>13</v>
      </c>
      <c r="C916" s="155">
        <v>1977</v>
      </c>
      <c r="D916" s="45" t="s">
        <v>1263</v>
      </c>
      <c r="E916" s="7"/>
      <c r="F916" s="37">
        <f>+L916+P916+T916+X916+AB916+AF916+AJ916+AN916+AZ916+AR916+AV916+BD916+BH916</f>
        <v>188.5</v>
      </c>
      <c r="G916" s="9">
        <v>259</v>
      </c>
      <c r="H916" s="6">
        <f>COUNTA(J916,N916,R916,Z916,AL916,AX916,BB916,BF916,AT916,V916,AD916,AH916,AP916)</f>
        <v>2</v>
      </c>
      <c r="I916" s="7"/>
      <c r="J916" s="9"/>
      <c r="K916" s="9"/>
      <c r="L916" s="9"/>
      <c r="M916" s="7"/>
      <c r="N916" s="14"/>
      <c r="O916" s="15"/>
      <c r="P916" s="37"/>
      <c r="Q916" s="7"/>
      <c r="R916" s="9"/>
      <c r="S916" s="15"/>
      <c r="T916" s="9"/>
      <c r="U916" s="7"/>
      <c r="V916" s="9"/>
      <c r="W916" s="9"/>
      <c r="X916" s="9"/>
      <c r="Y916" s="7"/>
      <c r="Z916" s="9"/>
      <c r="AA916" s="9"/>
      <c r="AB916" s="9"/>
      <c r="AC916" s="7"/>
      <c r="AD916" s="9"/>
      <c r="AE916" s="9"/>
      <c r="AF916" s="14"/>
      <c r="AG916" s="7"/>
      <c r="AH916" s="9"/>
      <c r="AI916" s="9"/>
      <c r="AJ916" s="9"/>
      <c r="AK916" s="7"/>
      <c r="AL916" s="9"/>
      <c r="AM916" s="9"/>
      <c r="AN916" s="9"/>
      <c r="AO916" s="7"/>
      <c r="AP916" s="33">
        <v>13</v>
      </c>
      <c r="AQ916" s="9" t="s">
        <v>5189</v>
      </c>
      <c r="AR916" s="9">
        <v>100</v>
      </c>
      <c r="AS916" s="7"/>
      <c r="AT916" s="14"/>
      <c r="AU916" s="14"/>
      <c r="AV916" s="14"/>
      <c r="AW916" s="7"/>
      <c r="AX916" s="41">
        <v>37</v>
      </c>
      <c r="AY916" s="9" t="s">
        <v>6380</v>
      </c>
      <c r="AZ916" s="9">
        <v>88.5</v>
      </c>
      <c r="BA916" s="7"/>
      <c r="BB916" s="9"/>
      <c r="BC916" s="9"/>
      <c r="BD916" s="9"/>
      <c r="BE916" s="7"/>
      <c r="BF916" s="14"/>
      <c r="BG916" s="14"/>
      <c r="BH916" s="37"/>
      <c r="BI916" s="7"/>
      <c r="BJ916" s="9"/>
    </row>
    <row r="917" spans="1:62" s="22" customFormat="1" ht="14.4" customHeight="1">
      <c r="A917" s="79" t="s">
        <v>3207</v>
      </c>
      <c r="B917" s="51" t="s">
        <v>12</v>
      </c>
      <c r="C917" s="153">
        <v>1982</v>
      </c>
      <c r="D917" s="79" t="s">
        <v>1965</v>
      </c>
      <c r="E917" s="7"/>
      <c r="F917" s="37">
        <f>+L917+P917+T917+X917+AB917+AF917+AJ917+AN917+AZ917+AR917+AV917+BD917+BH917</f>
        <v>188</v>
      </c>
      <c r="G917" s="9">
        <v>648</v>
      </c>
      <c r="H917" s="6">
        <f>COUNTA(J917,N917,R917,Z917,AL917,AX917,BB917,BF917,AT917,V917,AD917,AH917,AP917)</f>
        <v>1</v>
      </c>
      <c r="I917" s="7"/>
      <c r="J917" s="9"/>
      <c r="K917" s="9"/>
      <c r="L917" s="9"/>
      <c r="M917" s="7"/>
      <c r="N917" s="14"/>
      <c r="O917" s="29"/>
      <c r="P917" s="37"/>
      <c r="Q917" s="7"/>
      <c r="R917" s="9"/>
      <c r="S917" s="15"/>
      <c r="T917" s="9"/>
      <c r="U917" s="7"/>
      <c r="V917" s="78">
        <v>41</v>
      </c>
      <c r="W917" s="21" t="s">
        <v>2982</v>
      </c>
      <c r="X917" s="21">
        <v>188</v>
      </c>
      <c r="Y917" s="7"/>
      <c r="Z917" s="9"/>
      <c r="AA917" s="9"/>
      <c r="AB917" s="9"/>
      <c r="AC917" s="7"/>
      <c r="AD917" s="9"/>
      <c r="AE917" s="9"/>
      <c r="AF917" s="9"/>
      <c r="AG917" s="7"/>
      <c r="AH917" s="9"/>
      <c r="AI917" s="9"/>
      <c r="AJ917" s="9"/>
      <c r="AK917" s="7"/>
      <c r="AL917" s="9"/>
      <c r="AM917" s="9"/>
      <c r="AN917" s="9"/>
      <c r="AO917" s="7"/>
      <c r="AP917" s="9"/>
      <c r="AQ917" s="9"/>
      <c r="AR917" s="9"/>
      <c r="AS917" s="7"/>
      <c r="AT917" s="14"/>
      <c r="AU917" s="14"/>
      <c r="AV917" s="14"/>
      <c r="AW917" s="7"/>
      <c r="AX917" s="9"/>
      <c r="AY917" s="9"/>
      <c r="AZ917" s="9"/>
      <c r="BA917" s="7"/>
      <c r="BB917" s="9"/>
      <c r="BC917" s="9"/>
      <c r="BD917" s="9"/>
      <c r="BE917" s="7"/>
      <c r="BF917" s="14"/>
      <c r="BG917" s="14"/>
      <c r="BH917" s="37"/>
      <c r="BI917" s="7"/>
      <c r="BJ917" s="9"/>
    </row>
    <row r="918" spans="1:62" s="22" customFormat="1" ht="14.4" customHeight="1">
      <c r="A918" s="79" t="s">
        <v>4964</v>
      </c>
      <c r="B918" s="51" t="s">
        <v>12</v>
      </c>
      <c r="C918" s="153">
        <v>1982</v>
      </c>
      <c r="D918" s="79" t="s">
        <v>4419</v>
      </c>
      <c r="E918" s="7"/>
      <c r="F918" s="37">
        <f>+L918+P918+T918+X918+AB918+AF918+AJ918+AN918+AZ918+AR918+AV918+BD918+BH918</f>
        <v>188</v>
      </c>
      <c r="G918" s="9">
        <v>649</v>
      </c>
      <c r="H918" s="6">
        <f>COUNTA(J918,N918,R918,Z918,AL918,AX918,BB918,BF918,AT918,V918,AD918,AH918,AP918)</f>
        <v>1</v>
      </c>
      <c r="I918" s="7"/>
      <c r="J918" s="9"/>
      <c r="K918" s="9"/>
      <c r="L918" s="9"/>
      <c r="M918" s="7"/>
      <c r="N918" s="14"/>
      <c r="O918" s="15"/>
      <c r="P918" s="37"/>
      <c r="Q918" s="7"/>
      <c r="R918" s="9"/>
      <c r="S918" s="15"/>
      <c r="T918" s="9"/>
      <c r="U918" s="7"/>
      <c r="V918" s="9"/>
      <c r="W918" s="9"/>
      <c r="X918" s="9"/>
      <c r="Y918" s="7"/>
      <c r="Z918" s="9"/>
      <c r="AA918" s="9"/>
      <c r="AB918" s="9"/>
      <c r="AC918" s="7"/>
      <c r="AD918" s="9"/>
      <c r="AE918" s="9"/>
      <c r="AF918" s="14"/>
      <c r="AG918" s="7"/>
      <c r="AH918" s="9"/>
      <c r="AI918" s="9"/>
      <c r="AJ918" s="9"/>
      <c r="AK918" s="7"/>
      <c r="AL918" s="33">
        <v>44</v>
      </c>
      <c r="AM918" s="9" t="s">
        <v>4965</v>
      </c>
      <c r="AN918" s="9">
        <v>188</v>
      </c>
      <c r="AO918" s="7"/>
      <c r="AP918" s="9"/>
      <c r="AQ918" s="9"/>
      <c r="AR918" s="9"/>
      <c r="AS918" s="7"/>
      <c r="AT918" s="14"/>
      <c r="AU918" s="14"/>
      <c r="AV918" s="14"/>
      <c r="AW918" s="7"/>
      <c r="AX918" s="9"/>
      <c r="AY918" s="9"/>
      <c r="AZ918" s="9"/>
      <c r="BA918" s="7"/>
      <c r="BB918" s="9"/>
      <c r="BC918" s="9"/>
      <c r="BD918" s="9"/>
      <c r="BE918" s="7"/>
      <c r="BF918" s="14"/>
      <c r="BG918" s="14"/>
      <c r="BH918" s="37"/>
      <c r="BI918" s="7"/>
      <c r="BJ918" s="9"/>
    </row>
    <row r="919" spans="1:62" s="22" customFormat="1" ht="14.4" customHeight="1">
      <c r="A919" s="79" t="s">
        <v>1434</v>
      </c>
      <c r="B919" s="51" t="s">
        <v>12</v>
      </c>
      <c r="C919" s="153">
        <v>1965</v>
      </c>
      <c r="D919" s="79" t="s">
        <v>1260</v>
      </c>
      <c r="E919" s="7"/>
      <c r="F919" s="37">
        <f>+L919+P919+T919+X919+AB919+AF919+AJ919+AN919+AZ919+AR919+AV919+BD919+BH919</f>
        <v>188</v>
      </c>
      <c r="G919" s="9">
        <v>650</v>
      </c>
      <c r="H919" s="6">
        <f>COUNTA(J919,N919,R919,Z919,AL919,AX919,BB919,BF919,AT919,V919,AD919,AH919,AP919)</f>
        <v>1</v>
      </c>
      <c r="I919" s="7"/>
      <c r="J919" s="86">
        <v>28</v>
      </c>
      <c r="K919" s="21" t="s">
        <v>770</v>
      </c>
      <c r="L919" s="21">
        <v>188</v>
      </c>
      <c r="M919" s="7"/>
      <c r="N919" s="14"/>
      <c r="O919" s="14"/>
      <c r="P919" s="37"/>
      <c r="Q919" s="7"/>
      <c r="R919" s="9"/>
      <c r="S919" s="9"/>
      <c r="T919" s="9"/>
      <c r="U919" s="7"/>
      <c r="V919" s="21"/>
      <c r="W919" s="21"/>
      <c r="X919" s="21"/>
      <c r="Y919" s="7"/>
      <c r="Z919" s="9"/>
      <c r="AA919" s="9"/>
      <c r="AB919" s="9"/>
      <c r="AC919" s="7"/>
      <c r="AD919" s="9"/>
      <c r="AE919" s="9"/>
      <c r="AF919" s="9"/>
      <c r="AG919" s="7"/>
      <c r="AH919" s="9"/>
      <c r="AI919" s="9"/>
      <c r="AJ919" s="9"/>
      <c r="AK919" s="7"/>
      <c r="AL919" s="9"/>
      <c r="AM919" s="9"/>
      <c r="AN919" s="9"/>
      <c r="AO919" s="7"/>
      <c r="AP919" s="9"/>
      <c r="AQ919" s="9"/>
      <c r="AR919" s="9"/>
      <c r="AS919" s="7"/>
      <c r="AT919" s="14"/>
      <c r="AU919" s="14"/>
      <c r="AV919" s="14"/>
      <c r="AW919" s="7"/>
      <c r="AX919" s="9"/>
      <c r="AY919" s="9"/>
      <c r="AZ919" s="9"/>
      <c r="BA919" s="7"/>
      <c r="BB919" s="9"/>
      <c r="BC919" s="9"/>
      <c r="BD919" s="9"/>
      <c r="BE919" s="7"/>
      <c r="BF919" s="14"/>
      <c r="BG919" s="14"/>
      <c r="BH919" s="37"/>
      <c r="BI919" s="7"/>
      <c r="BJ919" s="9"/>
    </row>
    <row r="920" spans="1:62" s="22" customFormat="1" ht="14.4" customHeight="1">
      <c r="A920" s="45" t="s">
        <v>6936</v>
      </c>
      <c r="B920" s="51" t="s">
        <v>12</v>
      </c>
      <c r="C920" s="155">
        <v>1965</v>
      </c>
      <c r="D920" s="45" t="s">
        <v>6068</v>
      </c>
      <c r="E920" s="7"/>
      <c r="F920" s="37">
        <f>+L920+P920+T920+X920+AB920+AF920+AJ920+AN920+AZ920+AR920+AV920+BD920+BH920</f>
        <v>188</v>
      </c>
      <c r="G920" s="9">
        <v>651</v>
      </c>
      <c r="H920" s="6">
        <f>COUNTA(J920,N920,R920,Z920,AL920,AX920,BB920,BF920,AT920,V920,AD920,AH920,AP920)</f>
        <v>1</v>
      </c>
      <c r="I920" s="7"/>
      <c r="J920" s="9"/>
      <c r="K920" s="9"/>
      <c r="L920" s="9"/>
      <c r="M920" s="7"/>
      <c r="N920" s="14"/>
      <c r="O920" s="15"/>
      <c r="P920" s="37"/>
      <c r="Q920" s="7"/>
      <c r="R920" s="9"/>
      <c r="S920" s="15"/>
      <c r="T920" s="9"/>
      <c r="U920" s="7"/>
      <c r="V920" s="9"/>
      <c r="W920" s="9"/>
      <c r="X920" s="9"/>
      <c r="Y920" s="7"/>
      <c r="Z920" s="9"/>
      <c r="AA920" s="9"/>
      <c r="AB920" s="9"/>
      <c r="AC920" s="7"/>
      <c r="AD920" s="9"/>
      <c r="AE920" s="9"/>
      <c r="AF920" s="14"/>
      <c r="AG920" s="7"/>
      <c r="AH920" s="9"/>
      <c r="AI920" s="9"/>
      <c r="AJ920" s="9"/>
      <c r="AK920" s="7"/>
      <c r="AL920" s="9"/>
      <c r="AM920" s="9"/>
      <c r="AN920" s="9"/>
      <c r="AO920" s="7"/>
      <c r="AP920" s="9"/>
      <c r="AQ920" s="9"/>
      <c r="AR920" s="9"/>
      <c r="AS920" s="7"/>
      <c r="AT920" s="14"/>
      <c r="AU920" s="15"/>
      <c r="AV920" s="14"/>
      <c r="AW920" s="7"/>
      <c r="AX920" s="35">
        <v>56</v>
      </c>
      <c r="AY920" s="9" t="s">
        <v>6069</v>
      </c>
      <c r="AZ920" s="9">
        <v>188</v>
      </c>
      <c r="BA920" s="7"/>
      <c r="BB920" s="9"/>
      <c r="BC920" s="9"/>
      <c r="BD920" s="9"/>
      <c r="BE920" s="7"/>
      <c r="BF920" s="14"/>
      <c r="BG920" s="14"/>
      <c r="BH920" s="37"/>
      <c r="BI920" s="7"/>
      <c r="BJ920" s="9"/>
    </row>
    <row r="921" spans="1:62" s="22" customFormat="1" ht="14.4" customHeight="1">
      <c r="A921" s="79" t="s">
        <v>4767</v>
      </c>
      <c r="B921" s="51" t="s">
        <v>12</v>
      </c>
      <c r="C921" s="153">
        <v>1984</v>
      </c>
      <c r="D921" s="79" t="s">
        <v>185</v>
      </c>
      <c r="E921" s="7"/>
      <c r="F921" s="37">
        <f>+L921+P921+T921+X921+AB921+AF921+AJ921+AN921+AZ921+AR921+AV921+BD921+BH921</f>
        <v>188</v>
      </c>
      <c r="G921" s="9">
        <v>652</v>
      </c>
      <c r="H921" s="6">
        <f>COUNTA(J921,N921,R921,Z921,AL921,AX921,BB921,BF921,AT921,V921,AD921,AH921,AP921)</f>
        <v>1</v>
      </c>
      <c r="I921" s="7"/>
      <c r="J921" s="9"/>
      <c r="K921" s="9"/>
      <c r="L921" s="9"/>
      <c r="M921" s="7"/>
      <c r="N921" s="14"/>
      <c r="O921" s="15"/>
      <c r="P921" s="37"/>
      <c r="Q921" s="7"/>
      <c r="R921" s="9"/>
      <c r="S921" s="15"/>
      <c r="T921" s="9"/>
      <c r="U921" s="7"/>
      <c r="V921" s="9"/>
      <c r="W921" s="9"/>
      <c r="X921" s="9"/>
      <c r="Y921" s="7"/>
      <c r="Z921" s="9"/>
      <c r="AA921" s="9"/>
      <c r="AB921" s="9"/>
      <c r="AC921" s="7"/>
      <c r="AD921" s="9"/>
      <c r="AE921" s="9"/>
      <c r="AF921" s="14"/>
      <c r="AG921" s="7"/>
      <c r="AH921" s="9"/>
      <c r="AI921" s="9"/>
      <c r="AJ921" s="9"/>
      <c r="AK921" s="7"/>
      <c r="AL921" s="41">
        <v>34</v>
      </c>
      <c r="AM921" s="9" t="s">
        <v>4768</v>
      </c>
      <c r="AN921" s="9">
        <v>188</v>
      </c>
      <c r="AO921" s="7"/>
      <c r="AP921" s="9"/>
      <c r="AQ921" s="9"/>
      <c r="AR921" s="9"/>
      <c r="AS921" s="7"/>
      <c r="AT921" s="14"/>
      <c r="AU921" s="14"/>
      <c r="AV921" s="14"/>
      <c r="AW921" s="7"/>
      <c r="AX921" s="9"/>
      <c r="AY921" s="9"/>
      <c r="AZ921" s="9"/>
      <c r="BA921" s="7"/>
      <c r="BB921" s="9"/>
      <c r="BC921" s="9"/>
      <c r="BD921" s="9"/>
      <c r="BE921" s="7"/>
      <c r="BF921" s="14"/>
      <c r="BG921" s="14"/>
      <c r="BH921" s="37"/>
      <c r="BI921" s="7"/>
      <c r="BJ921" s="9"/>
    </row>
    <row r="922" spans="1:62" s="22" customFormat="1" ht="14.4" customHeight="1">
      <c r="A922" s="80" t="s">
        <v>3086</v>
      </c>
      <c r="B922" s="81" t="s">
        <v>13</v>
      </c>
      <c r="C922" s="153">
        <v>1983</v>
      </c>
      <c r="D922" s="32" t="s">
        <v>185</v>
      </c>
      <c r="E922" s="7"/>
      <c r="F922" s="37">
        <f>+L922+P922+T922+X922+AB922+AF922+AJ922+AN922+AZ922+AR922+AV922+BD922+BH922</f>
        <v>187.5</v>
      </c>
      <c r="G922" s="9">
        <v>260</v>
      </c>
      <c r="H922" s="6">
        <f>COUNTA(J922,N922,R922,Z922,AL922,AX922,BB922,BF922,AT922,V922,AD922,AH922,AP922)</f>
        <v>2</v>
      </c>
      <c r="I922" s="7"/>
      <c r="J922" s="9"/>
      <c r="K922" s="9"/>
      <c r="L922" s="9"/>
      <c r="M922" s="7"/>
      <c r="N922" s="14"/>
      <c r="O922" s="29"/>
      <c r="P922" s="37"/>
      <c r="Q922" s="7"/>
      <c r="R922" s="9"/>
      <c r="S922" s="15"/>
      <c r="T922" s="9"/>
      <c r="U922" s="7"/>
      <c r="V922" s="48">
        <v>25</v>
      </c>
      <c r="W922" s="21" t="s">
        <v>1871</v>
      </c>
      <c r="X922" s="21">
        <v>93</v>
      </c>
      <c r="Y922" s="7"/>
      <c r="Z922" s="9"/>
      <c r="AA922" s="9"/>
      <c r="AB922" s="9"/>
      <c r="AC922" s="7"/>
      <c r="AD922" s="9"/>
      <c r="AE922" s="9"/>
      <c r="AF922" s="9"/>
      <c r="AG922" s="7"/>
      <c r="AH922" s="9"/>
      <c r="AI922" s="9"/>
      <c r="AJ922" s="9"/>
      <c r="AK922" s="7"/>
      <c r="AL922" s="9"/>
      <c r="AM922" s="9"/>
      <c r="AN922" s="9"/>
      <c r="AO922" s="7"/>
      <c r="AP922" s="9"/>
      <c r="AQ922" s="9"/>
      <c r="AR922" s="9"/>
      <c r="AS922" s="7"/>
      <c r="AT922" s="14"/>
      <c r="AU922" s="14"/>
      <c r="AV922" s="14"/>
      <c r="AW922" s="7"/>
      <c r="AX922" s="41">
        <v>25</v>
      </c>
      <c r="AY922" s="9" t="s">
        <v>6312</v>
      </c>
      <c r="AZ922" s="9">
        <v>94.5</v>
      </c>
      <c r="BA922" s="7"/>
      <c r="BB922" s="9"/>
      <c r="BC922" s="9"/>
      <c r="BD922" s="9"/>
      <c r="BE922" s="7"/>
      <c r="BF922" s="14"/>
      <c r="BG922" s="14"/>
      <c r="BH922" s="37"/>
      <c r="BI922" s="7"/>
      <c r="BJ922" s="9"/>
    </row>
    <row r="923" spans="1:62" s="22" customFormat="1" ht="14.4" customHeight="1">
      <c r="A923" s="45" t="s">
        <v>6871</v>
      </c>
      <c r="B923" s="51" t="s">
        <v>12</v>
      </c>
      <c r="C923" s="155">
        <v>1977</v>
      </c>
      <c r="D923" s="45" t="s">
        <v>68</v>
      </c>
      <c r="E923" s="7"/>
      <c r="F923" s="37">
        <f>+L923+P923+T923+X923+AB923+AF923+AJ923+AN923+AZ923+AR923+AV923+BD923+BH923</f>
        <v>187</v>
      </c>
      <c r="G923" s="9">
        <v>653</v>
      </c>
      <c r="H923" s="6">
        <f>COUNTA(J923,N923,R923,Z923,AL923,AX923,BB923,BF923,AT923,V923,AD923,AH923,AP923)</f>
        <v>1</v>
      </c>
      <c r="I923" s="7"/>
      <c r="J923" s="9"/>
      <c r="K923" s="9"/>
      <c r="L923" s="9"/>
      <c r="M923" s="7"/>
      <c r="N923" s="14"/>
      <c r="O923" s="15"/>
      <c r="P923" s="37"/>
      <c r="Q923" s="7"/>
      <c r="R923" s="9"/>
      <c r="S923" s="15"/>
      <c r="T923" s="9"/>
      <c r="U923" s="7"/>
      <c r="V923" s="9"/>
      <c r="W923" s="9"/>
      <c r="X923" s="9"/>
      <c r="Y923" s="7"/>
      <c r="Z923" s="9"/>
      <c r="AA923" s="9"/>
      <c r="AB923" s="9"/>
      <c r="AC923" s="7"/>
      <c r="AD923" s="9"/>
      <c r="AE923" s="9"/>
      <c r="AF923" s="14"/>
      <c r="AG923" s="7"/>
      <c r="AH923" s="9"/>
      <c r="AI923" s="9"/>
      <c r="AJ923" s="9"/>
      <c r="AK923" s="7"/>
      <c r="AL923" s="9"/>
      <c r="AM923" s="9"/>
      <c r="AN923" s="9"/>
      <c r="AO923" s="7"/>
      <c r="AP923" s="9"/>
      <c r="AQ923" s="9"/>
      <c r="AR923" s="9"/>
      <c r="AS923" s="7"/>
      <c r="AT923" s="14"/>
      <c r="AU923" s="15"/>
      <c r="AV923" s="14"/>
      <c r="AW923" s="7"/>
      <c r="AX923" s="135">
        <v>39</v>
      </c>
      <c r="AY923" s="9" t="s">
        <v>6576</v>
      </c>
      <c r="AZ923" s="9">
        <v>187</v>
      </c>
      <c r="BA923" s="7"/>
      <c r="BB923" s="9"/>
      <c r="BC923" s="9"/>
      <c r="BD923" s="9"/>
      <c r="BE923" s="7"/>
      <c r="BF923" s="14"/>
      <c r="BG923" s="14"/>
      <c r="BH923" s="37"/>
      <c r="BI923" s="7"/>
      <c r="BJ923" s="9"/>
    </row>
    <row r="924" spans="1:62" s="22" customFormat="1" ht="14.4" customHeight="1">
      <c r="A924" s="32" t="s">
        <v>7495</v>
      </c>
      <c r="B924" s="154" t="s">
        <v>12</v>
      </c>
      <c r="C924" s="154">
        <v>1974</v>
      </c>
      <c r="D924" s="32" t="s">
        <v>68</v>
      </c>
      <c r="E924" s="7"/>
      <c r="F924" s="37">
        <f>+L924+P924+T924+X924+AB924+AF924+AJ924+AN924+AZ924+AR924+AV924+BD924+BH924</f>
        <v>187</v>
      </c>
      <c r="G924" s="9">
        <v>654</v>
      </c>
      <c r="H924" s="6">
        <f>COUNTA(J924,N924,R924,Z924,AL924,AX924,BB924,BF924,AT924,V924,AD924,AH924,AP924)</f>
        <v>1</v>
      </c>
      <c r="I924" s="7"/>
      <c r="J924" s="1"/>
      <c r="K924" s="1"/>
      <c r="L924" s="1"/>
      <c r="M924" s="7"/>
      <c r="N924" s="14"/>
      <c r="O924" s="15"/>
      <c r="P924" s="37"/>
      <c r="Q924" s="7"/>
      <c r="R924" s="9"/>
      <c r="S924" s="15"/>
      <c r="T924" s="9"/>
      <c r="U924" s="7"/>
      <c r="V924" s="9"/>
      <c r="W924" s="9"/>
      <c r="X924" s="9"/>
      <c r="Y924" s="7"/>
      <c r="Z924" s="9"/>
      <c r="AA924" s="9"/>
      <c r="AB924" s="9"/>
      <c r="AC924" s="7"/>
      <c r="AD924" s="1"/>
      <c r="AE924" s="1"/>
      <c r="AF924" s="2"/>
      <c r="AG924" s="7"/>
      <c r="AH924" s="1"/>
      <c r="AI924" s="1"/>
      <c r="AJ924" s="1"/>
      <c r="AK924" s="7"/>
      <c r="AL924" s="1"/>
      <c r="AM924" s="1"/>
      <c r="AN924" s="1"/>
      <c r="AO924" s="7"/>
      <c r="AP924" s="1"/>
      <c r="AQ924" s="1"/>
      <c r="AR924" s="1"/>
      <c r="AS924" s="7"/>
      <c r="AT924" s="14"/>
      <c r="AU924" s="15"/>
      <c r="AV924" s="14"/>
      <c r="AW924" s="7"/>
      <c r="AX924" s="1"/>
      <c r="AY924" s="1"/>
      <c r="AZ924" s="1"/>
      <c r="BA924" s="7"/>
      <c r="BB924" s="1"/>
      <c r="BC924" s="1"/>
      <c r="BD924" s="1"/>
      <c r="BE924" s="7"/>
      <c r="BF924" s="148">
        <v>39</v>
      </c>
      <c r="BG924" s="14" t="s">
        <v>7380</v>
      </c>
      <c r="BH924" s="37">
        <v>187</v>
      </c>
      <c r="BI924" s="7"/>
      <c r="BJ924" s="1"/>
    </row>
    <row r="925" spans="1:62" s="22" customFormat="1" ht="14.4" customHeight="1">
      <c r="A925" s="45" t="s">
        <v>6937</v>
      </c>
      <c r="B925" s="51" t="s">
        <v>12</v>
      </c>
      <c r="C925" s="155">
        <v>1965</v>
      </c>
      <c r="D925" s="45" t="s">
        <v>179</v>
      </c>
      <c r="E925" s="7"/>
      <c r="F925" s="37">
        <f>+L925+P925+T925+X925+AB925+AF925+AJ925+AN925+AZ925+AR925+AV925+BD925+BH925</f>
        <v>187</v>
      </c>
      <c r="G925" s="9">
        <v>655</v>
      </c>
      <c r="H925" s="6">
        <f>COUNTA(J925,N925,R925,Z925,AL925,AX925,BB925,BF925,AT925,V925,AD925,AH925,AP925)</f>
        <v>1</v>
      </c>
      <c r="I925" s="7"/>
      <c r="J925" s="9"/>
      <c r="K925" s="9"/>
      <c r="L925" s="9"/>
      <c r="M925" s="7"/>
      <c r="N925" s="14"/>
      <c r="O925" s="15"/>
      <c r="P925" s="37"/>
      <c r="Q925" s="7"/>
      <c r="R925" s="9"/>
      <c r="S925" s="15"/>
      <c r="T925" s="9"/>
      <c r="U925" s="7"/>
      <c r="V925" s="9"/>
      <c r="W925" s="9"/>
      <c r="X925" s="9"/>
      <c r="Y925" s="7"/>
      <c r="Z925" s="9"/>
      <c r="AA925" s="9"/>
      <c r="AB925" s="9"/>
      <c r="AC925" s="7"/>
      <c r="AD925" s="9"/>
      <c r="AE925" s="9"/>
      <c r="AF925" s="14"/>
      <c r="AG925" s="7"/>
      <c r="AH925" s="9"/>
      <c r="AI925" s="9"/>
      <c r="AJ925" s="9"/>
      <c r="AK925" s="7"/>
      <c r="AL925" s="9"/>
      <c r="AM925" s="9"/>
      <c r="AN925" s="9"/>
      <c r="AO925" s="7"/>
      <c r="AP925" s="9"/>
      <c r="AQ925" s="9"/>
      <c r="AR925" s="9"/>
      <c r="AS925" s="7"/>
      <c r="AT925" s="14"/>
      <c r="AU925" s="15"/>
      <c r="AV925" s="14"/>
      <c r="AW925" s="7"/>
      <c r="AX925" s="35">
        <v>57</v>
      </c>
      <c r="AY925" s="9" t="s">
        <v>6071</v>
      </c>
      <c r="AZ925" s="9">
        <v>187</v>
      </c>
      <c r="BA925" s="7"/>
      <c r="BB925" s="9"/>
      <c r="BC925" s="9"/>
      <c r="BD925" s="9"/>
      <c r="BE925" s="7"/>
      <c r="BF925" s="14"/>
      <c r="BG925" s="14"/>
      <c r="BH925" s="37"/>
      <c r="BI925" s="7"/>
      <c r="BJ925" s="9"/>
    </row>
    <row r="926" spans="1:62" s="22" customFormat="1" ht="14.4" customHeight="1">
      <c r="A926" s="80" t="s">
        <v>5845</v>
      </c>
      <c r="B926" s="81" t="s">
        <v>13</v>
      </c>
      <c r="C926" s="153">
        <v>1985</v>
      </c>
      <c r="D926" s="79" t="s">
        <v>129</v>
      </c>
      <c r="E926" s="7"/>
      <c r="F926" s="37">
        <f>+L926+P926+T926+X926+AB926+AF926+AJ926+AN926+AZ926+AR926+AV926+BD926+BH926</f>
        <v>186</v>
      </c>
      <c r="G926" s="9">
        <v>261</v>
      </c>
      <c r="H926" s="6">
        <f>COUNTA(J926,N926,R926,Z926,AL926,AX926,BB926,BF926,AT926,V926,AD926,AH926,AP926)</f>
        <v>2</v>
      </c>
      <c r="I926" s="7"/>
      <c r="J926" s="9"/>
      <c r="K926" s="9"/>
      <c r="L926" s="9"/>
      <c r="M926" s="7"/>
      <c r="N926" s="14"/>
      <c r="O926" s="15"/>
      <c r="P926" s="37"/>
      <c r="Q926" s="7"/>
      <c r="R926" s="9"/>
      <c r="S926" s="15"/>
      <c r="T926" s="9"/>
      <c r="U926" s="7"/>
      <c r="V926" s="9"/>
      <c r="W926" s="9"/>
      <c r="X926" s="9"/>
      <c r="Y926" s="7"/>
      <c r="Z926" s="9"/>
      <c r="AA926" s="9"/>
      <c r="AB926" s="9"/>
      <c r="AC926" s="7"/>
      <c r="AD926" s="9"/>
      <c r="AE926" s="9"/>
      <c r="AF926" s="14"/>
      <c r="AG926" s="7"/>
      <c r="AH926" s="9"/>
      <c r="AI926" s="9"/>
      <c r="AJ926" s="9"/>
      <c r="AK926" s="7"/>
      <c r="AL926" s="9"/>
      <c r="AM926" s="9"/>
      <c r="AN926" s="9"/>
      <c r="AO926" s="7"/>
      <c r="AP926" s="9"/>
      <c r="AQ926" s="9"/>
      <c r="AR926" s="9"/>
      <c r="AS926" s="7"/>
      <c r="AT926" s="131">
        <v>28</v>
      </c>
      <c r="AU926" s="14" t="s">
        <v>5474</v>
      </c>
      <c r="AV926" s="14">
        <v>93.5</v>
      </c>
      <c r="AW926" s="7"/>
      <c r="AX926" s="41">
        <v>29</v>
      </c>
      <c r="AY926" s="9" t="s">
        <v>6339</v>
      </c>
      <c r="AZ926" s="9">
        <v>92.5</v>
      </c>
      <c r="BA926" s="7"/>
      <c r="BB926" s="9"/>
      <c r="BC926" s="9"/>
      <c r="BD926" s="9"/>
      <c r="BE926" s="7"/>
      <c r="BF926" s="14"/>
      <c r="BG926" s="14"/>
      <c r="BH926" s="37"/>
      <c r="BI926" s="7"/>
      <c r="BJ926" s="9"/>
    </row>
    <row r="927" spans="1:62" s="22" customFormat="1" ht="14.4" customHeight="1">
      <c r="A927" s="80" t="s">
        <v>3262</v>
      </c>
      <c r="B927" s="81" t="s">
        <v>13</v>
      </c>
      <c r="C927" s="153">
        <v>1991</v>
      </c>
      <c r="D927" s="83" t="s">
        <v>3065</v>
      </c>
      <c r="E927" s="7"/>
      <c r="F927" s="37">
        <f>+L927+P927+T927+X927+AB927+AF927+AJ927+AN927+AZ927+AR927+AV927+BD927+BH927</f>
        <v>186</v>
      </c>
      <c r="G927" s="9">
        <v>262</v>
      </c>
      <c r="H927" s="6">
        <f>COUNTA(J927,N927,R927,Z927,AL927,AX927,BB927,BF927,AT927,V927,AD927,AH927,AP927)</f>
        <v>1</v>
      </c>
      <c r="I927" s="7"/>
      <c r="J927" s="9"/>
      <c r="K927" s="9"/>
      <c r="L927" s="9"/>
      <c r="M927" s="7"/>
      <c r="N927" s="14"/>
      <c r="O927" s="29"/>
      <c r="P927" s="37"/>
      <c r="Q927" s="7"/>
      <c r="R927" s="9"/>
      <c r="S927" s="9"/>
      <c r="T927" s="9"/>
      <c r="U927" s="7"/>
      <c r="V927" s="78">
        <v>38</v>
      </c>
      <c r="W927" s="21" t="s">
        <v>3042</v>
      </c>
      <c r="X927" s="21">
        <v>186</v>
      </c>
      <c r="Y927" s="7"/>
      <c r="Z927" s="9"/>
      <c r="AA927" s="9"/>
      <c r="AB927" s="9"/>
      <c r="AC927" s="7"/>
      <c r="AD927" s="9"/>
      <c r="AE927" s="9"/>
      <c r="AF927" s="9"/>
      <c r="AG927" s="7"/>
      <c r="AH927" s="9"/>
      <c r="AI927" s="9"/>
      <c r="AJ927" s="9"/>
      <c r="AK927" s="7"/>
      <c r="AL927" s="9"/>
      <c r="AM927" s="9"/>
      <c r="AN927" s="9"/>
      <c r="AO927" s="7"/>
      <c r="AP927" s="9"/>
      <c r="AQ927" s="9"/>
      <c r="AR927" s="9"/>
      <c r="AS927" s="7"/>
      <c r="AT927" s="14"/>
      <c r="AU927" s="14"/>
      <c r="AV927" s="14"/>
      <c r="AW927" s="7"/>
      <c r="AX927" s="9"/>
      <c r="AY927" s="9"/>
      <c r="AZ927" s="9"/>
      <c r="BA927" s="7"/>
      <c r="BB927" s="9"/>
      <c r="BC927" s="9"/>
      <c r="BD927" s="9"/>
      <c r="BE927" s="7"/>
      <c r="BF927" s="14"/>
      <c r="BG927" s="14"/>
      <c r="BH927" s="37"/>
      <c r="BI927" s="7"/>
      <c r="BJ927" s="9"/>
    </row>
    <row r="928" spans="1:62" s="22" customFormat="1" ht="14.4" customHeight="1">
      <c r="A928" s="32" t="s">
        <v>2112</v>
      </c>
      <c r="B928" s="51" t="s">
        <v>12</v>
      </c>
      <c r="C928" s="156">
        <v>1984</v>
      </c>
      <c r="D928" s="32" t="s">
        <v>2114</v>
      </c>
      <c r="E928" s="7"/>
      <c r="F928" s="37">
        <f>+L928+P928+T928+X928+AB928+AF928+AJ928+AN928+AZ928+AR928+AV928+BD928+BH928</f>
        <v>186</v>
      </c>
      <c r="G928" s="9">
        <v>656</v>
      </c>
      <c r="H928" s="6">
        <f>COUNTA(J928,N928,R928,Z928,AL928,AX928,BB928,BF928,AT928,V928,AD928,AH928,AP928)</f>
        <v>1</v>
      </c>
      <c r="I928" s="7"/>
      <c r="J928" s="9"/>
      <c r="K928" s="9"/>
      <c r="L928" s="9"/>
      <c r="M928" s="7"/>
      <c r="N928" s="14"/>
      <c r="O928" s="29"/>
      <c r="P928" s="37"/>
      <c r="Q928" s="7"/>
      <c r="R928" s="41">
        <v>50</v>
      </c>
      <c r="S928" s="9" t="s">
        <v>2113</v>
      </c>
      <c r="T928" s="9">
        <v>186</v>
      </c>
      <c r="U928" s="7"/>
      <c r="V928" s="21"/>
      <c r="W928" s="21"/>
      <c r="X928" s="21"/>
      <c r="Y928" s="7"/>
      <c r="Z928" s="9"/>
      <c r="AA928" s="9"/>
      <c r="AB928" s="9"/>
      <c r="AC928" s="7"/>
      <c r="AD928" s="9"/>
      <c r="AE928" s="9"/>
      <c r="AF928" s="9"/>
      <c r="AG928" s="7"/>
      <c r="AH928" s="9"/>
      <c r="AI928" s="9"/>
      <c r="AJ928" s="9"/>
      <c r="AK928" s="7"/>
      <c r="AL928" s="9"/>
      <c r="AM928" s="9"/>
      <c r="AN928" s="9"/>
      <c r="AO928" s="7"/>
      <c r="AP928" s="9"/>
      <c r="AQ928" s="9"/>
      <c r="AR928" s="9"/>
      <c r="AS928" s="7"/>
      <c r="AT928" s="14"/>
      <c r="AU928" s="14"/>
      <c r="AV928" s="14"/>
      <c r="AW928" s="7"/>
      <c r="AX928" s="9"/>
      <c r="AY928" s="9"/>
      <c r="AZ928" s="9"/>
      <c r="BA928" s="7"/>
      <c r="BB928" s="9"/>
      <c r="BC928" s="9"/>
      <c r="BD928" s="9"/>
      <c r="BE928" s="7"/>
      <c r="BF928" s="14"/>
      <c r="BG928" s="14"/>
      <c r="BH928" s="37"/>
      <c r="BI928" s="7"/>
      <c r="BJ928" s="9"/>
    </row>
    <row r="929" spans="1:62" s="22" customFormat="1" ht="14.4" customHeight="1">
      <c r="A929" s="45" t="s">
        <v>6940</v>
      </c>
      <c r="B929" s="51" t="s">
        <v>12</v>
      </c>
      <c r="C929" s="155">
        <v>1972</v>
      </c>
      <c r="D929" s="45" t="s">
        <v>2545</v>
      </c>
      <c r="E929" s="7"/>
      <c r="F929" s="37">
        <f>+L929+P929+T929+X929+AB929+AF929+AJ929+AN929+AZ929+AR929+AV929+BD929+BH929</f>
        <v>186</v>
      </c>
      <c r="G929" s="9">
        <v>657</v>
      </c>
      <c r="H929" s="6">
        <f>COUNTA(J929,N929,R929,Z929,AL929,AX929,BB929,BF929,AT929,V929,AD929,AH929,AP929)</f>
        <v>1</v>
      </c>
      <c r="I929" s="7"/>
      <c r="J929" s="9"/>
      <c r="K929" s="9"/>
      <c r="L929" s="9"/>
      <c r="M929" s="7"/>
      <c r="N929" s="14"/>
      <c r="O929" s="15"/>
      <c r="P929" s="37"/>
      <c r="Q929" s="7"/>
      <c r="R929" s="9"/>
      <c r="S929" s="15"/>
      <c r="T929" s="9"/>
      <c r="U929" s="7"/>
      <c r="V929" s="9"/>
      <c r="W929" s="9"/>
      <c r="X929" s="9"/>
      <c r="Y929" s="7"/>
      <c r="Z929" s="9"/>
      <c r="AA929" s="9"/>
      <c r="AB929" s="9"/>
      <c r="AC929" s="7"/>
      <c r="AD929" s="9"/>
      <c r="AE929" s="9"/>
      <c r="AF929" s="14"/>
      <c r="AG929" s="7"/>
      <c r="AH929" s="9"/>
      <c r="AI929" s="9"/>
      <c r="AJ929" s="9"/>
      <c r="AK929" s="7"/>
      <c r="AL929" s="9"/>
      <c r="AM929" s="9"/>
      <c r="AN929" s="9"/>
      <c r="AO929" s="7"/>
      <c r="AP929" s="9"/>
      <c r="AQ929" s="9"/>
      <c r="AR929" s="9"/>
      <c r="AS929" s="7"/>
      <c r="AT929" s="14"/>
      <c r="AU929" s="15"/>
      <c r="AV929" s="14"/>
      <c r="AW929" s="7"/>
      <c r="AX929" s="35">
        <v>58</v>
      </c>
      <c r="AY929" s="9" t="s">
        <v>6077</v>
      </c>
      <c r="AZ929" s="9">
        <v>186</v>
      </c>
      <c r="BA929" s="7"/>
      <c r="BB929" s="9"/>
      <c r="BC929" s="9"/>
      <c r="BD929" s="9"/>
      <c r="BE929" s="7"/>
      <c r="BF929" s="14"/>
      <c r="BG929" s="14"/>
      <c r="BH929" s="37"/>
      <c r="BI929" s="7"/>
      <c r="BJ929" s="9"/>
    </row>
    <row r="930" spans="1:62" s="22" customFormat="1" ht="14.4" customHeight="1">
      <c r="A930" s="79" t="s">
        <v>1436</v>
      </c>
      <c r="B930" s="51" t="s">
        <v>12</v>
      </c>
      <c r="C930" s="153">
        <v>1994</v>
      </c>
      <c r="D930" s="79"/>
      <c r="E930" s="7"/>
      <c r="F930" s="37">
        <f>+L930+P930+T930+X930+AB930+AF930+AJ930+AN930+AZ930+AR930+AV930+BD930+BH930</f>
        <v>186</v>
      </c>
      <c r="G930" s="9">
        <v>658</v>
      </c>
      <c r="H930" s="6">
        <f>COUNTA(J930,N930,R930,Z930,AL930,AX930,BB930,BF930,AT930,V930,AD930,AH930,AP930)</f>
        <v>1</v>
      </c>
      <c r="I930" s="7"/>
      <c r="J930" s="86">
        <v>30</v>
      </c>
      <c r="K930" s="21" t="s">
        <v>774</v>
      </c>
      <c r="L930" s="21">
        <v>186</v>
      </c>
      <c r="M930" s="7"/>
      <c r="N930" s="14"/>
      <c r="O930" s="14"/>
      <c r="P930" s="37"/>
      <c r="Q930" s="7"/>
      <c r="R930" s="9"/>
      <c r="S930" s="9"/>
      <c r="T930" s="9"/>
      <c r="U930" s="7"/>
      <c r="V930" s="21"/>
      <c r="W930" s="21"/>
      <c r="X930" s="21"/>
      <c r="Y930" s="7"/>
      <c r="Z930" s="9"/>
      <c r="AA930" s="9"/>
      <c r="AB930" s="9"/>
      <c r="AC930" s="7"/>
      <c r="AD930" s="9"/>
      <c r="AE930" s="9"/>
      <c r="AF930" s="9"/>
      <c r="AG930" s="7"/>
      <c r="AH930" s="9"/>
      <c r="AI930" s="9"/>
      <c r="AJ930" s="9"/>
      <c r="AK930" s="7"/>
      <c r="AL930" s="9"/>
      <c r="AM930" s="9"/>
      <c r="AN930" s="9"/>
      <c r="AO930" s="7"/>
      <c r="AP930" s="9"/>
      <c r="AQ930" s="9"/>
      <c r="AR930" s="9"/>
      <c r="AS930" s="7"/>
      <c r="AT930" s="14"/>
      <c r="AU930" s="14"/>
      <c r="AV930" s="14"/>
      <c r="AW930" s="7"/>
      <c r="AX930" s="9"/>
      <c r="AY930" s="9"/>
      <c r="AZ930" s="9"/>
      <c r="BA930" s="7"/>
      <c r="BB930" s="9"/>
      <c r="BC930" s="9"/>
      <c r="BD930" s="9"/>
      <c r="BE930" s="7"/>
      <c r="BF930" s="14"/>
      <c r="BG930" s="14"/>
      <c r="BH930" s="37"/>
      <c r="BI930" s="7"/>
      <c r="BJ930" s="9"/>
    </row>
    <row r="931" spans="1:62" s="22" customFormat="1" ht="14.4" customHeight="1">
      <c r="A931" s="79" t="s">
        <v>5826</v>
      </c>
      <c r="B931" s="51" t="s">
        <v>12</v>
      </c>
      <c r="C931" s="153">
        <v>1986</v>
      </c>
      <c r="D931" s="79" t="s">
        <v>69</v>
      </c>
      <c r="E931" s="7"/>
      <c r="F931" s="37">
        <f>+L931+P931+T931+X931+AB931+AF931+AJ931+AN931+AZ931+AR931+AV931+BD931+BH931</f>
        <v>185.5</v>
      </c>
      <c r="G931" s="9">
        <v>659</v>
      </c>
      <c r="H931" s="6">
        <f>COUNTA(J931,N931,R931,Z931,AL931,AX931,BB931,BF931,AT931,V931,AD931,AH931,AP931)</f>
        <v>2</v>
      </c>
      <c r="I931" s="7"/>
      <c r="J931" s="9"/>
      <c r="K931" s="9"/>
      <c r="L931" s="9"/>
      <c r="M931" s="7"/>
      <c r="N931" s="14"/>
      <c r="O931" s="15"/>
      <c r="P931" s="37"/>
      <c r="Q931" s="7"/>
      <c r="R931" s="9"/>
      <c r="S931" s="15"/>
      <c r="T931" s="9"/>
      <c r="U931" s="7"/>
      <c r="V931" s="9"/>
      <c r="W931" s="9"/>
      <c r="X931" s="9"/>
      <c r="Y931" s="7"/>
      <c r="Z931" s="9"/>
      <c r="AA931" s="9"/>
      <c r="AB931" s="9"/>
      <c r="AC931" s="7"/>
      <c r="AD931" s="9"/>
      <c r="AE931" s="9"/>
      <c r="AF931" s="14"/>
      <c r="AG931" s="7"/>
      <c r="AH931" s="9"/>
      <c r="AI931" s="9"/>
      <c r="AJ931" s="9"/>
      <c r="AK931" s="7"/>
      <c r="AL931" s="9"/>
      <c r="AM931" s="9"/>
      <c r="AN931" s="9"/>
      <c r="AO931" s="7"/>
      <c r="AP931" s="9"/>
      <c r="AQ931" s="9"/>
      <c r="AR931" s="9"/>
      <c r="AS931" s="7"/>
      <c r="AT931" s="131">
        <v>30</v>
      </c>
      <c r="AU931" s="14" t="s">
        <v>5545</v>
      </c>
      <c r="AV931" s="14">
        <v>92.5</v>
      </c>
      <c r="AW931" s="7"/>
      <c r="AX931" s="9"/>
      <c r="AY931" s="9"/>
      <c r="AZ931" s="9"/>
      <c r="BA931" s="7"/>
      <c r="BB931" s="9"/>
      <c r="BC931" s="9"/>
      <c r="BD931" s="9"/>
      <c r="BE931" s="7"/>
      <c r="BF931" s="147">
        <v>27</v>
      </c>
      <c r="BG931" s="14" t="s">
        <v>7292</v>
      </c>
      <c r="BH931" s="37">
        <v>93</v>
      </c>
      <c r="BI931" s="7"/>
      <c r="BJ931" s="9"/>
    </row>
    <row r="932" spans="1:62" s="22" customFormat="1" ht="14.4" customHeight="1">
      <c r="A932" s="80" t="s">
        <v>3380</v>
      </c>
      <c r="B932" s="81" t="s">
        <v>13</v>
      </c>
      <c r="C932" s="153">
        <v>1976</v>
      </c>
      <c r="D932" s="32" t="s">
        <v>185</v>
      </c>
      <c r="E932" s="7"/>
      <c r="F932" s="37">
        <f>+L932+P932+T932+X932+AB932+AF932+AJ932+AN932+AZ932+AR932+AV932+BD932+BH932</f>
        <v>185</v>
      </c>
      <c r="G932" s="9">
        <v>263</v>
      </c>
      <c r="H932" s="6">
        <f>COUNTA(J932,N932,R932,Z932,AL932,AX932,BB932,BF932,AT932,V932,AD932,AH932,AP932)</f>
        <v>2</v>
      </c>
      <c r="I932" s="7"/>
      <c r="J932" s="9"/>
      <c r="K932" s="9"/>
      <c r="L932" s="9"/>
      <c r="M932" s="7"/>
      <c r="N932" s="14"/>
      <c r="O932" s="15"/>
      <c r="P932" s="37"/>
      <c r="Q932" s="7"/>
      <c r="R932" s="9"/>
      <c r="S932" s="15"/>
      <c r="T932" s="9"/>
      <c r="U932" s="7"/>
      <c r="V932" s="9"/>
      <c r="W932" s="9"/>
      <c r="X932" s="9"/>
      <c r="Y932" s="7"/>
      <c r="Z932" s="33">
        <v>35</v>
      </c>
      <c r="AA932" s="9" t="s">
        <v>3381</v>
      </c>
      <c r="AB932" s="9">
        <v>89.5</v>
      </c>
      <c r="AC932" s="7"/>
      <c r="AD932" s="9"/>
      <c r="AE932" s="9"/>
      <c r="AF932" s="9"/>
      <c r="AG932" s="7"/>
      <c r="AH932" s="103">
        <v>23</v>
      </c>
      <c r="AI932" s="9" t="s">
        <v>4334</v>
      </c>
      <c r="AJ932" s="9">
        <v>95.5</v>
      </c>
      <c r="AK932" s="7"/>
      <c r="AL932" s="9"/>
      <c r="AM932" s="9"/>
      <c r="AN932" s="9"/>
      <c r="AO932" s="7"/>
      <c r="AP932" s="9"/>
      <c r="AQ932" s="9"/>
      <c r="AR932" s="9"/>
      <c r="AS932" s="7"/>
      <c r="AT932" s="14"/>
      <c r="AU932" s="14"/>
      <c r="AV932" s="14"/>
      <c r="AW932" s="7"/>
      <c r="AX932" s="9"/>
      <c r="AY932" s="9"/>
      <c r="AZ932" s="9"/>
      <c r="BA932" s="7"/>
      <c r="BB932" s="9"/>
      <c r="BC932" s="9"/>
      <c r="BD932" s="9"/>
      <c r="BE932" s="7"/>
      <c r="BF932" s="14"/>
      <c r="BG932" s="14"/>
      <c r="BH932" s="37"/>
      <c r="BI932" s="7"/>
      <c r="BJ932" s="9"/>
    </row>
    <row r="933" spans="1:62" s="22" customFormat="1" ht="14.4" customHeight="1">
      <c r="A933" s="45" t="s">
        <v>6941</v>
      </c>
      <c r="B933" s="51" t="s">
        <v>12</v>
      </c>
      <c r="C933" s="155">
        <v>1996</v>
      </c>
      <c r="D933" s="45" t="s">
        <v>68</v>
      </c>
      <c r="E933" s="7"/>
      <c r="F933" s="37">
        <f>+L933+P933+T933+X933+AB933+AF933+AJ933+AN933+AZ933+AR933+AV933+BD933+BH933</f>
        <v>185</v>
      </c>
      <c r="G933" s="9">
        <v>660</v>
      </c>
      <c r="H933" s="6">
        <f>COUNTA(J933,N933,R933,Z933,AL933,AX933,BB933,BF933,AT933,V933,AD933,AH933,AP933)</f>
        <v>1</v>
      </c>
      <c r="I933" s="7"/>
      <c r="J933" s="9"/>
      <c r="K933" s="9"/>
      <c r="L933" s="9"/>
      <c r="M933" s="7"/>
      <c r="N933" s="14"/>
      <c r="O933" s="15"/>
      <c r="P933" s="37"/>
      <c r="Q933" s="7"/>
      <c r="R933" s="9"/>
      <c r="S933" s="15"/>
      <c r="T933" s="9"/>
      <c r="U933" s="7"/>
      <c r="V933" s="9"/>
      <c r="W933" s="9"/>
      <c r="X933" s="9"/>
      <c r="Y933" s="7"/>
      <c r="Z933" s="9"/>
      <c r="AA933" s="9"/>
      <c r="AB933" s="9"/>
      <c r="AC933" s="7"/>
      <c r="AD933" s="9"/>
      <c r="AE933" s="9"/>
      <c r="AF933" s="14"/>
      <c r="AG933" s="7"/>
      <c r="AH933" s="9"/>
      <c r="AI933" s="9"/>
      <c r="AJ933" s="9"/>
      <c r="AK933" s="7"/>
      <c r="AL933" s="9"/>
      <c r="AM933" s="9"/>
      <c r="AN933" s="9"/>
      <c r="AO933" s="7"/>
      <c r="AP933" s="9"/>
      <c r="AQ933" s="9"/>
      <c r="AR933" s="9"/>
      <c r="AS933" s="7"/>
      <c r="AT933" s="14"/>
      <c r="AU933" s="15"/>
      <c r="AV933" s="14"/>
      <c r="AW933" s="7"/>
      <c r="AX933" s="35">
        <v>59</v>
      </c>
      <c r="AY933" s="9" t="s">
        <v>6079</v>
      </c>
      <c r="AZ933" s="9">
        <v>185</v>
      </c>
      <c r="BA933" s="7"/>
      <c r="BB933" s="9"/>
      <c r="BC933" s="9"/>
      <c r="BD933" s="9"/>
      <c r="BE933" s="7"/>
      <c r="BF933" s="14"/>
      <c r="BG933" s="14"/>
      <c r="BH933" s="37"/>
      <c r="BI933" s="7"/>
      <c r="BJ933" s="9"/>
    </row>
    <row r="934" spans="1:62" s="22" customFormat="1" ht="14.4" customHeight="1">
      <c r="A934" s="79" t="s">
        <v>4773</v>
      </c>
      <c r="B934" s="51" t="s">
        <v>12</v>
      </c>
      <c r="C934" s="153">
        <v>1975</v>
      </c>
      <c r="D934" s="79" t="s">
        <v>145</v>
      </c>
      <c r="E934" s="7"/>
      <c r="F934" s="37">
        <f>+L934+P934+T934+X934+AB934+AF934+AJ934+AN934+AZ934+AR934+AV934+BD934+BH934</f>
        <v>185</v>
      </c>
      <c r="G934" s="9">
        <v>661</v>
      </c>
      <c r="H934" s="6">
        <f>COUNTA(J934,N934,R934,Z934,AL934,AX934,BB934,BF934,AT934,V934,AD934,AH934,AP934)</f>
        <v>1</v>
      </c>
      <c r="I934" s="7"/>
      <c r="J934" s="9"/>
      <c r="K934" s="9"/>
      <c r="L934" s="9"/>
      <c r="M934" s="7"/>
      <c r="N934" s="14"/>
      <c r="O934" s="15"/>
      <c r="P934" s="37"/>
      <c r="Q934" s="7"/>
      <c r="R934" s="9"/>
      <c r="S934" s="15"/>
      <c r="T934" s="9"/>
      <c r="U934" s="7"/>
      <c r="V934" s="9"/>
      <c r="W934" s="9"/>
      <c r="X934" s="9"/>
      <c r="Y934" s="7"/>
      <c r="Z934" s="9"/>
      <c r="AA934" s="9"/>
      <c r="AB934" s="9"/>
      <c r="AC934" s="7"/>
      <c r="AD934" s="9"/>
      <c r="AE934" s="9"/>
      <c r="AF934" s="14"/>
      <c r="AG934" s="7"/>
      <c r="AH934" s="9"/>
      <c r="AI934" s="9"/>
      <c r="AJ934" s="9"/>
      <c r="AK934" s="7"/>
      <c r="AL934" s="41">
        <v>37</v>
      </c>
      <c r="AM934" s="9" t="s">
        <v>4774</v>
      </c>
      <c r="AN934" s="9">
        <v>185</v>
      </c>
      <c r="AO934" s="7"/>
      <c r="AP934" s="9"/>
      <c r="AQ934" s="9"/>
      <c r="AR934" s="9"/>
      <c r="AS934" s="7"/>
      <c r="AT934" s="14"/>
      <c r="AU934" s="14"/>
      <c r="AV934" s="14"/>
      <c r="AW934" s="7"/>
      <c r="AX934" s="9"/>
      <c r="AY934" s="9"/>
      <c r="AZ934" s="9"/>
      <c r="BA934" s="7"/>
      <c r="BB934" s="9"/>
      <c r="BC934" s="9"/>
      <c r="BD934" s="9"/>
      <c r="BE934" s="7"/>
      <c r="BF934" s="14"/>
      <c r="BG934" s="14"/>
      <c r="BH934" s="37"/>
      <c r="BI934" s="7"/>
      <c r="BJ934" s="9"/>
    </row>
    <row r="935" spans="1:62" s="22" customFormat="1" ht="14.4" customHeight="1">
      <c r="A935" s="32" t="s">
        <v>2115</v>
      </c>
      <c r="B935" s="51" t="s">
        <v>12</v>
      </c>
      <c r="C935" s="156">
        <v>1979</v>
      </c>
      <c r="D935" s="32" t="s">
        <v>2094</v>
      </c>
      <c r="E935" s="7"/>
      <c r="F935" s="37">
        <f>+L935+P935+T935+X935+AB935+AF935+AJ935+AN935+AZ935+AR935+AV935+BD935+BH935</f>
        <v>185</v>
      </c>
      <c r="G935" s="9">
        <v>662</v>
      </c>
      <c r="H935" s="6">
        <f>COUNTA(J935,N935,R935,Z935,AL935,AX935,BB935,BF935,AT935,V935,AD935,AH935,AP935)</f>
        <v>1</v>
      </c>
      <c r="I935" s="7"/>
      <c r="J935" s="39"/>
      <c r="K935" s="39"/>
      <c r="L935" s="21"/>
      <c r="M935" s="7"/>
      <c r="N935" s="14"/>
      <c r="O935" s="29"/>
      <c r="P935" s="37"/>
      <c r="Q935" s="7"/>
      <c r="R935" s="41">
        <v>51</v>
      </c>
      <c r="S935" s="9" t="s">
        <v>2116</v>
      </c>
      <c r="T935" s="9">
        <v>185</v>
      </c>
      <c r="U935" s="7"/>
      <c r="V935" s="21"/>
      <c r="W935" s="21"/>
      <c r="X935" s="21"/>
      <c r="Y935" s="7"/>
      <c r="Z935" s="9"/>
      <c r="AA935" s="9"/>
      <c r="AB935" s="9"/>
      <c r="AC935" s="7"/>
      <c r="AD935" s="9"/>
      <c r="AE935" s="9"/>
      <c r="AF935" s="9"/>
      <c r="AG935" s="7"/>
      <c r="AH935" s="9"/>
      <c r="AI935" s="9"/>
      <c r="AJ935" s="9"/>
      <c r="AK935" s="7"/>
      <c r="AL935" s="9"/>
      <c r="AM935" s="9"/>
      <c r="AN935" s="9"/>
      <c r="AO935" s="7"/>
      <c r="AP935" s="9"/>
      <c r="AQ935" s="9"/>
      <c r="AR935" s="9"/>
      <c r="AS935" s="7"/>
      <c r="AT935" s="14"/>
      <c r="AU935" s="14"/>
      <c r="AV935" s="14"/>
      <c r="AW935" s="7"/>
      <c r="AX935" s="9"/>
      <c r="AY935" s="9"/>
      <c r="AZ935" s="9"/>
      <c r="BA935" s="7"/>
      <c r="BB935" s="9"/>
      <c r="BC935" s="9"/>
      <c r="BD935" s="9"/>
      <c r="BE935" s="7"/>
      <c r="BF935" s="14"/>
      <c r="BG935" s="14"/>
      <c r="BH935" s="37"/>
      <c r="BI935" s="7"/>
      <c r="BJ935" s="9"/>
    </row>
    <row r="936" spans="1:62" s="22" customFormat="1" ht="14.4" customHeight="1">
      <c r="A936" s="79" t="s">
        <v>4975</v>
      </c>
      <c r="B936" s="51" t="s">
        <v>12</v>
      </c>
      <c r="C936" s="153">
        <v>1973</v>
      </c>
      <c r="D936" s="79" t="s">
        <v>191</v>
      </c>
      <c r="E936" s="7"/>
      <c r="F936" s="37">
        <f>+L936+P936+T936+X936+AB936+AF936+AJ936+AN936+AZ936+AR936+AV936+BD936+BH936</f>
        <v>185</v>
      </c>
      <c r="G936" s="9">
        <v>663</v>
      </c>
      <c r="H936" s="6">
        <f>COUNTA(J936,N936,R936,Z936,AL936,AX936,BB936,BF936,AT936,V936,AD936,AH936,AP936)</f>
        <v>1</v>
      </c>
      <c r="I936" s="7"/>
      <c r="J936" s="9"/>
      <c r="K936" s="9"/>
      <c r="L936" s="9"/>
      <c r="M936" s="7"/>
      <c r="N936" s="14"/>
      <c r="O936" s="15"/>
      <c r="P936" s="37"/>
      <c r="Q936" s="7"/>
      <c r="R936" s="9"/>
      <c r="S936" s="15"/>
      <c r="T936" s="9"/>
      <c r="U936" s="7"/>
      <c r="V936" s="9"/>
      <c r="W936" s="9"/>
      <c r="X936" s="9"/>
      <c r="Y936" s="7"/>
      <c r="Z936" s="9"/>
      <c r="AA936" s="9"/>
      <c r="AB936" s="9"/>
      <c r="AC936" s="7"/>
      <c r="AD936" s="9"/>
      <c r="AE936" s="9"/>
      <c r="AF936" s="14"/>
      <c r="AG936" s="7"/>
      <c r="AH936" s="9"/>
      <c r="AI936" s="9"/>
      <c r="AJ936" s="9"/>
      <c r="AK936" s="7"/>
      <c r="AL936" s="33">
        <v>47</v>
      </c>
      <c r="AM936" s="9" t="s">
        <v>4976</v>
      </c>
      <c r="AN936" s="9">
        <v>185</v>
      </c>
      <c r="AO936" s="7"/>
      <c r="AP936" s="9"/>
      <c r="AQ936" s="9"/>
      <c r="AR936" s="9"/>
      <c r="AS936" s="7"/>
      <c r="AT936" s="14"/>
      <c r="AU936" s="14"/>
      <c r="AV936" s="14"/>
      <c r="AW936" s="7"/>
      <c r="AX936" s="9"/>
      <c r="AY936" s="9"/>
      <c r="AZ936" s="9"/>
      <c r="BA936" s="7"/>
      <c r="BB936" s="9"/>
      <c r="BC936" s="9"/>
      <c r="BD936" s="9"/>
      <c r="BE936" s="7"/>
      <c r="BF936" s="14"/>
      <c r="BG936" s="14"/>
      <c r="BH936" s="37"/>
      <c r="BI936" s="7"/>
      <c r="BJ936" s="9"/>
    </row>
    <row r="937" spans="1:62" s="22" customFormat="1" ht="14.4" customHeight="1">
      <c r="A937" s="32" t="s">
        <v>7496</v>
      </c>
      <c r="B937" s="154" t="s">
        <v>12</v>
      </c>
      <c r="C937" s="154">
        <v>1984</v>
      </c>
      <c r="D937" s="32" t="s">
        <v>69</v>
      </c>
      <c r="E937" s="7"/>
      <c r="F937" s="37">
        <f>+L937+P937+T937+X937+AB937+AF937+AJ937+AN937+AZ937+AR937+AV937+BD937+BH937</f>
        <v>185</v>
      </c>
      <c r="G937" s="9">
        <v>664</v>
      </c>
      <c r="H937" s="6">
        <f>COUNTA(J937,N937,R937,Z937,AL937,AX937,BB937,BF937,AT937,V937,AD937,AH937,AP937)</f>
        <v>1</v>
      </c>
      <c r="I937" s="7"/>
      <c r="J937" s="1"/>
      <c r="K937" s="1"/>
      <c r="L937" s="1"/>
      <c r="M937" s="7"/>
      <c r="N937" s="14"/>
      <c r="O937" s="15"/>
      <c r="P937" s="37"/>
      <c r="Q937" s="7"/>
      <c r="R937" s="9"/>
      <c r="S937" s="15"/>
      <c r="T937" s="9"/>
      <c r="U937" s="7"/>
      <c r="V937" s="9"/>
      <c r="W937" s="9"/>
      <c r="X937" s="9"/>
      <c r="Y937" s="7"/>
      <c r="Z937" s="9"/>
      <c r="AA937" s="9"/>
      <c r="AB937" s="9"/>
      <c r="AC937" s="7"/>
      <c r="AD937" s="1"/>
      <c r="AE937" s="1"/>
      <c r="AF937" s="2"/>
      <c r="AG937" s="7"/>
      <c r="AH937" s="1"/>
      <c r="AI937" s="1"/>
      <c r="AJ937" s="1"/>
      <c r="AK937" s="7"/>
      <c r="AL937" s="1"/>
      <c r="AM937" s="1"/>
      <c r="AN937" s="1"/>
      <c r="AO937" s="7"/>
      <c r="AP937" s="1"/>
      <c r="AQ937" s="1"/>
      <c r="AR937" s="1"/>
      <c r="AS937" s="7"/>
      <c r="AT937" s="14"/>
      <c r="AU937" s="15"/>
      <c r="AV937" s="14"/>
      <c r="AW937" s="7"/>
      <c r="AX937" s="1"/>
      <c r="AY937" s="1"/>
      <c r="AZ937" s="1"/>
      <c r="BA937" s="7"/>
      <c r="BB937" s="1"/>
      <c r="BC937" s="1"/>
      <c r="BD937" s="1"/>
      <c r="BE937" s="7"/>
      <c r="BF937" s="148">
        <v>41</v>
      </c>
      <c r="BG937" s="14" t="s">
        <v>7382</v>
      </c>
      <c r="BH937" s="37">
        <v>185</v>
      </c>
      <c r="BI937" s="7"/>
      <c r="BJ937" s="1"/>
    </row>
    <row r="938" spans="1:62" s="22" customFormat="1" ht="14.4" customHeight="1">
      <c r="A938" s="45" t="s">
        <v>6872</v>
      </c>
      <c r="B938" s="51" t="s">
        <v>12</v>
      </c>
      <c r="C938" s="155">
        <v>1987</v>
      </c>
      <c r="D938" s="45" t="s">
        <v>6580</v>
      </c>
      <c r="E938" s="7"/>
      <c r="F938" s="37">
        <f>+L938+P938+T938+X938+AB938+AF938+AJ938+AN938+AZ938+AR938+AV938+BD938+BH938</f>
        <v>185</v>
      </c>
      <c r="G938" s="9">
        <v>665</v>
      </c>
      <c r="H938" s="6">
        <f>COUNTA(J938,N938,R938,Z938,AL938,AX938,BB938,BF938,AT938,V938,AD938,AH938,AP938)</f>
        <v>1</v>
      </c>
      <c r="I938" s="7"/>
      <c r="J938" s="9"/>
      <c r="K938" s="9"/>
      <c r="L938" s="9"/>
      <c r="M938" s="7"/>
      <c r="N938" s="14"/>
      <c r="O938" s="15"/>
      <c r="P938" s="37"/>
      <c r="Q938" s="7"/>
      <c r="R938" s="9"/>
      <c r="S938" s="15"/>
      <c r="T938" s="9"/>
      <c r="U938" s="7"/>
      <c r="V938" s="9"/>
      <c r="W938" s="9"/>
      <c r="X938" s="9"/>
      <c r="Y938" s="7"/>
      <c r="Z938" s="9"/>
      <c r="AA938" s="9"/>
      <c r="AB938" s="9"/>
      <c r="AC938" s="7"/>
      <c r="AD938" s="9"/>
      <c r="AE938" s="9"/>
      <c r="AF938" s="14"/>
      <c r="AG938" s="7"/>
      <c r="AH938" s="9"/>
      <c r="AI938" s="9"/>
      <c r="AJ938" s="9"/>
      <c r="AK938" s="7"/>
      <c r="AL938" s="9"/>
      <c r="AM938" s="9"/>
      <c r="AN938" s="9"/>
      <c r="AO938" s="7"/>
      <c r="AP938" s="9"/>
      <c r="AQ938" s="9"/>
      <c r="AR938" s="9"/>
      <c r="AS938" s="7"/>
      <c r="AT938" s="14"/>
      <c r="AU938" s="15"/>
      <c r="AV938" s="14"/>
      <c r="AW938" s="7"/>
      <c r="AX938" s="135">
        <v>41</v>
      </c>
      <c r="AY938" s="9" t="s">
        <v>6581</v>
      </c>
      <c r="AZ938" s="9">
        <v>185</v>
      </c>
      <c r="BA938" s="7"/>
      <c r="BB938" s="9"/>
      <c r="BC938" s="9"/>
      <c r="BD938" s="9"/>
      <c r="BE938" s="7"/>
      <c r="BF938" s="14"/>
      <c r="BG938" s="14"/>
      <c r="BH938" s="37"/>
      <c r="BI938" s="7"/>
      <c r="BJ938" s="9"/>
    </row>
    <row r="939" spans="1:62" s="22" customFormat="1" ht="14.4" customHeight="1">
      <c r="A939" s="79" t="s">
        <v>4654</v>
      </c>
      <c r="B939" s="51" t="s">
        <v>12</v>
      </c>
      <c r="C939" s="153">
        <v>1991</v>
      </c>
      <c r="D939" s="79" t="s">
        <v>4419</v>
      </c>
      <c r="E939" s="7"/>
      <c r="F939" s="37">
        <f>+L939+P939+T939+X939+AB939+AF939+AJ939+AN939+AZ939+AR939+AV939+BD939+BH939</f>
        <v>184.5</v>
      </c>
      <c r="G939" s="9">
        <v>666</v>
      </c>
      <c r="H939" s="6">
        <f>COUNTA(J939,N939,R939,Z939,AL939,AX939,BB939,BF939,AT939,V939,AD939,AH939,AP939)</f>
        <v>2</v>
      </c>
      <c r="I939" s="7"/>
      <c r="J939" s="9"/>
      <c r="K939" s="9"/>
      <c r="L939" s="9"/>
      <c r="M939" s="7"/>
      <c r="N939" s="14"/>
      <c r="O939" s="15"/>
      <c r="P939" s="37"/>
      <c r="Q939" s="7"/>
      <c r="R939" s="9"/>
      <c r="S939" s="15"/>
      <c r="T939" s="9"/>
      <c r="U939" s="7"/>
      <c r="V939" s="9"/>
      <c r="W939" s="9"/>
      <c r="X939" s="9"/>
      <c r="Y939" s="7"/>
      <c r="Z939" s="9"/>
      <c r="AA939" s="9"/>
      <c r="AB939" s="9"/>
      <c r="AC939" s="7"/>
      <c r="AD939" s="9"/>
      <c r="AE939" s="9"/>
      <c r="AF939" s="9"/>
      <c r="AG939" s="7"/>
      <c r="AH939" s="9"/>
      <c r="AI939" s="9"/>
      <c r="AJ939" s="9"/>
      <c r="AK939" s="7"/>
      <c r="AL939" s="103">
        <v>28</v>
      </c>
      <c r="AM939" s="9" t="s">
        <v>4515</v>
      </c>
      <c r="AN939" s="9">
        <v>92.5</v>
      </c>
      <c r="AO939" s="7"/>
      <c r="AP939" s="9"/>
      <c r="AQ939" s="9"/>
      <c r="AR939" s="9"/>
      <c r="AS939" s="7"/>
      <c r="AT939" s="131">
        <v>31</v>
      </c>
      <c r="AU939" s="14" t="s">
        <v>5547</v>
      </c>
      <c r="AV939" s="14">
        <v>92</v>
      </c>
      <c r="AW939" s="7"/>
      <c r="AX939" s="9"/>
      <c r="AY939" s="9"/>
      <c r="AZ939" s="9"/>
      <c r="BA939" s="7"/>
      <c r="BB939" s="9"/>
      <c r="BC939" s="9"/>
      <c r="BD939" s="9"/>
      <c r="BE939" s="7"/>
      <c r="BF939" s="14"/>
      <c r="BG939" s="14"/>
      <c r="BH939" s="37"/>
      <c r="BI939" s="7"/>
      <c r="BJ939" s="9"/>
    </row>
    <row r="940" spans="1:62" s="22" customFormat="1" ht="14.4" customHeight="1">
      <c r="A940" s="80" t="s">
        <v>3264</v>
      </c>
      <c r="B940" s="81" t="s">
        <v>13</v>
      </c>
      <c r="C940" s="153">
        <v>1995</v>
      </c>
      <c r="D940" s="83" t="s">
        <v>3064</v>
      </c>
      <c r="E940" s="7"/>
      <c r="F940" s="37">
        <f>+L940+P940+T940+X940+AB940+AF940+AJ940+AN940+AZ940+AR940+AV940+BD940+BH940</f>
        <v>184</v>
      </c>
      <c r="G940" s="9">
        <v>264</v>
      </c>
      <c r="H940" s="6">
        <f>COUNTA(J940,N940,R940,Z940,AL940,AX940,BB940,BF940,AT940,V940,AD940,AH940,AP940)</f>
        <v>1</v>
      </c>
      <c r="I940" s="7"/>
      <c r="J940" s="9"/>
      <c r="K940" s="9"/>
      <c r="L940" s="9"/>
      <c r="M940" s="7"/>
      <c r="N940" s="14"/>
      <c r="O940" s="29"/>
      <c r="P940" s="37"/>
      <c r="Q940" s="7"/>
      <c r="R940" s="9"/>
      <c r="S940" s="9"/>
      <c r="T940" s="9"/>
      <c r="U940" s="7"/>
      <c r="V940" s="78">
        <v>40</v>
      </c>
      <c r="W940" s="21" t="s">
        <v>3045</v>
      </c>
      <c r="X940" s="21">
        <v>184</v>
      </c>
      <c r="Y940" s="7"/>
      <c r="Z940" s="9"/>
      <c r="AA940" s="9"/>
      <c r="AB940" s="9"/>
      <c r="AC940" s="7"/>
      <c r="AD940" s="9"/>
      <c r="AE940" s="9"/>
      <c r="AF940" s="9"/>
      <c r="AG940" s="7"/>
      <c r="AH940" s="9"/>
      <c r="AI940" s="9"/>
      <c r="AJ940" s="9"/>
      <c r="AK940" s="7"/>
      <c r="AL940" s="9"/>
      <c r="AM940" s="9"/>
      <c r="AN940" s="9"/>
      <c r="AO940" s="7"/>
      <c r="AP940" s="9"/>
      <c r="AQ940" s="9"/>
      <c r="AR940" s="9"/>
      <c r="AS940" s="7"/>
      <c r="AT940" s="14"/>
      <c r="AU940" s="14"/>
      <c r="AV940" s="14"/>
      <c r="AW940" s="7"/>
      <c r="AX940" s="9"/>
      <c r="AY940" s="9"/>
      <c r="AZ940" s="9"/>
      <c r="BA940" s="7"/>
      <c r="BB940" s="9"/>
      <c r="BC940" s="9"/>
      <c r="BD940" s="9"/>
      <c r="BE940" s="7"/>
      <c r="BF940" s="14"/>
      <c r="BG940" s="14"/>
      <c r="BH940" s="37"/>
      <c r="BI940" s="7"/>
      <c r="BJ940" s="9"/>
    </row>
    <row r="941" spans="1:62" s="22" customFormat="1" ht="14.4" customHeight="1">
      <c r="A941" s="79" t="s">
        <v>1438</v>
      </c>
      <c r="B941" s="51" t="s">
        <v>12</v>
      </c>
      <c r="C941" s="153">
        <v>1993</v>
      </c>
      <c r="D941" s="79" t="s">
        <v>68</v>
      </c>
      <c r="E941" s="7"/>
      <c r="F941" s="37">
        <f>+L941+P941+T941+X941+AB941+AF941+AJ941+AN941+AZ941+AR941+AV941+BD941+BH941</f>
        <v>184</v>
      </c>
      <c r="G941" s="9">
        <v>667</v>
      </c>
      <c r="H941" s="6">
        <f>COUNTA(J941,N941,R941,Z941,AL941,AX941,BB941,BF941,AT941,V941,AD941,AH941,AP941)</f>
        <v>1</v>
      </c>
      <c r="I941" s="7"/>
      <c r="J941" s="86">
        <v>32</v>
      </c>
      <c r="K941" s="21" t="s">
        <v>778</v>
      </c>
      <c r="L941" s="21">
        <v>184</v>
      </c>
      <c r="M941" s="7"/>
      <c r="N941" s="14"/>
      <c r="O941" s="14"/>
      <c r="P941" s="37"/>
      <c r="Q941" s="7"/>
      <c r="R941" s="9"/>
      <c r="S941" s="9"/>
      <c r="T941" s="9"/>
      <c r="U941" s="7"/>
      <c r="V941" s="21"/>
      <c r="W941" s="21"/>
      <c r="X941" s="21"/>
      <c r="Y941" s="7"/>
      <c r="Z941" s="9"/>
      <c r="AA941" s="9"/>
      <c r="AB941" s="9"/>
      <c r="AC941" s="7"/>
      <c r="AD941" s="9"/>
      <c r="AE941" s="9"/>
      <c r="AF941" s="9"/>
      <c r="AG941" s="7"/>
      <c r="AH941" s="9"/>
      <c r="AI941" s="9"/>
      <c r="AJ941" s="9"/>
      <c r="AK941" s="7"/>
      <c r="AL941" s="9"/>
      <c r="AM941" s="9"/>
      <c r="AN941" s="9"/>
      <c r="AO941" s="7"/>
      <c r="AP941" s="9"/>
      <c r="AQ941" s="9"/>
      <c r="AR941" s="9"/>
      <c r="AS941" s="7"/>
      <c r="AT941" s="14"/>
      <c r="AU941" s="14"/>
      <c r="AV941" s="14"/>
      <c r="AW941" s="7"/>
      <c r="AX941" s="9"/>
      <c r="AY941" s="9"/>
      <c r="AZ941" s="9"/>
      <c r="BA941" s="7"/>
      <c r="BB941" s="9"/>
      <c r="BC941" s="9"/>
      <c r="BD941" s="9"/>
      <c r="BE941" s="7"/>
      <c r="BF941" s="14"/>
      <c r="BG941" s="14"/>
      <c r="BH941" s="37"/>
      <c r="BI941" s="7"/>
      <c r="BJ941" s="9"/>
    </row>
    <row r="942" spans="1:62" s="22" customFormat="1" ht="14.4" customHeight="1">
      <c r="A942" s="45" t="s">
        <v>5380</v>
      </c>
      <c r="B942" s="51" t="s">
        <v>12</v>
      </c>
      <c r="C942" s="155">
        <v>1997</v>
      </c>
      <c r="D942" s="45"/>
      <c r="E942" s="7"/>
      <c r="F942" s="37">
        <f>+L942+P942+T942+X942+AB942+AF942+AJ942+AN942+AZ942+AR942+AV942+BD942+BH942</f>
        <v>184</v>
      </c>
      <c r="G942" s="9">
        <v>668</v>
      </c>
      <c r="H942" s="6">
        <f>COUNTA(J942,N942,R942,Z942,AL942,AX942,BB942,BF942,AT942,V942,AD942,AH942,AP942)</f>
        <v>1</v>
      </c>
      <c r="I942" s="7"/>
      <c r="J942" s="9"/>
      <c r="K942" s="9"/>
      <c r="L942" s="9"/>
      <c r="M942" s="7"/>
      <c r="N942" s="14"/>
      <c r="O942" s="15"/>
      <c r="P942" s="37"/>
      <c r="Q942" s="7"/>
      <c r="R942" s="9"/>
      <c r="S942" s="15"/>
      <c r="T942" s="9"/>
      <c r="U942" s="7"/>
      <c r="V942" s="9"/>
      <c r="W942" s="9"/>
      <c r="X942" s="9"/>
      <c r="Y942" s="7"/>
      <c r="Z942" s="9"/>
      <c r="AA942" s="9"/>
      <c r="AB942" s="9"/>
      <c r="AC942" s="7"/>
      <c r="AD942" s="9"/>
      <c r="AE942" s="9"/>
      <c r="AF942" s="14"/>
      <c r="AG942" s="7"/>
      <c r="AH942" s="9"/>
      <c r="AI942" s="9"/>
      <c r="AJ942" s="9"/>
      <c r="AK942" s="7"/>
      <c r="AL942" s="9"/>
      <c r="AM942" s="9"/>
      <c r="AN942" s="9"/>
      <c r="AO942" s="7"/>
      <c r="AP942" s="35">
        <v>39</v>
      </c>
      <c r="AQ942" s="9" t="s">
        <v>5381</v>
      </c>
      <c r="AR942" s="9">
        <v>184</v>
      </c>
      <c r="AS942" s="7"/>
      <c r="AT942" s="14"/>
      <c r="AU942" s="14"/>
      <c r="AV942" s="14"/>
      <c r="AW942" s="7"/>
      <c r="AX942" s="9"/>
      <c r="AY942" s="9"/>
      <c r="AZ942" s="9"/>
      <c r="BA942" s="7"/>
      <c r="BB942" s="9"/>
      <c r="BC942" s="9"/>
      <c r="BD942" s="9"/>
      <c r="BE942" s="7"/>
      <c r="BF942" s="14"/>
      <c r="BG942" s="14"/>
      <c r="BH942" s="37"/>
      <c r="BI942" s="7"/>
      <c r="BJ942" s="9"/>
    </row>
    <row r="943" spans="1:62" s="22" customFormat="1" ht="14.4" customHeight="1">
      <c r="A943" s="79" t="s">
        <v>3307</v>
      </c>
      <c r="B943" s="51" t="s">
        <v>12</v>
      </c>
      <c r="C943" s="153">
        <v>1989</v>
      </c>
      <c r="D943" s="79"/>
      <c r="E943" s="7"/>
      <c r="F943" s="37">
        <f>+L943+P943+T943+X943+AB943+AF943+AJ943+AN943+AZ943+AR943+AV943+BD943+BH943</f>
        <v>184</v>
      </c>
      <c r="G943" s="9">
        <v>669</v>
      </c>
      <c r="H943" s="6">
        <f>COUNTA(J943,N943,R943,Z943,AL943,AX943,BB943,BF943,AT943,V943,AD943,AH943,AP943)</f>
        <v>2</v>
      </c>
      <c r="I943" s="7"/>
      <c r="J943" s="9"/>
      <c r="K943" s="9"/>
      <c r="L943" s="9"/>
      <c r="M943" s="7"/>
      <c r="N943" s="14"/>
      <c r="O943" s="15"/>
      <c r="P943" s="37"/>
      <c r="Q943" s="7"/>
      <c r="R943" s="9"/>
      <c r="S943" s="15"/>
      <c r="T943" s="9"/>
      <c r="U943" s="7"/>
      <c r="V943" s="9"/>
      <c r="W943" s="9"/>
      <c r="X943" s="9"/>
      <c r="Y943" s="7"/>
      <c r="Z943" s="33">
        <v>22</v>
      </c>
      <c r="AA943" s="9" t="s">
        <v>3308</v>
      </c>
      <c r="AB943" s="9">
        <v>96</v>
      </c>
      <c r="AC943" s="7"/>
      <c r="AD943" s="9"/>
      <c r="AE943" s="9"/>
      <c r="AF943" s="9"/>
      <c r="AG943" s="7"/>
      <c r="AH943" s="9"/>
      <c r="AI943" s="9"/>
      <c r="AJ943" s="9"/>
      <c r="AK943" s="7"/>
      <c r="AL943" s="9"/>
      <c r="AM943" s="9"/>
      <c r="AN943" s="9"/>
      <c r="AO943" s="7"/>
      <c r="AP943" s="9"/>
      <c r="AQ943" s="9"/>
      <c r="AR943" s="9"/>
      <c r="AS943" s="7"/>
      <c r="AT943" s="14"/>
      <c r="AU943" s="14"/>
      <c r="AV943" s="14"/>
      <c r="AW943" s="7"/>
      <c r="AX943" s="9"/>
      <c r="AY943" s="9"/>
      <c r="AZ943" s="9"/>
      <c r="BA943" s="7"/>
      <c r="BB943" s="9"/>
      <c r="BC943" s="9"/>
      <c r="BD943" s="9"/>
      <c r="BE943" s="7"/>
      <c r="BF943" s="147">
        <v>37</v>
      </c>
      <c r="BG943" s="14" t="s">
        <v>7265</v>
      </c>
      <c r="BH943" s="37">
        <v>88</v>
      </c>
      <c r="BI943" s="7"/>
      <c r="BJ943" s="9"/>
    </row>
    <row r="944" spans="1:62" s="22" customFormat="1" ht="14.4" customHeight="1">
      <c r="A944" s="32" t="s">
        <v>2117</v>
      </c>
      <c r="B944" s="51" t="s">
        <v>12</v>
      </c>
      <c r="C944" s="156">
        <v>1984</v>
      </c>
      <c r="D944" s="32" t="s">
        <v>2094</v>
      </c>
      <c r="E944" s="7"/>
      <c r="F944" s="37">
        <f>+L944+P944+T944+X944+AB944+AF944+AJ944+AN944+AZ944+AR944+AV944+BD944+BH944</f>
        <v>184</v>
      </c>
      <c r="G944" s="9">
        <v>670</v>
      </c>
      <c r="H944" s="6">
        <f>COUNTA(J944,N944,R944,Z944,AL944,AX944,BB944,BF944,AT944,V944,AD944,AH944,AP944)</f>
        <v>1</v>
      </c>
      <c r="I944" s="7"/>
      <c r="J944" s="9"/>
      <c r="K944" s="9"/>
      <c r="L944" s="9"/>
      <c r="M944" s="7"/>
      <c r="N944" s="14"/>
      <c r="O944" s="29"/>
      <c r="P944" s="37"/>
      <c r="Q944" s="7"/>
      <c r="R944" s="41">
        <v>52</v>
      </c>
      <c r="S944" s="9" t="s">
        <v>2116</v>
      </c>
      <c r="T944" s="9">
        <v>184</v>
      </c>
      <c r="U944" s="7"/>
      <c r="V944" s="21"/>
      <c r="W944" s="21"/>
      <c r="X944" s="21"/>
      <c r="Y944" s="7"/>
      <c r="Z944" s="9"/>
      <c r="AA944" s="9"/>
      <c r="AB944" s="9"/>
      <c r="AC944" s="7"/>
      <c r="AD944" s="9"/>
      <c r="AE944" s="9"/>
      <c r="AF944" s="9"/>
      <c r="AG944" s="7"/>
      <c r="AH944" s="9"/>
      <c r="AI944" s="9"/>
      <c r="AJ944" s="9"/>
      <c r="AK944" s="7"/>
      <c r="AL944" s="9"/>
      <c r="AM944" s="9"/>
      <c r="AN944" s="9"/>
      <c r="AO944" s="7"/>
      <c r="AP944" s="9"/>
      <c r="AQ944" s="9"/>
      <c r="AR944" s="9"/>
      <c r="AS944" s="7"/>
      <c r="AT944" s="14"/>
      <c r="AU944" s="14"/>
      <c r="AV944" s="14"/>
      <c r="AW944" s="7"/>
      <c r="AX944" s="9"/>
      <c r="AY944" s="9"/>
      <c r="AZ944" s="9"/>
      <c r="BA944" s="7"/>
      <c r="BB944" s="9"/>
      <c r="BC944" s="9"/>
      <c r="BD944" s="9"/>
      <c r="BE944" s="7"/>
      <c r="BF944" s="14"/>
      <c r="BG944" s="14"/>
      <c r="BH944" s="37"/>
      <c r="BI944" s="7"/>
      <c r="BJ944" s="9"/>
    </row>
    <row r="945" spans="1:62" s="22" customFormat="1" ht="14.4" customHeight="1">
      <c r="A945" s="79" t="s">
        <v>4775</v>
      </c>
      <c r="B945" s="51" t="s">
        <v>12</v>
      </c>
      <c r="C945" s="153">
        <v>1991</v>
      </c>
      <c r="D945" s="79" t="s">
        <v>4419</v>
      </c>
      <c r="E945" s="7"/>
      <c r="F945" s="37">
        <f>+L945+P945+T945+X945+AB945+AF945+AJ945+AN945+AZ945+AR945+AV945+BD945+BH945</f>
        <v>184</v>
      </c>
      <c r="G945" s="9">
        <v>671</v>
      </c>
      <c r="H945" s="6">
        <f>COUNTA(J945,N945,R945,Z945,AL945,AX945,BB945,BF945,AT945,V945,AD945,AH945,AP945)</f>
        <v>1</v>
      </c>
      <c r="I945" s="7"/>
      <c r="J945" s="9"/>
      <c r="K945" s="9"/>
      <c r="L945" s="9"/>
      <c r="M945" s="7"/>
      <c r="N945" s="14"/>
      <c r="O945" s="15"/>
      <c r="P945" s="37"/>
      <c r="Q945" s="7"/>
      <c r="R945" s="9"/>
      <c r="S945" s="15"/>
      <c r="T945" s="9"/>
      <c r="U945" s="7"/>
      <c r="V945" s="9"/>
      <c r="W945" s="9"/>
      <c r="X945" s="9"/>
      <c r="Y945" s="7"/>
      <c r="Z945" s="9"/>
      <c r="AA945" s="9"/>
      <c r="AB945" s="9"/>
      <c r="AC945" s="7"/>
      <c r="AD945" s="9"/>
      <c r="AE945" s="9"/>
      <c r="AF945" s="14"/>
      <c r="AG945" s="7"/>
      <c r="AH945" s="9"/>
      <c r="AI945" s="9"/>
      <c r="AJ945" s="9"/>
      <c r="AK945" s="7"/>
      <c r="AL945" s="41">
        <v>38</v>
      </c>
      <c r="AM945" s="9" t="s">
        <v>4776</v>
      </c>
      <c r="AN945" s="9">
        <v>184</v>
      </c>
      <c r="AO945" s="7"/>
      <c r="AP945" s="9"/>
      <c r="AQ945" s="9"/>
      <c r="AR945" s="9"/>
      <c r="AS945" s="7"/>
      <c r="AT945" s="14"/>
      <c r="AU945" s="14"/>
      <c r="AV945" s="14"/>
      <c r="AW945" s="7"/>
      <c r="AX945" s="9"/>
      <c r="AY945" s="9"/>
      <c r="AZ945" s="9"/>
      <c r="BA945" s="7"/>
      <c r="BB945" s="9"/>
      <c r="BC945" s="9"/>
      <c r="BD945" s="9"/>
      <c r="BE945" s="7"/>
      <c r="BF945" s="14"/>
      <c r="BG945" s="14"/>
      <c r="BH945" s="37"/>
      <c r="BI945" s="7"/>
      <c r="BJ945" s="9"/>
    </row>
    <row r="946" spans="1:62" s="22" customFormat="1" ht="14.4" customHeight="1">
      <c r="A946" s="79" t="s">
        <v>1513</v>
      </c>
      <c r="B946" s="51" t="s">
        <v>12</v>
      </c>
      <c r="C946" s="153">
        <v>1974</v>
      </c>
      <c r="D946" s="79" t="s">
        <v>34</v>
      </c>
      <c r="E946" s="7"/>
      <c r="F946" s="37">
        <f>+L946+P946+T946+X946+AB946+AF946+AJ946+AN946+AZ946+AR946+AV946+BD946+BH946</f>
        <v>184</v>
      </c>
      <c r="G946" s="9">
        <v>672</v>
      </c>
      <c r="H946" s="6">
        <f>COUNTA(J946,N946,R946,Z946,AL946,AX946,BB946,BF946,AT946,V946,AD946,AH946,AP946)</f>
        <v>1</v>
      </c>
      <c r="I946" s="7"/>
      <c r="J946" s="87">
        <v>42</v>
      </c>
      <c r="K946" s="21" t="s">
        <v>1079</v>
      </c>
      <c r="L946" s="21">
        <v>184</v>
      </c>
      <c r="M946" s="7"/>
      <c r="N946" s="14"/>
      <c r="O946" s="14"/>
      <c r="P946" s="37"/>
      <c r="Q946" s="7"/>
      <c r="R946" s="9"/>
      <c r="S946" s="9"/>
      <c r="T946" s="9"/>
      <c r="U946" s="7"/>
      <c r="V946" s="21"/>
      <c r="W946" s="21"/>
      <c r="X946" s="21"/>
      <c r="Y946" s="7"/>
      <c r="Z946" s="9"/>
      <c r="AA946" s="9"/>
      <c r="AB946" s="9"/>
      <c r="AC946" s="7"/>
      <c r="AD946" s="9"/>
      <c r="AE946" s="9"/>
      <c r="AF946" s="9"/>
      <c r="AG946" s="7"/>
      <c r="AH946" s="9"/>
      <c r="AI946" s="9"/>
      <c r="AJ946" s="9"/>
      <c r="AK946" s="7"/>
      <c r="AL946" s="9"/>
      <c r="AM946" s="9"/>
      <c r="AN946" s="9"/>
      <c r="AO946" s="7"/>
      <c r="AP946" s="9"/>
      <c r="AQ946" s="9"/>
      <c r="AR946" s="9"/>
      <c r="AS946" s="7"/>
      <c r="AT946" s="14"/>
      <c r="AU946" s="14"/>
      <c r="AV946" s="14"/>
      <c r="AW946" s="7"/>
      <c r="AX946" s="9"/>
      <c r="AY946" s="9"/>
      <c r="AZ946" s="9"/>
      <c r="BA946" s="7"/>
      <c r="BB946" s="9"/>
      <c r="BC946" s="9"/>
      <c r="BD946" s="9"/>
      <c r="BE946" s="7"/>
      <c r="BF946" s="14"/>
      <c r="BG946" s="14"/>
      <c r="BH946" s="37"/>
      <c r="BI946" s="7"/>
      <c r="BJ946" s="9"/>
    </row>
    <row r="947" spans="1:62" s="22" customFormat="1" ht="14.4" customHeight="1">
      <c r="A947" s="45" t="s">
        <v>6873</v>
      </c>
      <c r="B947" s="51" t="s">
        <v>12</v>
      </c>
      <c r="C947" s="155">
        <v>1962</v>
      </c>
      <c r="D947" s="45" t="s">
        <v>1253</v>
      </c>
      <c r="E947" s="7"/>
      <c r="F947" s="37">
        <f>+L947+P947+T947+X947+AB947+AF947+AJ947+AN947+AZ947+AR947+AV947+BD947+BH947</f>
        <v>183</v>
      </c>
      <c r="G947" s="9">
        <v>673</v>
      </c>
      <c r="H947" s="6">
        <f>COUNTA(J947,N947,R947,Z947,AL947,AX947,BB947,BF947,AT947,V947,AD947,AH947,AP947)</f>
        <v>1</v>
      </c>
      <c r="I947" s="7"/>
      <c r="J947" s="9"/>
      <c r="K947" s="9"/>
      <c r="L947" s="9"/>
      <c r="M947" s="7"/>
      <c r="N947" s="14"/>
      <c r="O947" s="15"/>
      <c r="P947" s="37"/>
      <c r="Q947" s="7"/>
      <c r="R947" s="9"/>
      <c r="S947" s="15"/>
      <c r="T947" s="9"/>
      <c r="U947" s="7"/>
      <c r="V947" s="9"/>
      <c r="W947" s="9"/>
      <c r="X947" s="9"/>
      <c r="Y947" s="7"/>
      <c r="Z947" s="9"/>
      <c r="AA947" s="9"/>
      <c r="AB947" s="9"/>
      <c r="AC947" s="7"/>
      <c r="AD947" s="9"/>
      <c r="AE947" s="9"/>
      <c r="AF947" s="14"/>
      <c r="AG947" s="7"/>
      <c r="AH947" s="9"/>
      <c r="AI947" s="9"/>
      <c r="AJ947" s="9"/>
      <c r="AK947" s="7"/>
      <c r="AL947" s="9"/>
      <c r="AM947" s="9"/>
      <c r="AN947" s="9"/>
      <c r="AO947" s="7"/>
      <c r="AP947" s="9"/>
      <c r="AQ947" s="9"/>
      <c r="AR947" s="9"/>
      <c r="AS947" s="7"/>
      <c r="AT947" s="14"/>
      <c r="AU947" s="15"/>
      <c r="AV947" s="14"/>
      <c r="AW947" s="7"/>
      <c r="AX947" s="135">
        <v>43</v>
      </c>
      <c r="AY947" s="9" t="s">
        <v>6585</v>
      </c>
      <c r="AZ947" s="9">
        <v>183</v>
      </c>
      <c r="BA947" s="7"/>
      <c r="BB947" s="9"/>
      <c r="BC947" s="9"/>
      <c r="BD947" s="9"/>
      <c r="BE947" s="7"/>
      <c r="BF947" s="14"/>
      <c r="BG947" s="14"/>
      <c r="BH947" s="37"/>
      <c r="BI947" s="7"/>
      <c r="BJ947" s="9"/>
    </row>
    <row r="948" spans="1:62" s="22" customFormat="1" ht="14.4" customHeight="1">
      <c r="A948" s="32" t="s">
        <v>7497</v>
      </c>
      <c r="B948" s="154" t="s">
        <v>12</v>
      </c>
      <c r="C948" s="154">
        <v>1977</v>
      </c>
      <c r="D948" s="32"/>
      <c r="E948" s="7"/>
      <c r="F948" s="37">
        <f>+L948+P948+T948+X948+AB948+AF948+AJ948+AN948+AZ948+AR948+AV948+BD948+BH948</f>
        <v>183</v>
      </c>
      <c r="G948" s="9">
        <v>674</v>
      </c>
      <c r="H948" s="6">
        <f>COUNTA(J948,N948,R948,Z948,AL948,AX948,BB948,BF948,AT948,V948,AD948,AH948,AP948)</f>
        <v>1</v>
      </c>
      <c r="I948" s="7"/>
      <c r="J948" s="1"/>
      <c r="K948" s="1"/>
      <c r="L948" s="1"/>
      <c r="M948" s="7"/>
      <c r="N948" s="14"/>
      <c r="O948" s="15"/>
      <c r="P948" s="37"/>
      <c r="Q948" s="7"/>
      <c r="R948" s="9"/>
      <c r="S948" s="15"/>
      <c r="T948" s="9"/>
      <c r="U948" s="7"/>
      <c r="V948" s="9"/>
      <c r="W948" s="9"/>
      <c r="X948" s="9"/>
      <c r="Y948" s="7"/>
      <c r="Z948" s="9"/>
      <c r="AA948" s="9"/>
      <c r="AB948" s="9"/>
      <c r="AC948" s="7"/>
      <c r="AD948" s="1"/>
      <c r="AE948" s="1"/>
      <c r="AF948" s="2"/>
      <c r="AG948" s="7"/>
      <c r="AH948" s="1"/>
      <c r="AI948" s="1"/>
      <c r="AJ948" s="1"/>
      <c r="AK948" s="7"/>
      <c r="AL948" s="1"/>
      <c r="AM948" s="1"/>
      <c r="AN948" s="1"/>
      <c r="AO948" s="7"/>
      <c r="AP948" s="1"/>
      <c r="AQ948" s="1"/>
      <c r="AR948" s="1"/>
      <c r="AS948" s="7"/>
      <c r="AT948" s="14"/>
      <c r="AU948" s="15"/>
      <c r="AV948" s="14"/>
      <c r="AW948" s="7"/>
      <c r="AX948" s="1"/>
      <c r="AY948" s="1"/>
      <c r="AZ948" s="1"/>
      <c r="BA948" s="7"/>
      <c r="BB948" s="1"/>
      <c r="BC948" s="1"/>
      <c r="BD948" s="1"/>
      <c r="BE948" s="7"/>
      <c r="BF948" s="148">
        <v>43</v>
      </c>
      <c r="BG948" s="14" t="s">
        <v>7384</v>
      </c>
      <c r="BH948" s="37">
        <v>183</v>
      </c>
      <c r="BI948" s="7"/>
      <c r="BJ948" s="1"/>
    </row>
    <row r="949" spans="1:62" s="22" customFormat="1" ht="14.4" customHeight="1">
      <c r="A949" s="32" t="s">
        <v>2119</v>
      </c>
      <c r="B949" s="51" t="s">
        <v>12</v>
      </c>
      <c r="C949" s="156">
        <v>1975</v>
      </c>
      <c r="D949" s="32" t="s">
        <v>2121</v>
      </c>
      <c r="E949" s="7"/>
      <c r="F949" s="37">
        <f>+L949+P949+T949+X949+AB949+AF949+AJ949+AN949+AZ949+AR949+AV949+BD949+BH949</f>
        <v>183</v>
      </c>
      <c r="G949" s="9">
        <v>675</v>
      </c>
      <c r="H949" s="6">
        <f>COUNTA(J949,N949,R949,Z949,AL949,AX949,BB949,BF949,AT949,V949,AD949,AH949,AP949)</f>
        <v>1</v>
      </c>
      <c r="I949" s="7"/>
      <c r="J949" s="9"/>
      <c r="K949" s="9"/>
      <c r="L949" s="9"/>
      <c r="M949" s="7"/>
      <c r="N949" s="14"/>
      <c r="O949" s="29"/>
      <c r="P949" s="37"/>
      <c r="Q949" s="7"/>
      <c r="R949" s="41">
        <v>53</v>
      </c>
      <c r="S949" s="9" t="s">
        <v>2120</v>
      </c>
      <c r="T949" s="9">
        <v>183</v>
      </c>
      <c r="U949" s="7"/>
      <c r="V949" s="21"/>
      <c r="W949" s="21"/>
      <c r="X949" s="21"/>
      <c r="Y949" s="7"/>
      <c r="Z949" s="9"/>
      <c r="AA949" s="9"/>
      <c r="AB949" s="9"/>
      <c r="AC949" s="7"/>
      <c r="AD949" s="9"/>
      <c r="AE949" s="9"/>
      <c r="AF949" s="9"/>
      <c r="AG949" s="7"/>
      <c r="AH949" s="9"/>
      <c r="AI949" s="9"/>
      <c r="AJ949" s="9"/>
      <c r="AK949" s="7"/>
      <c r="AL949" s="9"/>
      <c r="AM949" s="9"/>
      <c r="AN949" s="9"/>
      <c r="AO949" s="7"/>
      <c r="AP949" s="9"/>
      <c r="AQ949" s="9"/>
      <c r="AR949" s="9"/>
      <c r="AS949" s="7"/>
      <c r="AT949" s="14"/>
      <c r="AU949" s="14"/>
      <c r="AV949" s="14"/>
      <c r="AW949" s="7"/>
      <c r="AX949" s="9"/>
      <c r="AY949" s="9"/>
      <c r="AZ949" s="9"/>
      <c r="BA949" s="7"/>
      <c r="BB949" s="9"/>
      <c r="BC949" s="9"/>
      <c r="BD949" s="9"/>
      <c r="BE949" s="7"/>
      <c r="BF949" s="14"/>
      <c r="BG949" s="14"/>
      <c r="BH949" s="37"/>
      <c r="BI949" s="7"/>
      <c r="BJ949" s="9"/>
    </row>
    <row r="950" spans="1:62" s="22" customFormat="1" ht="14.4" customHeight="1">
      <c r="A950" s="79" t="s">
        <v>5863</v>
      </c>
      <c r="B950" s="51" t="s">
        <v>12</v>
      </c>
      <c r="C950" s="153">
        <v>1975</v>
      </c>
      <c r="D950" s="79" t="s">
        <v>5732</v>
      </c>
      <c r="E950" s="7"/>
      <c r="F950" s="37">
        <f>+L950+P950+T950+X950+AB950+AF950+AJ950+AN950+AZ950+AR950+AV950+BD950+BH950</f>
        <v>183</v>
      </c>
      <c r="G950" s="9">
        <v>676</v>
      </c>
      <c r="H950" s="6">
        <f>COUNTA(J950,N950,R950,Z950,AL950,AX950,BB950,BF950,AT950,V950,AD950,AH950,AP950)</f>
        <v>1</v>
      </c>
      <c r="I950" s="7"/>
      <c r="J950" s="9"/>
      <c r="K950" s="9"/>
      <c r="L950" s="9"/>
      <c r="M950" s="7"/>
      <c r="N950" s="14"/>
      <c r="O950" s="15"/>
      <c r="P950" s="37"/>
      <c r="Q950" s="7"/>
      <c r="R950" s="9"/>
      <c r="S950" s="15"/>
      <c r="T950" s="9"/>
      <c r="U950" s="7"/>
      <c r="V950" s="9"/>
      <c r="W950" s="9"/>
      <c r="X950" s="9"/>
      <c r="Y950" s="7"/>
      <c r="Z950" s="9"/>
      <c r="AA950" s="9"/>
      <c r="AB950" s="9"/>
      <c r="AC950" s="7"/>
      <c r="AD950" s="9"/>
      <c r="AE950" s="9"/>
      <c r="AF950" s="14"/>
      <c r="AG950" s="7"/>
      <c r="AH950" s="9"/>
      <c r="AI950" s="9"/>
      <c r="AJ950" s="9"/>
      <c r="AK950" s="7"/>
      <c r="AL950" s="9"/>
      <c r="AM950" s="9"/>
      <c r="AN950" s="9"/>
      <c r="AO950" s="7"/>
      <c r="AP950" s="9"/>
      <c r="AQ950" s="9"/>
      <c r="AR950" s="9"/>
      <c r="AS950" s="7"/>
      <c r="AT950" s="35">
        <v>42</v>
      </c>
      <c r="AU950" s="14" t="s">
        <v>5733</v>
      </c>
      <c r="AV950" s="14">
        <v>183</v>
      </c>
      <c r="AW950" s="7"/>
      <c r="AX950" s="9"/>
      <c r="AY950" s="9"/>
      <c r="AZ950" s="9"/>
      <c r="BA950" s="7"/>
      <c r="BB950" s="9"/>
      <c r="BC950" s="9"/>
      <c r="BD950" s="9"/>
      <c r="BE950" s="7"/>
      <c r="BF950" s="14"/>
      <c r="BG950" s="14"/>
      <c r="BH950" s="37"/>
      <c r="BI950" s="7"/>
      <c r="BJ950" s="9"/>
    </row>
    <row r="951" spans="1:62" s="22" customFormat="1" ht="14.4" customHeight="1">
      <c r="A951" s="45" t="s">
        <v>5395</v>
      </c>
      <c r="B951" s="51" t="s">
        <v>12</v>
      </c>
      <c r="C951" s="155">
        <v>1966</v>
      </c>
      <c r="D951" s="45" t="s">
        <v>5392</v>
      </c>
      <c r="E951" s="7"/>
      <c r="F951" s="37">
        <f>+L951+P951+T951+X951+AB951+AF951+AJ951+AN951+AZ951+AR951+AV951+BD951+BH951</f>
        <v>183</v>
      </c>
      <c r="G951" s="9">
        <v>677</v>
      </c>
      <c r="H951" s="6">
        <f>COUNTA(J951,N951,R951,Z951,AL951,AX951,BB951,BF951,AT951,V951,AD951,AH951,AP951)</f>
        <v>1</v>
      </c>
      <c r="I951" s="7"/>
      <c r="J951" s="9"/>
      <c r="K951" s="9"/>
      <c r="L951" s="9"/>
      <c r="M951" s="7"/>
      <c r="N951" s="14"/>
      <c r="O951" s="15"/>
      <c r="P951" s="37"/>
      <c r="Q951" s="7"/>
      <c r="R951" s="9"/>
      <c r="S951" s="15"/>
      <c r="T951" s="9"/>
      <c r="U951" s="7"/>
      <c r="V951" s="9"/>
      <c r="W951" s="9"/>
      <c r="X951" s="9"/>
      <c r="Y951" s="7"/>
      <c r="Z951" s="9"/>
      <c r="AA951" s="9"/>
      <c r="AB951" s="9"/>
      <c r="AC951" s="7"/>
      <c r="AD951" s="9"/>
      <c r="AE951" s="9"/>
      <c r="AF951" s="14"/>
      <c r="AG951" s="7"/>
      <c r="AH951" s="9"/>
      <c r="AI951" s="9"/>
      <c r="AJ951" s="9"/>
      <c r="AK951" s="7"/>
      <c r="AL951" s="9"/>
      <c r="AM951" s="9"/>
      <c r="AN951" s="9"/>
      <c r="AO951" s="7"/>
      <c r="AP951" s="35">
        <v>40</v>
      </c>
      <c r="AQ951" s="9" t="s">
        <v>5393</v>
      </c>
      <c r="AR951" s="9">
        <v>183</v>
      </c>
      <c r="AS951" s="7"/>
      <c r="AT951" s="14"/>
      <c r="AU951" s="14"/>
      <c r="AV951" s="14"/>
      <c r="AW951" s="7"/>
      <c r="AX951" s="9"/>
      <c r="AY951" s="9"/>
      <c r="AZ951" s="9"/>
      <c r="BA951" s="7"/>
      <c r="BB951" s="9"/>
      <c r="BC951" s="9"/>
      <c r="BD951" s="9"/>
      <c r="BE951" s="7"/>
      <c r="BF951" s="14"/>
      <c r="BG951" s="14"/>
      <c r="BH951" s="37"/>
      <c r="BI951" s="7"/>
      <c r="BJ951" s="9"/>
    </row>
    <row r="952" spans="1:62" s="22" customFormat="1" ht="14.4" customHeight="1">
      <c r="A952" s="79" t="s">
        <v>3453</v>
      </c>
      <c r="B952" s="51" t="s">
        <v>12</v>
      </c>
      <c r="C952" s="150">
        <v>1966</v>
      </c>
      <c r="D952" s="79" t="s">
        <v>1965</v>
      </c>
      <c r="E952" s="7"/>
      <c r="F952" s="37">
        <f>+L952+P952+T952+X952+AB952+AF952+AJ952+AN952+AZ952+AR952+AV952+BD952+BH952</f>
        <v>183</v>
      </c>
      <c r="G952" s="9">
        <v>678</v>
      </c>
      <c r="H952" s="6">
        <f>COUNTA(J952,N952,R952,Z952,AL952,AX952,BB952,BF952,AT952,V952,AD952,AH952,AP952)</f>
        <v>1</v>
      </c>
      <c r="I952" s="7"/>
      <c r="J952" s="9"/>
      <c r="K952" s="9"/>
      <c r="L952" s="9"/>
      <c r="M952" s="7"/>
      <c r="N952" s="14"/>
      <c r="O952" s="15"/>
      <c r="P952" s="37"/>
      <c r="Q952" s="7"/>
      <c r="R952" s="9"/>
      <c r="S952" s="15"/>
      <c r="T952" s="9"/>
      <c r="U952" s="7"/>
      <c r="V952" s="9"/>
      <c r="W952" s="9"/>
      <c r="X952" s="9"/>
      <c r="Y952" s="7"/>
      <c r="Z952" s="35">
        <v>43</v>
      </c>
      <c r="AA952" s="9" t="s">
        <v>3454</v>
      </c>
      <c r="AB952" s="9">
        <v>183</v>
      </c>
      <c r="AC952" s="7"/>
      <c r="AD952" s="9"/>
      <c r="AE952" s="9"/>
      <c r="AF952" s="9"/>
      <c r="AG952" s="7"/>
      <c r="AH952" s="9"/>
      <c r="AI952" s="9"/>
      <c r="AJ952" s="9"/>
      <c r="AK952" s="7"/>
      <c r="AL952" s="9"/>
      <c r="AM952" s="9"/>
      <c r="AN952" s="9"/>
      <c r="AO952" s="7"/>
      <c r="AP952" s="9"/>
      <c r="AQ952" s="9"/>
      <c r="AR952" s="9"/>
      <c r="AS952" s="7"/>
      <c r="AT952" s="14"/>
      <c r="AU952" s="14"/>
      <c r="AV952" s="14"/>
      <c r="AW952" s="7"/>
      <c r="AX952" s="9"/>
      <c r="AY952" s="9"/>
      <c r="AZ952" s="9"/>
      <c r="BA952" s="7"/>
      <c r="BB952" s="9"/>
      <c r="BC952" s="9"/>
      <c r="BD952" s="9"/>
      <c r="BE952" s="7"/>
      <c r="BF952" s="14"/>
      <c r="BG952" s="14"/>
      <c r="BH952" s="37"/>
      <c r="BI952" s="7"/>
      <c r="BJ952" s="9"/>
    </row>
    <row r="953" spans="1:62" s="22" customFormat="1" ht="14.4" customHeight="1">
      <c r="A953" s="79" t="s">
        <v>4777</v>
      </c>
      <c r="B953" s="51" t="s">
        <v>12</v>
      </c>
      <c r="C953" s="153">
        <v>1982</v>
      </c>
      <c r="D953" s="79" t="s">
        <v>4419</v>
      </c>
      <c r="E953" s="7"/>
      <c r="F953" s="37">
        <f>+L953+P953+T953+X953+AB953+AF953+AJ953+AN953+AZ953+AR953+AV953+BD953+BH953</f>
        <v>183</v>
      </c>
      <c r="G953" s="9">
        <v>679</v>
      </c>
      <c r="H953" s="6">
        <f>COUNTA(J953,N953,R953,Z953,AL953,AX953,BB953,BF953,AT953,V953,AD953,AH953,AP953)</f>
        <v>1</v>
      </c>
      <c r="I953" s="7"/>
      <c r="J953" s="9"/>
      <c r="K953" s="9"/>
      <c r="L953" s="9"/>
      <c r="M953" s="7"/>
      <c r="N953" s="14"/>
      <c r="O953" s="15"/>
      <c r="P953" s="37"/>
      <c r="Q953" s="7"/>
      <c r="R953" s="9"/>
      <c r="S953" s="15"/>
      <c r="T953" s="9"/>
      <c r="U953" s="7"/>
      <c r="V953" s="9"/>
      <c r="W953" s="9"/>
      <c r="X953" s="9"/>
      <c r="Y953" s="7"/>
      <c r="Z953" s="9"/>
      <c r="AA953" s="9"/>
      <c r="AB953" s="9"/>
      <c r="AC953" s="7"/>
      <c r="AD953" s="9"/>
      <c r="AE953" s="9"/>
      <c r="AF953" s="14"/>
      <c r="AG953" s="7"/>
      <c r="AH953" s="9"/>
      <c r="AI953" s="9"/>
      <c r="AJ953" s="9"/>
      <c r="AK953" s="7"/>
      <c r="AL953" s="41">
        <v>39</v>
      </c>
      <c r="AM953" s="9" t="s">
        <v>4778</v>
      </c>
      <c r="AN953" s="9">
        <v>183</v>
      </c>
      <c r="AO953" s="7"/>
      <c r="AP953" s="9"/>
      <c r="AQ953" s="9"/>
      <c r="AR953" s="9"/>
      <c r="AS953" s="7"/>
      <c r="AT953" s="14"/>
      <c r="AU953" s="14"/>
      <c r="AV953" s="14"/>
      <c r="AW953" s="7"/>
      <c r="AX953" s="9"/>
      <c r="AY953" s="9"/>
      <c r="AZ953" s="9"/>
      <c r="BA953" s="7"/>
      <c r="BB953" s="9"/>
      <c r="BC953" s="9"/>
      <c r="BD953" s="9"/>
      <c r="BE953" s="7"/>
      <c r="BF953" s="14"/>
      <c r="BG953" s="14"/>
      <c r="BH953" s="37"/>
      <c r="BI953" s="7"/>
      <c r="BJ953" s="9"/>
    </row>
    <row r="954" spans="1:62" s="22" customFormat="1" ht="14.4" customHeight="1">
      <c r="A954" s="79" t="s">
        <v>3210</v>
      </c>
      <c r="B954" s="51" t="s">
        <v>12</v>
      </c>
      <c r="C954" s="153">
        <v>1991</v>
      </c>
      <c r="D954" s="79" t="s">
        <v>1965</v>
      </c>
      <c r="E954" s="7"/>
      <c r="F954" s="37">
        <f>+L954+P954+T954+X954+AB954+AF954+AJ954+AN954+AZ954+AR954+AV954+BD954+BH954</f>
        <v>183</v>
      </c>
      <c r="G954" s="9">
        <v>680</v>
      </c>
      <c r="H954" s="6">
        <f>COUNTA(J954,N954,R954,Z954,AL954,AX954,BB954,BF954,AT954,V954,AD954,AH954,AP954)</f>
        <v>1</v>
      </c>
      <c r="I954" s="7"/>
      <c r="J954" s="9"/>
      <c r="K954" s="9"/>
      <c r="L954" s="9"/>
      <c r="M954" s="7"/>
      <c r="N954" s="14"/>
      <c r="O954" s="29"/>
      <c r="P954" s="37"/>
      <c r="Q954" s="7"/>
      <c r="R954" s="9"/>
      <c r="S954" s="15"/>
      <c r="T954" s="9"/>
      <c r="U954" s="7"/>
      <c r="V954" s="78">
        <v>46</v>
      </c>
      <c r="W954" s="21" t="s">
        <v>2984</v>
      </c>
      <c r="X954" s="21">
        <v>183</v>
      </c>
      <c r="Y954" s="7"/>
      <c r="Z954" s="9"/>
      <c r="AA954" s="9"/>
      <c r="AB954" s="9"/>
      <c r="AC954" s="7"/>
      <c r="AD954" s="9"/>
      <c r="AE954" s="9"/>
      <c r="AF954" s="9"/>
      <c r="AG954" s="7"/>
      <c r="AH954" s="9"/>
      <c r="AI954" s="9"/>
      <c r="AJ954" s="9"/>
      <c r="AK954" s="7"/>
      <c r="AL954" s="9"/>
      <c r="AM954" s="9"/>
      <c r="AN954" s="9"/>
      <c r="AO954" s="7"/>
      <c r="AP954" s="9"/>
      <c r="AQ954" s="9"/>
      <c r="AR954" s="9"/>
      <c r="AS954" s="7"/>
      <c r="AT954" s="14"/>
      <c r="AU954" s="14"/>
      <c r="AV954" s="14"/>
      <c r="AW954" s="7"/>
      <c r="AX954" s="9"/>
      <c r="AY954" s="9"/>
      <c r="AZ954" s="9"/>
      <c r="BA954" s="7"/>
      <c r="BB954" s="9"/>
      <c r="BC954" s="9"/>
      <c r="BD954" s="9"/>
      <c r="BE954" s="7"/>
      <c r="BF954" s="14"/>
      <c r="BG954" s="14"/>
      <c r="BH954" s="37"/>
      <c r="BI954" s="7"/>
      <c r="BJ954" s="9"/>
    </row>
    <row r="955" spans="1:62" s="22" customFormat="1" ht="14.4" customHeight="1">
      <c r="A955" s="80" t="s">
        <v>3266</v>
      </c>
      <c r="B955" s="81" t="s">
        <v>13</v>
      </c>
      <c r="C955" s="153">
        <v>1977</v>
      </c>
      <c r="D955" s="83" t="s">
        <v>1976</v>
      </c>
      <c r="E955" s="7"/>
      <c r="F955" s="37">
        <f>+L955+P955+T955+X955+AB955+AF955+AJ955+AN955+AZ955+AR955+AV955+BD955+BH955</f>
        <v>182</v>
      </c>
      <c r="G955" s="9">
        <v>265</v>
      </c>
      <c r="H955" s="6">
        <f>COUNTA(J955,N955,R955,Z955,AL955,AX955,BB955,BF955,AT955,V955,AD955,AH955,AP955)</f>
        <v>1</v>
      </c>
      <c r="I955" s="7"/>
      <c r="J955" s="39"/>
      <c r="K955" s="39"/>
      <c r="L955" s="21"/>
      <c r="M955" s="7"/>
      <c r="N955" s="14"/>
      <c r="O955" s="29"/>
      <c r="P955" s="37"/>
      <c r="Q955" s="7"/>
      <c r="R955" s="9"/>
      <c r="S955" s="9"/>
      <c r="T955" s="9"/>
      <c r="U955" s="7"/>
      <c r="V955" s="78">
        <v>42</v>
      </c>
      <c r="W955" s="21" t="s">
        <v>3047</v>
      </c>
      <c r="X955" s="21">
        <v>182</v>
      </c>
      <c r="Y955" s="7"/>
      <c r="Z955" s="9"/>
      <c r="AA955" s="9"/>
      <c r="AB955" s="9"/>
      <c r="AC955" s="7"/>
      <c r="AD955" s="9"/>
      <c r="AE955" s="9"/>
      <c r="AF955" s="9"/>
      <c r="AG955" s="7"/>
      <c r="AH955" s="9"/>
      <c r="AI955" s="9"/>
      <c r="AJ955" s="9"/>
      <c r="AK955" s="7"/>
      <c r="AL955" s="9"/>
      <c r="AM955" s="9"/>
      <c r="AN955" s="9"/>
      <c r="AO955" s="7"/>
      <c r="AP955" s="9"/>
      <c r="AQ955" s="9"/>
      <c r="AR955" s="9"/>
      <c r="AS955" s="7"/>
      <c r="AT955" s="14"/>
      <c r="AU955" s="14"/>
      <c r="AV955" s="14"/>
      <c r="AW955" s="7"/>
      <c r="AX955" s="9"/>
      <c r="AY955" s="9"/>
      <c r="AZ955" s="9"/>
      <c r="BA955" s="7"/>
      <c r="BB955" s="9"/>
      <c r="BC955" s="9"/>
      <c r="BD955" s="9"/>
      <c r="BE955" s="7"/>
      <c r="BF955" s="14"/>
      <c r="BG955" s="14"/>
      <c r="BH955" s="37"/>
      <c r="BI955" s="7"/>
      <c r="BJ955" s="9"/>
    </row>
    <row r="956" spans="1:62" s="22" customFormat="1" ht="14.4" customHeight="1">
      <c r="A956" s="79" t="s">
        <v>1440</v>
      </c>
      <c r="B956" s="51" t="s">
        <v>12</v>
      </c>
      <c r="C956" s="153">
        <v>1969</v>
      </c>
      <c r="D956" s="79" t="s">
        <v>68</v>
      </c>
      <c r="E956" s="7"/>
      <c r="F956" s="37">
        <f>+L956+P956+T956+X956+AB956+AF956+AJ956+AN956+AZ956+AR956+AV956+BD956+BH956</f>
        <v>182</v>
      </c>
      <c r="G956" s="9">
        <v>681</v>
      </c>
      <c r="H956" s="6">
        <f>COUNTA(J956,N956,R956,Z956,AL956,AX956,BB956,BF956,AT956,V956,AD956,AH956,AP956)</f>
        <v>1</v>
      </c>
      <c r="I956" s="7"/>
      <c r="J956" s="86">
        <v>34</v>
      </c>
      <c r="K956" s="21" t="s">
        <v>782</v>
      </c>
      <c r="L956" s="21">
        <v>182</v>
      </c>
      <c r="M956" s="7"/>
      <c r="N956" s="14"/>
      <c r="O956" s="14"/>
      <c r="P956" s="37"/>
      <c r="Q956" s="7"/>
      <c r="R956" s="9"/>
      <c r="S956" s="9"/>
      <c r="T956" s="9"/>
      <c r="U956" s="7"/>
      <c r="V956" s="21"/>
      <c r="W956" s="21"/>
      <c r="X956" s="21"/>
      <c r="Y956" s="7"/>
      <c r="Z956" s="9"/>
      <c r="AA956" s="9"/>
      <c r="AB956" s="9"/>
      <c r="AC956" s="7"/>
      <c r="AD956" s="9"/>
      <c r="AE956" s="9"/>
      <c r="AF956" s="9"/>
      <c r="AG956" s="7"/>
      <c r="AH956" s="9"/>
      <c r="AI956" s="9"/>
      <c r="AJ956" s="9"/>
      <c r="AK956" s="7"/>
      <c r="AL956" s="9"/>
      <c r="AM956" s="9"/>
      <c r="AN956" s="9"/>
      <c r="AO956" s="7"/>
      <c r="AP956" s="9"/>
      <c r="AQ956" s="9"/>
      <c r="AR956" s="9"/>
      <c r="AS956" s="7"/>
      <c r="AT956" s="14"/>
      <c r="AU956" s="14"/>
      <c r="AV956" s="14"/>
      <c r="AW956" s="7"/>
      <c r="AX956" s="9"/>
      <c r="AY956" s="9"/>
      <c r="AZ956" s="9"/>
      <c r="BA956" s="7"/>
      <c r="BB956" s="9"/>
      <c r="BC956" s="9"/>
      <c r="BD956" s="9"/>
      <c r="BE956" s="7"/>
      <c r="BF956" s="14"/>
      <c r="BG956" s="14"/>
      <c r="BH956" s="37"/>
      <c r="BI956" s="7"/>
      <c r="BJ956" s="9"/>
    </row>
    <row r="957" spans="1:62" s="22" customFormat="1" ht="14.4" customHeight="1">
      <c r="A957" s="32" t="s">
        <v>2122</v>
      </c>
      <c r="B957" s="51" t="s">
        <v>12</v>
      </c>
      <c r="C957" s="156">
        <v>1969</v>
      </c>
      <c r="D957" s="32" t="s">
        <v>2124</v>
      </c>
      <c r="E957" s="7"/>
      <c r="F957" s="37">
        <f>+L957+P957+T957+X957+AB957+AF957+AJ957+AN957+AZ957+AR957+AV957+BD957+BH957</f>
        <v>182</v>
      </c>
      <c r="G957" s="9">
        <v>682</v>
      </c>
      <c r="H957" s="6">
        <f>COUNTA(J957,N957,R957,Z957,AL957,AX957,BB957,BF957,AT957,V957,AD957,AH957,AP957)</f>
        <v>1</v>
      </c>
      <c r="I957" s="7"/>
      <c r="J957" s="39"/>
      <c r="K957" s="39"/>
      <c r="L957" s="21"/>
      <c r="M957" s="7"/>
      <c r="N957" s="14"/>
      <c r="O957" s="29"/>
      <c r="P957" s="37"/>
      <c r="Q957" s="7"/>
      <c r="R957" s="41">
        <v>54</v>
      </c>
      <c r="S957" s="9" t="s">
        <v>2123</v>
      </c>
      <c r="T957" s="9">
        <v>182</v>
      </c>
      <c r="U957" s="7"/>
      <c r="V957" s="21"/>
      <c r="W957" s="21"/>
      <c r="X957" s="21"/>
      <c r="Y957" s="7"/>
      <c r="Z957" s="9"/>
      <c r="AA957" s="9"/>
      <c r="AB957" s="9"/>
      <c r="AC957" s="7"/>
      <c r="AD957" s="9"/>
      <c r="AE957" s="9"/>
      <c r="AF957" s="9"/>
      <c r="AG957" s="7"/>
      <c r="AH957" s="9"/>
      <c r="AI957" s="9"/>
      <c r="AJ957" s="9"/>
      <c r="AK957" s="7"/>
      <c r="AL957" s="9"/>
      <c r="AM957" s="9"/>
      <c r="AN957" s="9"/>
      <c r="AO957" s="7"/>
      <c r="AP957" s="9"/>
      <c r="AQ957" s="9"/>
      <c r="AR957" s="9"/>
      <c r="AS957" s="7"/>
      <c r="AT957" s="14"/>
      <c r="AU957" s="14"/>
      <c r="AV957" s="14"/>
      <c r="AW957" s="7"/>
      <c r="AX957" s="9"/>
      <c r="AY957" s="9"/>
      <c r="AZ957" s="9"/>
      <c r="BA957" s="7"/>
      <c r="BB957" s="9"/>
      <c r="BC957" s="9"/>
      <c r="BD957" s="9"/>
      <c r="BE957" s="7"/>
      <c r="BF957" s="14"/>
      <c r="BG957" s="14"/>
      <c r="BH957" s="37"/>
      <c r="BI957" s="7"/>
      <c r="BJ957" s="9"/>
    </row>
    <row r="958" spans="1:62" s="22" customFormat="1" ht="14.4" customHeight="1">
      <c r="A958" s="79" t="s">
        <v>3136</v>
      </c>
      <c r="B958" s="51" t="s">
        <v>12</v>
      </c>
      <c r="C958" s="153">
        <v>1998</v>
      </c>
      <c r="D958" s="32" t="s">
        <v>184</v>
      </c>
      <c r="E958" s="7"/>
      <c r="F958" s="37">
        <f>+L958+P958+T958+X958+AB958+AF958+AJ958+AN958+AZ958+AR958+AV958+BD958+BH958</f>
        <v>182</v>
      </c>
      <c r="G958" s="9">
        <v>683</v>
      </c>
      <c r="H958" s="6">
        <f>COUNTA(J958,N958,R958,Z958,AL958,AX958,BB958,BF958,AT958,V958,AD958,AH958,AP958)</f>
        <v>2</v>
      </c>
      <c r="I958" s="7"/>
      <c r="J958" s="9"/>
      <c r="K958" s="9"/>
      <c r="L958" s="9"/>
      <c r="M958" s="7"/>
      <c r="N958" s="14"/>
      <c r="O958" s="29"/>
      <c r="P958" s="37"/>
      <c r="Q958" s="7"/>
      <c r="R958" s="9"/>
      <c r="S958" s="15"/>
      <c r="T958" s="9"/>
      <c r="U958" s="7"/>
      <c r="V958" s="48">
        <v>33</v>
      </c>
      <c r="W958" s="21" t="s">
        <v>1793</v>
      </c>
      <c r="X958" s="21">
        <v>89</v>
      </c>
      <c r="Y958" s="7"/>
      <c r="Z958" s="9"/>
      <c r="AA958" s="9"/>
      <c r="AB958" s="9"/>
      <c r="AC958" s="7"/>
      <c r="AD958" s="9"/>
      <c r="AE958" s="9"/>
      <c r="AF958" s="9"/>
      <c r="AG958" s="7"/>
      <c r="AH958" s="9"/>
      <c r="AI958" s="9"/>
      <c r="AJ958" s="9"/>
      <c r="AK958" s="7"/>
      <c r="AL958" s="9"/>
      <c r="AM958" s="9"/>
      <c r="AN958" s="9"/>
      <c r="AO958" s="7"/>
      <c r="AP958" s="9"/>
      <c r="AQ958" s="9"/>
      <c r="AR958" s="9"/>
      <c r="AS958" s="7"/>
      <c r="AT958" s="14"/>
      <c r="AU958" s="14"/>
      <c r="AV958" s="14"/>
      <c r="AW958" s="7"/>
      <c r="AX958" s="9"/>
      <c r="AY958" s="9"/>
      <c r="AZ958" s="9"/>
      <c r="BA958" s="7"/>
      <c r="BB958" s="33">
        <v>27</v>
      </c>
      <c r="BC958" s="9" t="s">
        <v>7086</v>
      </c>
      <c r="BD958" s="9">
        <v>93</v>
      </c>
      <c r="BE958" s="7"/>
      <c r="BF958" s="14"/>
      <c r="BG958" s="14"/>
      <c r="BH958" s="37"/>
      <c r="BI958" s="7"/>
      <c r="BJ958" s="9"/>
    </row>
    <row r="959" spans="1:62" s="22" customFormat="1" ht="14.4" customHeight="1">
      <c r="A959" s="80" t="s">
        <v>1410</v>
      </c>
      <c r="B959" s="81" t="s">
        <v>13</v>
      </c>
      <c r="C959" s="153">
        <v>1976</v>
      </c>
      <c r="D959" s="79" t="s">
        <v>179</v>
      </c>
      <c r="E959" s="7"/>
      <c r="F959" s="37">
        <f>+L959+P959+T959+X959+AB959+AF959+AJ959+AN959+AZ959+AR959+AV959+BD959+BH959</f>
        <v>181</v>
      </c>
      <c r="G959" s="9">
        <v>266</v>
      </c>
      <c r="H959" s="6">
        <f>COUNTA(J959,N959,R959,Z959,AL959,AX959,BB959,BF959,AT959,V959,AD959,AH959,AP959)</f>
        <v>1</v>
      </c>
      <c r="I959" s="7"/>
      <c r="J959" s="86">
        <v>35</v>
      </c>
      <c r="K959" s="21" t="s">
        <v>682</v>
      </c>
      <c r="L959" s="21">
        <v>181</v>
      </c>
      <c r="M959" s="7"/>
      <c r="N959" s="14"/>
      <c r="O959" s="14"/>
      <c r="P959" s="37"/>
      <c r="Q959" s="7"/>
      <c r="R959" s="9"/>
      <c r="S959" s="9"/>
      <c r="T959" s="9"/>
      <c r="U959" s="7"/>
      <c r="V959" s="21"/>
      <c r="W959" s="21"/>
      <c r="X959" s="21"/>
      <c r="Y959" s="7"/>
      <c r="Z959" s="9"/>
      <c r="AA959" s="9"/>
      <c r="AB959" s="9"/>
      <c r="AC959" s="7"/>
      <c r="AD959" s="9"/>
      <c r="AE959" s="9"/>
      <c r="AF959" s="9"/>
      <c r="AG959" s="7"/>
      <c r="AH959" s="9"/>
      <c r="AI959" s="9"/>
      <c r="AJ959" s="9"/>
      <c r="AK959" s="7"/>
      <c r="AL959" s="9"/>
      <c r="AM959" s="9"/>
      <c r="AN959" s="9"/>
      <c r="AO959" s="7"/>
      <c r="AP959" s="9"/>
      <c r="AQ959" s="9"/>
      <c r="AR959" s="9"/>
      <c r="AS959" s="7"/>
      <c r="AT959" s="14"/>
      <c r="AU959" s="14"/>
      <c r="AV959" s="14"/>
      <c r="AW959" s="7"/>
      <c r="AX959" s="9"/>
      <c r="AY959" s="9"/>
      <c r="AZ959" s="9"/>
      <c r="BA959" s="7"/>
      <c r="BB959" s="9"/>
      <c r="BC959" s="9"/>
      <c r="BD959" s="9"/>
      <c r="BE959" s="7"/>
      <c r="BF959" s="14"/>
      <c r="BG959" s="14"/>
      <c r="BH959" s="37"/>
      <c r="BI959" s="7"/>
      <c r="BJ959" s="9"/>
    </row>
    <row r="960" spans="1:62" s="22" customFormat="1" ht="14.4" customHeight="1">
      <c r="A960" s="79" t="s">
        <v>215</v>
      </c>
      <c r="B960" s="51" t="s">
        <v>12</v>
      </c>
      <c r="C960" s="153">
        <v>1968</v>
      </c>
      <c r="D960" s="79" t="s">
        <v>68</v>
      </c>
      <c r="E960" s="7"/>
      <c r="F960" s="37">
        <f>+L960+P960+T960+X960+AB960+AF960+AJ960+AN960+AZ960+AR960+AV960+BD960+BH960</f>
        <v>181</v>
      </c>
      <c r="G960" s="9">
        <v>684</v>
      </c>
      <c r="H960" s="6">
        <f>COUNTA(J960,N960,R960,Z960,AL960,AX960,BB960,BF960,AT960,V960,AD960,AH960,AP960)</f>
        <v>1</v>
      </c>
      <c r="I960" s="7"/>
      <c r="J960" s="86">
        <v>35</v>
      </c>
      <c r="K960" s="21" t="s">
        <v>784</v>
      </c>
      <c r="L960" s="21">
        <v>181</v>
      </c>
      <c r="M960" s="7"/>
      <c r="N960" s="14"/>
      <c r="O960" s="14"/>
      <c r="P960" s="37"/>
      <c r="Q960" s="7"/>
      <c r="R960" s="9"/>
      <c r="S960" s="9"/>
      <c r="T960" s="9"/>
      <c r="U960" s="7"/>
      <c r="V960" s="21"/>
      <c r="W960" s="21"/>
      <c r="X960" s="21"/>
      <c r="Y960" s="7"/>
      <c r="Z960" s="9"/>
      <c r="AA960" s="9"/>
      <c r="AB960" s="9"/>
      <c r="AC960" s="7"/>
      <c r="AD960" s="9"/>
      <c r="AE960" s="9"/>
      <c r="AF960" s="9"/>
      <c r="AG960" s="7"/>
      <c r="AH960" s="9"/>
      <c r="AI960" s="9"/>
      <c r="AJ960" s="9"/>
      <c r="AK960" s="7"/>
      <c r="AL960" s="9"/>
      <c r="AM960" s="9"/>
      <c r="AN960" s="9"/>
      <c r="AO960" s="7"/>
      <c r="AP960" s="9"/>
      <c r="AQ960" s="9"/>
      <c r="AR960" s="9"/>
      <c r="AS960" s="7"/>
      <c r="AT960" s="14"/>
      <c r="AU960" s="14"/>
      <c r="AV960" s="14"/>
      <c r="AW960" s="7"/>
      <c r="AX960" s="9"/>
      <c r="AY960" s="9"/>
      <c r="AZ960" s="9"/>
      <c r="BA960" s="7"/>
      <c r="BB960" s="9"/>
      <c r="BC960" s="9"/>
      <c r="BD960" s="9"/>
      <c r="BE960" s="7"/>
      <c r="BF960" s="14"/>
      <c r="BG960" s="14"/>
      <c r="BH960" s="37"/>
      <c r="BI960" s="7"/>
      <c r="BJ960" s="9"/>
    </row>
    <row r="961" spans="1:62" s="22" customFormat="1" ht="14.4" customHeight="1">
      <c r="A961" s="80" t="s">
        <v>1411</v>
      </c>
      <c r="B961" s="81" t="s">
        <v>13</v>
      </c>
      <c r="C961" s="153">
        <v>1974</v>
      </c>
      <c r="D961" s="79" t="s">
        <v>1263</v>
      </c>
      <c r="E961" s="7"/>
      <c r="F961" s="37">
        <f>+L961+P961+T961+X961+AB961+AF961+AJ961+AN961+AZ961+AR961+AV961+BD961+BH961</f>
        <v>180</v>
      </c>
      <c r="G961" s="9">
        <v>267</v>
      </c>
      <c r="H961" s="6">
        <f>COUNTA(J961,N961,R961,Z961,AL961,AX961,BB961,BF961,AT961,V961,AD961,AH961,AP961)</f>
        <v>1</v>
      </c>
      <c r="I961" s="7"/>
      <c r="J961" s="86">
        <v>36</v>
      </c>
      <c r="K961" s="21" t="s">
        <v>684</v>
      </c>
      <c r="L961" s="21">
        <v>180</v>
      </c>
      <c r="M961" s="7"/>
      <c r="N961" s="14"/>
      <c r="O961" s="14"/>
      <c r="P961" s="37"/>
      <c r="Q961" s="7"/>
      <c r="R961" s="9"/>
      <c r="S961" s="9"/>
      <c r="T961" s="9"/>
      <c r="U961" s="7"/>
      <c r="V961" s="21"/>
      <c r="W961" s="21"/>
      <c r="X961" s="21"/>
      <c r="Y961" s="7"/>
      <c r="Z961" s="9"/>
      <c r="AA961" s="9"/>
      <c r="AB961" s="9"/>
      <c r="AC961" s="7"/>
      <c r="AD961" s="9"/>
      <c r="AE961" s="9"/>
      <c r="AF961" s="9"/>
      <c r="AG961" s="7"/>
      <c r="AH961" s="9"/>
      <c r="AI961" s="9"/>
      <c r="AJ961" s="9"/>
      <c r="AK961" s="7"/>
      <c r="AL961" s="9"/>
      <c r="AM961" s="9"/>
      <c r="AN961" s="9"/>
      <c r="AO961" s="7"/>
      <c r="AP961" s="9"/>
      <c r="AQ961" s="9"/>
      <c r="AR961" s="9"/>
      <c r="AS961" s="7"/>
      <c r="AT961" s="14"/>
      <c r="AU961" s="14"/>
      <c r="AV961" s="14"/>
      <c r="AW961" s="7"/>
      <c r="AX961" s="9"/>
      <c r="AY961" s="9"/>
      <c r="AZ961" s="9"/>
      <c r="BA961" s="7"/>
      <c r="BB961" s="9"/>
      <c r="BC961" s="9"/>
      <c r="BD961" s="9"/>
      <c r="BE961" s="7"/>
      <c r="BF961" s="14"/>
      <c r="BG961" s="14"/>
      <c r="BH961" s="37"/>
      <c r="BI961" s="7"/>
      <c r="BJ961" s="9"/>
    </row>
    <row r="962" spans="1:62" s="22" customFormat="1" ht="14.4" customHeight="1">
      <c r="A962" s="32" t="s">
        <v>7498</v>
      </c>
      <c r="B962" s="154" t="s">
        <v>12</v>
      </c>
      <c r="C962" s="154">
        <v>1976</v>
      </c>
      <c r="D962" s="32" t="s">
        <v>68</v>
      </c>
      <c r="E962" s="7"/>
      <c r="F962" s="37">
        <f>+L962+P962+T962+X962+AB962+AF962+AJ962+AN962+AZ962+AR962+AV962+BD962+BH962</f>
        <v>180</v>
      </c>
      <c r="G962" s="9">
        <v>685</v>
      </c>
      <c r="H962" s="6">
        <f>COUNTA(J962,N962,R962,Z962,AL962,AX962,BB962,BF962,AT962,V962,AD962,AH962,AP962)</f>
        <v>1</v>
      </c>
      <c r="I962" s="7"/>
      <c r="J962" s="1"/>
      <c r="K962" s="1"/>
      <c r="L962" s="1"/>
      <c r="M962" s="7"/>
      <c r="N962" s="14"/>
      <c r="O962" s="15"/>
      <c r="P962" s="37"/>
      <c r="Q962" s="7"/>
      <c r="R962" s="9"/>
      <c r="S962" s="15"/>
      <c r="T962" s="9"/>
      <c r="U962" s="7"/>
      <c r="V962" s="9"/>
      <c r="W962" s="9"/>
      <c r="X962" s="9"/>
      <c r="Y962" s="7"/>
      <c r="Z962" s="9"/>
      <c r="AA962" s="9"/>
      <c r="AB962" s="9"/>
      <c r="AC962" s="7"/>
      <c r="AD962" s="1"/>
      <c r="AE962" s="1"/>
      <c r="AF962" s="2"/>
      <c r="AG962" s="7"/>
      <c r="AH962" s="1"/>
      <c r="AI962" s="1"/>
      <c r="AJ962" s="1"/>
      <c r="AK962" s="7"/>
      <c r="AL962" s="1"/>
      <c r="AM962" s="1"/>
      <c r="AN962" s="1"/>
      <c r="AO962" s="7"/>
      <c r="AP962" s="1"/>
      <c r="AQ962" s="1"/>
      <c r="AR962" s="1"/>
      <c r="AS962" s="7"/>
      <c r="AT962" s="14"/>
      <c r="AU962" s="15"/>
      <c r="AV962" s="14"/>
      <c r="AW962" s="7"/>
      <c r="AX962" s="1"/>
      <c r="AY962" s="1"/>
      <c r="AZ962" s="1"/>
      <c r="BA962" s="7"/>
      <c r="BB962" s="1"/>
      <c r="BC962" s="1"/>
      <c r="BD962" s="1"/>
      <c r="BE962" s="7"/>
      <c r="BF962" s="148">
        <v>46</v>
      </c>
      <c r="BG962" s="14" t="s">
        <v>7386</v>
      </c>
      <c r="BH962" s="37">
        <v>180</v>
      </c>
      <c r="BI962" s="7"/>
      <c r="BJ962" s="1"/>
    </row>
    <row r="963" spans="1:62" s="22" customFormat="1" ht="14.4" customHeight="1">
      <c r="A963" s="79" t="s">
        <v>3213</v>
      </c>
      <c r="B963" s="51" t="s">
        <v>12</v>
      </c>
      <c r="C963" s="153">
        <v>1986</v>
      </c>
      <c r="D963" s="83" t="s">
        <v>34</v>
      </c>
      <c r="E963" s="7"/>
      <c r="F963" s="37">
        <f>+L963+P963+T963+X963+AB963+AF963+AJ963+AN963+AZ963+AR963+AV963+BD963+BH963</f>
        <v>180</v>
      </c>
      <c r="G963" s="9">
        <v>686</v>
      </c>
      <c r="H963" s="6">
        <f>COUNTA(J963,N963,R963,Z963,AL963,AX963,BB963,BF963,AT963,V963,AD963,AH963,AP963)</f>
        <v>1</v>
      </c>
      <c r="I963" s="7"/>
      <c r="J963" s="9"/>
      <c r="K963" s="9"/>
      <c r="L963" s="9"/>
      <c r="M963" s="7"/>
      <c r="N963" s="14"/>
      <c r="O963" s="29"/>
      <c r="P963" s="37"/>
      <c r="Q963" s="7"/>
      <c r="R963" s="9"/>
      <c r="S963" s="9"/>
      <c r="T963" s="9"/>
      <c r="U963" s="7"/>
      <c r="V963" s="78">
        <v>49</v>
      </c>
      <c r="W963" s="21" t="s">
        <v>2987</v>
      </c>
      <c r="X963" s="21">
        <v>180</v>
      </c>
      <c r="Y963" s="7"/>
      <c r="Z963" s="9"/>
      <c r="AA963" s="9"/>
      <c r="AB963" s="9"/>
      <c r="AC963" s="7"/>
      <c r="AD963" s="9"/>
      <c r="AE963" s="9"/>
      <c r="AF963" s="9"/>
      <c r="AG963" s="7"/>
      <c r="AH963" s="9"/>
      <c r="AI963" s="9"/>
      <c r="AJ963" s="9"/>
      <c r="AK963" s="7"/>
      <c r="AL963" s="9"/>
      <c r="AM963" s="9"/>
      <c r="AN963" s="9"/>
      <c r="AO963" s="7"/>
      <c r="AP963" s="9"/>
      <c r="AQ963" s="9"/>
      <c r="AR963" s="9"/>
      <c r="AS963" s="7"/>
      <c r="AT963" s="14"/>
      <c r="AU963" s="14"/>
      <c r="AV963" s="14"/>
      <c r="AW963" s="7"/>
      <c r="AX963" s="9"/>
      <c r="AY963" s="9"/>
      <c r="AZ963" s="9"/>
      <c r="BA963" s="7"/>
      <c r="BB963" s="9"/>
      <c r="BC963" s="9"/>
      <c r="BD963" s="9"/>
      <c r="BE963" s="7"/>
      <c r="BF963" s="14"/>
      <c r="BG963" s="14"/>
      <c r="BH963" s="37"/>
      <c r="BI963" s="7"/>
      <c r="BJ963" s="9"/>
    </row>
    <row r="964" spans="1:62" s="22" customFormat="1" ht="14.4" customHeight="1">
      <c r="A964" s="79" t="s">
        <v>1441</v>
      </c>
      <c r="B964" s="51" t="s">
        <v>12</v>
      </c>
      <c r="C964" s="153">
        <v>1981</v>
      </c>
      <c r="D964" s="79" t="s">
        <v>68</v>
      </c>
      <c r="E964" s="7"/>
      <c r="F964" s="37">
        <f>+L964+P964+T964+X964+AB964+AF964+AJ964+AN964+AZ964+AR964+AV964+BD964+BH964</f>
        <v>180</v>
      </c>
      <c r="G964" s="9">
        <v>687</v>
      </c>
      <c r="H964" s="6">
        <f>COUNTA(J964,N964,R964,Z964,AL964,AX964,BB964,BF964,AT964,V964,AD964,AH964,AP964)</f>
        <v>1</v>
      </c>
      <c r="I964" s="7"/>
      <c r="J964" s="86">
        <v>36</v>
      </c>
      <c r="K964" s="21" t="s">
        <v>786</v>
      </c>
      <c r="L964" s="21">
        <v>180</v>
      </c>
      <c r="M964" s="7"/>
      <c r="N964" s="14"/>
      <c r="O964" s="14"/>
      <c r="P964" s="37"/>
      <c r="Q964" s="7"/>
      <c r="R964" s="9"/>
      <c r="S964" s="9"/>
      <c r="T964" s="9"/>
      <c r="U964" s="7"/>
      <c r="V964" s="21"/>
      <c r="W964" s="21"/>
      <c r="X964" s="21"/>
      <c r="Y964" s="7"/>
      <c r="Z964" s="9"/>
      <c r="AA964" s="9"/>
      <c r="AB964" s="9"/>
      <c r="AC964" s="7"/>
      <c r="AD964" s="9"/>
      <c r="AE964" s="9"/>
      <c r="AF964" s="9"/>
      <c r="AG964" s="7"/>
      <c r="AH964" s="9"/>
      <c r="AI964" s="9"/>
      <c r="AJ964" s="9"/>
      <c r="AK964" s="7"/>
      <c r="AL964" s="9"/>
      <c r="AM964" s="9"/>
      <c r="AN964" s="9"/>
      <c r="AO964" s="7"/>
      <c r="AP964" s="9"/>
      <c r="AQ964" s="9"/>
      <c r="AR964" s="9"/>
      <c r="AS964" s="7"/>
      <c r="AT964" s="14"/>
      <c r="AU964" s="14"/>
      <c r="AV964" s="14"/>
      <c r="AW964" s="7"/>
      <c r="AX964" s="9"/>
      <c r="AY964" s="9"/>
      <c r="AZ964" s="9"/>
      <c r="BA964" s="7"/>
      <c r="BB964" s="9"/>
      <c r="BC964" s="9"/>
      <c r="BD964" s="9"/>
      <c r="BE964" s="7"/>
      <c r="BF964" s="14"/>
      <c r="BG964" s="14"/>
      <c r="BH964" s="37"/>
      <c r="BI964" s="7"/>
      <c r="BJ964" s="9"/>
    </row>
    <row r="965" spans="1:62" s="22" customFormat="1" ht="14.4" customHeight="1">
      <c r="A965" s="79" t="s">
        <v>4986</v>
      </c>
      <c r="B965" s="51" t="s">
        <v>12</v>
      </c>
      <c r="C965" s="153">
        <v>1975</v>
      </c>
      <c r="D965" s="79" t="s">
        <v>4419</v>
      </c>
      <c r="E965" s="7"/>
      <c r="F965" s="37">
        <f>+L965+P965+T965+X965+AB965+AF965+AJ965+AN965+AZ965+AR965+AV965+BD965+BH965</f>
        <v>180</v>
      </c>
      <c r="G965" s="9">
        <v>688</v>
      </c>
      <c r="H965" s="6">
        <f>COUNTA(J965,N965,R965,Z965,AL965,AX965,BB965,BF965,AT965,V965,AD965,AH965,AP965)</f>
        <v>1</v>
      </c>
      <c r="I965" s="7"/>
      <c r="J965" s="9"/>
      <c r="K965" s="9"/>
      <c r="L965" s="9"/>
      <c r="M965" s="7"/>
      <c r="N965" s="14"/>
      <c r="O965" s="15"/>
      <c r="P965" s="37"/>
      <c r="Q965" s="7"/>
      <c r="R965" s="9"/>
      <c r="S965" s="15"/>
      <c r="T965" s="9"/>
      <c r="U965" s="7"/>
      <c r="V965" s="9"/>
      <c r="W965" s="9"/>
      <c r="X965" s="9"/>
      <c r="Y965" s="7"/>
      <c r="Z965" s="9"/>
      <c r="AA965" s="9"/>
      <c r="AB965" s="9"/>
      <c r="AC965" s="7"/>
      <c r="AD965" s="9"/>
      <c r="AE965" s="9"/>
      <c r="AF965" s="14"/>
      <c r="AG965" s="7"/>
      <c r="AH965" s="9"/>
      <c r="AI965" s="9"/>
      <c r="AJ965" s="9"/>
      <c r="AK965" s="7"/>
      <c r="AL965" s="33">
        <v>52</v>
      </c>
      <c r="AM965" s="9" t="s">
        <v>4985</v>
      </c>
      <c r="AN965" s="9">
        <v>180</v>
      </c>
      <c r="AO965" s="7"/>
      <c r="AP965" s="9"/>
      <c r="AQ965" s="9"/>
      <c r="AR965" s="9"/>
      <c r="AS965" s="7"/>
      <c r="AT965" s="14"/>
      <c r="AU965" s="14"/>
      <c r="AV965" s="14"/>
      <c r="AW965" s="7"/>
      <c r="AX965" s="9"/>
      <c r="AY965" s="9"/>
      <c r="AZ965" s="9"/>
      <c r="BA965" s="7"/>
      <c r="BB965" s="9"/>
      <c r="BC965" s="9"/>
      <c r="BD965" s="9"/>
      <c r="BE965" s="7"/>
      <c r="BF965" s="14"/>
      <c r="BG965" s="14"/>
      <c r="BH965" s="37"/>
      <c r="BI965" s="7"/>
      <c r="BJ965" s="9"/>
    </row>
    <row r="966" spans="1:62" s="22" customFormat="1" ht="14.4" customHeight="1">
      <c r="A966" s="79" t="s">
        <v>1514</v>
      </c>
      <c r="B966" s="51" t="s">
        <v>12</v>
      </c>
      <c r="C966" s="153">
        <v>1974</v>
      </c>
      <c r="D966" s="79" t="s">
        <v>1247</v>
      </c>
      <c r="E966" s="7"/>
      <c r="F966" s="37">
        <f>+L966+P966+T966+X966+AB966+AF966+AJ966+AN966+AZ966+AR966+AV966+BD966+BH966</f>
        <v>180</v>
      </c>
      <c r="G966" s="9">
        <v>689</v>
      </c>
      <c r="H966" s="6">
        <f>COUNTA(J966,N966,R966,Z966,AL966,AX966,BB966,BF966,AT966,V966,AD966,AH966,AP966)</f>
        <v>1</v>
      </c>
      <c r="I966" s="7"/>
      <c r="J966" s="87">
        <v>46</v>
      </c>
      <c r="K966" s="21" t="s">
        <v>1087</v>
      </c>
      <c r="L966" s="21">
        <v>180</v>
      </c>
      <c r="M966" s="7"/>
      <c r="N966" s="14"/>
      <c r="O966" s="14"/>
      <c r="P966" s="37"/>
      <c r="Q966" s="7"/>
      <c r="R966" s="9"/>
      <c r="S966" s="9"/>
      <c r="T966" s="9"/>
      <c r="U966" s="7"/>
      <c r="V966" s="21"/>
      <c r="W966" s="21"/>
      <c r="X966" s="21"/>
      <c r="Y966" s="7"/>
      <c r="Z966" s="9"/>
      <c r="AA966" s="9"/>
      <c r="AB966" s="9"/>
      <c r="AC966" s="7"/>
      <c r="AD966" s="9"/>
      <c r="AE966" s="9"/>
      <c r="AF966" s="9"/>
      <c r="AG966" s="7"/>
      <c r="AH966" s="9"/>
      <c r="AI966" s="9"/>
      <c r="AJ966" s="9"/>
      <c r="AK966" s="7"/>
      <c r="AL966" s="9"/>
      <c r="AM966" s="9"/>
      <c r="AN966" s="9"/>
      <c r="AO966" s="7"/>
      <c r="AP966" s="9"/>
      <c r="AQ966" s="9"/>
      <c r="AR966" s="9"/>
      <c r="AS966" s="7"/>
      <c r="AT966" s="14"/>
      <c r="AU966" s="14"/>
      <c r="AV966" s="14"/>
      <c r="AW966" s="7"/>
      <c r="AX966" s="9"/>
      <c r="AY966" s="9"/>
      <c r="AZ966" s="9"/>
      <c r="BA966" s="7"/>
      <c r="BB966" s="9"/>
      <c r="BC966" s="9"/>
      <c r="BD966" s="9"/>
      <c r="BE966" s="7"/>
      <c r="BF966" s="14"/>
      <c r="BG966" s="14"/>
      <c r="BH966" s="37"/>
      <c r="BI966" s="7"/>
      <c r="BJ966" s="9"/>
    </row>
    <row r="967" spans="1:62" s="22" customFormat="1" ht="14.4" customHeight="1">
      <c r="A967" s="79" t="s">
        <v>4782</v>
      </c>
      <c r="B967" s="51" t="s">
        <v>12</v>
      </c>
      <c r="C967" s="153">
        <v>1977</v>
      </c>
      <c r="D967" s="79" t="s">
        <v>4419</v>
      </c>
      <c r="E967" s="7"/>
      <c r="F967" s="37">
        <f>+L967+P967+T967+X967+AB967+AF967+AJ967+AN967+AZ967+AR967+AV967+BD967+BH967</f>
        <v>180</v>
      </c>
      <c r="G967" s="9">
        <v>690</v>
      </c>
      <c r="H967" s="6">
        <f>COUNTA(J967,N967,R967,Z967,AL967,AX967,BB967,BF967,AT967,V967,AD967,AH967,AP967)</f>
        <v>1</v>
      </c>
      <c r="I967" s="7"/>
      <c r="J967" s="9"/>
      <c r="K967" s="9"/>
      <c r="L967" s="9"/>
      <c r="M967" s="7"/>
      <c r="N967" s="14"/>
      <c r="O967" s="15"/>
      <c r="P967" s="37"/>
      <c r="Q967" s="7"/>
      <c r="R967" s="9"/>
      <c r="S967" s="15"/>
      <c r="T967" s="9"/>
      <c r="U967" s="7"/>
      <c r="V967" s="9"/>
      <c r="W967" s="9"/>
      <c r="X967" s="9"/>
      <c r="Y967" s="7"/>
      <c r="Z967" s="9"/>
      <c r="AA967" s="9"/>
      <c r="AB967" s="9"/>
      <c r="AC967" s="7"/>
      <c r="AD967" s="9"/>
      <c r="AE967" s="9"/>
      <c r="AF967" s="14"/>
      <c r="AG967" s="7"/>
      <c r="AH967" s="9"/>
      <c r="AI967" s="9"/>
      <c r="AJ967" s="9"/>
      <c r="AK967" s="7"/>
      <c r="AL967" s="41">
        <v>42</v>
      </c>
      <c r="AM967" s="9" t="s">
        <v>4783</v>
      </c>
      <c r="AN967" s="9">
        <v>180</v>
      </c>
      <c r="AO967" s="7"/>
      <c r="AP967" s="9"/>
      <c r="AQ967" s="9"/>
      <c r="AR967" s="9"/>
      <c r="AS967" s="7"/>
      <c r="AT967" s="14"/>
      <c r="AU967" s="14"/>
      <c r="AV967" s="14"/>
      <c r="AW967" s="7"/>
      <c r="AX967" s="9"/>
      <c r="AY967" s="9"/>
      <c r="AZ967" s="9"/>
      <c r="BA967" s="7"/>
      <c r="BB967" s="9"/>
      <c r="BC967" s="9"/>
      <c r="BD967" s="9"/>
      <c r="BE967" s="7"/>
      <c r="BF967" s="14"/>
      <c r="BG967" s="14"/>
      <c r="BH967" s="37"/>
      <c r="BI967" s="7"/>
      <c r="BJ967" s="9"/>
    </row>
    <row r="968" spans="1:62" s="22" customFormat="1" ht="14.4" customHeight="1">
      <c r="A968" s="79" t="s">
        <v>5865</v>
      </c>
      <c r="B968" s="51" t="s">
        <v>12</v>
      </c>
      <c r="C968" s="153">
        <v>1974</v>
      </c>
      <c r="D968" s="79" t="s">
        <v>137</v>
      </c>
      <c r="E968" s="7"/>
      <c r="F968" s="37">
        <f>+L968+P968+T968+X968+AB968+AF968+AJ968+AN968+AZ968+AR968+AV968+BD968+BH968</f>
        <v>180</v>
      </c>
      <c r="G968" s="9">
        <v>691</v>
      </c>
      <c r="H968" s="6">
        <f>COUNTA(J968,N968,R968,Z968,AL968,AX968,BB968,BF968,AT968,V968,AD968,AH968,AP968)</f>
        <v>1</v>
      </c>
      <c r="I968" s="7"/>
      <c r="J968" s="9"/>
      <c r="K968" s="9"/>
      <c r="L968" s="9"/>
      <c r="M968" s="7"/>
      <c r="N968" s="14"/>
      <c r="O968" s="15"/>
      <c r="P968" s="37"/>
      <c r="Q968" s="7"/>
      <c r="R968" s="9"/>
      <c r="S968" s="15"/>
      <c r="T968" s="9"/>
      <c r="U968" s="7"/>
      <c r="V968" s="9"/>
      <c r="W968" s="9"/>
      <c r="X968" s="9"/>
      <c r="Y968" s="7"/>
      <c r="Z968" s="9"/>
      <c r="AA968" s="9"/>
      <c r="AB968" s="9"/>
      <c r="AC968" s="7"/>
      <c r="AD968" s="9"/>
      <c r="AE968" s="9"/>
      <c r="AF968" s="14"/>
      <c r="AG968" s="7"/>
      <c r="AH968" s="9"/>
      <c r="AI968" s="9"/>
      <c r="AJ968" s="9"/>
      <c r="AK968" s="7"/>
      <c r="AL968" s="9"/>
      <c r="AM968" s="9"/>
      <c r="AN968" s="9"/>
      <c r="AO968" s="7"/>
      <c r="AP968" s="9"/>
      <c r="AQ968" s="9"/>
      <c r="AR968" s="9"/>
      <c r="AS968" s="7"/>
      <c r="AT968" s="35">
        <v>45</v>
      </c>
      <c r="AU968" s="14" t="s">
        <v>5741</v>
      </c>
      <c r="AV968" s="14">
        <v>180</v>
      </c>
      <c r="AW968" s="7"/>
      <c r="AX968" s="9"/>
      <c r="AY968" s="9"/>
      <c r="AZ968" s="9"/>
      <c r="BA968" s="7"/>
      <c r="BB968" s="9"/>
      <c r="BC968" s="9"/>
      <c r="BD968" s="9"/>
      <c r="BE968" s="7"/>
      <c r="BF968" s="14"/>
      <c r="BG968" s="14"/>
      <c r="BH968" s="37"/>
      <c r="BI968" s="7"/>
      <c r="BJ968" s="9"/>
    </row>
    <row r="969" spans="1:62" s="22" customFormat="1" ht="14.4" customHeight="1">
      <c r="A969" s="79" t="s">
        <v>4988</v>
      </c>
      <c r="B969" s="51" t="s">
        <v>12</v>
      </c>
      <c r="C969" s="153">
        <v>1981</v>
      </c>
      <c r="D969" s="79" t="s">
        <v>233</v>
      </c>
      <c r="E969" s="7"/>
      <c r="F969" s="37">
        <f>+L969+P969+T969+X969+AB969+AF969+AJ969+AN969+AZ969+AR969+AV969+BD969+BH969</f>
        <v>179</v>
      </c>
      <c r="G969" s="9">
        <v>692</v>
      </c>
      <c r="H969" s="6">
        <f>COUNTA(J969,N969,R969,Z969,AL969,AX969,BB969,BF969,AT969,V969,AD969,AH969,AP969)</f>
        <v>1</v>
      </c>
      <c r="I969" s="7"/>
      <c r="J969" s="9"/>
      <c r="K969" s="9"/>
      <c r="L969" s="9"/>
      <c r="M969" s="7"/>
      <c r="N969" s="14"/>
      <c r="O969" s="15"/>
      <c r="P969" s="37"/>
      <c r="Q969" s="7"/>
      <c r="R969" s="9"/>
      <c r="S969" s="15"/>
      <c r="T969" s="9"/>
      <c r="U969" s="7"/>
      <c r="V969" s="9"/>
      <c r="W969" s="9"/>
      <c r="X969" s="9"/>
      <c r="Y969" s="7"/>
      <c r="Z969" s="9"/>
      <c r="AA969" s="9"/>
      <c r="AB969" s="9"/>
      <c r="AC969" s="7"/>
      <c r="AD969" s="9"/>
      <c r="AE969" s="9"/>
      <c r="AF969" s="14"/>
      <c r="AG969" s="7"/>
      <c r="AH969" s="9"/>
      <c r="AI969" s="9"/>
      <c r="AJ969" s="9"/>
      <c r="AK969" s="7"/>
      <c r="AL969" s="33">
        <v>53</v>
      </c>
      <c r="AM969" s="9" t="s">
        <v>4989</v>
      </c>
      <c r="AN969" s="9">
        <v>179</v>
      </c>
      <c r="AO969" s="7"/>
      <c r="AP969" s="9"/>
      <c r="AQ969" s="9"/>
      <c r="AR969" s="9"/>
      <c r="AS969" s="7"/>
      <c r="AT969" s="14"/>
      <c r="AU969" s="14"/>
      <c r="AV969" s="14"/>
      <c r="AW969" s="7"/>
      <c r="AX969" s="9"/>
      <c r="AY969" s="9"/>
      <c r="AZ969" s="9"/>
      <c r="BA969" s="7"/>
      <c r="BB969" s="9"/>
      <c r="BC969" s="9"/>
      <c r="BD969" s="9"/>
      <c r="BE969" s="7"/>
      <c r="BF969" s="14"/>
      <c r="BG969" s="14"/>
      <c r="BH969" s="37"/>
      <c r="BI969" s="7"/>
      <c r="BJ969" s="9"/>
    </row>
    <row r="970" spans="1:62" s="22" customFormat="1" ht="14.4" customHeight="1">
      <c r="A970" s="79" t="s">
        <v>207</v>
      </c>
      <c r="B970" s="51" t="s">
        <v>12</v>
      </c>
      <c r="C970" s="153">
        <v>1986</v>
      </c>
      <c r="D970" s="79" t="s">
        <v>68</v>
      </c>
      <c r="E970" s="7"/>
      <c r="F970" s="37">
        <f>+L970+P970+T970+X970+AB970+AF970+AJ970+AN970+AZ970+AR970+AV970+BD970+BH970</f>
        <v>179</v>
      </c>
      <c r="G970" s="9">
        <v>693</v>
      </c>
      <c r="H970" s="6">
        <f>COUNTA(J970,N970,R970,Z970,AL970,AX970,BB970,BF970,AT970,V970,AD970,AH970,AP970)</f>
        <v>1</v>
      </c>
      <c r="I970" s="7"/>
      <c r="J970" s="87">
        <v>47</v>
      </c>
      <c r="K970" s="21" t="s">
        <v>1089</v>
      </c>
      <c r="L970" s="21">
        <v>179</v>
      </c>
      <c r="M970" s="7"/>
      <c r="N970" s="14"/>
      <c r="O970" s="14"/>
      <c r="P970" s="37"/>
      <c r="Q970" s="7"/>
      <c r="R970" s="9"/>
      <c r="S970" s="9"/>
      <c r="T970" s="9"/>
      <c r="U970" s="7"/>
      <c r="V970" s="21"/>
      <c r="W970" s="21"/>
      <c r="X970" s="21"/>
      <c r="Y970" s="7"/>
      <c r="Z970" s="9"/>
      <c r="AA970" s="9"/>
      <c r="AB970" s="9"/>
      <c r="AC970" s="7"/>
      <c r="AD970" s="9"/>
      <c r="AE970" s="9"/>
      <c r="AF970" s="9"/>
      <c r="AG970" s="7"/>
      <c r="AH970" s="9"/>
      <c r="AI970" s="9"/>
      <c r="AJ970" s="9"/>
      <c r="AK970" s="7"/>
      <c r="AL970" s="9"/>
      <c r="AM970" s="9"/>
      <c r="AN970" s="9"/>
      <c r="AO970" s="7"/>
      <c r="AP970" s="9"/>
      <c r="AQ970" s="9"/>
      <c r="AR970" s="9"/>
      <c r="AS970" s="7"/>
      <c r="AT970" s="14"/>
      <c r="AU970" s="14"/>
      <c r="AV970" s="14"/>
      <c r="AW970" s="7"/>
      <c r="AX970" s="9"/>
      <c r="AY970" s="9"/>
      <c r="AZ970" s="9"/>
      <c r="BA970" s="7"/>
      <c r="BB970" s="9"/>
      <c r="BC970" s="9"/>
      <c r="BD970" s="9"/>
      <c r="BE970" s="7"/>
      <c r="BF970" s="14"/>
      <c r="BG970" s="14"/>
      <c r="BH970" s="37"/>
      <c r="BI970" s="7"/>
      <c r="BJ970" s="9"/>
    </row>
    <row r="971" spans="1:62" s="22" customFormat="1" ht="14.4" customHeight="1">
      <c r="A971" s="32" t="s">
        <v>2127</v>
      </c>
      <c r="B971" s="51" t="s">
        <v>12</v>
      </c>
      <c r="C971" s="156">
        <v>1975</v>
      </c>
      <c r="D971" s="32" t="s">
        <v>2129</v>
      </c>
      <c r="E971" s="7"/>
      <c r="F971" s="37">
        <f>+L971+P971+T971+X971+AB971+AF971+AJ971+AN971+AZ971+AR971+AV971+BD971+BH971</f>
        <v>179</v>
      </c>
      <c r="G971" s="9">
        <v>694</v>
      </c>
      <c r="H971" s="6">
        <f>COUNTA(J971,N971,R971,Z971,AL971,AX971,BB971,BF971,AT971,V971,AD971,AH971,AP971)</f>
        <v>1</v>
      </c>
      <c r="I971" s="7"/>
      <c r="J971" s="9"/>
      <c r="K971" s="9"/>
      <c r="L971" s="9"/>
      <c r="M971" s="7"/>
      <c r="N971" s="14"/>
      <c r="O971" s="29"/>
      <c r="P971" s="37"/>
      <c r="Q971" s="7"/>
      <c r="R971" s="41">
        <v>57</v>
      </c>
      <c r="S971" s="9" t="s">
        <v>2128</v>
      </c>
      <c r="T971" s="9">
        <v>179</v>
      </c>
      <c r="U971" s="7"/>
      <c r="V971" s="21"/>
      <c r="W971" s="21"/>
      <c r="X971" s="21"/>
      <c r="Y971" s="7"/>
      <c r="Z971" s="9"/>
      <c r="AA971" s="9"/>
      <c r="AB971" s="9"/>
      <c r="AC971" s="7"/>
      <c r="AD971" s="9"/>
      <c r="AE971" s="9"/>
      <c r="AF971" s="9"/>
      <c r="AG971" s="7"/>
      <c r="AH971" s="9"/>
      <c r="AI971" s="9"/>
      <c r="AJ971" s="9"/>
      <c r="AK971" s="7"/>
      <c r="AL971" s="9"/>
      <c r="AM971" s="9"/>
      <c r="AN971" s="9"/>
      <c r="AO971" s="7"/>
      <c r="AP971" s="9"/>
      <c r="AQ971" s="9"/>
      <c r="AR971" s="9"/>
      <c r="AS971" s="7"/>
      <c r="AT971" s="14"/>
      <c r="AU971" s="14"/>
      <c r="AV971" s="14"/>
      <c r="AW971" s="7"/>
      <c r="AX971" s="9"/>
      <c r="AY971" s="9"/>
      <c r="AZ971" s="9"/>
      <c r="BA971" s="7"/>
      <c r="BB971" s="9"/>
      <c r="BC971" s="9"/>
      <c r="BD971" s="9"/>
      <c r="BE971" s="7"/>
      <c r="BF971" s="14"/>
      <c r="BG971" s="14"/>
      <c r="BH971" s="37"/>
      <c r="BI971" s="7"/>
      <c r="BJ971" s="9"/>
    </row>
    <row r="972" spans="1:62" s="22" customFormat="1" ht="14.4" customHeight="1">
      <c r="A972" s="79" t="s">
        <v>1515</v>
      </c>
      <c r="B972" s="51" t="s">
        <v>12</v>
      </c>
      <c r="C972" s="153">
        <v>1971</v>
      </c>
      <c r="D972" s="79" t="s">
        <v>1263</v>
      </c>
      <c r="E972" s="7"/>
      <c r="F972" s="37">
        <f>+L972+P972+T972+X972+AB972+AF972+AJ972+AN972+AZ972+AR972+AV972+BD972+BH972</f>
        <v>178</v>
      </c>
      <c r="G972" s="9">
        <v>695</v>
      </c>
      <c r="H972" s="6">
        <f>COUNTA(J972,N972,R972,Z972,AL972,AX972,BB972,BF972,AT972,V972,AD972,AH972,AP972)</f>
        <v>1</v>
      </c>
      <c r="I972" s="7"/>
      <c r="J972" s="87">
        <v>48</v>
      </c>
      <c r="K972" s="21" t="s">
        <v>1091</v>
      </c>
      <c r="L972" s="21">
        <v>178</v>
      </c>
      <c r="M972" s="7"/>
      <c r="N972" s="14"/>
      <c r="O972" s="14"/>
      <c r="P972" s="37"/>
      <c r="Q972" s="7"/>
      <c r="R972" s="9"/>
      <c r="S972" s="9"/>
      <c r="T972" s="9"/>
      <c r="U972" s="7"/>
      <c r="V972" s="21"/>
      <c r="W972" s="21"/>
      <c r="X972" s="21"/>
      <c r="Y972" s="7"/>
      <c r="Z972" s="9"/>
      <c r="AA972" s="9"/>
      <c r="AB972" s="9"/>
      <c r="AC972" s="7"/>
      <c r="AD972" s="9"/>
      <c r="AE972" s="9"/>
      <c r="AF972" s="9"/>
      <c r="AG972" s="7"/>
      <c r="AH972" s="9"/>
      <c r="AI972" s="9"/>
      <c r="AJ972" s="9"/>
      <c r="AK972" s="7"/>
      <c r="AL972" s="9"/>
      <c r="AM972" s="9"/>
      <c r="AN972" s="9"/>
      <c r="AO972" s="7"/>
      <c r="AP972" s="9"/>
      <c r="AQ972" s="9"/>
      <c r="AR972" s="9"/>
      <c r="AS972" s="7"/>
      <c r="AT972" s="14"/>
      <c r="AU972" s="14"/>
      <c r="AV972" s="14"/>
      <c r="AW972" s="7"/>
      <c r="AX972" s="9"/>
      <c r="AY972" s="9"/>
      <c r="AZ972" s="9"/>
      <c r="BA972" s="7"/>
      <c r="BB972" s="9"/>
      <c r="BC972" s="9"/>
      <c r="BD972" s="9"/>
      <c r="BE972" s="7"/>
      <c r="BF972" s="14"/>
      <c r="BG972" s="14"/>
      <c r="BH972" s="37"/>
      <c r="BI972" s="7"/>
      <c r="BJ972" s="9"/>
    </row>
    <row r="973" spans="1:62" s="22" customFormat="1" ht="14.4" customHeight="1">
      <c r="A973" s="79" t="s">
        <v>1443</v>
      </c>
      <c r="B973" s="51" t="s">
        <v>12</v>
      </c>
      <c r="C973" s="153">
        <v>1978</v>
      </c>
      <c r="D973" s="79"/>
      <c r="E973" s="7"/>
      <c r="F973" s="37">
        <f>+L973+P973+T973+X973+AB973+AF973+AJ973+AN973+AZ973+AR973+AV973+BD973+BH973</f>
        <v>178</v>
      </c>
      <c r="G973" s="9">
        <v>696</v>
      </c>
      <c r="H973" s="6">
        <f>COUNTA(J973,N973,R973,Z973,AL973,AX973,BB973,BF973,AT973,V973,AD973,AH973,AP973)</f>
        <v>1</v>
      </c>
      <c r="I973" s="7"/>
      <c r="J973" s="86">
        <v>38</v>
      </c>
      <c r="K973" s="21" t="s">
        <v>790</v>
      </c>
      <c r="L973" s="21">
        <v>178</v>
      </c>
      <c r="M973" s="7"/>
      <c r="N973" s="14"/>
      <c r="O973" s="14"/>
      <c r="P973" s="37"/>
      <c r="Q973" s="7"/>
      <c r="R973" s="9"/>
      <c r="S973" s="9"/>
      <c r="T973" s="9"/>
      <c r="U973" s="7"/>
      <c r="V973" s="21"/>
      <c r="W973" s="21"/>
      <c r="X973" s="21"/>
      <c r="Y973" s="7"/>
      <c r="Z973" s="9"/>
      <c r="AA973" s="9"/>
      <c r="AB973" s="9"/>
      <c r="AC973" s="7"/>
      <c r="AD973" s="9"/>
      <c r="AE973" s="9"/>
      <c r="AF973" s="9"/>
      <c r="AG973" s="7"/>
      <c r="AH973" s="9"/>
      <c r="AI973" s="9"/>
      <c r="AJ973" s="9"/>
      <c r="AK973" s="7"/>
      <c r="AL973" s="9"/>
      <c r="AM973" s="9"/>
      <c r="AN973" s="9"/>
      <c r="AO973" s="7"/>
      <c r="AP973" s="9"/>
      <c r="AQ973" s="9"/>
      <c r="AR973" s="9"/>
      <c r="AS973" s="7"/>
      <c r="AT973" s="14"/>
      <c r="AU973" s="14"/>
      <c r="AV973" s="14"/>
      <c r="AW973" s="7"/>
      <c r="AX973" s="9"/>
      <c r="AY973" s="9"/>
      <c r="AZ973" s="9"/>
      <c r="BA973" s="7"/>
      <c r="BB973" s="9"/>
      <c r="BC973" s="9"/>
      <c r="BD973" s="9"/>
      <c r="BE973" s="7"/>
      <c r="BF973" s="14"/>
      <c r="BG973" s="14"/>
      <c r="BH973" s="37"/>
      <c r="BI973" s="7"/>
      <c r="BJ973" s="9"/>
    </row>
    <row r="974" spans="1:62" s="22" customFormat="1" ht="14.4" customHeight="1">
      <c r="A974" s="32" t="s">
        <v>2130</v>
      </c>
      <c r="B974" s="51" t="s">
        <v>12</v>
      </c>
      <c r="C974" s="156">
        <v>1958</v>
      </c>
      <c r="D974" s="32" t="s">
        <v>2132</v>
      </c>
      <c r="E974" s="7"/>
      <c r="F974" s="37">
        <f>+L974+P974+T974+X974+AB974+AF974+AJ974+AN974+AZ974+AR974+AV974+BD974+BH974</f>
        <v>178</v>
      </c>
      <c r="G974" s="9">
        <v>697</v>
      </c>
      <c r="H974" s="6">
        <f>COUNTA(J974,N974,R974,Z974,AL974,AX974,BB974,BF974,AT974,V974,AD974,AH974,AP974)</f>
        <v>1</v>
      </c>
      <c r="I974" s="7"/>
      <c r="J974" s="39"/>
      <c r="K974" s="39"/>
      <c r="L974" s="21"/>
      <c r="M974" s="7"/>
      <c r="N974" s="14"/>
      <c r="O974" s="29"/>
      <c r="P974" s="37"/>
      <c r="Q974" s="7"/>
      <c r="R974" s="41">
        <v>58</v>
      </c>
      <c r="S974" s="9" t="s">
        <v>2131</v>
      </c>
      <c r="T974" s="9">
        <v>178</v>
      </c>
      <c r="U974" s="7"/>
      <c r="V974" s="21"/>
      <c r="W974" s="21"/>
      <c r="X974" s="21"/>
      <c r="Y974" s="7"/>
      <c r="Z974" s="9"/>
      <c r="AA974" s="9"/>
      <c r="AB974" s="9"/>
      <c r="AC974" s="7"/>
      <c r="AD974" s="9"/>
      <c r="AE974" s="9"/>
      <c r="AF974" s="9"/>
      <c r="AG974" s="7"/>
      <c r="AH974" s="9"/>
      <c r="AI974" s="9"/>
      <c r="AJ974" s="9"/>
      <c r="AK974" s="7"/>
      <c r="AL974" s="9"/>
      <c r="AM974" s="9"/>
      <c r="AN974" s="9"/>
      <c r="AO974" s="7"/>
      <c r="AP974" s="9"/>
      <c r="AQ974" s="9"/>
      <c r="AR974" s="9"/>
      <c r="AS974" s="7"/>
      <c r="AT974" s="14"/>
      <c r="AU974" s="14"/>
      <c r="AV974" s="14"/>
      <c r="AW974" s="7"/>
      <c r="AX974" s="9"/>
      <c r="AY974" s="9"/>
      <c r="AZ974" s="9"/>
      <c r="BA974" s="7"/>
      <c r="BB974" s="9"/>
      <c r="BC974" s="9"/>
      <c r="BD974" s="9"/>
      <c r="BE974" s="7"/>
      <c r="BF974" s="14"/>
      <c r="BG974" s="14"/>
      <c r="BH974" s="37"/>
      <c r="BI974" s="7"/>
      <c r="BJ974" s="9"/>
    </row>
    <row r="975" spans="1:62" s="22" customFormat="1" ht="14.4" customHeight="1">
      <c r="A975" s="117" t="s">
        <v>5240</v>
      </c>
      <c r="B975" s="81" t="s">
        <v>13</v>
      </c>
      <c r="C975" s="155">
        <v>1963</v>
      </c>
      <c r="D975" s="45" t="s">
        <v>1261</v>
      </c>
      <c r="E975" s="7"/>
      <c r="F975" s="37">
        <f>+L975+P975+T975+X975+AB975+AF975+AJ975+AN975+AZ975+AR975+AV975+BD975+BH975</f>
        <v>177.5</v>
      </c>
      <c r="G975" s="9">
        <v>268</v>
      </c>
      <c r="H975" s="6">
        <f>COUNTA(J975,N975,R975,Z975,AL975,AX975,BB975,BF975,AT975,V975,AD975,AH975,AP975)</f>
        <v>2</v>
      </c>
      <c r="I975" s="7"/>
      <c r="J975" s="9"/>
      <c r="K975" s="9"/>
      <c r="L975" s="9"/>
      <c r="M975" s="7"/>
      <c r="N975" s="14"/>
      <c r="O975" s="15"/>
      <c r="P975" s="37"/>
      <c r="Q975" s="7"/>
      <c r="R975" s="9"/>
      <c r="S975" s="15"/>
      <c r="T975" s="9"/>
      <c r="U975" s="7"/>
      <c r="V975" s="9"/>
      <c r="W975" s="9"/>
      <c r="X975" s="9"/>
      <c r="Y975" s="7"/>
      <c r="Z975" s="9"/>
      <c r="AA975" s="9"/>
      <c r="AB975" s="9"/>
      <c r="AC975" s="7"/>
      <c r="AD975" s="9"/>
      <c r="AE975" s="9"/>
      <c r="AF975" s="14"/>
      <c r="AG975" s="7"/>
      <c r="AH975" s="9"/>
      <c r="AI975" s="9"/>
      <c r="AJ975" s="9"/>
      <c r="AK975" s="7"/>
      <c r="AL975" s="9"/>
      <c r="AM975" s="9"/>
      <c r="AN975" s="9"/>
      <c r="AO975" s="7"/>
      <c r="AP975" s="33">
        <v>26</v>
      </c>
      <c r="AQ975" s="9" t="s">
        <v>5241</v>
      </c>
      <c r="AR975" s="9">
        <v>93.5</v>
      </c>
      <c r="AS975" s="7"/>
      <c r="AT975" s="14"/>
      <c r="AU975" s="14"/>
      <c r="AV975" s="14"/>
      <c r="AW975" s="7"/>
      <c r="AX975" s="41">
        <v>46</v>
      </c>
      <c r="AY975" s="9" t="s">
        <v>5561</v>
      </c>
      <c r="AZ975" s="9">
        <v>84</v>
      </c>
      <c r="BA975" s="7"/>
      <c r="BB975" s="9"/>
      <c r="BC975" s="9"/>
      <c r="BD975" s="9"/>
      <c r="BE975" s="7"/>
      <c r="BF975" s="14"/>
      <c r="BG975" s="14"/>
      <c r="BH975" s="37"/>
      <c r="BI975" s="7"/>
      <c r="BJ975" s="9"/>
    </row>
    <row r="976" spans="1:62" s="22" customFormat="1" ht="14.4" customHeight="1">
      <c r="A976" s="117" t="s">
        <v>4436</v>
      </c>
      <c r="B976" s="81" t="s">
        <v>13</v>
      </c>
      <c r="C976" s="155">
        <v>1967</v>
      </c>
      <c r="D976" s="139" t="s">
        <v>68</v>
      </c>
      <c r="E976" s="7"/>
      <c r="F976" s="37">
        <f>+L976+P976+T976+X976+AB976+AF976+AJ976+AN976+AZ976+AR976+AV976+BD976+BH976</f>
        <v>177.5</v>
      </c>
      <c r="G976" s="9">
        <v>269</v>
      </c>
      <c r="H976" s="6">
        <f>COUNTA(J976,N976,R976,Z976,AL976,AX976,BB976,BF976,AT976,V976,AD976,AH976,AP976)</f>
        <v>2</v>
      </c>
      <c r="I976" s="7"/>
      <c r="J976" s="9"/>
      <c r="K976" s="9"/>
      <c r="L976" s="9"/>
      <c r="M976" s="7"/>
      <c r="N976" s="14"/>
      <c r="O976" s="15"/>
      <c r="P976" s="37"/>
      <c r="Q976" s="7"/>
      <c r="R976" s="9"/>
      <c r="S976" s="15"/>
      <c r="T976" s="9"/>
      <c r="U976" s="7"/>
      <c r="V976" s="9"/>
      <c r="W976" s="9"/>
      <c r="X976" s="9"/>
      <c r="Y976" s="7"/>
      <c r="Z976" s="9"/>
      <c r="AA976" s="9"/>
      <c r="AB976" s="9"/>
      <c r="AC976" s="7"/>
      <c r="AD976" s="9"/>
      <c r="AE976" s="9"/>
      <c r="AF976" s="9"/>
      <c r="AG976" s="7"/>
      <c r="AH976" s="103">
        <v>30</v>
      </c>
      <c r="AI976" s="9" t="s">
        <v>4355</v>
      </c>
      <c r="AJ976" s="9">
        <v>92</v>
      </c>
      <c r="AK976" s="7"/>
      <c r="AL976" s="103">
        <v>42</v>
      </c>
      <c r="AM976" s="9" t="s">
        <v>4618</v>
      </c>
      <c r="AN976" s="9">
        <v>85.5</v>
      </c>
      <c r="AO976" s="7"/>
      <c r="AP976" s="9"/>
      <c r="AQ976" s="9"/>
      <c r="AR976" s="9"/>
      <c r="AS976" s="7"/>
      <c r="AT976" s="14"/>
      <c r="AU976" s="14"/>
      <c r="AV976" s="14"/>
      <c r="AW976" s="7"/>
      <c r="AX976" s="9"/>
      <c r="AY976" s="9"/>
      <c r="AZ976" s="9"/>
      <c r="BA976" s="7"/>
      <c r="BB976" s="9"/>
      <c r="BC976" s="9"/>
      <c r="BD976" s="9"/>
      <c r="BE976" s="7"/>
      <c r="BF976" s="14"/>
      <c r="BG976" s="14"/>
      <c r="BH976" s="37"/>
      <c r="BI976" s="7"/>
      <c r="BJ976" s="9"/>
    </row>
    <row r="977" spans="1:62" s="22" customFormat="1" ht="14.4" customHeight="1">
      <c r="A977" s="80" t="s">
        <v>172</v>
      </c>
      <c r="B977" s="81" t="s">
        <v>13</v>
      </c>
      <c r="C977" s="153">
        <v>1988</v>
      </c>
      <c r="D977" s="79"/>
      <c r="E977" s="7"/>
      <c r="F977" s="37">
        <f>+L977+P977+T977+X977+AB977+AF977+AJ977+AN977+AZ977+AR977+AV977+BD977+BH977</f>
        <v>177</v>
      </c>
      <c r="G977" s="9">
        <v>270</v>
      </c>
      <c r="H977" s="6">
        <f>COUNTA(J977,N977,R977,Z977,AL977,AX977,BB977,BF977,AT977,V977,AD977,AH977,AP977)</f>
        <v>1</v>
      </c>
      <c r="I977" s="7"/>
      <c r="J977" s="86">
        <v>39</v>
      </c>
      <c r="K977" s="21" t="s">
        <v>690</v>
      </c>
      <c r="L977" s="21">
        <v>177</v>
      </c>
      <c r="M977" s="7"/>
      <c r="N977" s="14"/>
      <c r="O977" s="14"/>
      <c r="P977" s="37"/>
      <c r="Q977" s="7"/>
      <c r="R977" s="9"/>
      <c r="S977" s="9"/>
      <c r="T977" s="9"/>
      <c r="U977" s="7"/>
      <c r="V977" s="21"/>
      <c r="W977" s="21"/>
      <c r="X977" s="21"/>
      <c r="Y977" s="7"/>
      <c r="Z977" s="9"/>
      <c r="AA977" s="9"/>
      <c r="AB977" s="9"/>
      <c r="AC977" s="7"/>
      <c r="AD977" s="9"/>
      <c r="AE977" s="9"/>
      <c r="AF977" s="9"/>
      <c r="AG977" s="7"/>
      <c r="AH977" s="9"/>
      <c r="AI977" s="9"/>
      <c r="AJ977" s="9"/>
      <c r="AK977" s="7"/>
      <c r="AL977" s="9"/>
      <c r="AM977" s="9"/>
      <c r="AN977" s="9"/>
      <c r="AO977" s="7"/>
      <c r="AP977" s="9"/>
      <c r="AQ977" s="9"/>
      <c r="AR977" s="9"/>
      <c r="AS977" s="7"/>
      <c r="AT977" s="14"/>
      <c r="AU977" s="14"/>
      <c r="AV977" s="14"/>
      <c r="AW977" s="7"/>
      <c r="AX977" s="9"/>
      <c r="AY977" s="9"/>
      <c r="AZ977" s="9"/>
      <c r="BA977" s="7"/>
      <c r="BB977" s="9"/>
      <c r="BC977" s="9"/>
      <c r="BD977" s="9"/>
      <c r="BE977" s="7"/>
      <c r="BF977" s="14"/>
      <c r="BG977" s="14"/>
      <c r="BH977" s="37"/>
      <c r="BI977" s="7"/>
      <c r="BJ977" s="9"/>
    </row>
    <row r="978" spans="1:62" s="22" customFormat="1" ht="14.4" customHeight="1">
      <c r="A978" s="79" t="s">
        <v>3463</v>
      </c>
      <c r="B978" s="51" t="s">
        <v>12</v>
      </c>
      <c r="C978" s="150">
        <v>1981</v>
      </c>
      <c r="D978" s="32" t="s">
        <v>1279</v>
      </c>
      <c r="E978" s="7"/>
      <c r="F978" s="37">
        <f>+L978+P978+T978+X978+AB978+AF978+AJ978+AN978+AZ978+AR978+AV978+BD978+BH978</f>
        <v>177</v>
      </c>
      <c r="G978" s="9">
        <v>698</v>
      </c>
      <c r="H978" s="6">
        <f>COUNTA(J978,N978,R978,Z978,AL978,AX978,BB978,BF978,AT978,V978,AD978,AH978,AP978)</f>
        <v>1</v>
      </c>
      <c r="I978" s="7"/>
      <c r="J978" s="9"/>
      <c r="K978" s="9"/>
      <c r="L978" s="9"/>
      <c r="M978" s="7"/>
      <c r="N978" s="14"/>
      <c r="O978" s="15"/>
      <c r="P978" s="37"/>
      <c r="Q978" s="7"/>
      <c r="R978" s="9"/>
      <c r="S978" s="15"/>
      <c r="T978" s="9"/>
      <c r="U978" s="7"/>
      <c r="V978" s="9"/>
      <c r="W978" s="9"/>
      <c r="X978" s="9"/>
      <c r="Y978" s="7"/>
      <c r="Z978" s="35">
        <v>49</v>
      </c>
      <c r="AA978" s="9" t="s">
        <v>3464</v>
      </c>
      <c r="AB978" s="9">
        <v>177</v>
      </c>
      <c r="AC978" s="7"/>
      <c r="AD978" s="9"/>
      <c r="AE978" s="9"/>
      <c r="AF978" s="9"/>
      <c r="AG978" s="7"/>
      <c r="AH978" s="9"/>
      <c r="AI978" s="9"/>
      <c r="AJ978" s="9"/>
      <c r="AK978" s="7"/>
      <c r="AL978" s="9"/>
      <c r="AM978" s="9"/>
      <c r="AN978" s="9"/>
      <c r="AO978" s="7"/>
      <c r="AP978" s="9"/>
      <c r="AQ978" s="9"/>
      <c r="AR978" s="9"/>
      <c r="AS978" s="7"/>
      <c r="AT978" s="14"/>
      <c r="AU978" s="14"/>
      <c r="AV978" s="14"/>
      <c r="AW978" s="7"/>
      <c r="AX978" s="9"/>
      <c r="AY978" s="9"/>
      <c r="AZ978" s="9"/>
      <c r="BA978" s="7"/>
      <c r="BB978" s="9"/>
      <c r="BC978" s="9"/>
      <c r="BD978" s="9"/>
      <c r="BE978" s="7"/>
      <c r="BF978" s="14"/>
      <c r="BG978" s="14"/>
      <c r="BH978" s="37"/>
      <c r="BI978" s="7"/>
      <c r="BJ978" s="9"/>
    </row>
    <row r="979" spans="1:62" s="22" customFormat="1" ht="14.4" customHeight="1">
      <c r="A979" s="79" t="s">
        <v>1516</v>
      </c>
      <c r="B979" s="51" t="s">
        <v>12</v>
      </c>
      <c r="C979" s="153">
        <v>1973</v>
      </c>
      <c r="D979" s="79" t="s">
        <v>1243</v>
      </c>
      <c r="E979" s="7"/>
      <c r="F979" s="37">
        <f>+L979+P979+T979+X979+AB979+AF979+AJ979+AN979+AZ979+AR979+AV979+BD979+BH979</f>
        <v>177</v>
      </c>
      <c r="G979" s="9">
        <v>699</v>
      </c>
      <c r="H979" s="6">
        <f>COUNTA(J979,N979,R979,Z979,AL979,AX979,BB979,BF979,AT979,V979,AD979,AH979,AP979)</f>
        <v>1</v>
      </c>
      <c r="I979" s="7"/>
      <c r="J979" s="87">
        <v>49</v>
      </c>
      <c r="K979" s="21" t="s">
        <v>1093</v>
      </c>
      <c r="L979" s="21">
        <v>177</v>
      </c>
      <c r="M979" s="7"/>
      <c r="N979" s="14"/>
      <c r="O979" s="14"/>
      <c r="P979" s="37"/>
      <c r="Q979" s="7"/>
      <c r="R979" s="9"/>
      <c r="S979" s="9"/>
      <c r="T979" s="9"/>
      <c r="U979" s="7"/>
      <c r="V979" s="21"/>
      <c r="W979" s="21"/>
      <c r="X979" s="21"/>
      <c r="Y979" s="7"/>
      <c r="Z979" s="9"/>
      <c r="AA979" s="9"/>
      <c r="AB979" s="9"/>
      <c r="AC979" s="7"/>
      <c r="AD979" s="9"/>
      <c r="AE979" s="9"/>
      <c r="AF979" s="9"/>
      <c r="AG979" s="7"/>
      <c r="AH979" s="9"/>
      <c r="AI979" s="9"/>
      <c r="AJ979" s="9"/>
      <c r="AK979" s="7"/>
      <c r="AL979" s="9"/>
      <c r="AM979" s="9"/>
      <c r="AN979" s="9"/>
      <c r="AO979" s="7"/>
      <c r="AP979" s="9"/>
      <c r="AQ979" s="9"/>
      <c r="AR979" s="9"/>
      <c r="AS979" s="7"/>
      <c r="AT979" s="14"/>
      <c r="AU979" s="14"/>
      <c r="AV979" s="14"/>
      <c r="AW979" s="7"/>
      <c r="AX979" s="9"/>
      <c r="AY979" s="9"/>
      <c r="AZ979" s="9"/>
      <c r="BA979" s="7"/>
      <c r="BB979" s="9"/>
      <c r="BC979" s="9"/>
      <c r="BD979" s="9"/>
      <c r="BE979" s="7"/>
      <c r="BF979" s="14"/>
      <c r="BG979" s="14"/>
      <c r="BH979" s="37"/>
      <c r="BI979" s="7"/>
      <c r="BJ979" s="9"/>
    </row>
    <row r="980" spans="1:62" s="22" customFormat="1" ht="14.4" customHeight="1">
      <c r="A980" s="79" t="s">
        <v>4789</v>
      </c>
      <c r="B980" s="51" t="s">
        <v>12</v>
      </c>
      <c r="C980" s="153">
        <v>1976</v>
      </c>
      <c r="D980" s="79" t="s">
        <v>34</v>
      </c>
      <c r="E980" s="7"/>
      <c r="F980" s="37">
        <f>+L980+P980+T980+X980+AB980+AF980+AJ980+AN980+AZ980+AR980+AV980+BD980+BH980</f>
        <v>177</v>
      </c>
      <c r="G980" s="9">
        <v>700</v>
      </c>
      <c r="H980" s="6">
        <f>COUNTA(J980,N980,R980,Z980,AL980,AX980,BB980,BF980,AT980,V980,AD980,AH980,AP980)</f>
        <v>1</v>
      </c>
      <c r="I980" s="7"/>
      <c r="J980" s="9"/>
      <c r="K980" s="9"/>
      <c r="L980" s="9"/>
      <c r="M980" s="7"/>
      <c r="N980" s="14"/>
      <c r="O980" s="15"/>
      <c r="P980" s="37"/>
      <c r="Q980" s="7"/>
      <c r="R980" s="9"/>
      <c r="S980" s="15"/>
      <c r="T980" s="9"/>
      <c r="U980" s="7"/>
      <c r="V980" s="9"/>
      <c r="W980" s="9"/>
      <c r="X980" s="9"/>
      <c r="Y980" s="7"/>
      <c r="Z980" s="9"/>
      <c r="AA980" s="9"/>
      <c r="AB980" s="9"/>
      <c r="AC980" s="7"/>
      <c r="AD980" s="9"/>
      <c r="AE980" s="9"/>
      <c r="AF980" s="14"/>
      <c r="AG980" s="7"/>
      <c r="AH980" s="9"/>
      <c r="AI980" s="9"/>
      <c r="AJ980" s="9"/>
      <c r="AK980" s="7"/>
      <c r="AL980" s="41">
        <v>45</v>
      </c>
      <c r="AM980" s="9" t="s">
        <v>4790</v>
      </c>
      <c r="AN980" s="9">
        <v>177</v>
      </c>
      <c r="AO980" s="7"/>
      <c r="AP980" s="9"/>
      <c r="AQ980" s="9"/>
      <c r="AR980" s="9"/>
      <c r="AS980" s="7"/>
      <c r="AT980" s="14"/>
      <c r="AU980" s="14"/>
      <c r="AV980" s="14"/>
      <c r="AW980" s="7"/>
      <c r="AX980" s="9"/>
      <c r="AY980" s="9"/>
      <c r="AZ980" s="9"/>
      <c r="BA980" s="7"/>
      <c r="BB980" s="9"/>
      <c r="BC980" s="9"/>
      <c r="BD980" s="9"/>
      <c r="BE980" s="7"/>
      <c r="BF980" s="14"/>
      <c r="BG980" s="14"/>
      <c r="BH980" s="37"/>
      <c r="BI980" s="7"/>
      <c r="BJ980" s="9"/>
    </row>
    <row r="981" spans="1:62" s="22" customFormat="1" ht="14.4" customHeight="1">
      <c r="A981" s="79" t="s">
        <v>5868</v>
      </c>
      <c r="B981" s="51" t="s">
        <v>12</v>
      </c>
      <c r="C981" s="153">
        <v>1996</v>
      </c>
      <c r="D981" s="79" t="s">
        <v>129</v>
      </c>
      <c r="E981" s="7"/>
      <c r="F981" s="37">
        <f>+L981+P981+T981+X981+AB981+AF981+AJ981+AN981+AZ981+AR981+AV981+BD981+BH981</f>
        <v>177</v>
      </c>
      <c r="G981" s="9">
        <v>701</v>
      </c>
      <c r="H981" s="6">
        <f>COUNTA(J981,N981,R981,Z981,AL981,AX981,BB981,BF981,AT981,V981,AD981,AH981,AP981)</f>
        <v>1</v>
      </c>
      <c r="I981" s="7"/>
      <c r="J981" s="9"/>
      <c r="K981" s="9"/>
      <c r="L981" s="9"/>
      <c r="M981" s="7"/>
      <c r="N981" s="14"/>
      <c r="O981" s="15"/>
      <c r="P981" s="37"/>
      <c r="Q981" s="7"/>
      <c r="R981" s="9"/>
      <c r="S981" s="15"/>
      <c r="T981" s="9"/>
      <c r="U981" s="7"/>
      <c r="V981" s="9"/>
      <c r="W981" s="9"/>
      <c r="X981" s="9"/>
      <c r="Y981" s="7"/>
      <c r="Z981" s="9"/>
      <c r="AA981" s="9"/>
      <c r="AB981" s="9"/>
      <c r="AC981" s="7"/>
      <c r="AD981" s="9"/>
      <c r="AE981" s="9"/>
      <c r="AF981" s="14"/>
      <c r="AG981" s="7"/>
      <c r="AH981" s="9"/>
      <c r="AI981" s="9"/>
      <c r="AJ981" s="9"/>
      <c r="AK981" s="7"/>
      <c r="AL981" s="9"/>
      <c r="AM981" s="9"/>
      <c r="AN981" s="9"/>
      <c r="AO981" s="7"/>
      <c r="AP981" s="9"/>
      <c r="AQ981" s="9"/>
      <c r="AR981" s="9"/>
      <c r="AS981" s="7"/>
      <c r="AT981" s="35">
        <v>48</v>
      </c>
      <c r="AU981" s="14" t="s">
        <v>5756</v>
      </c>
      <c r="AV981" s="14">
        <v>177</v>
      </c>
      <c r="AW981" s="7"/>
      <c r="AX981" s="9"/>
      <c r="AY981" s="9"/>
      <c r="AZ981" s="9"/>
      <c r="BA981" s="7"/>
      <c r="BB981" s="9"/>
      <c r="BC981" s="9"/>
      <c r="BD981" s="9"/>
      <c r="BE981" s="7"/>
      <c r="BF981" s="14"/>
      <c r="BG981" s="14"/>
      <c r="BH981" s="37"/>
      <c r="BI981" s="7"/>
      <c r="BJ981" s="9"/>
    </row>
    <row r="982" spans="1:62" s="22" customFormat="1" ht="14.4" customHeight="1">
      <c r="A982" s="80" t="s">
        <v>3269</v>
      </c>
      <c r="B982" s="81" t="s">
        <v>13</v>
      </c>
      <c r="C982" s="153">
        <v>1997</v>
      </c>
      <c r="D982" s="83" t="s">
        <v>1973</v>
      </c>
      <c r="E982" s="7"/>
      <c r="F982" s="37">
        <f>+L982+P982+T982+X982+AB982+AF982+AJ982+AN982+AZ982+AR982+AV982+BD982+BH982</f>
        <v>176</v>
      </c>
      <c r="G982" s="9">
        <v>271</v>
      </c>
      <c r="H982" s="6">
        <f>COUNTA(J982,N982,R982,Z982,AL982,AX982,BB982,BF982,AT982,V982,AD982,AH982,AP982)</f>
        <v>1</v>
      </c>
      <c r="I982" s="7"/>
      <c r="J982" s="9"/>
      <c r="K982" s="9"/>
      <c r="L982" s="9"/>
      <c r="M982" s="7"/>
      <c r="N982" s="14"/>
      <c r="O982" s="29"/>
      <c r="P982" s="37"/>
      <c r="Q982" s="7"/>
      <c r="R982" s="9"/>
      <c r="S982" s="9"/>
      <c r="T982" s="9"/>
      <c r="U982" s="7"/>
      <c r="V982" s="78">
        <v>48</v>
      </c>
      <c r="W982" s="21" t="s">
        <v>3051</v>
      </c>
      <c r="X982" s="21">
        <v>176</v>
      </c>
      <c r="Y982" s="7"/>
      <c r="Z982" s="9"/>
      <c r="AA982" s="9"/>
      <c r="AB982" s="9"/>
      <c r="AC982" s="7"/>
      <c r="AD982" s="9"/>
      <c r="AE982" s="9"/>
      <c r="AF982" s="9"/>
      <c r="AG982" s="7"/>
      <c r="AH982" s="9"/>
      <c r="AI982" s="9"/>
      <c r="AJ982" s="9"/>
      <c r="AK982" s="7"/>
      <c r="AL982" s="9"/>
      <c r="AM982" s="9"/>
      <c r="AN982" s="9"/>
      <c r="AO982" s="7"/>
      <c r="AP982" s="9"/>
      <c r="AQ982" s="9"/>
      <c r="AR982" s="9"/>
      <c r="AS982" s="7"/>
      <c r="AT982" s="14"/>
      <c r="AU982" s="14"/>
      <c r="AV982" s="14"/>
      <c r="AW982" s="7"/>
      <c r="AX982" s="9"/>
      <c r="AY982" s="9"/>
      <c r="AZ982" s="9"/>
      <c r="BA982" s="7"/>
      <c r="BB982" s="9"/>
      <c r="BC982" s="9"/>
      <c r="BD982" s="9"/>
      <c r="BE982" s="7"/>
      <c r="BF982" s="14"/>
      <c r="BG982" s="14"/>
      <c r="BH982" s="37"/>
      <c r="BI982" s="7"/>
      <c r="BJ982" s="9"/>
    </row>
    <row r="983" spans="1:62" s="22" customFormat="1" ht="14.4" customHeight="1">
      <c r="A983" s="80" t="s">
        <v>3268</v>
      </c>
      <c r="B983" s="81" t="s">
        <v>13</v>
      </c>
      <c r="C983" s="153">
        <v>2000</v>
      </c>
      <c r="D983" s="83" t="s">
        <v>3061</v>
      </c>
      <c r="E983" s="7"/>
      <c r="F983" s="37">
        <f>+L983+P983+T983+X983+AB983+AF983+AJ983+AN983+AZ983+AR983+AV983+BD983+BH983</f>
        <v>176</v>
      </c>
      <c r="G983" s="9">
        <v>272</v>
      </c>
      <c r="H983" s="6">
        <f>COUNTA(J983,N983,R983,Z983,AL983,AX983,BB983,BF983,AT983,V983,AD983,AH983,AP983)</f>
        <v>1</v>
      </c>
      <c r="I983" s="7"/>
      <c r="J983" s="9"/>
      <c r="K983" s="9"/>
      <c r="L983" s="9"/>
      <c r="M983" s="7"/>
      <c r="N983" s="14"/>
      <c r="O983" s="29"/>
      <c r="P983" s="37"/>
      <c r="Q983" s="7"/>
      <c r="R983" s="9"/>
      <c r="S983" s="9"/>
      <c r="T983" s="9"/>
      <c r="U983" s="7"/>
      <c r="V983" s="78">
        <v>48</v>
      </c>
      <c r="W983" s="21" t="s">
        <v>3051</v>
      </c>
      <c r="X983" s="21">
        <v>176</v>
      </c>
      <c r="Y983" s="7"/>
      <c r="Z983" s="9"/>
      <c r="AA983" s="9"/>
      <c r="AB983" s="9"/>
      <c r="AC983" s="7"/>
      <c r="AD983" s="9"/>
      <c r="AE983" s="9"/>
      <c r="AF983" s="9"/>
      <c r="AG983" s="7"/>
      <c r="AH983" s="9"/>
      <c r="AI983" s="9"/>
      <c r="AJ983" s="9"/>
      <c r="AK983" s="7"/>
      <c r="AL983" s="9"/>
      <c r="AM983" s="9"/>
      <c r="AN983" s="9"/>
      <c r="AO983" s="7"/>
      <c r="AP983" s="9"/>
      <c r="AQ983" s="9"/>
      <c r="AR983" s="9"/>
      <c r="AS983" s="7"/>
      <c r="AT983" s="14"/>
      <c r="AU983" s="14"/>
      <c r="AV983" s="14"/>
      <c r="AW983" s="7"/>
      <c r="AX983" s="9"/>
      <c r="AY983" s="9"/>
      <c r="AZ983" s="9"/>
      <c r="BA983" s="7"/>
      <c r="BB983" s="9"/>
      <c r="BC983" s="9"/>
      <c r="BD983" s="9"/>
      <c r="BE983" s="7"/>
      <c r="BF983" s="14"/>
      <c r="BG983" s="14"/>
      <c r="BH983" s="37"/>
      <c r="BI983" s="7"/>
      <c r="BJ983" s="9"/>
    </row>
    <row r="984" spans="1:62" s="22" customFormat="1" ht="14.4" customHeight="1">
      <c r="A984" s="80" t="s">
        <v>3091</v>
      </c>
      <c r="B984" s="81" t="s">
        <v>13</v>
      </c>
      <c r="C984" s="153">
        <v>1987</v>
      </c>
      <c r="D984" s="32" t="s">
        <v>1973</v>
      </c>
      <c r="E984" s="7"/>
      <c r="F984" s="37">
        <f>+L984+P984+T984+X984+AB984+AF984+AJ984+AN984+AZ984+AR984+AV984+BD984+BH984</f>
        <v>176</v>
      </c>
      <c r="G984" s="9">
        <v>273</v>
      </c>
      <c r="H984" s="6">
        <f>COUNTA(J984,N984,R984,Z984,AL984,AX984,BB984,BF984,AT984,V984,AD984,AH984,AP984)</f>
        <v>2</v>
      </c>
      <c r="I984" s="7"/>
      <c r="J984" s="9"/>
      <c r="K984" s="9"/>
      <c r="L984" s="9"/>
      <c r="M984" s="7"/>
      <c r="N984" s="14"/>
      <c r="O984" s="29"/>
      <c r="P984" s="37"/>
      <c r="Q984" s="7"/>
      <c r="R984" s="9"/>
      <c r="S984" s="9"/>
      <c r="T984" s="9"/>
      <c r="U984" s="7"/>
      <c r="V984" s="48">
        <v>37</v>
      </c>
      <c r="W984" s="21" t="s">
        <v>1894</v>
      </c>
      <c r="X984" s="21">
        <v>87</v>
      </c>
      <c r="Y984" s="7"/>
      <c r="Z984" s="9"/>
      <c r="AA984" s="9"/>
      <c r="AB984" s="9"/>
      <c r="AC984" s="7"/>
      <c r="AD984" s="9"/>
      <c r="AE984" s="9"/>
      <c r="AF984" s="9"/>
      <c r="AG984" s="7"/>
      <c r="AH984" s="9"/>
      <c r="AI984" s="9"/>
      <c r="AJ984" s="9"/>
      <c r="AK984" s="7"/>
      <c r="AL984" s="9"/>
      <c r="AM984" s="9"/>
      <c r="AN984" s="9"/>
      <c r="AO984" s="7"/>
      <c r="AP984" s="9"/>
      <c r="AQ984" s="9"/>
      <c r="AR984" s="9"/>
      <c r="AS984" s="7"/>
      <c r="AT984" s="14"/>
      <c r="AU984" s="14"/>
      <c r="AV984" s="14"/>
      <c r="AW984" s="7"/>
      <c r="AX984" s="41">
        <v>36</v>
      </c>
      <c r="AY984" s="9" t="s">
        <v>6375</v>
      </c>
      <c r="AZ984" s="9">
        <v>89</v>
      </c>
      <c r="BA984" s="7"/>
      <c r="BB984" s="9"/>
      <c r="BC984" s="9"/>
      <c r="BD984" s="9"/>
      <c r="BE984" s="7"/>
      <c r="BF984" s="14"/>
      <c r="BG984" s="14"/>
      <c r="BH984" s="37"/>
      <c r="BI984" s="7"/>
      <c r="BJ984" s="9"/>
    </row>
    <row r="985" spans="1:62" s="22" customFormat="1" ht="14.4" customHeight="1">
      <c r="A985" s="80" t="s">
        <v>171</v>
      </c>
      <c r="B985" s="81" t="s">
        <v>13</v>
      </c>
      <c r="C985" s="153">
        <v>1985</v>
      </c>
      <c r="D985" s="79"/>
      <c r="E985" s="7"/>
      <c r="F985" s="37">
        <f>+L985+P985+T985+X985+AB985+AF985+AJ985+AN985+AZ985+AR985+AV985+BD985+BH985</f>
        <v>176</v>
      </c>
      <c r="G985" s="9">
        <v>274</v>
      </c>
      <c r="H985" s="6">
        <f>COUNTA(J985,N985,R985,Z985,AL985,AX985,BB985,BF985,AT985,V985,AD985,AH985,AP985)</f>
        <v>1</v>
      </c>
      <c r="I985" s="7"/>
      <c r="J985" s="86">
        <v>40</v>
      </c>
      <c r="K985" s="21" t="s">
        <v>692</v>
      </c>
      <c r="L985" s="21">
        <v>176</v>
      </c>
      <c r="M985" s="7"/>
      <c r="N985" s="14"/>
      <c r="O985" s="14"/>
      <c r="P985" s="37"/>
      <c r="Q985" s="7"/>
      <c r="R985" s="9"/>
      <c r="S985" s="9"/>
      <c r="T985" s="9"/>
      <c r="U985" s="7"/>
      <c r="V985" s="21"/>
      <c r="W985" s="21"/>
      <c r="X985" s="21"/>
      <c r="Y985" s="7"/>
      <c r="Z985" s="9"/>
      <c r="AA985" s="9"/>
      <c r="AB985" s="9"/>
      <c r="AC985" s="7"/>
      <c r="AD985" s="9"/>
      <c r="AE985" s="9"/>
      <c r="AF985" s="9"/>
      <c r="AG985" s="7"/>
      <c r="AH985" s="9"/>
      <c r="AI985" s="9"/>
      <c r="AJ985" s="9"/>
      <c r="AK985" s="7"/>
      <c r="AL985" s="9"/>
      <c r="AM985" s="9"/>
      <c r="AN985" s="9"/>
      <c r="AO985" s="7"/>
      <c r="AP985" s="9"/>
      <c r="AQ985" s="9"/>
      <c r="AR985" s="9"/>
      <c r="AS985" s="7"/>
      <c r="AT985" s="14"/>
      <c r="AU985" s="14"/>
      <c r="AV985" s="14"/>
      <c r="AW985" s="7"/>
      <c r="AX985" s="9"/>
      <c r="AY985" s="9"/>
      <c r="AZ985" s="9"/>
      <c r="BA985" s="7"/>
      <c r="BB985" s="9"/>
      <c r="BC985" s="9"/>
      <c r="BD985" s="9"/>
      <c r="BE985" s="7"/>
      <c r="BF985" s="14"/>
      <c r="BG985" s="14"/>
      <c r="BH985" s="37"/>
      <c r="BI985" s="7"/>
      <c r="BJ985" s="9"/>
    </row>
    <row r="986" spans="1:62" s="22" customFormat="1" ht="14.4" customHeight="1">
      <c r="A986" s="79" t="s">
        <v>4993</v>
      </c>
      <c r="B986" s="51" t="s">
        <v>12</v>
      </c>
      <c r="C986" s="153">
        <v>1981</v>
      </c>
      <c r="D986" s="79" t="s">
        <v>1269</v>
      </c>
      <c r="E986" s="7"/>
      <c r="F986" s="37">
        <f>+L986+P986+T986+X986+AB986+AF986+AJ986+AN986+AZ986+AR986+AV986+BD986+BH986</f>
        <v>176</v>
      </c>
      <c r="G986" s="9">
        <v>702</v>
      </c>
      <c r="H986" s="6">
        <f>COUNTA(J986,N986,R986,Z986,AL986,AX986,BB986,BF986,AT986,V986,AD986,AH986,AP986)</f>
        <v>1</v>
      </c>
      <c r="I986" s="7"/>
      <c r="J986" s="9"/>
      <c r="K986" s="9"/>
      <c r="L986" s="9"/>
      <c r="M986" s="7"/>
      <c r="N986" s="14"/>
      <c r="O986" s="15"/>
      <c r="P986" s="37"/>
      <c r="Q986" s="7"/>
      <c r="R986" s="9"/>
      <c r="S986" s="15"/>
      <c r="T986" s="9"/>
      <c r="U986" s="7"/>
      <c r="V986" s="9"/>
      <c r="W986" s="9"/>
      <c r="X986" s="9"/>
      <c r="Y986" s="7"/>
      <c r="Z986" s="9"/>
      <c r="AA986" s="9"/>
      <c r="AB986" s="9"/>
      <c r="AC986" s="7"/>
      <c r="AD986" s="9"/>
      <c r="AE986" s="9"/>
      <c r="AF986" s="14"/>
      <c r="AG986" s="7"/>
      <c r="AH986" s="9"/>
      <c r="AI986" s="9"/>
      <c r="AJ986" s="9"/>
      <c r="AK986" s="7"/>
      <c r="AL986" s="33">
        <v>56</v>
      </c>
      <c r="AM986" s="9" t="s">
        <v>4994</v>
      </c>
      <c r="AN986" s="9">
        <v>176</v>
      </c>
      <c r="AO986" s="7"/>
      <c r="AP986" s="9"/>
      <c r="AQ986" s="9"/>
      <c r="AR986" s="9"/>
      <c r="AS986" s="7"/>
      <c r="AT986" s="14"/>
      <c r="AU986" s="14"/>
      <c r="AV986" s="14"/>
      <c r="AW986" s="7"/>
      <c r="AX986" s="9"/>
      <c r="AY986" s="9"/>
      <c r="AZ986" s="9"/>
      <c r="BA986" s="7"/>
      <c r="BB986" s="9"/>
      <c r="BC986" s="9"/>
      <c r="BD986" s="9"/>
      <c r="BE986" s="7"/>
      <c r="BF986" s="14"/>
      <c r="BG986" s="14"/>
      <c r="BH986" s="37"/>
      <c r="BI986" s="7"/>
      <c r="BJ986" s="9"/>
    </row>
    <row r="987" spans="1:62" s="22" customFormat="1" ht="14.4" customHeight="1">
      <c r="A987" s="79" t="s">
        <v>1517</v>
      </c>
      <c r="B987" s="51" t="s">
        <v>12</v>
      </c>
      <c r="C987" s="153">
        <v>1974</v>
      </c>
      <c r="D987" s="79" t="s">
        <v>1276</v>
      </c>
      <c r="E987" s="7"/>
      <c r="F987" s="37">
        <f>+L987+P987+T987+X987+AB987+AF987+AJ987+AN987+AZ987+AR987+AV987+BD987+BH987</f>
        <v>176</v>
      </c>
      <c r="G987" s="9">
        <v>703</v>
      </c>
      <c r="H987" s="6">
        <f>COUNTA(J987,N987,R987,Z987,AL987,AX987,BB987,BF987,AT987,V987,AD987,AH987,AP987)</f>
        <v>1</v>
      </c>
      <c r="I987" s="7"/>
      <c r="J987" s="87">
        <v>50</v>
      </c>
      <c r="K987" s="21" t="s">
        <v>1095</v>
      </c>
      <c r="L987" s="21">
        <v>176</v>
      </c>
      <c r="M987" s="7"/>
      <c r="N987" s="14"/>
      <c r="O987" s="14"/>
      <c r="P987" s="37"/>
      <c r="Q987" s="7"/>
      <c r="R987" s="9"/>
      <c r="S987" s="9"/>
      <c r="T987" s="9"/>
      <c r="U987" s="7"/>
      <c r="V987" s="21"/>
      <c r="W987" s="21"/>
      <c r="X987" s="21"/>
      <c r="Y987" s="7"/>
      <c r="Z987" s="9"/>
      <c r="AA987" s="9"/>
      <c r="AB987" s="9"/>
      <c r="AC987" s="7"/>
      <c r="AD987" s="9"/>
      <c r="AE987" s="9"/>
      <c r="AF987" s="9"/>
      <c r="AG987" s="7"/>
      <c r="AH987" s="9"/>
      <c r="AI987" s="9"/>
      <c r="AJ987" s="9"/>
      <c r="AK987" s="7"/>
      <c r="AL987" s="9"/>
      <c r="AM987" s="9"/>
      <c r="AN987" s="9"/>
      <c r="AO987" s="7"/>
      <c r="AP987" s="9"/>
      <c r="AQ987" s="9"/>
      <c r="AR987" s="9"/>
      <c r="AS987" s="7"/>
      <c r="AT987" s="14"/>
      <c r="AU987" s="14"/>
      <c r="AV987" s="14"/>
      <c r="AW987" s="7"/>
      <c r="AX987" s="9"/>
      <c r="AY987" s="9"/>
      <c r="AZ987" s="9"/>
      <c r="BA987" s="7"/>
      <c r="BB987" s="9"/>
      <c r="BC987" s="9"/>
      <c r="BD987" s="9"/>
      <c r="BE987" s="7"/>
      <c r="BF987" s="14"/>
      <c r="BG987" s="14"/>
      <c r="BH987" s="37"/>
      <c r="BI987" s="7"/>
      <c r="BJ987" s="9"/>
    </row>
    <row r="988" spans="1:62" s="22" customFormat="1" ht="14.4" customHeight="1">
      <c r="A988" s="45" t="s">
        <v>6874</v>
      </c>
      <c r="B988" s="51" t="s">
        <v>12</v>
      </c>
      <c r="C988" s="155">
        <v>1990</v>
      </c>
      <c r="D988" s="45" t="s">
        <v>1253</v>
      </c>
      <c r="E988" s="7"/>
      <c r="F988" s="37">
        <f>+L988+P988+T988+X988+AB988+AF988+AJ988+AN988+AZ988+AR988+AV988+BD988+BH988</f>
        <v>176</v>
      </c>
      <c r="G988" s="9">
        <v>704</v>
      </c>
      <c r="H988" s="6">
        <f>COUNTA(J988,N988,R988,Z988,AL988,AX988,BB988,BF988,AT988,V988,AD988,AH988,AP988)</f>
        <v>1</v>
      </c>
      <c r="I988" s="7"/>
      <c r="J988" s="9"/>
      <c r="K988" s="9"/>
      <c r="L988" s="9"/>
      <c r="M988" s="7"/>
      <c r="N988" s="14"/>
      <c r="O988" s="15"/>
      <c r="P988" s="37"/>
      <c r="Q988" s="7"/>
      <c r="R988" s="9"/>
      <c r="S988" s="15"/>
      <c r="T988" s="9"/>
      <c r="U988" s="7"/>
      <c r="V988" s="9"/>
      <c r="W988" s="9"/>
      <c r="X988" s="9"/>
      <c r="Y988" s="7"/>
      <c r="Z988" s="9"/>
      <c r="AA988" s="9"/>
      <c r="AB988" s="9"/>
      <c r="AC988" s="7"/>
      <c r="AD988" s="9"/>
      <c r="AE988" s="9"/>
      <c r="AF988" s="14"/>
      <c r="AG988" s="7"/>
      <c r="AH988" s="9"/>
      <c r="AI988" s="9"/>
      <c r="AJ988" s="9"/>
      <c r="AK988" s="7"/>
      <c r="AL988" s="9"/>
      <c r="AM988" s="9"/>
      <c r="AN988" s="9"/>
      <c r="AO988" s="7"/>
      <c r="AP988" s="9"/>
      <c r="AQ988" s="9"/>
      <c r="AR988" s="9"/>
      <c r="AS988" s="7"/>
      <c r="AT988" s="14"/>
      <c r="AU988" s="15"/>
      <c r="AV988" s="14"/>
      <c r="AW988" s="7"/>
      <c r="AX988" s="135">
        <v>50</v>
      </c>
      <c r="AY988" s="9" t="s">
        <v>6600</v>
      </c>
      <c r="AZ988" s="9">
        <v>176</v>
      </c>
      <c r="BA988" s="7"/>
      <c r="BB988" s="9"/>
      <c r="BC988" s="9"/>
      <c r="BD988" s="9"/>
      <c r="BE988" s="7"/>
      <c r="BF988" s="14"/>
      <c r="BG988" s="14"/>
      <c r="BH988" s="37"/>
      <c r="BI988" s="7"/>
      <c r="BJ988" s="9"/>
    </row>
    <row r="989" spans="1:62" s="22" customFormat="1">
      <c r="A989" s="79" t="s">
        <v>4793</v>
      </c>
      <c r="B989" s="51" t="s">
        <v>12</v>
      </c>
      <c r="C989" s="153">
        <v>1988</v>
      </c>
      <c r="D989" s="79" t="s">
        <v>185</v>
      </c>
      <c r="E989" s="7"/>
      <c r="F989" s="37">
        <f>+L989+P989+T989+X989+AB989+AF989+AJ989+AN989+AZ989+AR989+AV989+BD989+BH989</f>
        <v>176</v>
      </c>
      <c r="G989" s="9">
        <v>705</v>
      </c>
      <c r="H989" s="6">
        <f>COUNTA(J989,N989,R989,Z989,AL989,AX989,BB989,BF989,AT989,V989,AD989,AH989,AP989)</f>
        <v>1</v>
      </c>
      <c r="I989" s="7"/>
      <c r="J989" s="9"/>
      <c r="K989" s="9"/>
      <c r="L989" s="9"/>
      <c r="M989" s="7"/>
      <c r="N989" s="14"/>
      <c r="O989" s="15"/>
      <c r="P989" s="37"/>
      <c r="Q989" s="7"/>
      <c r="R989" s="9"/>
      <c r="S989" s="15"/>
      <c r="T989" s="9"/>
      <c r="U989" s="7"/>
      <c r="V989" s="9"/>
      <c r="W989" s="9"/>
      <c r="X989" s="9"/>
      <c r="Y989" s="7"/>
      <c r="Z989" s="9"/>
      <c r="AA989" s="9"/>
      <c r="AB989" s="9"/>
      <c r="AC989" s="7"/>
      <c r="AD989" s="9"/>
      <c r="AE989" s="9"/>
      <c r="AF989" s="14"/>
      <c r="AG989" s="7"/>
      <c r="AH989" s="9"/>
      <c r="AI989" s="9"/>
      <c r="AJ989" s="9"/>
      <c r="AK989" s="7"/>
      <c r="AL989" s="41">
        <v>46</v>
      </c>
      <c r="AM989" s="9" t="s">
        <v>4794</v>
      </c>
      <c r="AN989" s="9">
        <v>176</v>
      </c>
      <c r="AO989" s="7"/>
      <c r="AP989" s="9"/>
      <c r="AQ989" s="9"/>
      <c r="AR989" s="9"/>
      <c r="AS989" s="7"/>
      <c r="AT989" s="14"/>
      <c r="AU989" s="14"/>
      <c r="AV989" s="14"/>
      <c r="AW989" s="7"/>
      <c r="AX989" s="9"/>
      <c r="AY989" s="9"/>
      <c r="AZ989" s="9"/>
      <c r="BA989" s="7"/>
      <c r="BB989" s="9"/>
      <c r="BC989" s="9"/>
      <c r="BD989" s="9"/>
      <c r="BE989" s="7"/>
      <c r="BF989" s="14"/>
      <c r="BG989" s="14"/>
      <c r="BH989" s="37"/>
      <c r="BI989" s="7"/>
      <c r="BJ989" s="9"/>
    </row>
    <row r="990" spans="1:62" s="22" customFormat="1">
      <c r="A990" s="32" t="s">
        <v>2134</v>
      </c>
      <c r="B990" s="51" t="s">
        <v>12</v>
      </c>
      <c r="C990" s="156">
        <v>1962</v>
      </c>
      <c r="D990" s="32" t="s">
        <v>2003</v>
      </c>
      <c r="E990" s="7"/>
      <c r="F990" s="37">
        <f>+L990+P990+T990+X990+AB990+AF990+AJ990+AN990+AZ990+AR990+AV990+BD990+BH990</f>
        <v>176</v>
      </c>
      <c r="G990" s="9">
        <v>706</v>
      </c>
      <c r="H990" s="6">
        <f>COUNTA(J990,N990,R990,Z990,AL990,AX990,BB990,BF990,AT990,V990,AD990,AH990,AP990)</f>
        <v>1</v>
      </c>
      <c r="I990" s="7"/>
      <c r="J990" s="39"/>
      <c r="K990" s="39"/>
      <c r="L990" s="21"/>
      <c r="M990" s="7"/>
      <c r="N990" s="14"/>
      <c r="O990" s="29"/>
      <c r="P990" s="37"/>
      <c r="Q990" s="7"/>
      <c r="R990" s="41">
        <v>60</v>
      </c>
      <c r="S990" s="9" t="s">
        <v>2135</v>
      </c>
      <c r="T990" s="9">
        <v>176</v>
      </c>
      <c r="U990" s="7"/>
      <c r="V990" s="21"/>
      <c r="W990" s="21"/>
      <c r="X990" s="21"/>
      <c r="Y990" s="7"/>
      <c r="Z990" s="9"/>
      <c r="AA990" s="9"/>
      <c r="AB990" s="9"/>
      <c r="AC990" s="7"/>
      <c r="AD990" s="9"/>
      <c r="AE990" s="9"/>
      <c r="AF990" s="9"/>
      <c r="AG990" s="7"/>
      <c r="AH990" s="9"/>
      <c r="AI990" s="9"/>
      <c r="AJ990" s="9"/>
      <c r="AK990" s="7"/>
      <c r="AL990" s="9"/>
      <c r="AM990" s="9"/>
      <c r="AN990" s="9"/>
      <c r="AO990" s="7"/>
      <c r="AP990" s="9"/>
      <c r="AQ990" s="9"/>
      <c r="AR990" s="9"/>
      <c r="AS990" s="7"/>
      <c r="AT990" s="14"/>
      <c r="AU990" s="14"/>
      <c r="AV990" s="14"/>
      <c r="AW990" s="7"/>
      <c r="AX990" s="9"/>
      <c r="AY990" s="9"/>
      <c r="AZ990" s="9"/>
      <c r="BA990" s="7"/>
      <c r="BB990" s="9"/>
      <c r="BC990" s="9"/>
      <c r="BD990" s="9"/>
      <c r="BE990" s="7"/>
      <c r="BF990" s="14"/>
      <c r="BG990" s="14"/>
      <c r="BH990" s="37"/>
      <c r="BI990" s="7"/>
      <c r="BJ990" s="9"/>
    </row>
    <row r="991" spans="1:62" s="22" customFormat="1">
      <c r="A991" s="79" t="s">
        <v>3472</v>
      </c>
      <c r="B991" s="51" t="s">
        <v>12</v>
      </c>
      <c r="C991" s="150">
        <v>1968</v>
      </c>
      <c r="D991" s="32" t="s">
        <v>3527</v>
      </c>
      <c r="E991" s="7"/>
      <c r="F991" s="37">
        <f>+L991+P991+T991+X991+AB991+AF991+AJ991+AN991+AZ991+AR991+AV991+BD991+BH991</f>
        <v>175</v>
      </c>
      <c r="G991" s="9">
        <v>707</v>
      </c>
      <c r="H991" s="6">
        <f>COUNTA(J991,N991,R991,Z991,AL991,AX991,BB991,BF991,AT991,V991,AD991,AH991,AP991)</f>
        <v>1</v>
      </c>
      <c r="I991" s="7"/>
      <c r="J991" s="9"/>
      <c r="K991" s="9"/>
      <c r="L991" s="9"/>
      <c r="M991" s="7"/>
      <c r="N991" s="14"/>
      <c r="O991" s="15"/>
      <c r="P991" s="37"/>
      <c r="Q991" s="7"/>
      <c r="R991" s="9"/>
      <c r="S991" s="15"/>
      <c r="T991" s="9"/>
      <c r="U991" s="7"/>
      <c r="V991" s="9"/>
      <c r="W991" s="9"/>
      <c r="X991" s="9"/>
      <c r="Y991" s="7"/>
      <c r="Z991" s="35">
        <v>51</v>
      </c>
      <c r="AA991" s="9" t="s">
        <v>3471</v>
      </c>
      <c r="AB991" s="9">
        <v>175</v>
      </c>
      <c r="AC991" s="7"/>
      <c r="AD991" s="9"/>
      <c r="AE991" s="9"/>
      <c r="AF991" s="9"/>
      <c r="AG991" s="7"/>
      <c r="AH991" s="9"/>
      <c r="AI991" s="9"/>
      <c r="AJ991" s="9"/>
      <c r="AK991" s="7"/>
      <c r="AL991" s="9"/>
      <c r="AM991" s="9"/>
      <c r="AN991" s="9"/>
      <c r="AO991" s="7"/>
      <c r="AP991" s="9"/>
      <c r="AQ991" s="9"/>
      <c r="AR991" s="9"/>
      <c r="AS991" s="7"/>
      <c r="AT991" s="14"/>
      <c r="AU991" s="14"/>
      <c r="AV991" s="14"/>
      <c r="AW991" s="7"/>
      <c r="AX991" s="9"/>
      <c r="AY991" s="9"/>
      <c r="AZ991" s="9"/>
      <c r="BA991" s="7"/>
      <c r="BB991" s="9"/>
      <c r="BC991" s="9"/>
      <c r="BD991" s="9"/>
      <c r="BE991" s="7"/>
      <c r="BF991" s="14"/>
      <c r="BG991" s="14"/>
      <c r="BH991" s="37"/>
      <c r="BI991" s="7"/>
      <c r="BJ991" s="9"/>
    </row>
    <row r="992" spans="1:62" s="22" customFormat="1">
      <c r="A992" s="79" t="s">
        <v>5869</v>
      </c>
      <c r="B992" s="51" t="s">
        <v>12</v>
      </c>
      <c r="C992" s="153">
        <v>1970</v>
      </c>
      <c r="D992" s="79" t="s">
        <v>266</v>
      </c>
      <c r="E992" s="7"/>
      <c r="F992" s="37">
        <f>+L992+P992+T992+X992+AB992+AF992+AJ992+AN992+AZ992+AR992+AV992+BD992+BH992</f>
        <v>175</v>
      </c>
      <c r="G992" s="9">
        <v>708</v>
      </c>
      <c r="H992" s="6">
        <f>COUNTA(J992,N992,R992,Z992,AL992,AX992,BB992,BF992,AT992,V992,AD992,AH992,AP992)</f>
        <v>1</v>
      </c>
      <c r="I992" s="7"/>
      <c r="J992" s="9"/>
      <c r="K992" s="9"/>
      <c r="L992" s="9"/>
      <c r="M992" s="7"/>
      <c r="N992" s="14"/>
      <c r="O992" s="15"/>
      <c r="P992" s="37"/>
      <c r="Q992" s="7"/>
      <c r="R992" s="9"/>
      <c r="S992" s="15"/>
      <c r="T992" s="9"/>
      <c r="U992" s="7"/>
      <c r="V992" s="9"/>
      <c r="W992" s="9"/>
      <c r="X992" s="9"/>
      <c r="Y992" s="7"/>
      <c r="Z992" s="9"/>
      <c r="AA992" s="9"/>
      <c r="AB992" s="9"/>
      <c r="AC992" s="7"/>
      <c r="AD992" s="9"/>
      <c r="AE992" s="9"/>
      <c r="AF992" s="14"/>
      <c r="AG992" s="7"/>
      <c r="AH992" s="9"/>
      <c r="AI992" s="9"/>
      <c r="AJ992" s="9"/>
      <c r="AK992" s="7"/>
      <c r="AL992" s="9"/>
      <c r="AM992" s="9"/>
      <c r="AN992" s="9"/>
      <c r="AO992" s="7"/>
      <c r="AP992" s="9"/>
      <c r="AQ992" s="9"/>
      <c r="AR992" s="9"/>
      <c r="AS992" s="7"/>
      <c r="AT992" s="35">
        <v>50</v>
      </c>
      <c r="AU992" s="14" t="s">
        <v>5761</v>
      </c>
      <c r="AV992" s="14">
        <v>175</v>
      </c>
      <c r="AW992" s="7"/>
      <c r="AX992" s="9"/>
      <c r="AY992" s="9"/>
      <c r="AZ992" s="9"/>
      <c r="BA992" s="7"/>
      <c r="BB992" s="9"/>
      <c r="BC992" s="9"/>
      <c r="BD992" s="9"/>
      <c r="BE992" s="7"/>
      <c r="BF992" s="14"/>
      <c r="BG992" s="14"/>
      <c r="BH992" s="37"/>
      <c r="BI992" s="7"/>
      <c r="BJ992" s="9"/>
    </row>
    <row r="993" spans="1:62" s="22" customFormat="1">
      <c r="A993" s="79" t="s">
        <v>4795</v>
      </c>
      <c r="B993" s="51" t="s">
        <v>12</v>
      </c>
      <c r="C993" s="153">
        <v>1984</v>
      </c>
      <c r="D993" s="79" t="s">
        <v>4419</v>
      </c>
      <c r="E993" s="7"/>
      <c r="F993" s="37">
        <f>+L993+P993+T993+X993+AB993+AF993+AJ993+AN993+AZ993+AR993+AV993+BD993+BH993</f>
        <v>175</v>
      </c>
      <c r="G993" s="9">
        <v>709</v>
      </c>
      <c r="H993" s="6">
        <f>COUNTA(J993,N993,R993,Z993,AL993,AX993,BB993,BF993,AT993,V993,AD993,AH993,AP993)</f>
        <v>1</v>
      </c>
      <c r="I993" s="7"/>
      <c r="J993" s="9"/>
      <c r="K993" s="9"/>
      <c r="L993" s="9"/>
      <c r="M993" s="7"/>
      <c r="N993" s="14"/>
      <c r="O993" s="15"/>
      <c r="P993" s="37"/>
      <c r="Q993" s="7"/>
      <c r="R993" s="9"/>
      <c r="S993" s="15"/>
      <c r="T993" s="9"/>
      <c r="U993" s="7"/>
      <c r="V993" s="9"/>
      <c r="W993" s="9"/>
      <c r="X993" s="9"/>
      <c r="Y993" s="7"/>
      <c r="Z993" s="9"/>
      <c r="AA993" s="9"/>
      <c r="AB993" s="9"/>
      <c r="AC993" s="7"/>
      <c r="AD993" s="9"/>
      <c r="AE993" s="9"/>
      <c r="AF993" s="14"/>
      <c r="AG993" s="7"/>
      <c r="AH993" s="9"/>
      <c r="AI993" s="9"/>
      <c r="AJ993" s="9"/>
      <c r="AK993" s="7"/>
      <c r="AL993" s="41">
        <v>47</v>
      </c>
      <c r="AM993" s="9" t="s">
        <v>4796</v>
      </c>
      <c r="AN993" s="9">
        <v>175</v>
      </c>
      <c r="AO993" s="7"/>
      <c r="AP993" s="9"/>
      <c r="AQ993" s="9"/>
      <c r="AR993" s="9"/>
      <c r="AS993" s="7"/>
      <c r="AT993" s="14"/>
      <c r="AU993" s="14"/>
      <c r="AV993" s="14"/>
      <c r="AW993" s="7"/>
      <c r="AX993" s="9"/>
      <c r="AY993" s="9"/>
      <c r="AZ993" s="9"/>
      <c r="BA993" s="7"/>
      <c r="BB993" s="9"/>
      <c r="BC993" s="9"/>
      <c r="BD993" s="9"/>
      <c r="BE993" s="7"/>
      <c r="BF993" s="14"/>
      <c r="BG993" s="14"/>
      <c r="BH993" s="37"/>
      <c r="BI993" s="7"/>
      <c r="BJ993" s="9"/>
    </row>
    <row r="994" spans="1:62" s="22" customFormat="1">
      <c r="A994" s="32" t="s">
        <v>2136</v>
      </c>
      <c r="B994" s="51" t="s">
        <v>12</v>
      </c>
      <c r="C994" s="156">
        <v>1973</v>
      </c>
      <c r="D994" s="32" t="s">
        <v>68</v>
      </c>
      <c r="E994" s="7"/>
      <c r="F994" s="37">
        <f>+L994+P994+T994+X994+AB994+AF994+AJ994+AN994+AZ994+AR994+AV994+BD994+BH994</f>
        <v>175</v>
      </c>
      <c r="G994" s="9">
        <v>710</v>
      </c>
      <c r="H994" s="6">
        <f>COUNTA(J994,N994,R994,Z994,AL994,AX994,BB994,BF994,AT994,V994,AD994,AH994,AP994)</f>
        <v>1</v>
      </c>
      <c r="I994" s="7"/>
      <c r="J994" s="9"/>
      <c r="K994" s="9"/>
      <c r="L994" s="9"/>
      <c r="M994" s="7"/>
      <c r="N994" s="14"/>
      <c r="O994" s="29"/>
      <c r="P994" s="37"/>
      <c r="Q994" s="7"/>
      <c r="R994" s="41">
        <v>61</v>
      </c>
      <c r="S994" s="9" t="s">
        <v>2137</v>
      </c>
      <c r="T994" s="9">
        <v>175</v>
      </c>
      <c r="U994" s="7"/>
      <c r="V994" s="21"/>
      <c r="W994" s="21"/>
      <c r="X994" s="21"/>
      <c r="Y994" s="7"/>
      <c r="Z994" s="9"/>
      <c r="AA994" s="9"/>
      <c r="AB994" s="9"/>
      <c r="AC994" s="7"/>
      <c r="AD994" s="9"/>
      <c r="AE994" s="9"/>
      <c r="AF994" s="9"/>
      <c r="AG994" s="7"/>
      <c r="AH994" s="9"/>
      <c r="AI994" s="9"/>
      <c r="AJ994" s="9"/>
      <c r="AK994" s="7"/>
      <c r="AL994" s="9"/>
      <c r="AM994" s="9"/>
      <c r="AN994" s="9"/>
      <c r="AO994" s="7"/>
      <c r="AP994" s="9"/>
      <c r="AQ994" s="9"/>
      <c r="AR994" s="9"/>
      <c r="AS994" s="7"/>
      <c r="AT994" s="14"/>
      <c r="AU994" s="14"/>
      <c r="AV994" s="14"/>
      <c r="AW994" s="7"/>
      <c r="AX994" s="9"/>
      <c r="AY994" s="9"/>
      <c r="AZ994" s="9"/>
      <c r="BA994" s="7"/>
      <c r="BB994" s="9"/>
      <c r="BC994" s="9"/>
      <c r="BD994" s="9"/>
      <c r="BE994" s="7"/>
      <c r="BF994" s="14"/>
      <c r="BG994" s="14"/>
      <c r="BH994" s="37"/>
      <c r="BI994" s="7"/>
      <c r="BJ994" s="9"/>
    </row>
    <row r="995" spans="1:62" s="22" customFormat="1">
      <c r="A995" s="79" t="s">
        <v>1349</v>
      </c>
      <c r="B995" s="51" t="s">
        <v>12</v>
      </c>
      <c r="C995" s="153">
        <v>1973</v>
      </c>
      <c r="D995" s="79"/>
      <c r="E995" s="7"/>
      <c r="F995" s="37">
        <f>+L995+P995+T995+X995+AB995+AF995+AJ995+AN995+AZ995+AR995+AV995+BD995+BH995</f>
        <v>175</v>
      </c>
      <c r="G995" s="9">
        <v>711</v>
      </c>
      <c r="H995" s="6">
        <f>COUNTA(J995,N995,R995,Z995,AL995,AX995,BB995,BF995,AT995,V995,AD995,AH995,AP995)</f>
        <v>2</v>
      </c>
      <c r="I995" s="7"/>
      <c r="J995" s="85">
        <v>43</v>
      </c>
      <c r="K995" s="21" t="s">
        <v>311</v>
      </c>
      <c r="L995" s="21">
        <v>84</v>
      </c>
      <c r="M995" s="7"/>
      <c r="N995" s="14"/>
      <c r="O995" s="14"/>
      <c r="P995" s="37"/>
      <c r="Q995" s="7"/>
      <c r="R995" s="9"/>
      <c r="S995" s="9"/>
      <c r="T995" s="9"/>
      <c r="U995" s="7"/>
      <c r="V995" s="21"/>
      <c r="W995" s="21"/>
      <c r="X995" s="21"/>
      <c r="Y995" s="7"/>
      <c r="Z995" s="9"/>
      <c r="AA995" s="9"/>
      <c r="AB995" s="9"/>
      <c r="AC995" s="7"/>
      <c r="AD995" s="9"/>
      <c r="AE995" s="9"/>
      <c r="AF995" s="9"/>
      <c r="AG995" s="7"/>
      <c r="AH995" s="9"/>
      <c r="AI995" s="9"/>
      <c r="AJ995" s="9"/>
      <c r="AK995" s="7"/>
      <c r="AL995" s="9"/>
      <c r="AM995" s="9"/>
      <c r="AN995" s="9"/>
      <c r="AO995" s="7"/>
      <c r="AP995" s="9"/>
      <c r="AQ995" s="9"/>
      <c r="AR995" s="9"/>
      <c r="AS995" s="7"/>
      <c r="AT995" s="14"/>
      <c r="AU995" s="14"/>
      <c r="AV995" s="14"/>
      <c r="AW995" s="7"/>
      <c r="AX995" s="9"/>
      <c r="AY995" s="9"/>
      <c r="AZ995" s="9"/>
      <c r="BA995" s="7"/>
      <c r="BB995" s="9"/>
      <c r="BC995" s="9"/>
      <c r="BD995" s="9"/>
      <c r="BE995" s="7"/>
      <c r="BF995" s="147">
        <v>31</v>
      </c>
      <c r="BG995" s="14" t="s">
        <v>1880</v>
      </c>
      <c r="BH995" s="37">
        <v>91</v>
      </c>
      <c r="BI995" s="7"/>
      <c r="BJ995" s="9"/>
    </row>
    <row r="996" spans="1:62" s="22" customFormat="1">
      <c r="A996" s="45" t="s">
        <v>6875</v>
      </c>
      <c r="B996" s="51" t="s">
        <v>12</v>
      </c>
      <c r="C996" s="155">
        <v>1965</v>
      </c>
      <c r="D996" s="45" t="s">
        <v>68</v>
      </c>
      <c r="E996" s="7"/>
      <c r="F996" s="37">
        <f>+L996+P996+T996+X996+AB996+AF996+AJ996+AN996+AZ996+AR996+AV996+BD996+BH996</f>
        <v>175</v>
      </c>
      <c r="G996" s="9">
        <v>712</v>
      </c>
      <c r="H996" s="6">
        <f>COUNTA(J996,N996,R996,Z996,AL996,AX996,BB996,BF996,AT996,V996,AD996,AH996,AP996)</f>
        <v>1</v>
      </c>
      <c r="I996" s="7"/>
      <c r="J996" s="9"/>
      <c r="K996" s="9"/>
      <c r="L996" s="9"/>
      <c r="M996" s="7"/>
      <c r="N996" s="14"/>
      <c r="O996" s="15"/>
      <c r="P996" s="37"/>
      <c r="Q996" s="7"/>
      <c r="R996" s="9"/>
      <c r="S996" s="15"/>
      <c r="T996" s="9"/>
      <c r="U996" s="7"/>
      <c r="V996" s="9"/>
      <c r="W996" s="9"/>
      <c r="X996" s="9"/>
      <c r="Y996" s="7"/>
      <c r="Z996" s="9"/>
      <c r="AA996" s="9"/>
      <c r="AB996" s="9"/>
      <c r="AC996" s="7"/>
      <c r="AD996" s="9"/>
      <c r="AE996" s="9"/>
      <c r="AF996" s="14"/>
      <c r="AG996" s="7"/>
      <c r="AH996" s="9"/>
      <c r="AI996" s="9"/>
      <c r="AJ996" s="9"/>
      <c r="AK996" s="7"/>
      <c r="AL996" s="9"/>
      <c r="AM996" s="9"/>
      <c r="AN996" s="9"/>
      <c r="AO996" s="7"/>
      <c r="AP996" s="9"/>
      <c r="AQ996" s="9"/>
      <c r="AR996" s="9"/>
      <c r="AS996" s="7"/>
      <c r="AT996" s="14"/>
      <c r="AU996" s="15"/>
      <c r="AV996" s="14"/>
      <c r="AW996" s="7"/>
      <c r="AX996" s="135">
        <v>51</v>
      </c>
      <c r="AY996" s="9" t="s">
        <v>6602</v>
      </c>
      <c r="AZ996" s="9">
        <v>175</v>
      </c>
      <c r="BA996" s="7"/>
      <c r="BB996" s="9"/>
      <c r="BC996" s="9"/>
      <c r="BD996" s="9"/>
      <c r="BE996" s="7"/>
      <c r="BF996" s="14"/>
      <c r="BG996" s="14"/>
      <c r="BH996" s="37"/>
      <c r="BI996" s="7"/>
      <c r="BJ996" s="9"/>
    </row>
    <row r="997" spans="1:62" s="22" customFormat="1">
      <c r="A997" s="32" t="s">
        <v>7499</v>
      </c>
      <c r="B997" s="154" t="s">
        <v>12</v>
      </c>
      <c r="C997" s="154">
        <v>1970</v>
      </c>
      <c r="D997" s="32" t="s">
        <v>1243</v>
      </c>
      <c r="E997" s="7"/>
      <c r="F997" s="37">
        <f>+L997+P997+T997+X997+AB997+AF997+AJ997+AN997+AZ997+AR997+AV997+BD997+BH997</f>
        <v>174</v>
      </c>
      <c r="G997" s="9">
        <v>713</v>
      </c>
      <c r="H997" s="6">
        <f>COUNTA(J997,N997,R997,Z997,AL997,AX997,BB997,BF997,AT997,V997,AD997,AH997,AP997)</f>
        <v>1</v>
      </c>
      <c r="I997" s="7"/>
      <c r="J997" s="1"/>
      <c r="K997" s="1"/>
      <c r="L997" s="1"/>
      <c r="M997" s="7"/>
      <c r="N997" s="14"/>
      <c r="O997" s="15"/>
      <c r="P997" s="37"/>
      <c r="Q997" s="7"/>
      <c r="R997" s="9"/>
      <c r="S997" s="15"/>
      <c r="T997" s="9"/>
      <c r="U997" s="7"/>
      <c r="V997" s="9"/>
      <c r="W997" s="9"/>
      <c r="X997" s="9"/>
      <c r="Y997" s="7"/>
      <c r="Z997" s="9"/>
      <c r="AA997" s="9"/>
      <c r="AB997" s="9"/>
      <c r="AC997" s="7"/>
      <c r="AD997" s="1"/>
      <c r="AE997" s="1"/>
      <c r="AF997" s="2"/>
      <c r="AG997" s="7"/>
      <c r="AH997" s="1"/>
      <c r="AI997" s="1"/>
      <c r="AJ997" s="1"/>
      <c r="AK997" s="7"/>
      <c r="AL997" s="1"/>
      <c r="AM997" s="1"/>
      <c r="AN997" s="1"/>
      <c r="AO997" s="7"/>
      <c r="AP997" s="1"/>
      <c r="AQ997" s="1"/>
      <c r="AR997" s="1"/>
      <c r="AS997" s="7"/>
      <c r="AT997" s="14"/>
      <c r="AU997" s="15"/>
      <c r="AV997" s="14"/>
      <c r="AW997" s="7"/>
      <c r="AX997" s="1"/>
      <c r="AY997" s="1"/>
      <c r="AZ997" s="1"/>
      <c r="BA997" s="7"/>
      <c r="BB997" s="1"/>
      <c r="BC997" s="1"/>
      <c r="BD997" s="1"/>
      <c r="BE997" s="7"/>
      <c r="BF997" s="148">
        <v>52</v>
      </c>
      <c r="BG997" s="14" t="s">
        <v>7395</v>
      </c>
      <c r="BH997" s="37">
        <v>174</v>
      </c>
      <c r="BI997" s="7"/>
      <c r="BJ997" s="1"/>
    </row>
    <row r="998" spans="1:62" s="22" customFormat="1">
      <c r="A998" s="45" t="s">
        <v>6876</v>
      </c>
      <c r="B998" s="51" t="s">
        <v>12</v>
      </c>
      <c r="C998" s="155">
        <v>1975</v>
      </c>
      <c r="D998" s="45" t="s">
        <v>266</v>
      </c>
      <c r="E998" s="7"/>
      <c r="F998" s="37">
        <f>+L998+P998+T998+X998+AB998+AF998+AJ998+AN998+AZ998+AR998+AV998+BD998+BH998</f>
        <v>174</v>
      </c>
      <c r="G998" s="9">
        <v>714</v>
      </c>
      <c r="H998" s="6">
        <f>COUNTA(J998,N998,R998,Z998,AL998,AX998,BB998,BF998,AT998,V998,AD998,AH998,AP998)</f>
        <v>1</v>
      </c>
      <c r="I998" s="7"/>
      <c r="J998" s="9"/>
      <c r="K998" s="9"/>
      <c r="L998" s="9"/>
      <c r="M998" s="7"/>
      <c r="N998" s="14"/>
      <c r="O998" s="15"/>
      <c r="P998" s="37"/>
      <c r="Q998" s="7"/>
      <c r="R998" s="9"/>
      <c r="S998" s="15"/>
      <c r="T998" s="9"/>
      <c r="U998" s="7"/>
      <c r="V998" s="9"/>
      <c r="W998" s="9"/>
      <c r="X998" s="9"/>
      <c r="Y998" s="7"/>
      <c r="Z998" s="9"/>
      <c r="AA998" s="9"/>
      <c r="AB998" s="9"/>
      <c r="AC998" s="7"/>
      <c r="AD998" s="9"/>
      <c r="AE998" s="9"/>
      <c r="AF998" s="14"/>
      <c r="AG998" s="7"/>
      <c r="AH998" s="9"/>
      <c r="AI998" s="9"/>
      <c r="AJ998" s="9"/>
      <c r="AK998" s="7"/>
      <c r="AL998" s="9"/>
      <c r="AM998" s="9"/>
      <c r="AN998" s="9"/>
      <c r="AO998" s="7"/>
      <c r="AP998" s="9"/>
      <c r="AQ998" s="9"/>
      <c r="AR998" s="9"/>
      <c r="AS998" s="7"/>
      <c r="AT998" s="14"/>
      <c r="AU998" s="15"/>
      <c r="AV998" s="14"/>
      <c r="AW998" s="7"/>
      <c r="AX998" s="135">
        <v>52</v>
      </c>
      <c r="AY998" s="9" t="s">
        <v>6604</v>
      </c>
      <c r="AZ998" s="9">
        <v>174</v>
      </c>
      <c r="BA998" s="7"/>
      <c r="BB998" s="9"/>
      <c r="BC998" s="9"/>
      <c r="BD998" s="9"/>
      <c r="BE998" s="7"/>
      <c r="BF998" s="14"/>
      <c r="BG998" s="14"/>
      <c r="BH998" s="37"/>
      <c r="BI998" s="7"/>
      <c r="BJ998" s="9"/>
    </row>
    <row r="999" spans="1:62" s="22" customFormat="1">
      <c r="A999" s="79" t="s">
        <v>4999</v>
      </c>
      <c r="B999" s="51" t="s">
        <v>12</v>
      </c>
      <c r="C999" s="153">
        <v>1975</v>
      </c>
      <c r="D999" s="79" t="s">
        <v>4949</v>
      </c>
      <c r="E999" s="7"/>
      <c r="F999" s="37">
        <f>+L999+P999+T999+X999+AB999+AF999+AJ999+AN999+AZ999+AR999+AV999+BD999+BH999</f>
        <v>174</v>
      </c>
      <c r="G999" s="9">
        <v>715</v>
      </c>
      <c r="H999" s="6">
        <f>COUNTA(J999,N999,R999,Z999,AL999,AX999,BB999,BF999,AT999,V999,AD999,AH999,AP999)</f>
        <v>1</v>
      </c>
      <c r="I999" s="7"/>
      <c r="J999" s="9"/>
      <c r="K999" s="9"/>
      <c r="L999" s="9"/>
      <c r="M999" s="7"/>
      <c r="N999" s="14"/>
      <c r="O999" s="15"/>
      <c r="P999" s="37"/>
      <c r="Q999" s="7"/>
      <c r="R999" s="9"/>
      <c r="S999" s="15"/>
      <c r="T999" s="9"/>
      <c r="U999" s="7"/>
      <c r="V999" s="9"/>
      <c r="W999" s="9"/>
      <c r="X999" s="9"/>
      <c r="Y999" s="7"/>
      <c r="Z999" s="9"/>
      <c r="AA999" s="9"/>
      <c r="AB999" s="9"/>
      <c r="AC999" s="7"/>
      <c r="AD999" s="9"/>
      <c r="AE999" s="9"/>
      <c r="AF999" s="14"/>
      <c r="AG999" s="7"/>
      <c r="AH999" s="9"/>
      <c r="AI999" s="9"/>
      <c r="AJ999" s="9"/>
      <c r="AK999" s="7"/>
      <c r="AL999" s="33">
        <v>58</v>
      </c>
      <c r="AM999" s="9" t="s">
        <v>5000</v>
      </c>
      <c r="AN999" s="9">
        <v>174</v>
      </c>
      <c r="AO999" s="7"/>
      <c r="AP999" s="9"/>
      <c r="AQ999" s="9"/>
      <c r="AR999" s="9"/>
      <c r="AS999" s="7"/>
      <c r="AT999" s="14"/>
      <c r="AU999" s="14"/>
      <c r="AV999" s="14"/>
      <c r="AW999" s="7"/>
      <c r="AX999" s="9"/>
      <c r="AY999" s="9"/>
      <c r="AZ999" s="9"/>
      <c r="BA999" s="7"/>
      <c r="BB999" s="9"/>
      <c r="BC999" s="9"/>
      <c r="BD999" s="9"/>
      <c r="BE999" s="7"/>
      <c r="BF999" s="14"/>
      <c r="BG999" s="14"/>
      <c r="BH999" s="37"/>
      <c r="BI999" s="7"/>
      <c r="BJ999" s="9"/>
    </row>
    <row r="1000" spans="1:62" s="22" customFormat="1">
      <c r="A1000" s="32" t="s">
        <v>2138</v>
      </c>
      <c r="B1000" s="51" t="s">
        <v>12</v>
      </c>
      <c r="C1000" s="156">
        <v>1971</v>
      </c>
      <c r="D1000" s="32" t="s">
        <v>68</v>
      </c>
      <c r="E1000" s="7"/>
      <c r="F1000" s="37">
        <f>+L1000+P1000+T1000+X1000+AB1000+AF1000+AJ1000+AN1000+AZ1000+AR1000+AV1000+BD1000+BH1000</f>
        <v>174</v>
      </c>
      <c r="G1000" s="9">
        <v>716</v>
      </c>
      <c r="H1000" s="6">
        <f>COUNTA(J1000,N1000,R1000,Z1000,AL1000,AX1000,BB1000,BF1000,AT1000,V1000,AD1000,AH1000,AP1000)</f>
        <v>1</v>
      </c>
      <c r="I1000" s="7"/>
      <c r="J1000" s="9"/>
      <c r="K1000" s="9"/>
      <c r="L1000" s="9"/>
      <c r="M1000" s="7"/>
      <c r="N1000" s="14"/>
      <c r="O1000" s="29"/>
      <c r="P1000" s="37"/>
      <c r="Q1000" s="7"/>
      <c r="R1000" s="41">
        <v>62</v>
      </c>
      <c r="S1000" s="9" t="s">
        <v>2139</v>
      </c>
      <c r="T1000" s="9">
        <v>174</v>
      </c>
      <c r="U1000" s="7"/>
      <c r="V1000" s="21"/>
      <c r="W1000" s="21"/>
      <c r="X1000" s="21"/>
      <c r="Y1000" s="7"/>
      <c r="Z1000" s="9"/>
      <c r="AA1000" s="9"/>
      <c r="AB1000" s="9"/>
      <c r="AC1000" s="7"/>
      <c r="AD1000" s="9"/>
      <c r="AE1000" s="9"/>
      <c r="AF1000" s="9"/>
      <c r="AG1000" s="7"/>
      <c r="AH1000" s="9"/>
      <c r="AI1000" s="9"/>
      <c r="AJ1000" s="9"/>
      <c r="AK1000" s="7"/>
      <c r="AL1000" s="9"/>
      <c r="AM1000" s="9"/>
      <c r="AN1000" s="9"/>
      <c r="AO1000" s="7"/>
      <c r="AP1000" s="9"/>
      <c r="AQ1000" s="9"/>
      <c r="AR1000" s="9"/>
      <c r="AS1000" s="7"/>
      <c r="AT1000" s="14"/>
      <c r="AU1000" s="14"/>
      <c r="AV1000" s="14"/>
      <c r="AW1000" s="7"/>
      <c r="AX1000" s="9"/>
      <c r="AY1000" s="9"/>
      <c r="AZ1000" s="9"/>
      <c r="BA1000" s="7"/>
      <c r="BB1000" s="9"/>
      <c r="BC1000" s="9"/>
      <c r="BD1000" s="9"/>
      <c r="BE1000" s="7"/>
      <c r="BF1000" s="14"/>
      <c r="BG1000" s="14"/>
      <c r="BH1000" s="37"/>
      <c r="BI1000" s="7"/>
      <c r="BJ1000" s="9"/>
    </row>
    <row r="1001" spans="1:62" s="22" customFormat="1">
      <c r="A1001" s="79" t="s">
        <v>1444</v>
      </c>
      <c r="B1001" s="51" t="s">
        <v>12</v>
      </c>
      <c r="C1001" s="153">
        <v>1983</v>
      </c>
      <c r="D1001" s="79" t="s">
        <v>144</v>
      </c>
      <c r="E1001" s="7"/>
      <c r="F1001" s="37">
        <f>+L1001+P1001+T1001+X1001+AB1001+AF1001+AJ1001+AN1001+AZ1001+AR1001+AV1001+BD1001+BH1001</f>
        <v>174</v>
      </c>
      <c r="G1001" s="9">
        <v>717</v>
      </c>
      <c r="H1001" s="6">
        <f>COUNTA(J1001,N1001,R1001,Z1001,AL1001,AX1001,BB1001,BF1001,AT1001,V1001,AD1001,AH1001,AP1001)</f>
        <v>1</v>
      </c>
      <c r="I1001" s="7"/>
      <c r="J1001" s="86">
        <v>42</v>
      </c>
      <c r="K1001" s="21" t="s">
        <v>798</v>
      </c>
      <c r="L1001" s="21">
        <v>174</v>
      </c>
      <c r="M1001" s="7"/>
      <c r="N1001" s="14"/>
      <c r="O1001" s="14"/>
      <c r="P1001" s="37"/>
      <c r="Q1001" s="7"/>
      <c r="R1001" s="9"/>
      <c r="S1001" s="9"/>
      <c r="T1001" s="9"/>
      <c r="U1001" s="7"/>
      <c r="V1001" s="21"/>
      <c r="W1001" s="21"/>
      <c r="X1001" s="21"/>
      <c r="Y1001" s="7"/>
      <c r="Z1001" s="9"/>
      <c r="AA1001" s="9"/>
      <c r="AB1001" s="9"/>
      <c r="AC1001" s="7"/>
      <c r="AD1001" s="9"/>
      <c r="AE1001" s="9"/>
      <c r="AF1001" s="9"/>
      <c r="AG1001" s="7"/>
      <c r="AH1001" s="9"/>
      <c r="AI1001" s="9"/>
      <c r="AJ1001" s="9"/>
      <c r="AK1001" s="7"/>
      <c r="AL1001" s="9"/>
      <c r="AM1001" s="9"/>
      <c r="AN1001" s="9"/>
      <c r="AO1001" s="7"/>
      <c r="AP1001" s="9"/>
      <c r="AQ1001" s="9"/>
      <c r="AR1001" s="9"/>
      <c r="AS1001" s="7"/>
      <c r="AT1001" s="14"/>
      <c r="AU1001" s="14"/>
      <c r="AV1001" s="14"/>
      <c r="AW1001" s="7"/>
      <c r="AX1001" s="9"/>
      <c r="AY1001" s="9"/>
      <c r="AZ1001" s="9"/>
      <c r="BA1001" s="7"/>
      <c r="BB1001" s="9"/>
      <c r="BC1001" s="9"/>
      <c r="BD1001" s="9"/>
      <c r="BE1001" s="7"/>
      <c r="BF1001" s="14"/>
      <c r="BG1001" s="14"/>
      <c r="BH1001" s="37"/>
      <c r="BI1001" s="7"/>
      <c r="BJ1001" s="9"/>
    </row>
    <row r="1002" spans="1:62" s="22" customFormat="1">
      <c r="A1002" s="79" t="s">
        <v>3867</v>
      </c>
      <c r="B1002" s="51" t="s">
        <v>12</v>
      </c>
      <c r="C1002" s="153">
        <v>1986</v>
      </c>
      <c r="D1002" s="79"/>
      <c r="E1002" s="7"/>
      <c r="F1002" s="37">
        <f>+L1002+P1002+T1002+X1002+AB1002+AF1002+AJ1002+AN1002+AZ1002+AR1002+AV1002+BD1002+BH1002</f>
        <v>174</v>
      </c>
      <c r="G1002" s="9">
        <v>718</v>
      </c>
      <c r="H1002" s="6">
        <f>COUNTA(J1002,N1002,R1002,Z1002,AL1002,AX1002,BB1002,BF1002,AT1002,V1002,AD1002,AH1002,AP1002)</f>
        <v>1</v>
      </c>
      <c r="I1002" s="7"/>
      <c r="J1002" s="9"/>
      <c r="K1002" s="9"/>
      <c r="L1002" s="9"/>
      <c r="M1002" s="7"/>
      <c r="N1002" s="14"/>
      <c r="O1002" s="15"/>
      <c r="P1002" s="37"/>
      <c r="Q1002" s="7"/>
      <c r="R1002" s="9"/>
      <c r="S1002" s="15"/>
      <c r="T1002" s="9"/>
      <c r="U1002" s="7"/>
      <c r="V1002" s="9"/>
      <c r="W1002" s="9"/>
      <c r="X1002" s="9"/>
      <c r="Y1002" s="7"/>
      <c r="Z1002" s="9"/>
      <c r="AA1002" s="9"/>
      <c r="AB1002" s="9"/>
      <c r="AC1002" s="7"/>
      <c r="AD1002" s="41">
        <v>48</v>
      </c>
      <c r="AE1002" s="9" t="s">
        <v>3865</v>
      </c>
      <c r="AF1002" s="9">
        <v>174</v>
      </c>
      <c r="AG1002" s="7"/>
      <c r="AH1002" s="9"/>
      <c r="AI1002" s="9"/>
      <c r="AJ1002" s="9"/>
      <c r="AK1002" s="7"/>
      <c r="AL1002" s="9"/>
      <c r="AM1002" s="9"/>
      <c r="AN1002" s="9"/>
      <c r="AO1002" s="7"/>
      <c r="AP1002" s="9"/>
      <c r="AQ1002" s="9"/>
      <c r="AR1002" s="9"/>
      <c r="AS1002" s="7"/>
      <c r="AT1002" s="14"/>
      <c r="AU1002" s="14"/>
      <c r="AV1002" s="14"/>
      <c r="AW1002" s="7"/>
      <c r="AX1002" s="9"/>
      <c r="AY1002" s="9"/>
      <c r="AZ1002" s="9"/>
      <c r="BA1002" s="7"/>
      <c r="BB1002" s="9"/>
      <c r="BC1002" s="9"/>
      <c r="BD1002" s="9"/>
      <c r="BE1002" s="7"/>
      <c r="BF1002" s="14"/>
      <c r="BG1002" s="14"/>
      <c r="BH1002" s="37"/>
      <c r="BI1002" s="7"/>
      <c r="BJ1002" s="9"/>
    </row>
    <row r="1003" spans="1:62" s="22" customFormat="1">
      <c r="A1003" s="79" t="s">
        <v>5870</v>
      </c>
      <c r="B1003" s="51" t="s">
        <v>12</v>
      </c>
      <c r="C1003" s="153">
        <v>1963</v>
      </c>
      <c r="D1003" s="79" t="s">
        <v>129</v>
      </c>
      <c r="E1003" s="7"/>
      <c r="F1003" s="37">
        <f>+L1003+P1003+T1003+X1003+AB1003+AF1003+AJ1003+AN1003+AZ1003+AR1003+AV1003+BD1003+BH1003</f>
        <v>173</v>
      </c>
      <c r="G1003" s="9">
        <v>719</v>
      </c>
      <c r="H1003" s="6">
        <f>COUNTA(J1003,N1003,R1003,Z1003,AL1003,AX1003,BB1003,BF1003,AT1003,V1003,AD1003,AH1003,AP1003)</f>
        <v>1</v>
      </c>
      <c r="I1003" s="7"/>
      <c r="J1003" s="9"/>
      <c r="K1003" s="9"/>
      <c r="L1003" s="9"/>
      <c r="M1003" s="7"/>
      <c r="N1003" s="14"/>
      <c r="O1003" s="15"/>
      <c r="P1003" s="37"/>
      <c r="Q1003" s="7"/>
      <c r="R1003" s="9"/>
      <c r="S1003" s="15"/>
      <c r="T1003" s="9"/>
      <c r="U1003" s="7"/>
      <c r="V1003" s="9"/>
      <c r="W1003" s="9"/>
      <c r="X1003" s="9"/>
      <c r="Y1003" s="7"/>
      <c r="Z1003" s="9"/>
      <c r="AA1003" s="9"/>
      <c r="AB1003" s="9"/>
      <c r="AC1003" s="7"/>
      <c r="AD1003" s="9"/>
      <c r="AE1003" s="9"/>
      <c r="AF1003" s="14"/>
      <c r="AG1003" s="7"/>
      <c r="AH1003" s="9"/>
      <c r="AI1003" s="9"/>
      <c r="AJ1003" s="9"/>
      <c r="AK1003" s="7"/>
      <c r="AL1003" s="9"/>
      <c r="AM1003" s="9"/>
      <c r="AN1003" s="9"/>
      <c r="AO1003" s="7"/>
      <c r="AP1003" s="9"/>
      <c r="AQ1003" s="9"/>
      <c r="AR1003" s="9"/>
      <c r="AS1003" s="7"/>
      <c r="AT1003" s="35">
        <v>52</v>
      </c>
      <c r="AU1003" s="14" t="s">
        <v>5767</v>
      </c>
      <c r="AV1003" s="14">
        <v>173</v>
      </c>
      <c r="AW1003" s="7"/>
      <c r="AX1003" s="9"/>
      <c r="AY1003" s="9"/>
      <c r="AZ1003" s="9"/>
      <c r="BA1003" s="7"/>
      <c r="BB1003" s="9"/>
      <c r="BC1003" s="9"/>
      <c r="BD1003" s="9"/>
      <c r="BE1003" s="7"/>
      <c r="BF1003" s="14"/>
      <c r="BG1003" s="14"/>
      <c r="BH1003" s="37"/>
      <c r="BI1003" s="7"/>
      <c r="BJ1003" s="9"/>
    </row>
    <row r="1004" spans="1:62" s="22" customFormat="1">
      <c r="A1004" s="32" t="s">
        <v>2140</v>
      </c>
      <c r="B1004" s="51" t="s">
        <v>12</v>
      </c>
      <c r="C1004" s="156">
        <v>1965</v>
      </c>
      <c r="D1004" s="32" t="s">
        <v>2142</v>
      </c>
      <c r="E1004" s="7"/>
      <c r="F1004" s="37">
        <f>+L1004+P1004+T1004+X1004+AB1004+AF1004+AJ1004+AN1004+AZ1004+AR1004+AV1004+BD1004+BH1004</f>
        <v>173</v>
      </c>
      <c r="G1004" s="9">
        <v>720</v>
      </c>
      <c r="H1004" s="6">
        <f>COUNTA(J1004,N1004,R1004,Z1004,AL1004,AX1004,BB1004,BF1004,AT1004,V1004,AD1004,AH1004,AP1004)</f>
        <v>1</v>
      </c>
      <c r="I1004" s="7"/>
      <c r="J1004" s="9"/>
      <c r="K1004" s="9"/>
      <c r="L1004" s="9"/>
      <c r="M1004" s="7"/>
      <c r="N1004" s="14"/>
      <c r="O1004" s="29"/>
      <c r="P1004" s="37"/>
      <c r="Q1004" s="7"/>
      <c r="R1004" s="41">
        <v>63</v>
      </c>
      <c r="S1004" s="9" t="s">
        <v>2141</v>
      </c>
      <c r="T1004" s="9">
        <v>173</v>
      </c>
      <c r="U1004" s="7"/>
      <c r="V1004" s="21"/>
      <c r="W1004" s="21"/>
      <c r="X1004" s="21"/>
      <c r="Y1004" s="7"/>
      <c r="Z1004" s="9"/>
      <c r="AA1004" s="9"/>
      <c r="AB1004" s="9"/>
      <c r="AC1004" s="7"/>
      <c r="AD1004" s="9"/>
      <c r="AE1004" s="9"/>
      <c r="AF1004" s="9"/>
      <c r="AG1004" s="7"/>
      <c r="AH1004" s="9"/>
      <c r="AI1004" s="9"/>
      <c r="AJ1004" s="9"/>
      <c r="AK1004" s="7"/>
      <c r="AL1004" s="9"/>
      <c r="AM1004" s="9"/>
      <c r="AN1004" s="9"/>
      <c r="AO1004" s="7"/>
      <c r="AP1004" s="9"/>
      <c r="AQ1004" s="9"/>
      <c r="AR1004" s="9"/>
      <c r="AS1004" s="7"/>
      <c r="AT1004" s="14"/>
      <c r="AU1004" s="14"/>
      <c r="AV1004" s="14"/>
      <c r="AW1004" s="7"/>
      <c r="AX1004" s="9"/>
      <c r="AY1004" s="9"/>
      <c r="AZ1004" s="9"/>
      <c r="BA1004" s="7"/>
      <c r="BB1004" s="9"/>
      <c r="BC1004" s="9"/>
      <c r="BD1004" s="9"/>
      <c r="BE1004" s="7"/>
      <c r="BF1004" s="14"/>
      <c r="BG1004" s="14"/>
      <c r="BH1004" s="37"/>
      <c r="BI1004" s="7"/>
      <c r="BJ1004" s="9"/>
    </row>
    <row r="1005" spans="1:62" s="22" customFormat="1">
      <c r="A1005" s="79" t="s">
        <v>3346</v>
      </c>
      <c r="B1005" s="51" t="s">
        <v>12</v>
      </c>
      <c r="C1005" s="153">
        <v>1980</v>
      </c>
      <c r="D1005" s="79"/>
      <c r="E1005" s="7"/>
      <c r="F1005" s="37">
        <f>+L1005+P1005+T1005+X1005+AB1005+AF1005+AJ1005+AN1005+AZ1005+AR1005+AV1005+BD1005+BH1005</f>
        <v>172.5</v>
      </c>
      <c r="G1005" s="9">
        <v>721</v>
      </c>
      <c r="H1005" s="6">
        <f>COUNTA(J1005,N1005,R1005,Z1005,AL1005,AX1005,BB1005,BF1005,AT1005,V1005,AD1005,AH1005,AP1005)</f>
        <v>2</v>
      </c>
      <c r="I1005" s="7"/>
      <c r="J1005" s="9"/>
      <c r="K1005" s="9"/>
      <c r="L1005" s="9"/>
      <c r="M1005" s="7"/>
      <c r="N1005" s="14"/>
      <c r="O1005" s="15"/>
      <c r="P1005" s="37"/>
      <c r="Q1005" s="7"/>
      <c r="R1005" s="9"/>
      <c r="S1005" s="15"/>
      <c r="T1005" s="9"/>
      <c r="U1005" s="7"/>
      <c r="V1005" s="9"/>
      <c r="W1005" s="9"/>
      <c r="X1005" s="9"/>
      <c r="Y1005" s="7"/>
      <c r="Z1005" s="33">
        <v>38</v>
      </c>
      <c r="AA1005" s="9" t="s">
        <v>3347</v>
      </c>
      <c r="AB1005" s="9">
        <v>88</v>
      </c>
      <c r="AC1005" s="7"/>
      <c r="AD1005" s="47">
        <v>42</v>
      </c>
      <c r="AE1005" s="9" t="s">
        <v>3704</v>
      </c>
      <c r="AF1005" s="9">
        <v>84.5</v>
      </c>
      <c r="AG1005" s="7"/>
      <c r="AH1005" s="9"/>
      <c r="AI1005" s="9"/>
      <c r="AJ1005" s="9"/>
      <c r="AK1005" s="7"/>
      <c r="AL1005" s="9"/>
      <c r="AM1005" s="9"/>
      <c r="AN1005" s="9"/>
      <c r="AO1005" s="7"/>
      <c r="AP1005" s="9"/>
      <c r="AQ1005" s="9"/>
      <c r="AR1005" s="9"/>
      <c r="AS1005" s="7"/>
      <c r="AT1005" s="14"/>
      <c r="AU1005" s="14"/>
      <c r="AV1005" s="14"/>
      <c r="AW1005" s="7"/>
      <c r="AX1005" s="9"/>
      <c r="AY1005" s="9"/>
      <c r="AZ1005" s="9"/>
      <c r="BA1005" s="7"/>
      <c r="BB1005" s="9"/>
      <c r="BC1005" s="9"/>
      <c r="BD1005" s="9"/>
      <c r="BE1005" s="7"/>
      <c r="BF1005" s="14"/>
      <c r="BG1005" s="14"/>
      <c r="BH1005" s="37"/>
      <c r="BI1005" s="7"/>
      <c r="BJ1005" s="9"/>
    </row>
    <row r="1006" spans="1:62" s="22" customFormat="1">
      <c r="A1006" s="80" t="s">
        <v>3270</v>
      </c>
      <c r="B1006" s="81" t="s">
        <v>13</v>
      </c>
      <c r="C1006" s="153">
        <v>1970</v>
      </c>
      <c r="D1006" s="83" t="s">
        <v>1274</v>
      </c>
      <c r="E1006" s="7"/>
      <c r="F1006" s="37">
        <f>+L1006+P1006+T1006+X1006+AB1006+AF1006+AJ1006+AN1006+AZ1006+AR1006+AV1006+BD1006+BH1006</f>
        <v>172</v>
      </c>
      <c r="G1006" s="9">
        <v>275</v>
      </c>
      <c r="H1006" s="6">
        <f>COUNTA(J1006,N1006,R1006,Z1006,AL1006,AX1006,BB1006,BF1006,AT1006,V1006,AD1006,AH1006,AP1006)</f>
        <v>1</v>
      </c>
      <c r="I1006" s="7"/>
      <c r="J1006" s="9"/>
      <c r="K1006" s="9"/>
      <c r="L1006" s="9"/>
      <c r="M1006" s="7"/>
      <c r="N1006" s="14"/>
      <c r="O1006" s="29"/>
      <c r="P1006" s="37"/>
      <c r="Q1006" s="7"/>
      <c r="R1006" s="9"/>
      <c r="S1006" s="9"/>
      <c r="T1006" s="9"/>
      <c r="U1006" s="7"/>
      <c r="V1006" s="78">
        <v>52</v>
      </c>
      <c r="W1006" s="21" t="s">
        <v>3053</v>
      </c>
      <c r="X1006" s="21">
        <v>172</v>
      </c>
      <c r="Y1006" s="7"/>
      <c r="Z1006" s="9"/>
      <c r="AA1006" s="9"/>
      <c r="AB1006" s="9"/>
      <c r="AC1006" s="7"/>
      <c r="AD1006" s="9"/>
      <c r="AE1006" s="9"/>
      <c r="AF1006" s="9"/>
      <c r="AG1006" s="7"/>
      <c r="AH1006" s="9"/>
      <c r="AI1006" s="9"/>
      <c r="AJ1006" s="9"/>
      <c r="AK1006" s="7"/>
      <c r="AL1006" s="9"/>
      <c r="AM1006" s="9"/>
      <c r="AN1006" s="9"/>
      <c r="AO1006" s="7"/>
      <c r="AP1006" s="9"/>
      <c r="AQ1006" s="9"/>
      <c r="AR1006" s="9"/>
      <c r="AS1006" s="7"/>
      <c r="AT1006" s="14"/>
      <c r="AU1006" s="14"/>
      <c r="AV1006" s="14"/>
      <c r="AW1006" s="7"/>
      <c r="AX1006" s="9"/>
      <c r="AY1006" s="9"/>
      <c r="AZ1006" s="9"/>
      <c r="BA1006" s="7"/>
      <c r="BB1006" s="9"/>
      <c r="BC1006" s="9"/>
      <c r="BD1006" s="9"/>
      <c r="BE1006" s="7"/>
      <c r="BF1006" s="14"/>
      <c r="BG1006" s="14"/>
      <c r="BH1006" s="37"/>
      <c r="BI1006" s="7"/>
      <c r="BJ1006" s="9"/>
    </row>
    <row r="1007" spans="1:62" s="22" customFormat="1">
      <c r="A1007" s="79" t="s">
        <v>4800</v>
      </c>
      <c r="B1007" s="51" t="s">
        <v>12</v>
      </c>
      <c r="C1007" s="153">
        <v>1991</v>
      </c>
      <c r="D1007" s="79" t="s">
        <v>233</v>
      </c>
      <c r="E1007" s="7"/>
      <c r="F1007" s="37">
        <f>+L1007+P1007+T1007+X1007+AB1007+AF1007+AJ1007+AN1007+AZ1007+AR1007+AV1007+BD1007+BH1007</f>
        <v>172</v>
      </c>
      <c r="G1007" s="9">
        <v>722</v>
      </c>
      <c r="H1007" s="6">
        <f>COUNTA(J1007,N1007,R1007,Z1007,AL1007,AX1007,BB1007,BF1007,AT1007,V1007,AD1007,AH1007,AP1007)</f>
        <v>1</v>
      </c>
      <c r="I1007" s="7"/>
      <c r="J1007" s="9"/>
      <c r="K1007" s="9"/>
      <c r="L1007" s="9"/>
      <c r="M1007" s="7"/>
      <c r="N1007" s="14"/>
      <c r="O1007" s="15"/>
      <c r="P1007" s="37"/>
      <c r="Q1007" s="7"/>
      <c r="R1007" s="9"/>
      <c r="S1007" s="15"/>
      <c r="T1007" s="9"/>
      <c r="U1007" s="7"/>
      <c r="V1007" s="9"/>
      <c r="W1007" s="9"/>
      <c r="X1007" s="9"/>
      <c r="Y1007" s="7"/>
      <c r="Z1007" s="9"/>
      <c r="AA1007" s="9"/>
      <c r="AB1007" s="9"/>
      <c r="AC1007" s="7"/>
      <c r="AD1007" s="9"/>
      <c r="AE1007" s="9"/>
      <c r="AF1007" s="14"/>
      <c r="AG1007" s="7"/>
      <c r="AH1007" s="9"/>
      <c r="AI1007" s="9"/>
      <c r="AJ1007" s="9"/>
      <c r="AK1007" s="7"/>
      <c r="AL1007" s="41">
        <v>50</v>
      </c>
      <c r="AM1007" s="9" t="s">
        <v>4801</v>
      </c>
      <c r="AN1007" s="9">
        <v>172</v>
      </c>
      <c r="AO1007" s="7"/>
      <c r="AP1007" s="9"/>
      <c r="AQ1007" s="9"/>
      <c r="AR1007" s="9"/>
      <c r="AS1007" s="7"/>
      <c r="AT1007" s="14"/>
      <c r="AU1007" s="14"/>
      <c r="AV1007" s="14"/>
      <c r="AW1007" s="7"/>
      <c r="AX1007" s="9"/>
      <c r="AY1007" s="9"/>
      <c r="AZ1007" s="9"/>
      <c r="BA1007" s="7"/>
      <c r="BB1007" s="9"/>
      <c r="BC1007" s="9"/>
      <c r="BD1007" s="9"/>
      <c r="BE1007" s="7"/>
      <c r="BF1007" s="14"/>
      <c r="BG1007" s="14"/>
      <c r="BH1007" s="37"/>
      <c r="BI1007" s="7"/>
      <c r="BJ1007" s="9"/>
    </row>
    <row r="1008" spans="1:62" s="22" customFormat="1">
      <c r="A1008" s="32" t="s">
        <v>7500</v>
      </c>
      <c r="B1008" s="154" t="s">
        <v>12</v>
      </c>
      <c r="C1008" s="154">
        <v>1967</v>
      </c>
      <c r="D1008" s="32" t="s">
        <v>68</v>
      </c>
      <c r="E1008" s="7"/>
      <c r="F1008" s="37">
        <f>+L1008+P1008+T1008+X1008+AB1008+AF1008+AJ1008+AN1008+AZ1008+AR1008+AV1008+BD1008+BH1008</f>
        <v>172</v>
      </c>
      <c r="G1008" s="9">
        <v>723</v>
      </c>
      <c r="H1008" s="6">
        <f>COUNTA(J1008,N1008,R1008,Z1008,AL1008,AX1008,BB1008,BF1008,AT1008,V1008,AD1008,AH1008,AP1008)</f>
        <v>1</v>
      </c>
      <c r="I1008" s="7"/>
      <c r="J1008" s="1"/>
      <c r="K1008" s="1"/>
      <c r="L1008" s="1"/>
      <c r="M1008" s="7"/>
      <c r="N1008" s="14"/>
      <c r="O1008" s="15"/>
      <c r="P1008" s="37"/>
      <c r="Q1008" s="7"/>
      <c r="R1008" s="9"/>
      <c r="S1008" s="15"/>
      <c r="T1008" s="9"/>
      <c r="U1008" s="7"/>
      <c r="V1008" s="9"/>
      <c r="W1008" s="9"/>
      <c r="X1008" s="9"/>
      <c r="Y1008" s="7"/>
      <c r="Z1008" s="9"/>
      <c r="AA1008" s="9"/>
      <c r="AB1008" s="9"/>
      <c r="AC1008" s="7"/>
      <c r="AD1008" s="1"/>
      <c r="AE1008" s="1"/>
      <c r="AF1008" s="2"/>
      <c r="AG1008" s="7"/>
      <c r="AH1008" s="1"/>
      <c r="AI1008" s="1"/>
      <c r="AJ1008" s="1"/>
      <c r="AK1008" s="7"/>
      <c r="AL1008" s="1"/>
      <c r="AM1008" s="1"/>
      <c r="AN1008" s="1"/>
      <c r="AO1008" s="7"/>
      <c r="AP1008" s="1"/>
      <c r="AQ1008" s="1"/>
      <c r="AR1008" s="1"/>
      <c r="AS1008" s="7"/>
      <c r="AT1008" s="14"/>
      <c r="AU1008" s="15"/>
      <c r="AV1008" s="14"/>
      <c r="AW1008" s="7"/>
      <c r="AX1008" s="1"/>
      <c r="AY1008" s="1"/>
      <c r="AZ1008" s="1"/>
      <c r="BA1008" s="7"/>
      <c r="BB1008" s="1"/>
      <c r="BC1008" s="1"/>
      <c r="BD1008" s="1"/>
      <c r="BE1008" s="7"/>
      <c r="BF1008" s="148">
        <v>54</v>
      </c>
      <c r="BG1008" s="14" t="s">
        <v>7398</v>
      </c>
      <c r="BH1008" s="37">
        <v>172</v>
      </c>
      <c r="BI1008" s="7"/>
      <c r="BJ1008" s="1"/>
    </row>
    <row r="1009" spans="1:62" s="22" customFormat="1">
      <c r="A1009" s="79" t="s">
        <v>5004</v>
      </c>
      <c r="B1009" s="51" t="s">
        <v>12</v>
      </c>
      <c r="C1009" s="153">
        <v>1975</v>
      </c>
      <c r="D1009" s="79" t="s">
        <v>233</v>
      </c>
      <c r="E1009" s="7"/>
      <c r="F1009" s="37">
        <f>+L1009+P1009+T1009+X1009+AB1009+AF1009+AJ1009+AN1009+AZ1009+AR1009+AV1009+BD1009+BH1009</f>
        <v>172</v>
      </c>
      <c r="G1009" s="9">
        <v>724</v>
      </c>
      <c r="H1009" s="6">
        <f>COUNTA(J1009,N1009,R1009,Z1009,AL1009,AX1009,BB1009,BF1009,AT1009,V1009,AD1009,AH1009,AP1009)</f>
        <v>1</v>
      </c>
      <c r="I1009" s="7"/>
      <c r="J1009" s="9"/>
      <c r="K1009" s="9"/>
      <c r="L1009" s="9"/>
      <c r="M1009" s="7"/>
      <c r="N1009" s="14"/>
      <c r="O1009" s="15"/>
      <c r="P1009" s="37"/>
      <c r="Q1009" s="7"/>
      <c r="R1009" s="9"/>
      <c r="S1009" s="15"/>
      <c r="T1009" s="9"/>
      <c r="U1009" s="7"/>
      <c r="V1009" s="9"/>
      <c r="W1009" s="9"/>
      <c r="X1009" s="9"/>
      <c r="Y1009" s="7"/>
      <c r="Z1009" s="9"/>
      <c r="AA1009" s="9"/>
      <c r="AB1009" s="9"/>
      <c r="AC1009" s="7"/>
      <c r="AD1009" s="9"/>
      <c r="AE1009" s="9"/>
      <c r="AF1009" s="14"/>
      <c r="AG1009" s="7"/>
      <c r="AH1009" s="9"/>
      <c r="AI1009" s="9"/>
      <c r="AJ1009" s="9"/>
      <c r="AK1009" s="7"/>
      <c r="AL1009" s="33">
        <v>60</v>
      </c>
      <c r="AM1009" s="9" t="s">
        <v>5005</v>
      </c>
      <c r="AN1009" s="9">
        <v>172</v>
      </c>
      <c r="AO1009" s="7"/>
      <c r="AP1009" s="9"/>
      <c r="AQ1009" s="9"/>
      <c r="AR1009" s="9"/>
      <c r="AS1009" s="7"/>
      <c r="AT1009" s="14"/>
      <c r="AU1009" s="14"/>
      <c r="AV1009" s="14"/>
      <c r="AW1009" s="7"/>
      <c r="AX1009" s="9"/>
      <c r="AY1009" s="9"/>
      <c r="AZ1009" s="9"/>
      <c r="BA1009" s="7"/>
      <c r="BB1009" s="9"/>
      <c r="BC1009" s="9"/>
      <c r="BD1009" s="9"/>
      <c r="BE1009" s="7"/>
      <c r="BF1009" s="14"/>
      <c r="BG1009" s="14"/>
      <c r="BH1009" s="37"/>
      <c r="BI1009" s="7"/>
      <c r="BJ1009" s="9"/>
    </row>
    <row r="1010" spans="1:62" s="22" customFormat="1">
      <c r="A1010" s="79" t="s">
        <v>1446</v>
      </c>
      <c r="B1010" s="51" t="s">
        <v>12</v>
      </c>
      <c r="C1010" s="153">
        <v>1978</v>
      </c>
      <c r="D1010" s="79"/>
      <c r="E1010" s="7"/>
      <c r="F1010" s="37">
        <f>+L1010+P1010+T1010+X1010+AB1010+AF1010+AJ1010+AN1010+AZ1010+AR1010+AV1010+BD1010+BH1010</f>
        <v>172</v>
      </c>
      <c r="G1010" s="9">
        <v>725</v>
      </c>
      <c r="H1010" s="6">
        <f>COUNTA(J1010,N1010,R1010,Z1010,AL1010,AX1010,BB1010,BF1010,AT1010,V1010,AD1010,AH1010,AP1010)</f>
        <v>1</v>
      </c>
      <c r="I1010" s="7"/>
      <c r="J1010" s="86">
        <v>44</v>
      </c>
      <c r="K1010" s="21" t="s">
        <v>802</v>
      </c>
      <c r="L1010" s="21">
        <v>172</v>
      </c>
      <c r="M1010" s="7"/>
      <c r="N1010" s="14"/>
      <c r="O1010" s="14"/>
      <c r="P1010" s="37"/>
      <c r="Q1010" s="7"/>
      <c r="R1010" s="9"/>
      <c r="S1010" s="9"/>
      <c r="T1010" s="9"/>
      <c r="U1010" s="7"/>
      <c r="V1010" s="21"/>
      <c r="W1010" s="21"/>
      <c r="X1010" s="21"/>
      <c r="Y1010" s="7"/>
      <c r="Z1010" s="9"/>
      <c r="AA1010" s="9"/>
      <c r="AB1010" s="9"/>
      <c r="AC1010" s="7"/>
      <c r="AD1010" s="9"/>
      <c r="AE1010" s="9"/>
      <c r="AF1010" s="9"/>
      <c r="AG1010" s="7"/>
      <c r="AH1010" s="9"/>
      <c r="AI1010" s="9"/>
      <c r="AJ1010" s="9"/>
      <c r="AK1010" s="7"/>
      <c r="AL1010" s="9"/>
      <c r="AM1010" s="9"/>
      <c r="AN1010" s="9"/>
      <c r="AO1010" s="7"/>
      <c r="AP1010" s="9"/>
      <c r="AQ1010" s="9"/>
      <c r="AR1010" s="9"/>
      <c r="AS1010" s="7"/>
      <c r="AT1010" s="14"/>
      <c r="AU1010" s="14"/>
      <c r="AV1010" s="14"/>
      <c r="AW1010" s="7"/>
      <c r="AX1010" s="9"/>
      <c r="AY1010" s="9"/>
      <c r="AZ1010" s="9"/>
      <c r="BA1010" s="7"/>
      <c r="BB1010" s="9"/>
      <c r="BC1010" s="9"/>
      <c r="BD1010" s="9"/>
      <c r="BE1010" s="7"/>
      <c r="BF1010" s="14"/>
      <c r="BG1010" s="14"/>
      <c r="BH1010" s="37"/>
      <c r="BI1010" s="7"/>
      <c r="BJ1010" s="9"/>
    </row>
    <row r="1011" spans="1:62" s="22" customFormat="1">
      <c r="A1011" s="79" t="s">
        <v>127</v>
      </c>
      <c r="B1011" s="51" t="s">
        <v>12</v>
      </c>
      <c r="C1011" s="153">
        <v>1975</v>
      </c>
      <c r="D1011" s="79" t="s">
        <v>1247</v>
      </c>
      <c r="E1011" s="7"/>
      <c r="F1011" s="37">
        <f>+L1011+P1011+T1011+X1011+AB1011+AF1011+AJ1011+AN1011+AZ1011+AR1011+AV1011+BD1011+BH1011</f>
        <v>172</v>
      </c>
      <c r="G1011" s="9">
        <v>726</v>
      </c>
      <c r="H1011" s="6">
        <f>COUNTA(J1011,N1011,R1011,Z1011,AL1011,AX1011,BB1011,BF1011,AT1011,V1011,AD1011,AH1011,AP1011)</f>
        <v>1</v>
      </c>
      <c r="I1011" s="7"/>
      <c r="J1011" s="87">
        <v>54</v>
      </c>
      <c r="K1011" s="21" t="s">
        <v>1103</v>
      </c>
      <c r="L1011" s="21">
        <v>172</v>
      </c>
      <c r="M1011" s="7"/>
      <c r="N1011" s="14"/>
      <c r="O1011" s="14"/>
      <c r="P1011" s="37"/>
      <c r="Q1011" s="7"/>
      <c r="R1011" s="9"/>
      <c r="S1011" s="9"/>
      <c r="T1011" s="9"/>
      <c r="U1011" s="7"/>
      <c r="V1011" s="21"/>
      <c r="W1011" s="21"/>
      <c r="X1011" s="21"/>
      <c r="Y1011" s="7"/>
      <c r="Z1011" s="9"/>
      <c r="AA1011" s="9"/>
      <c r="AB1011" s="9"/>
      <c r="AC1011" s="7"/>
      <c r="AD1011" s="9"/>
      <c r="AE1011" s="9"/>
      <c r="AF1011" s="9"/>
      <c r="AG1011" s="7"/>
      <c r="AH1011" s="9"/>
      <c r="AI1011" s="9"/>
      <c r="AJ1011" s="9"/>
      <c r="AK1011" s="7"/>
      <c r="AL1011" s="9"/>
      <c r="AM1011" s="9"/>
      <c r="AN1011" s="9"/>
      <c r="AO1011" s="7"/>
      <c r="AP1011" s="9"/>
      <c r="AQ1011" s="9"/>
      <c r="AR1011" s="9"/>
      <c r="AS1011" s="7"/>
      <c r="AT1011" s="14"/>
      <c r="AU1011" s="14"/>
      <c r="AV1011" s="14"/>
      <c r="AW1011" s="7"/>
      <c r="AX1011" s="9"/>
      <c r="AY1011" s="9"/>
      <c r="AZ1011" s="9"/>
      <c r="BA1011" s="7"/>
      <c r="BB1011" s="9"/>
      <c r="BC1011" s="9"/>
      <c r="BD1011" s="9"/>
      <c r="BE1011" s="7"/>
      <c r="BF1011" s="14"/>
      <c r="BG1011" s="14"/>
      <c r="BH1011" s="37"/>
      <c r="BI1011" s="7"/>
      <c r="BJ1011" s="9"/>
    </row>
    <row r="1012" spans="1:62" s="22" customFormat="1">
      <c r="A1012" s="32" t="s">
        <v>7501</v>
      </c>
      <c r="B1012" s="154" t="s">
        <v>12</v>
      </c>
      <c r="C1012" s="154">
        <v>1974</v>
      </c>
      <c r="D1012" s="32" t="s">
        <v>68</v>
      </c>
      <c r="E1012" s="7"/>
      <c r="F1012" s="37">
        <f>+L1012+P1012+T1012+X1012+AB1012+AF1012+AJ1012+AN1012+AZ1012+AR1012+AV1012+BD1012+BH1012</f>
        <v>171</v>
      </c>
      <c r="G1012" s="9">
        <v>727</v>
      </c>
      <c r="H1012" s="6">
        <f>COUNTA(J1012,N1012,R1012,Z1012,AL1012,AX1012,BB1012,BF1012,AT1012,V1012,AD1012,AH1012,AP1012)</f>
        <v>1</v>
      </c>
      <c r="I1012" s="7"/>
      <c r="J1012" s="1"/>
      <c r="K1012" s="1"/>
      <c r="L1012" s="1"/>
      <c r="M1012" s="7"/>
      <c r="N1012" s="14"/>
      <c r="O1012" s="15"/>
      <c r="P1012" s="37"/>
      <c r="Q1012" s="7"/>
      <c r="R1012" s="9"/>
      <c r="S1012" s="15"/>
      <c r="T1012" s="9"/>
      <c r="U1012" s="7"/>
      <c r="V1012" s="9"/>
      <c r="W1012" s="9"/>
      <c r="X1012" s="9"/>
      <c r="Y1012" s="7"/>
      <c r="Z1012" s="9"/>
      <c r="AA1012" s="9"/>
      <c r="AB1012" s="9"/>
      <c r="AC1012" s="7"/>
      <c r="AD1012" s="1"/>
      <c r="AE1012" s="1"/>
      <c r="AF1012" s="2"/>
      <c r="AG1012" s="7"/>
      <c r="AH1012" s="1"/>
      <c r="AI1012" s="1"/>
      <c r="AJ1012" s="1"/>
      <c r="AK1012" s="7"/>
      <c r="AL1012" s="1"/>
      <c r="AM1012" s="1"/>
      <c r="AN1012" s="1"/>
      <c r="AO1012" s="7"/>
      <c r="AP1012" s="1"/>
      <c r="AQ1012" s="1"/>
      <c r="AR1012" s="1"/>
      <c r="AS1012" s="7"/>
      <c r="AT1012" s="14"/>
      <c r="AU1012" s="15"/>
      <c r="AV1012" s="14"/>
      <c r="AW1012" s="7"/>
      <c r="AX1012" s="1"/>
      <c r="AY1012" s="1"/>
      <c r="AZ1012" s="1"/>
      <c r="BA1012" s="7"/>
      <c r="BB1012" s="1"/>
      <c r="BC1012" s="1"/>
      <c r="BD1012" s="1"/>
      <c r="BE1012" s="7"/>
      <c r="BF1012" s="148">
        <v>55</v>
      </c>
      <c r="BG1012" s="14" t="s">
        <v>7399</v>
      </c>
      <c r="BH1012" s="37">
        <v>171</v>
      </c>
      <c r="BI1012" s="7"/>
      <c r="BJ1012" s="1"/>
    </row>
    <row r="1013" spans="1:62" s="22" customFormat="1">
      <c r="A1013" s="79" t="s">
        <v>5006</v>
      </c>
      <c r="B1013" s="51" t="s">
        <v>12</v>
      </c>
      <c r="C1013" s="153">
        <v>1963</v>
      </c>
      <c r="D1013" s="79" t="s">
        <v>5007</v>
      </c>
      <c r="E1013" s="7"/>
      <c r="F1013" s="37">
        <f>+L1013+P1013+T1013+X1013+AB1013+AF1013+AJ1013+AN1013+AZ1013+AR1013+AV1013+BD1013+BH1013</f>
        <v>171</v>
      </c>
      <c r="G1013" s="9">
        <v>728</v>
      </c>
      <c r="H1013" s="6">
        <f>COUNTA(J1013,N1013,R1013,Z1013,AL1013,AX1013,BB1013,BF1013,AT1013,V1013,AD1013,AH1013,AP1013)</f>
        <v>1</v>
      </c>
      <c r="I1013" s="7"/>
      <c r="J1013" s="9"/>
      <c r="K1013" s="9"/>
      <c r="L1013" s="9"/>
      <c r="M1013" s="7"/>
      <c r="N1013" s="14"/>
      <c r="O1013" s="15"/>
      <c r="P1013" s="37"/>
      <c r="Q1013" s="7"/>
      <c r="R1013" s="9"/>
      <c r="S1013" s="15"/>
      <c r="T1013" s="9"/>
      <c r="U1013" s="7"/>
      <c r="V1013" s="9"/>
      <c r="W1013" s="9"/>
      <c r="X1013" s="9"/>
      <c r="Y1013" s="7"/>
      <c r="Z1013" s="9"/>
      <c r="AA1013" s="9"/>
      <c r="AB1013" s="9"/>
      <c r="AC1013" s="7"/>
      <c r="AD1013" s="9"/>
      <c r="AE1013" s="9"/>
      <c r="AF1013" s="14"/>
      <c r="AG1013" s="7"/>
      <c r="AH1013" s="9"/>
      <c r="AI1013" s="9"/>
      <c r="AJ1013" s="9"/>
      <c r="AK1013" s="7"/>
      <c r="AL1013" s="33">
        <v>61</v>
      </c>
      <c r="AM1013" s="9" t="s">
        <v>5008</v>
      </c>
      <c r="AN1013" s="9">
        <v>171</v>
      </c>
      <c r="AO1013" s="7"/>
      <c r="AP1013" s="9"/>
      <c r="AQ1013" s="9"/>
      <c r="AR1013" s="9"/>
      <c r="AS1013" s="7"/>
      <c r="AT1013" s="14"/>
      <c r="AU1013" s="14"/>
      <c r="AV1013" s="14"/>
      <c r="AW1013" s="7"/>
      <c r="AX1013" s="9"/>
      <c r="AY1013" s="9"/>
      <c r="AZ1013" s="9"/>
      <c r="BA1013" s="7"/>
      <c r="BB1013" s="9"/>
      <c r="BC1013" s="9"/>
      <c r="BD1013" s="9"/>
      <c r="BE1013" s="7"/>
      <c r="BF1013" s="14"/>
      <c r="BG1013" s="14"/>
      <c r="BH1013" s="37"/>
      <c r="BI1013" s="7"/>
      <c r="BJ1013" s="9"/>
    </row>
    <row r="1014" spans="1:62" s="22" customFormat="1">
      <c r="A1014" s="45" t="s">
        <v>6822</v>
      </c>
      <c r="B1014" s="51" t="s">
        <v>12</v>
      </c>
      <c r="C1014" s="155">
        <v>1982</v>
      </c>
      <c r="D1014" s="79" t="s">
        <v>140</v>
      </c>
      <c r="E1014" s="7"/>
      <c r="F1014" s="37">
        <f>+L1014+P1014+T1014+X1014+AB1014+AF1014+AJ1014+AN1014+AZ1014+AR1014+AV1014+BD1014+BH1014</f>
        <v>171</v>
      </c>
      <c r="G1014" s="9">
        <v>729</v>
      </c>
      <c r="H1014" s="6">
        <f>COUNTA(J1014,N1014,R1014,Z1014,AL1014,AX1014,BB1014,BF1014,AT1014,V1014,AD1014,AH1014,AP1014)</f>
        <v>2</v>
      </c>
      <c r="I1014" s="7"/>
      <c r="J1014" s="9"/>
      <c r="K1014" s="9"/>
      <c r="L1014" s="9"/>
      <c r="M1014" s="7"/>
      <c r="N1014" s="14"/>
      <c r="O1014" s="15"/>
      <c r="P1014" s="37"/>
      <c r="Q1014" s="7"/>
      <c r="R1014" s="9"/>
      <c r="S1014" s="15"/>
      <c r="T1014" s="9"/>
      <c r="U1014" s="7"/>
      <c r="V1014" s="9"/>
      <c r="W1014" s="9"/>
      <c r="X1014" s="9"/>
      <c r="Y1014" s="7"/>
      <c r="Z1014" s="9"/>
      <c r="AA1014" s="9"/>
      <c r="AB1014" s="9"/>
      <c r="AC1014" s="7"/>
      <c r="AD1014" s="9"/>
      <c r="AE1014" s="9"/>
      <c r="AF1014" s="14"/>
      <c r="AG1014" s="7"/>
      <c r="AH1014" s="9"/>
      <c r="AI1014" s="9"/>
      <c r="AJ1014" s="9"/>
      <c r="AK1014" s="7"/>
      <c r="AL1014" s="9"/>
      <c r="AM1014" s="9"/>
      <c r="AN1014" s="9"/>
      <c r="AO1014" s="7"/>
      <c r="AP1014" s="9"/>
      <c r="AQ1014" s="9"/>
      <c r="AR1014" s="9"/>
      <c r="AS1014" s="7"/>
      <c r="AT1014" s="14"/>
      <c r="AU1014" s="15"/>
      <c r="AV1014" s="14"/>
      <c r="AW1014" s="7"/>
      <c r="AX1014" s="41">
        <v>51</v>
      </c>
      <c r="AY1014" s="9" t="s">
        <v>6229</v>
      </c>
      <c r="AZ1014" s="9">
        <v>81.5</v>
      </c>
      <c r="BA1014" s="7"/>
      <c r="BB1014" s="9"/>
      <c r="BC1014" s="9"/>
      <c r="BD1014" s="9"/>
      <c r="BE1014" s="7"/>
      <c r="BF1014" s="147">
        <v>34</v>
      </c>
      <c r="BG1014" s="14" t="s">
        <v>1894</v>
      </c>
      <c r="BH1014" s="37">
        <v>89.5</v>
      </c>
      <c r="BI1014" s="7"/>
      <c r="BJ1014" s="9"/>
    </row>
    <row r="1015" spans="1:62" s="22" customFormat="1">
      <c r="A1015" s="79" t="s">
        <v>3219</v>
      </c>
      <c r="B1015" s="51" t="s">
        <v>12</v>
      </c>
      <c r="C1015" s="153">
        <v>1967</v>
      </c>
      <c r="D1015" s="83" t="s">
        <v>3068</v>
      </c>
      <c r="E1015" s="7"/>
      <c r="F1015" s="37">
        <f>+L1015+P1015+T1015+X1015+AB1015+AF1015+AJ1015+AN1015+AZ1015+AR1015+AV1015+BD1015+BH1015</f>
        <v>171</v>
      </c>
      <c r="G1015" s="9">
        <v>730</v>
      </c>
      <c r="H1015" s="6">
        <f>COUNTA(J1015,N1015,R1015,Z1015,AL1015,AX1015,BB1015,BF1015,AT1015,V1015,AD1015,AH1015,AP1015)</f>
        <v>1</v>
      </c>
      <c r="I1015" s="7"/>
      <c r="J1015" s="39"/>
      <c r="K1015" s="39"/>
      <c r="L1015" s="21"/>
      <c r="M1015" s="7"/>
      <c r="N1015" s="14"/>
      <c r="O1015" s="29"/>
      <c r="P1015" s="37"/>
      <c r="Q1015" s="7"/>
      <c r="R1015" s="9"/>
      <c r="S1015" s="9"/>
      <c r="T1015" s="9"/>
      <c r="U1015" s="7"/>
      <c r="V1015" s="78">
        <v>58</v>
      </c>
      <c r="W1015" s="21" t="s">
        <v>2995</v>
      </c>
      <c r="X1015" s="21">
        <v>171</v>
      </c>
      <c r="Y1015" s="7"/>
      <c r="Z1015" s="9"/>
      <c r="AA1015" s="9"/>
      <c r="AB1015" s="9"/>
      <c r="AC1015" s="7"/>
      <c r="AD1015" s="9"/>
      <c r="AE1015" s="9"/>
      <c r="AF1015" s="9"/>
      <c r="AG1015" s="7"/>
      <c r="AH1015" s="9"/>
      <c r="AI1015" s="9"/>
      <c r="AJ1015" s="9"/>
      <c r="AK1015" s="7"/>
      <c r="AL1015" s="9"/>
      <c r="AM1015" s="9"/>
      <c r="AN1015" s="9"/>
      <c r="AO1015" s="7"/>
      <c r="AP1015" s="9"/>
      <c r="AQ1015" s="9"/>
      <c r="AR1015" s="9"/>
      <c r="AS1015" s="7"/>
      <c r="AT1015" s="14"/>
      <c r="AU1015" s="14"/>
      <c r="AV1015" s="14"/>
      <c r="AW1015" s="7"/>
      <c r="AX1015" s="9"/>
      <c r="AY1015" s="9"/>
      <c r="AZ1015" s="9"/>
      <c r="BA1015" s="7"/>
      <c r="BB1015" s="9"/>
      <c r="BC1015" s="9"/>
      <c r="BD1015" s="9"/>
      <c r="BE1015" s="7"/>
      <c r="BF1015" s="14"/>
      <c r="BG1015" s="14"/>
      <c r="BH1015" s="37"/>
      <c r="BI1015" s="7"/>
      <c r="BJ1015" s="9"/>
    </row>
    <row r="1016" spans="1:62" s="22" customFormat="1">
      <c r="A1016" s="80" t="s">
        <v>202</v>
      </c>
      <c r="B1016" s="81" t="s">
        <v>13</v>
      </c>
      <c r="C1016" s="153">
        <v>1972</v>
      </c>
      <c r="D1016" s="79" t="s">
        <v>137</v>
      </c>
      <c r="E1016" s="7"/>
      <c r="F1016" s="37">
        <f>+L1016+P1016+T1016+X1016+AB1016+AF1016+AJ1016+AN1016+AZ1016+AR1016+AV1016+BD1016+BH1016</f>
        <v>170.5</v>
      </c>
      <c r="G1016" s="9">
        <v>276</v>
      </c>
      <c r="H1016" s="6">
        <f>COUNTA(J1016,N1016,R1016,Z1016,AL1016,AX1016,BB1016,BF1016,AT1016,V1016,AD1016,AH1016,AP1016)</f>
        <v>2</v>
      </c>
      <c r="I1016" s="7"/>
      <c r="J1016" s="85">
        <v>30</v>
      </c>
      <c r="K1016" s="21" t="s">
        <v>357</v>
      </c>
      <c r="L1016" s="21">
        <v>90.5</v>
      </c>
      <c r="M1016" s="7"/>
      <c r="N1016" s="14"/>
      <c r="O1016" s="14"/>
      <c r="P1016" s="37"/>
      <c r="Q1016" s="7"/>
      <c r="R1016" s="9"/>
      <c r="S1016" s="9"/>
      <c r="T1016" s="9"/>
      <c r="U1016" s="7"/>
      <c r="V1016" s="21"/>
      <c r="W1016" s="21"/>
      <c r="X1016" s="21"/>
      <c r="Y1016" s="7"/>
      <c r="Z1016" s="9"/>
      <c r="AA1016" s="9"/>
      <c r="AB1016" s="9"/>
      <c r="AC1016" s="7"/>
      <c r="AD1016" s="9"/>
      <c r="AE1016" s="9"/>
      <c r="AF1016" s="9"/>
      <c r="AG1016" s="7"/>
      <c r="AH1016" s="9"/>
      <c r="AI1016" s="9"/>
      <c r="AJ1016" s="9"/>
      <c r="AK1016" s="7"/>
      <c r="AL1016" s="103">
        <v>53</v>
      </c>
      <c r="AM1016" s="9" t="s">
        <v>4640</v>
      </c>
      <c r="AN1016" s="9">
        <v>80</v>
      </c>
      <c r="AO1016" s="7"/>
      <c r="AP1016" s="9"/>
      <c r="AQ1016" s="9"/>
      <c r="AR1016" s="9"/>
      <c r="AS1016" s="7"/>
      <c r="AT1016" s="14"/>
      <c r="AU1016" s="14"/>
      <c r="AV1016" s="14"/>
      <c r="AW1016" s="7"/>
      <c r="AX1016" s="9"/>
      <c r="AY1016" s="9"/>
      <c r="AZ1016" s="9"/>
      <c r="BA1016" s="7"/>
      <c r="BB1016" s="9"/>
      <c r="BC1016" s="9"/>
      <c r="BD1016" s="9"/>
      <c r="BE1016" s="7"/>
      <c r="BF1016" s="14"/>
      <c r="BG1016" s="14"/>
      <c r="BH1016" s="37"/>
      <c r="BI1016" s="7"/>
      <c r="BJ1016" s="9"/>
    </row>
    <row r="1017" spans="1:62" s="22" customFormat="1">
      <c r="A1017" s="80" t="s">
        <v>248</v>
      </c>
      <c r="B1017" s="81" t="s">
        <v>13</v>
      </c>
      <c r="C1017" s="153">
        <v>1976</v>
      </c>
      <c r="D1017" s="79" t="s">
        <v>184</v>
      </c>
      <c r="E1017" s="7"/>
      <c r="F1017" s="37">
        <f>+L1017+P1017+T1017+X1017+AB1017+AF1017+AJ1017+AN1017+AZ1017+AR1017+AV1017+BD1017+BH1017</f>
        <v>170.5</v>
      </c>
      <c r="G1017" s="9">
        <v>277</v>
      </c>
      <c r="H1017" s="6">
        <f>COUNTA(J1017,N1017,R1017,Z1017,AL1017,AX1017,BB1017,BF1017,AT1017,V1017,AD1017,AH1017,AP1017)</f>
        <v>2</v>
      </c>
      <c r="I1017" s="7"/>
      <c r="J1017" s="85">
        <v>25</v>
      </c>
      <c r="K1017" s="21" t="s">
        <v>347</v>
      </c>
      <c r="L1017" s="21">
        <v>93</v>
      </c>
      <c r="M1017" s="7"/>
      <c r="N1017" s="14"/>
      <c r="O1017" s="14"/>
      <c r="P1017" s="37"/>
      <c r="Q1017" s="7"/>
      <c r="R1017" s="9"/>
      <c r="S1017" s="9"/>
      <c r="T1017" s="9"/>
      <c r="U1017" s="7"/>
      <c r="V1017" s="48">
        <v>56</v>
      </c>
      <c r="W1017" s="21" t="s">
        <v>1927</v>
      </c>
      <c r="X1017" s="21">
        <v>77.5</v>
      </c>
      <c r="Y1017" s="7"/>
      <c r="Z1017" s="9"/>
      <c r="AA1017" s="9"/>
      <c r="AB1017" s="9"/>
      <c r="AC1017" s="7"/>
      <c r="AD1017" s="9"/>
      <c r="AE1017" s="9"/>
      <c r="AF1017" s="9"/>
      <c r="AG1017" s="7"/>
      <c r="AH1017" s="9"/>
      <c r="AI1017" s="9"/>
      <c r="AJ1017" s="9"/>
      <c r="AK1017" s="7"/>
      <c r="AL1017" s="9"/>
      <c r="AM1017" s="9"/>
      <c r="AN1017" s="9"/>
      <c r="AO1017" s="7"/>
      <c r="AP1017" s="9"/>
      <c r="AQ1017" s="9"/>
      <c r="AR1017" s="9"/>
      <c r="AS1017" s="7"/>
      <c r="AT1017" s="14"/>
      <c r="AU1017" s="14"/>
      <c r="AV1017" s="14"/>
      <c r="AW1017" s="7"/>
      <c r="AX1017" s="9"/>
      <c r="AY1017" s="9"/>
      <c r="AZ1017" s="9"/>
      <c r="BA1017" s="7"/>
      <c r="BB1017" s="9"/>
      <c r="BC1017" s="9"/>
      <c r="BD1017" s="9"/>
      <c r="BE1017" s="7"/>
      <c r="BF1017" s="14"/>
      <c r="BG1017" s="14"/>
      <c r="BH1017" s="37"/>
      <c r="BI1017" s="7"/>
      <c r="BJ1017" s="21"/>
    </row>
    <row r="1018" spans="1:62" s="22" customFormat="1">
      <c r="A1018" s="80" t="s">
        <v>3273</v>
      </c>
      <c r="B1018" s="81" t="s">
        <v>13</v>
      </c>
      <c r="C1018" s="153">
        <v>1992</v>
      </c>
      <c r="D1018" s="79"/>
      <c r="E1018" s="7"/>
      <c r="F1018" s="37">
        <f>+L1018+P1018+T1018+X1018+AB1018+AF1018+AJ1018+AN1018+AZ1018+AR1018+AV1018+BD1018+BH1018</f>
        <v>170</v>
      </c>
      <c r="G1018" s="9">
        <v>278</v>
      </c>
      <c r="H1018" s="6">
        <f>COUNTA(J1018,N1018,R1018,Z1018,AL1018,AX1018,BB1018,BF1018,AT1018,V1018,AD1018,AH1018,AP1018)</f>
        <v>1</v>
      </c>
      <c r="I1018" s="7"/>
      <c r="J1018" s="9"/>
      <c r="K1018" s="9"/>
      <c r="L1018" s="9"/>
      <c r="M1018" s="7"/>
      <c r="N1018" s="14"/>
      <c r="O1018" s="29"/>
      <c r="P1018" s="37"/>
      <c r="Q1018" s="7"/>
      <c r="R1018" s="9"/>
      <c r="S1018" s="9"/>
      <c r="T1018" s="9"/>
      <c r="U1018" s="7"/>
      <c r="V1018" s="78">
        <v>54</v>
      </c>
      <c r="W1018" s="21" t="s">
        <v>3055</v>
      </c>
      <c r="X1018" s="21">
        <v>170</v>
      </c>
      <c r="Y1018" s="7"/>
      <c r="Z1018" s="9"/>
      <c r="AA1018" s="9"/>
      <c r="AB1018" s="9"/>
      <c r="AC1018" s="7"/>
      <c r="AD1018" s="9"/>
      <c r="AE1018" s="9"/>
      <c r="AF1018" s="9"/>
      <c r="AG1018" s="7"/>
      <c r="AH1018" s="9"/>
      <c r="AI1018" s="9"/>
      <c r="AJ1018" s="9"/>
      <c r="AK1018" s="7"/>
      <c r="AL1018" s="9"/>
      <c r="AM1018" s="9"/>
      <c r="AN1018" s="9"/>
      <c r="AO1018" s="7"/>
      <c r="AP1018" s="9"/>
      <c r="AQ1018" s="9"/>
      <c r="AR1018" s="9"/>
      <c r="AS1018" s="7"/>
      <c r="AT1018" s="14"/>
      <c r="AU1018" s="14"/>
      <c r="AV1018" s="14"/>
      <c r="AW1018" s="7"/>
      <c r="AX1018" s="9"/>
      <c r="AY1018" s="9"/>
      <c r="AZ1018" s="9"/>
      <c r="BA1018" s="7"/>
      <c r="BB1018" s="9"/>
      <c r="BC1018" s="9"/>
      <c r="BD1018" s="9"/>
      <c r="BE1018" s="7"/>
      <c r="BF1018" s="14"/>
      <c r="BG1018" s="14"/>
      <c r="BH1018" s="37"/>
      <c r="BI1018" s="7"/>
      <c r="BJ1018" s="9"/>
    </row>
    <row r="1019" spans="1:62" s="22" customFormat="1">
      <c r="A1019" s="79" t="s">
        <v>3220</v>
      </c>
      <c r="B1019" s="51" t="s">
        <v>12</v>
      </c>
      <c r="C1019" s="153">
        <v>1990</v>
      </c>
      <c r="D1019" s="79" t="s">
        <v>1965</v>
      </c>
      <c r="E1019" s="7"/>
      <c r="F1019" s="37">
        <f>+L1019+P1019+T1019+X1019+AB1019+AF1019+AJ1019+AN1019+AZ1019+AR1019+AV1019+BD1019+BH1019</f>
        <v>170</v>
      </c>
      <c r="G1019" s="9">
        <v>731</v>
      </c>
      <c r="H1019" s="6">
        <f>COUNTA(J1019,N1019,R1019,Z1019,AL1019,AX1019,BB1019,BF1019,AT1019,V1019,AD1019,AH1019,AP1019)</f>
        <v>1</v>
      </c>
      <c r="I1019" s="7"/>
      <c r="J1019" s="9"/>
      <c r="K1019" s="9"/>
      <c r="L1019" s="9"/>
      <c r="M1019" s="7"/>
      <c r="N1019" s="14"/>
      <c r="O1019" s="29"/>
      <c r="P1019" s="37"/>
      <c r="Q1019" s="7"/>
      <c r="R1019" s="9"/>
      <c r="S1019" s="15"/>
      <c r="T1019" s="9"/>
      <c r="U1019" s="7"/>
      <c r="V1019" s="78">
        <v>59</v>
      </c>
      <c r="W1019" s="21" t="s">
        <v>2996</v>
      </c>
      <c r="X1019" s="21">
        <v>170</v>
      </c>
      <c r="Y1019" s="7"/>
      <c r="Z1019" s="9"/>
      <c r="AA1019" s="9"/>
      <c r="AB1019" s="9"/>
      <c r="AC1019" s="7"/>
      <c r="AD1019" s="9"/>
      <c r="AE1019" s="9"/>
      <c r="AF1019" s="9"/>
      <c r="AG1019" s="7"/>
      <c r="AH1019" s="9"/>
      <c r="AI1019" s="9"/>
      <c r="AJ1019" s="9"/>
      <c r="AK1019" s="7"/>
      <c r="AL1019" s="9"/>
      <c r="AM1019" s="9"/>
      <c r="AN1019" s="9"/>
      <c r="AO1019" s="7"/>
      <c r="AP1019" s="9"/>
      <c r="AQ1019" s="9"/>
      <c r="AR1019" s="9"/>
      <c r="AS1019" s="7"/>
      <c r="AT1019" s="14"/>
      <c r="AU1019" s="14"/>
      <c r="AV1019" s="14"/>
      <c r="AW1019" s="7"/>
      <c r="AX1019" s="9"/>
      <c r="AY1019" s="9"/>
      <c r="AZ1019" s="9"/>
      <c r="BA1019" s="7"/>
      <c r="BB1019" s="9"/>
      <c r="BC1019" s="9"/>
      <c r="BD1019" s="9"/>
      <c r="BE1019" s="7"/>
      <c r="BF1019" s="14"/>
      <c r="BG1019" s="14"/>
      <c r="BH1019" s="37"/>
      <c r="BI1019" s="7"/>
      <c r="BJ1019" s="9"/>
    </row>
    <row r="1020" spans="1:62" s="22" customFormat="1">
      <c r="A1020" s="79" t="s">
        <v>1352</v>
      </c>
      <c r="B1020" s="51" t="s">
        <v>12</v>
      </c>
      <c r="C1020" s="153">
        <v>1973</v>
      </c>
      <c r="D1020" s="79" t="s">
        <v>76</v>
      </c>
      <c r="E1020" s="7"/>
      <c r="F1020" s="37">
        <f>+L1020+P1020+T1020+X1020+AB1020+AF1020+AJ1020+AN1020+AZ1020+AR1020+AV1020+BD1020+BH1020</f>
        <v>170</v>
      </c>
      <c r="G1020" s="9">
        <v>732</v>
      </c>
      <c r="H1020" s="6">
        <f>COUNTA(J1020,N1020,R1020,Z1020,AL1020,AX1020,BB1020,BF1020,AT1020,V1020,AD1020,AH1020,AP1020)</f>
        <v>2</v>
      </c>
      <c r="I1020" s="7"/>
      <c r="J1020" s="85">
        <v>46</v>
      </c>
      <c r="K1020" s="21" t="s">
        <v>500</v>
      </c>
      <c r="L1020" s="21">
        <v>82.5</v>
      </c>
      <c r="M1020" s="7"/>
      <c r="N1020" s="14"/>
      <c r="O1020" s="14"/>
      <c r="P1020" s="37"/>
      <c r="Q1020" s="7"/>
      <c r="R1020" s="9"/>
      <c r="S1020" s="9"/>
      <c r="T1020" s="9"/>
      <c r="U1020" s="7"/>
      <c r="V1020" s="21"/>
      <c r="W1020" s="21"/>
      <c r="X1020" s="21"/>
      <c r="Y1020" s="7"/>
      <c r="Z1020" s="9"/>
      <c r="AA1020" s="9"/>
      <c r="AB1020" s="9"/>
      <c r="AC1020" s="7"/>
      <c r="AD1020" s="9"/>
      <c r="AE1020" s="9"/>
      <c r="AF1020" s="9"/>
      <c r="AG1020" s="7"/>
      <c r="AH1020" s="9"/>
      <c r="AI1020" s="9"/>
      <c r="AJ1020" s="9"/>
      <c r="AK1020" s="7"/>
      <c r="AL1020" s="103">
        <v>38</v>
      </c>
      <c r="AM1020" s="9" t="s">
        <v>4528</v>
      </c>
      <c r="AN1020" s="9">
        <v>87.5</v>
      </c>
      <c r="AO1020" s="7"/>
      <c r="AP1020" s="9"/>
      <c r="AQ1020" s="9"/>
      <c r="AR1020" s="9"/>
      <c r="AS1020" s="7"/>
      <c r="AT1020" s="14"/>
      <c r="AU1020" s="14"/>
      <c r="AV1020" s="14"/>
      <c r="AW1020" s="7"/>
      <c r="AX1020" s="9"/>
      <c r="AY1020" s="9"/>
      <c r="AZ1020" s="9"/>
      <c r="BA1020" s="7"/>
      <c r="BB1020" s="9"/>
      <c r="BC1020" s="9"/>
      <c r="BD1020" s="9"/>
      <c r="BE1020" s="7"/>
      <c r="BF1020" s="14"/>
      <c r="BG1020" s="14"/>
      <c r="BH1020" s="37"/>
      <c r="BI1020" s="7"/>
      <c r="BJ1020" s="9"/>
    </row>
    <row r="1021" spans="1:62" s="22" customFormat="1">
      <c r="A1021" s="32" t="s">
        <v>2157</v>
      </c>
      <c r="B1021" s="51" t="s">
        <v>12</v>
      </c>
      <c r="C1021" s="156">
        <v>1985</v>
      </c>
      <c r="D1021" s="32" t="s">
        <v>68</v>
      </c>
      <c r="E1021" s="7"/>
      <c r="F1021" s="37">
        <f>+L1021+P1021+T1021+X1021+AB1021+AF1021+AJ1021+AN1021+AZ1021+AR1021+AV1021+BD1021+BH1021</f>
        <v>170</v>
      </c>
      <c r="G1021" s="9">
        <v>733</v>
      </c>
      <c r="H1021" s="6">
        <f>COUNTA(J1021,N1021,R1021,Z1021,AL1021,AX1021,BB1021,BF1021,AT1021,V1021,AD1021,AH1021,AP1021)</f>
        <v>1</v>
      </c>
      <c r="I1021" s="7"/>
      <c r="J1021" s="9"/>
      <c r="K1021" s="9"/>
      <c r="L1021" s="9"/>
      <c r="M1021" s="7"/>
      <c r="N1021" s="14"/>
      <c r="O1021" s="29"/>
      <c r="P1021" s="37"/>
      <c r="Q1021" s="7"/>
      <c r="R1021" s="41">
        <v>66</v>
      </c>
      <c r="S1021" s="9" t="s">
        <v>2158</v>
      </c>
      <c r="T1021" s="9">
        <v>170</v>
      </c>
      <c r="U1021" s="7"/>
      <c r="V1021" s="21"/>
      <c r="W1021" s="21"/>
      <c r="X1021" s="21"/>
      <c r="Y1021" s="7"/>
      <c r="Z1021" s="9"/>
      <c r="AA1021" s="9"/>
      <c r="AB1021" s="9"/>
      <c r="AC1021" s="7"/>
      <c r="AD1021" s="9"/>
      <c r="AE1021" s="9"/>
      <c r="AF1021" s="9"/>
      <c r="AG1021" s="7"/>
      <c r="AH1021" s="9"/>
      <c r="AI1021" s="9"/>
      <c r="AJ1021" s="9"/>
      <c r="AK1021" s="7"/>
      <c r="AL1021" s="9"/>
      <c r="AM1021" s="9"/>
      <c r="AN1021" s="9"/>
      <c r="AO1021" s="7"/>
      <c r="AP1021" s="9"/>
      <c r="AQ1021" s="9"/>
      <c r="AR1021" s="9"/>
      <c r="AS1021" s="7"/>
      <c r="AT1021" s="14"/>
      <c r="AU1021" s="14"/>
      <c r="AV1021" s="14"/>
      <c r="AW1021" s="7"/>
      <c r="AX1021" s="9"/>
      <c r="AY1021" s="9"/>
      <c r="AZ1021" s="9"/>
      <c r="BA1021" s="7"/>
      <c r="BB1021" s="9"/>
      <c r="BC1021" s="9"/>
      <c r="BD1021" s="9"/>
      <c r="BE1021" s="7"/>
      <c r="BF1021" s="14"/>
      <c r="BG1021" s="14"/>
      <c r="BH1021" s="37"/>
      <c r="BI1021" s="7"/>
      <c r="BJ1021" s="9"/>
    </row>
    <row r="1022" spans="1:62" s="22" customFormat="1">
      <c r="A1022" s="79" t="s">
        <v>1519</v>
      </c>
      <c r="B1022" s="51" t="s">
        <v>12</v>
      </c>
      <c r="C1022" s="153">
        <v>1995</v>
      </c>
      <c r="D1022" s="79" t="s">
        <v>68</v>
      </c>
      <c r="E1022" s="7"/>
      <c r="F1022" s="37">
        <f>+L1022+P1022+T1022+X1022+AB1022+AF1022+AJ1022+AN1022+AZ1022+AR1022+AV1022+BD1022+BH1022</f>
        <v>170</v>
      </c>
      <c r="G1022" s="9">
        <v>734</v>
      </c>
      <c r="H1022" s="6">
        <f>COUNTA(J1022,N1022,R1022,Z1022,AL1022,AX1022,BB1022,BF1022,AT1022,V1022,AD1022,AH1022,AP1022)</f>
        <v>1</v>
      </c>
      <c r="I1022" s="7"/>
      <c r="J1022" s="87">
        <v>56</v>
      </c>
      <c r="K1022" s="21" t="s">
        <v>1107</v>
      </c>
      <c r="L1022" s="21">
        <v>170</v>
      </c>
      <c r="M1022" s="7"/>
      <c r="N1022" s="14"/>
      <c r="O1022" s="14"/>
      <c r="P1022" s="37"/>
      <c r="Q1022" s="7"/>
      <c r="R1022" s="9"/>
      <c r="S1022" s="9"/>
      <c r="T1022" s="9"/>
      <c r="U1022" s="7"/>
      <c r="V1022" s="21"/>
      <c r="W1022" s="21"/>
      <c r="X1022" s="21"/>
      <c r="Y1022" s="7"/>
      <c r="Z1022" s="9"/>
      <c r="AA1022" s="9"/>
      <c r="AB1022" s="9"/>
      <c r="AC1022" s="7"/>
      <c r="AD1022" s="9"/>
      <c r="AE1022" s="9"/>
      <c r="AF1022" s="9"/>
      <c r="AG1022" s="7"/>
      <c r="AH1022" s="9"/>
      <c r="AI1022" s="9"/>
      <c r="AJ1022" s="9"/>
      <c r="AK1022" s="7"/>
      <c r="AL1022" s="9"/>
      <c r="AM1022" s="9"/>
      <c r="AN1022" s="9"/>
      <c r="AO1022" s="7"/>
      <c r="AP1022" s="9"/>
      <c r="AQ1022" s="9"/>
      <c r="AR1022" s="9"/>
      <c r="AS1022" s="7"/>
      <c r="AT1022" s="14"/>
      <c r="AU1022" s="14"/>
      <c r="AV1022" s="14"/>
      <c r="AW1022" s="7"/>
      <c r="AX1022" s="9"/>
      <c r="AY1022" s="9"/>
      <c r="AZ1022" s="9"/>
      <c r="BA1022" s="7"/>
      <c r="BB1022" s="9"/>
      <c r="BC1022" s="9"/>
      <c r="BD1022" s="9"/>
      <c r="BE1022" s="7"/>
      <c r="BF1022" s="14"/>
      <c r="BG1022" s="14"/>
      <c r="BH1022" s="37"/>
      <c r="BI1022" s="7"/>
      <c r="BJ1022" s="9"/>
    </row>
    <row r="1023" spans="1:62" s="22" customFormat="1">
      <c r="A1023" s="80" t="s">
        <v>1311</v>
      </c>
      <c r="B1023" s="81" t="s">
        <v>13</v>
      </c>
      <c r="C1023" s="153">
        <v>1966</v>
      </c>
      <c r="D1023" s="79" t="s">
        <v>135</v>
      </c>
      <c r="E1023" s="7"/>
      <c r="F1023" s="37">
        <f>+L1023+P1023+T1023+X1023+AB1023+AF1023+AJ1023+AN1023+AZ1023+AR1023+AV1023+BD1023+BH1023</f>
        <v>169</v>
      </c>
      <c r="G1023" s="9">
        <v>279</v>
      </c>
      <c r="H1023" s="6">
        <f>COUNTA(J1023,N1023,R1023,Z1023,AL1023,AX1023,BB1023,BF1023,AT1023,V1023,AD1023,AH1023,AP1023)</f>
        <v>2</v>
      </c>
      <c r="I1023" s="7"/>
      <c r="J1023" s="85">
        <v>40</v>
      </c>
      <c r="K1023" s="21" t="s">
        <v>375</v>
      </c>
      <c r="L1023" s="21">
        <v>85.5</v>
      </c>
      <c r="M1023" s="7"/>
      <c r="N1023" s="14"/>
      <c r="O1023" s="14"/>
      <c r="P1023" s="37"/>
      <c r="Q1023" s="7"/>
      <c r="R1023" s="9"/>
      <c r="S1023" s="9"/>
      <c r="T1023" s="9"/>
      <c r="U1023" s="7"/>
      <c r="V1023" s="21"/>
      <c r="W1023" s="21"/>
      <c r="X1023" s="21"/>
      <c r="Y1023" s="7"/>
      <c r="Z1023" s="9"/>
      <c r="AA1023" s="9"/>
      <c r="AB1023" s="9"/>
      <c r="AC1023" s="7"/>
      <c r="AD1023" s="9"/>
      <c r="AE1023" s="9"/>
      <c r="AF1023" s="9"/>
      <c r="AG1023" s="7"/>
      <c r="AH1023" s="9"/>
      <c r="AI1023" s="9"/>
      <c r="AJ1023" s="9"/>
      <c r="AK1023" s="7"/>
      <c r="AL1023" s="9"/>
      <c r="AM1023" s="9"/>
      <c r="AN1023" s="9"/>
      <c r="AO1023" s="7"/>
      <c r="AP1023" s="9"/>
      <c r="AQ1023" s="9"/>
      <c r="AR1023" s="9"/>
      <c r="AS1023" s="7"/>
      <c r="AT1023" s="14"/>
      <c r="AU1023" s="14"/>
      <c r="AV1023" s="14"/>
      <c r="AW1023" s="7"/>
      <c r="AX1023" s="9"/>
      <c r="AY1023" s="9"/>
      <c r="AZ1023" s="9"/>
      <c r="BA1023" s="7"/>
      <c r="BB1023" s="9"/>
      <c r="BC1023" s="9"/>
      <c r="BD1023" s="9"/>
      <c r="BE1023" s="7"/>
      <c r="BF1023" s="147">
        <v>46</v>
      </c>
      <c r="BG1023" s="14" t="s">
        <v>7251</v>
      </c>
      <c r="BH1023" s="37">
        <v>83.5</v>
      </c>
      <c r="BI1023" s="7"/>
      <c r="BJ1023" s="9"/>
    </row>
    <row r="1024" spans="1:62" s="22" customFormat="1">
      <c r="A1024" s="79" t="s">
        <v>4806</v>
      </c>
      <c r="B1024" s="51" t="s">
        <v>12</v>
      </c>
      <c r="C1024" s="153">
        <v>1977</v>
      </c>
      <c r="D1024" s="79" t="s">
        <v>2124</v>
      </c>
      <c r="E1024" s="7"/>
      <c r="F1024" s="37">
        <f>+L1024+P1024+T1024+X1024+AB1024+AF1024+AJ1024+AN1024+AZ1024+AR1024+AV1024+BD1024+BH1024</f>
        <v>169</v>
      </c>
      <c r="G1024" s="9">
        <v>735</v>
      </c>
      <c r="H1024" s="6">
        <f>COUNTA(J1024,N1024,R1024,Z1024,AL1024,AX1024,BB1024,BF1024,AT1024,V1024,AD1024,AH1024,AP1024)</f>
        <v>1</v>
      </c>
      <c r="I1024" s="7"/>
      <c r="J1024" s="9"/>
      <c r="K1024" s="9"/>
      <c r="L1024" s="9"/>
      <c r="M1024" s="7"/>
      <c r="N1024" s="14"/>
      <c r="O1024" s="15"/>
      <c r="P1024" s="37"/>
      <c r="Q1024" s="7"/>
      <c r="R1024" s="9"/>
      <c r="S1024" s="15"/>
      <c r="T1024" s="9"/>
      <c r="U1024" s="7"/>
      <c r="V1024" s="9"/>
      <c r="W1024" s="9"/>
      <c r="X1024" s="9"/>
      <c r="Y1024" s="7"/>
      <c r="Z1024" s="9"/>
      <c r="AA1024" s="9"/>
      <c r="AB1024" s="9"/>
      <c r="AC1024" s="7"/>
      <c r="AD1024" s="9"/>
      <c r="AE1024" s="9"/>
      <c r="AF1024" s="14"/>
      <c r="AG1024" s="7"/>
      <c r="AH1024" s="9"/>
      <c r="AI1024" s="9"/>
      <c r="AJ1024" s="9"/>
      <c r="AK1024" s="7"/>
      <c r="AL1024" s="41">
        <v>53</v>
      </c>
      <c r="AM1024" s="9" t="s">
        <v>4807</v>
      </c>
      <c r="AN1024" s="9">
        <v>169</v>
      </c>
      <c r="AO1024" s="7"/>
      <c r="AP1024" s="9"/>
      <c r="AQ1024" s="9"/>
      <c r="AR1024" s="9"/>
      <c r="AS1024" s="7"/>
      <c r="AT1024" s="14"/>
      <c r="AU1024" s="14"/>
      <c r="AV1024" s="14"/>
      <c r="AW1024" s="7"/>
      <c r="AX1024" s="9"/>
      <c r="AY1024" s="9"/>
      <c r="AZ1024" s="9"/>
      <c r="BA1024" s="7"/>
      <c r="BB1024" s="9"/>
      <c r="BC1024" s="9"/>
      <c r="BD1024" s="9"/>
      <c r="BE1024" s="7"/>
      <c r="BF1024" s="14"/>
      <c r="BG1024" s="14"/>
      <c r="BH1024" s="37"/>
      <c r="BI1024" s="7"/>
      <c r="BJ1024" s="9"/>
    </row>
    <row r="1025" spans="1:62" s="22" customFormat="1">
      <c r="A1025" s="79" t="s">
        <v>164</v>
      </c>
      <c r="B1025" s="51" t="s">
        <v>12</v>
      </c>
      <c r="C1025" s="153">
        <v>1969</v>
      </c>
      <c r="D1025" s="79" t="s">
        <v>139</v>
      </c>
      <c r="E1025" s="7"/>
      <c r="F1025" s="37">
        <f>+L1025+P1025+T1025+X1025+AB1025+AF1025+AJ1025+AN1025+AZ1025+AR1025+AV1025+BD1025+BH1025</f>
        <v>169</v>
      </c>
      <c r="G1025" s="9">
        <v>736</v>
      </c>
      <c r="H1025" s="6">
        <f>COUNTA(J1025,N1025,R1025,Z1025,AL1025,AX1025,BB1025,BF1025,AT1025,V1025,AD1025,AH1025,AP1025)</f>
        <v>1</v>
      </c>
      <c r="I1025" s="7"/>
      <c r="J1025" s="86">
        <v>47</v>
      </c>
      <c r="K1025" s="21" t="s">
        <v>808</v>
      </c>
      <c r="L1025" s="21">
        <v>169</v>
      </c>
      <c r="M1025" s="7"/>
      <c r="N1025" s="14"/>
      <c r="O1025" s="14"/>
      <c r="P1025" s="37"/>
      <c r="Q1025" s="7"/>
      <c r="R1025" s="9"/>
      <c r="S1025" s="9"/>
      <c r="T1025" s="9"/>
      <c r="U1025" s="7"/>
      <c r="V1025" s="21"/>
      <c r="W1025" s="21"/>
      <c r="X1025" s="21"/>
      <c r="Y1025" s="7"/>
      <c r="Z1025" s="9"/>
      <c r="AA1025" s="9"/>
      <c r="AB1025" s="9"/>
      <c r="AC1025" s="7"/>
      <c r="AD1025" s="9"/>
      <c r="AE1025" s="9"/>
      <c r="AF1025" s="9"/>
      <c r="AG1025" s="7"/>
      <c r="AH1025" s="9"/>
      <c r="AI1025" s="9"/>
      <c r="AJ1025" s="9"/>
      <c r="AK1025" s="7"/>
      <c r="AL1025" s="9"/>
      <c r="AM1025" s="9"/>
      <c r="AN1025" s="9"/>
      <c r="AO1025" s="7"/>
      <c r="AP1025" s="9"/>
      <c r="AQ1025" s="9"/>
      <c r="AR1025" s="9"/>
      <c r="AS1025" s="7"/>
      <c r="AT1025" s="14"/>
      <c r="AU1025" s="14"/>
      <c r="AV1025" s="14"/>
      <c r="AW1025" s="7"/>
      <c r="AX1025" s="9"/>
      <c r="AY1025" s="9"/>
      <c r="AZ1025" s="9"/>
      <c r="BA1025" s="7"/>
      <c r="BB1025" s="9"/>
      <c r="BC1025" s="9"/>
      <c r="BD1025" s="9"/>
      <c r="BE1025" s="7"/>
      <c r="BF1025" s="14"/>
      <c r="BG1025" s="14"/>
      <c r="BH1025" s="37"/>
      <c r="BI1025" s="7"/>
      <c r="BJ1025" s="9"/>
    </row>
    <row r="1026" spans="1:62" s="22" customFormat="1">
      <c r="A1026" s="79" t="s">
        <v>5013</v>
      </c>
      <c r="B1026" s="51" t="s">
        <v>12</v>
      </c>
      <c r="C1026" s="153">
        <v>1965</v>
      </c>
      <c r="D1026" s="79" t="s">
        <v>1250</v>
      </c>
      <c r="E1026" s="7"/>
      <c r="F1026" s="37">
        <f>+L1026+P1026+T1026+X1026+AB1026+AF1026+AJ1026+AN1026+AZ1026+AR1026+AV1026+BD1026+BH1026</f>
        <v>169</v>
      </c>
      <c r="G1026" s="9">
        <v>737</v>
      </c>
      <c r="H1026" s="6">
        <f>COUNTA(J1026,N1026,R1026,Z1026,AL1026,AX1026,BB1026,BF1026,AT1026,V1026,AD1026,AH1026,AP1026)</f>
        <v>1</v>
      </c>
      <c r="I1026" s="7"/>
      <c r="J1026" s="9"/>
      <c r="K1026" s="9"/>
      <c r="L1026" s="9"/>
      <c r="M1026" s="7"/>
      <c r="N1026" s="14"/>
      <c r="O1026" s="15"/>
      <c r="P1026" s="37"/>
      <c r="Q1026" s="7"/>
      <c r="R1026" s="9"/>
      <c r="S1026" s="15"/>
      <c r="T1026" s="9"/>
      <c r="U1026" s="7"/>
      <c r="V1026" s="9"/>
      <c r="W1026" s="9"/>
      <c r="X1026" s="9"/>
      <c r="Y1026" s="7"/>
      <c r="Z1026" s="9"/>
      <c r="AA1026" s="9"/>
      <c r="AB1026" s="9"/>
      <c r="AC1026" s="7"/>
      <c r="AD1026" s="9"/>
      <c r="AE1026" s="9"/>
      <c r="AF1026" s="14"/>
      <c r="AG1026" s="7"/>
      <c r="AH1026" s="9"/>
      <c r="AI1026" s="9"/>
      <c r="AJ1026" s="9"/>
      <c r="AK1026" s="7"/>
      <c r="AL1026" s="33">
        <v>63</v>
      </c>
      <c r="AM1026" s="9" t="s">
        <v>5012</v>
      </c>
      <c r="AN1026" s="9">
        <v>169</v>
      </c>
      <c r="AO1026" s="7"/>
      <c r="AP1026" s="9"/>
      <c r="AQ1026" s="9"/>
      <c r="AR1026" s="9"/>
      <c r="AS1026" s="7"/>
      <c r="AT1026" s="14"/>
      <c r="AU1026" s="14"/>
      <c r="AV1026" s="14"/>
      <c r="AW1026" s="7"/>
      <c r="AX1026" s="9"/>
      <c r="AY1026" s="9"/>
      <c r="AZ1026" s="9"/>
      <c r="BA1026" s="7"/>
      <c r="BB1026" s="9"/>
      <c r="BC1026" s="9"/>
      <c r="BD1026" s="9"/>
      <c r="BE1026" s="7"/>
      <c r="BF1026" s="14"/>
      <c r="BG1026" s="14"/>
      <c r="BH1026" s="37"/>
      <c r="BI1026" s="7"/>
      <c r="BJ1026" s="9"/>
    </row>
    <row r="1027" spans="1:62" s="22" customFormat="1">
      <c r="A1027" s="32" t="s">
        <v>2159</v>
      </c>
      <c r="B1027" s="51" t="s">
        <v>12</v>
      </c>
      <c r="C1027" s="156">
        <v>1958</v>
      </c>
      <c r="D1027" s="32" t="s">
        <v>68</v>
      </c>
      <c r="E1027" s="7"/>
      <c r="F1027" s="37">
        <f>+L1027+P1027+T1027+X1027+AB1027+AF1027+AJ1027+AN1027+AZ1027+AR1027+AV1027+BD1027+BH1027</f>
        <v>169</v>
      </c>
      <c r="G1027" s="9">
        <v>738</v>
      </c>
      <c r="H1027" s="6">
        <f>COUNTA(J1027,N1027,R1027,Z1027,AL1027,AX1027,BB1027,BF1027,AT1027,V1027,AD1027,AH1027,AP1027)</f>
        <v>1</v>
      </c>
      <c r="I1027" s="7"/>
      <c r="J1027" s="9"/>
      <c r="K1027" s="9"/>
      <c r="L1027" s="9"/>
      <c r="M1027" s="7"/>
      <c r="N1027" s="14"/>
      <c r="O1027" s="29"/>
      <c r="P1027" s="37"/>
      <c r="Q1027" s="7"/>
      <c r="R1027" s="41">
        <v>67</v>
      </c>
      <c r="S1027" s="9" t="s">
        <v>2160</v>
      </c>
      <c r="T1027" s="9">
        <v>169</v>
      </c>
      <c r="U1027" s="7"/>
      <c r="V1027" s="21"/>
      <c r="W1027" s="21"/>
      <c r="X1027" s="21"/>
      <c r="Y1027" s="7"/>
      <c r="Z1027" s="9"/>
      <c r="AA1027" s="9"/>
      <c r="AB1027" s="9"/>
      <c r="AC1027" s="7"/>
      <c r="AD1027" s="9"/>
      <c r="AE1027" s="9"/>
      <c r="AF1027" s="9"/>
      <c r="AG1027" s="7"/>
      <c r="AH1027" s="9"/>
      <c r="AI1027" s="9"/>
      <c r="AJ1027" s="9"/>
      <c r="AK1027" s="7"/>
      <c r="AL1027" s="9"/>
      <c r="AM1027" s="9"/>
      <c r="AN1027" s="9"/>
      <c r="AO1027" s="7"/>
      <c r="AP1027" s="9"/>
      <c r="AQ1027" s="9"/>
      <c r="AR1027" s="9"/>
      <c r="AS1027" s="7"/>
      <c r="AT1027" s="14"/>
      <c r="AU1027" s="14"/>
      <c r="AV1027" s="14"/>
      <c r="AW1027" s="7"/>
      <c r="AX1027" s="9"/>
      <c r="AY1027" s="9"/>
      <c r="AZ1027" s="9"/>
      <c r="BA1027" s="7"/>
      <c r="BB1027" s="9"/>
      <c r="BC1027" s="9"/>
      <c r="BD1027" s="9"/>
      <c r="BE1027" s="7"/>
      <c r="BF1027" s="14"/>
      <c r="BG1027" s="14"/>
      <c r="BH1027" s="37"/>
      <c r="BI1027" s="7"/>
      <c r="BJ1027" s="9"/>
    </row>
    <row r="1028" spans="1:62" s="22" customFormat="1">
      <c r="A1028" s="80" t="s">
        <v>4698</v>
      </c>
      <c r="B1028" s="81" t="s">
        <v>13</v>
      </c>
      <c r="C1028" s="153">
        <v>1970</v>
      </c>
      <c r="D1028" s="79" t="s">
        <v>137</v>
      </c>
      <c r="E1028" s="7"/>
      <c r="F1028" s="37">
        <f>+L1028+P1028+T1028+X1028+AB1028+AF1028+AJ1028+AN1028+AZ1028+AR1028+AV1028+BD1028+BH1028</f>
        <v>168.5</v>
      </c>
      <c r="G1028" s="9">
        <v>280</v>
      </c>
      <c r="H1028" s="6">
        <f>COUNTA(J1028,N1028,R1028,Z1028,AL1028,AX1028,BB1028,BF1028,AT1028,V1028,AD1028,AH1028,AP1028)</f>
        <v>2</v>
      </c>
      <c r="I1028" s="7"/>
      <c r="J1028" s="9"/>
      <c r="K1028" s="9"/>
      <c r="L1028" s="9"/>
      <c r="M1028" s="7"/>
      <c r="N1028" s="14"/>
      <c r="O1028" s="15"/>
      <c r="P1028" s="37"/>
      <c r="Q1028" s="7"/>
      <c r="R1028" s="9"/>
      <c r="S1028" s="15"/>
      <c r="T1028" s="9"/>
      <c r="U1028" s="7"/>
      <c r="V1028" s="9"/>
      <c r="W1028" s="9"/>
      <c r="X1028" s="9"/>
      <c r="Y1028" s="7"/>
      <c r="Z1028" s="9"/>
      <c r="AA1028" s="9"/>
      <c r="AB1028" s="9"/>
      <c r="AC1028" s="7"/>
      <c r="AD1028" s="9"/>
      <c r="AE1028" s="9"/>
      <c r="AF1028" s="14"/>
      <c r="AG1028" s="7"/>
      <c r="AH1028" s="9"/>
      <c r="AI1028" s="9"/>
      <c r="AJ1028" s="9"/>
      <c r="AK1028" s="7"/>
      <c r="AL1028" s="103">
        <v>54</v>
      </c>
      <c r="AM1028" s="9" t="s">
        <v>4640</v>
      </c>
      <c r="AN1028" s="9">
        <v>79.5</v>
      </c>
      <c r="AO1028" s="7"/>
      <c r="AP1028" s="9"/>
      <c r="AQ1028" s="9"/>
      <c r="AR1028" s="9"/>
      <c r="AS1028" s="7"/>
      <c r="AT1028" s="131">
        <v>37</v>
      </c>
      <c r="AU1028" s="14" t="s">
        <v>5491</v>
      </c>
      <c r="AV1028" s="14">
        <v>89</v>
      </c>
      <c r="AW1028" s="7"/>
      <c r="AX1028" s="9"/>
      <c r="AY1028" s="9"/>
      <c r="AZ1028" s="9"/>
      <c r="BA1028" s="7"/>
      <c r="BB1028" s="9"/>
      <c r="BC1028" s="9"/>
      <c r="BD1028" s="9"/>
      <c r="BE1028" s="7"/>
      <c r="BF1028" s="14"/>
      <c r="BG1028" s="14"/>
      <c r="BH1028" s="37"/>
      <c r="BI1028" s="7"/>
      <c r="BJ1028" s="9"/>
    </row>
    <row r="1029" spans="1:62" s="22" customFormat="1">
      <c r="A1029" s="80" t="s">
        <v>3275</v>
      </c>
      <c r="B1029" s="81" t="s">
        <v>13</v>
      </c>
      <c r="C1029" s="153">
        <v>1995</v>
      </c>
      <c r="D1029" s="79" t="s">
        <v>1965</v>
      </c>
      <c r="E1029" s="7"/>
      <c r="F1029" s="37">
        <f>+L1029+P1029+T1029+X1029+AB1029+AF1029+AJ1029+AN1029+AZ1029+AR1029+AV1029+BD1029+BH1029</f>
        <v>168</v>
      </c>
      <c r="G1029" s="9">
        <v>281</v>
      </c>
      <c r="H1029" s="6">
        <f>COUNTA(J1029,N1029,R1029,Z1029,AL1029,AX1029,BB1029,BF1029,AT1029,V1029,AD1029,AH1029,AP1029)</f>
        <v>1</v>
      </c>
      <c r="I1029" s="7"/>
      <c r="J1029" s="9"/>
      <c r="K1029" s="9"/>
      <c r="L1029" s="9"/>
      <c r="M1029" s="7"/>
      <c r="N1029" s="14"/>
      <c r="O1029" s="29"/>
      <c r="P1029" s="37"/>
      <c r="Q1029" s="7"/>
      <c r="R1029" s="9"/>
      <c r="S1029" s="9"/>
      <c r="T1029" s="9"/>
      <c r="U1029" s="7"/>
      <c r="V1029" s="78">
        <v>56</v>
      </c>
      <c r="W1029" s="21" t="s">
        <v>3057</v>
      </c>
      <c r="X1029" s="21">
        <v>168</v>
      </c>
      <c r="Y1029" s="7"/>
      <c r="Z1029" s="9"/>
      <c r="AA1029" s="9"/>
      <c r="AB1029" s="9"/>
      <c r="AC1029" s="7"/>
      <c r="AD1029" s="9"/>
      <c r="AE1029" s="9"/>
      <c r="AF1029" s="9"/>
      <c r="AG1029" s="7"/>
      <c r="AH1029" s="9"/>
      <c r="AI1029" s="9"/>
      <c r="AJ1029" s="9"/>
      <c r="AK1029" s="7"/>
      <c r="AL1029" s="9"/>
      <c r="AM1029" s="9"/>
      <c r="AN1029" s="9"/>
      <c r="AO1029" s="7"/>
      <c r="AP1029" s="9"/>
      <c r="AQ1029" s="9"/>
      <c r="AR1029" s="9"/>
      <c r="AS1029" s="7"/>
      <c r="AT1029" s="14"/>
      <c r="AU1029" s="14"/>
      <c r="AV1029" s="14"/>
      <c r="AW1029" s="7"/>
      <c r="AX1029" s="9"/>
      <c r="AY1029" s="9"/>
      <c r="AZ1029" s="9"/>
      <c r="BA1029" s="7"/>
      <c r="BB1029" s="9"/>
      <c r="BC1029" s="9"/>
      <c r="BD1029" s="9"/>
      <c r="BE1029" s="7"/>
      <c r="BF1029" s="14"/>
      <c r="BG1029" s="14"/>
      <c r="BH1029" s="37"/>
      <c r="BI1029" s="7"/>
      <c r="BJ1029" s="9"/>
    </row>
    <row r="1030" spans="1:62" s="22" customFormat="1">
      <c r="A1030" s="79" t="s">
        <v>5014</v>
      </c>
      <c r="B1030" s="51" t="s">
        <v>12</v>
      </c>
      <c r="C1030" s="153">
        <v>1975</v>
      </c>
      <c r="D1030" s="79" t="s">
        <v>1250</v>
      </c>
      <c r="E1030" s="7"/>
      <c r="F1030" s="37">
        <f>+L1030+P1030+T1030+X1030+AB1030+AF1030+AJ1030+AN1030+AZ1030+AR1030+AV1030+BD1030+BH1030</f>
        <v>168</v>
      </c>
      <c r="G1030" s="9">
        <v>739</v>
      </c>
      <c r="H1030" s="6">
        <f>COUNTA(J1030,N1030,R1030,Z1030,AL1030,AX1030,BB1030,BF1030,AT1030,V1030,AD1030,AH1030,AP1030)</f>
        <v>1</v>
      </c>
      <c r="I1030" s="7"/>
      <c r="J1030" s="9"/>
      <c r="K1030" s="9"/>
      <c r="L1030" s="9"/>
      <c r="M1030" s="7"/>
      <c r="N1030" s="14"/>
      <c r="O1030" s="15"/>
      <c r="P1030" s="37"/>
      <c r="Q1030" s="7"/>
      <c r="R1030" s="9"/>
      <c r="S1030" s="15"/>
      <c r="T1030" s="9"/>
      <c r="U1030" s="7"/>
      <c r="V1030" s="9"/>
      <c r="W1030" s="9"/>
      <c r="X1030" s="9"/>
      <c r="Y1030" s="7"/>
      <c r="Z1030" s="9"/>
      <c r="AA1030" s="9"/>
      <c r="AB1030" s="9"/>
      <c r="AC1030" s="7"/>
      <c r="AD1030" s="9"/>
      <c r="AE1030" s="9"/>
      <c r="AF1030" s="14"/>
      <c r="AG1030" s="7"/>
      <c r="AH1030" s="9"/>
      <c r="AI1030" s="9"/>
      <c r="AJ1030" s="9"/>
      <c r="AK1030" s="7"/>
      <c r="AL1030" s="33">
        <v>64</v>
      </c>
      <c r="AM1030" s="9" t="s">
        <v>5012</v>
      </c>
      <c r="AN1030" s="9">
        <v>168</v>
      </c>
      <c r="AO1030" s="7"/>
      <c r="AP1030" s="9"/>
      <c r="AQ1030" s="9"/>
      <c r="AR1030" s="9"/>
      <c r="AS1030" s="7"/>
      <c r="AT1030" s="14"/>
      <c r="AU1030" s="14"/>
      <c r="AV1030" s="14"/>
      <c r="AW1030" s="7"/>
      <c r="AX1030" s="9"/>
      <c r="AY1030" s="9"/>
      <c r="AZ1030" s="9"/>
      <c r="BA1030" s="7"/>
      <c r="BB1030" s="9"/>
      <c r="BC1030" s="9"/>
      <c r="BD1030" s="9"/>
      <c r="BE1030" s="7"/>
      <c r="BF1030" s="14"/>
      <c r="BG1030" s="14"/>
      <c r="BH1030" s="37"/>
      <c r="BI1030" s="7"/>
      <c r="BJ1030" s="9"/>
    </row>
    <row r="1031" spans="1:62" s="22" customFormat="1">
      <c r="A1031" s="79" t="s">
        <v>4808</v>
      </c>
      <c r="B1031" s="51" t="s">
        <v>12</v>
      </c>
      <c r="C1031" s="153">
        <v>1980</v>
      </c>
      <c r="D1031" s="79" t="s">
        <v>73</v>
      </c>
      <c r="E1031" s="7"/>
      <c r="F1031" s="37">
        <f>+L1031+P1031+T1031+X1031+AB1031+AF1031+AJ1031+AN1031+AZ1031+AR1031+AV1031+BD1031+BH1031</f>
        <v>168</v>
      </c>
      <c r="G1031" s="9">
        <v>740</v>
      </c>
      <c r="H1031" s="6">
        <f>COUNTA(J1031,N1031,R1031,Z1031,AL1031,AX1031,BB1031,BF1031,AT1031,V1031,AD1031,AH1031,AP1031)</f>
        <v>1</v>
      </c>
      <c r="I1031" s="7"/>
      <c r="J1031" s="9"/>
      <c r="K1031" s="9"/>
      <c r="L1031" s="9"/>
      <c r="M1031" s="7"/>
      <c r="N1031" s="14"/>
      <c r="O1031" s="15"/>
      <c r="P1031" s="37"/>
      <c r="Q1031" s="7"/>
      <c r="R1031" s="9"/>
      <c r="S1031" s="15"/>
      <c r="T1031" s="9"/>
      <c r="U1031" s="7"/>
      <c r="V1031" s="9"/>
      <c r="W1031" s="9"/>
      <c r="X1031" s="9"/>
      <c r="Y1031" s="7"/>
      <c r="Z1031" s="9"/>
      <c r="AA1031" s="9"/>
      <c r="AB1031" s="9"/>
      <c r="AC1031" s="7"/>
      <c r="AD1031" s="9"/>
      <c r="AE1031" s="9"/>
      <c r="AF1031" s="14"/>
      <c r="AG1031" s="7"/>
      <c r="AH1031" s="9"/>
      <c r="AI1031" s="9"/>
      <c r="AJ1031" s="9"/>
      <c r="AK1031" s="7"/>
      <c r="AL1031" s="41">
        <v>54</v>
      </c>
      <c r="AM1031" s="9" t="s">
        <v>4809</v>
      </c>
      <c r="AN1031" s="9">
        <v>168</v>
      </c>
      <c r="AO1031" s="7"/>
      <c r="AP1031" s="9"/>
      <c r="AQ1031" s="9"/>
      <c r="AR1031" s="9"/>
      <c r="AS1031" s="7"/>
      <c r="AT1031" s="14"/>
      <c r="AU1031" s="14"/>
      <c r="AV1031" s="14"/>
      <c r="AW1031" s="7"/>
      <c r="AX1031" s="9"/>
      <c r="AY1031" s="9"/>
      <c r="AZ1031" s="9"/>
      <c r="BA1031" s="7"/>
      <c r="BB1031" s="9"/>
      <c r="BC1031" s="9"/>
      <c r="BD1031" s="9"/>
      <c r="BE1031" s="7"/>
      <c r="BF1031" s="14"/>
      <c r="BG1031" s="14"/>
      <c r="BH1031" s="37"/>
      <c r="BI1031" s="7"/>
      <c r="BJ1031" s="9"/>
    </row>
    <row r="1032" spans="1:62" s="22" customFormat="1">
      <c r="A1032" s="79" t="s">
        <v>1448</v>
      </c>
      <c r="B1032" s="51" t="s">
        <v>12</v>
      </c>
      <c r="C1032" s="153">
        <v>1984</v>
      </c>
      <c r="D1032" s="79" t="s">
        <v>1251</v>
      </c>
      <c r="E1032" s="7"/>
      <c r="F1032" s="37">
        <f>+L1032+P1032+T1032+X1032+AB1032+AF1032+AJ1032+AN1032+AZ1032+AR1032+AV1032+BD1032+BH1032</f>
        <v>168</v>
      </c>
      <c r="G1032" s="9">
        <v>741</v>
      </c>
      <c r="H1032" s="6">
        <f>COUNTA(J1032,N1032,R1032,Z1032,AL1032,AX1032,BB1032,BF1032,AT1032,V1032,AD1032,AH1032,AP1032)</f>
        <v>1</v>
      </c>
      <c r="I1032" s="7"/>
      <c r="J1032" s="86">
        <v>48</v>
      </c>
      <c r="K1032" s="21" t="s">
        <v>810</v>
      </c>
      <c r="L1032" s="21">
        <v>168</v>
      </c>
      <c r="M1032" s="7"/>
      <c r="N1032" s="14"/>
      <c r="O1032" s="14"/>
      <c r="P1032" s="37"/>
      <c r="Q1032" s="7"/>
      <c r="R1032" s="9"/>
      <c r="S1032" s="9"/>
      <c r="T1032" s="9"/>
      <c r="U1032" s="7"/>
      <c r="V1032" s="21"/>
      <c r="W1032" s="21"/>
      <c r="X1032" s="21"/>
      <c r="Y1032" s="7"/>
      <c r="Z1032" s="9"/>
      <c r="AA1032" s="9"/>
      <c r="AB1032" s="9"/>
      <c r="AC1032" s="7"/>
      <c r="AD1032" s="9"/>
      <c r="AE1032" s="9"/>
      <c r="AF1032" s="9"/>
      <c r="AG1032" s="7"/>
      <c r="AH1032" s="9"/>
      <c r="AI1032" s="9"/>
      <c r="AJ1032" s="9"/>
      <c r="AK1032" s="7"/>
      <c r="AL1032" s="9"/>
      <c r="AM1032" s="9"/>
      <c r="AN1032" s="9"/>
      <c r="AO1032" s="7"/>
      <c r="AP1032" s="9"/>
      <c r="AQ1032" s="9"/>
      <c r="AR1032" s="9"/>
      <c r="AS1032" s="7"/>
      <c r="AT1032" s="14"/>
      <c r="AU1032" s="14"/>
      <c r="AV1032" s="14"/>
      <c r="AW1032" s="7"/>
      <c r="AX1032" s="9"/>
      <c r="AY1032" s="9"/>
      <c r="AZ1032" s="9"/>
      <c r="BA1032" s="7"/>
      <c r="BB1032" s="9"/>
      <c r="BC1032" s="9"/>
      <c r="BD1032" s="9"/>
      <c r="BE1032" s="7"/>
      <c r="BF1032" s="14"/>
      <c r="BG1032" s="14"/>
      <c r="BH1032" s="37"/>
      <c r="BI1032" s="7"/>
      <c r="BJ1032" s="9"/>
    </row>
    <row r="1033" spans="1:62" s="22" customFormat="1">
      <c r="A1033" s="117" t="s">
        <v>5244</v>
      </c>
      <c r="B1033" s="81" t="s">
        <v>13</v>
      </c>
      <c r="C1033" s="155">
        <v>1959</v>
      </c>
      <c r="D1033" s="45" t="s">
        <v>2829</v>
      </c>
      <c r="E1033" s="7"/>
      <c r="F1033" s="37">
        <f>+L1033+P1033+T1033+X1033+AB1033+AF1033+AJ1033+AN1033+AZ1033+AR1033+AV1033+BD1033+BH1033</f>
        <v>167.5</v>
      </c>
      <c r="G1033" s="9">
        <v>282</v>
      </c>
      <c r="H1033" s="6">
        <f>COUNTA(J1033,N1033,R1033,Z1033,AL1033,AX1033,BB1033,BF1033,AT1033,V1033,AD1033,AH1033,AP1033)</f>
        <v>2</v>
      </c>
      <c r="I1033" s="7"/>
      <c r="J1033" s="9"/>
      <c r="K1033" s="9"/>
      <c r="L1033" s="9"/>
      <c r="M1033" s="7"/>
      <c r="N1033" s="14"/>
      <c r="O1033" s="15"/>
      <c r="P1033" s="37"/>
      <c r="Q1033" s="7"/>
      <c r="R1033" s="9"/>
      <c r="S1033" s="15"/>
      <c r="T1033" s="9"/>
      <c r="U1033" s="7"/>
      <c r="V1033" s="9"/>
      <c r="W1033" s="9"/>
      <c r="X1033" s="9"/>
      <c r="Y1033" s="7"/>
      <c r="Z1033" s="9"/>
      <c r="AA1033" s="9"/>
      <c r="AB1033" s="9"/>
      <c r="AC1033" s="7"/>
      <c r="AD1033" s="9"/>
      <c r="AE1033" s="9"/>
      <c r="AF1033" s="14"/>
      <c r="AG1033" s="7"/>
      <c r="AH1033" s="9"/>
      <c r="AI1033" s="9"/>
      <c r="AJ1033" s="9"/>
      <c r="AK1033" s="7"/>
      <c r="AL1033" s="9"/>
      <c r="AM1033" s="9"/>
      <c r="AN1033" s="9"/>
      <c r="AO1033" s="7"/>
      <c r="AP1033" s="33">
        <v>27</v>
      </c>
      <c r="AQ1033" s="9" t="s">
        <v>5245</v>
      </c>
      <c r="AR1033" s="9">
        <v>93</v>
      </c>
      <c r="AS1033" s="7"/>
      <c r="AT1033" s="14"/>
      <c r="AU1033" s="14"/>
      <c r="AV1033" s="14"/>
      <c r="AW1033" s="7"/>
      <c r="AX1033" s="41">
        <v>65</v>
      </c>
      <c r="AY1033" s="9" t="s">
        <v>6458</v>
      </c>
      <c r="AZ1033" s="9">
        <v>74.5</v>
      </c>
      <c r="BA1033" s="7"/>
      <c r="BB1033" s="9"/>
      <c r="BC1033" s="9"/>
      <c r="BD1033" s="9"/>
      <c r="BE1033" s="7"/>
      <c r="BF1033" s="14"/>
      <c r="BG1033" s="14"/>
      <c r="BH1033" s="37"/>
      <c r="BI1033" s="7"/>
      <c r="BJ1033" s="9"/>
    </row>
    <row r="1034" spans="1:62" s="22" customFormat="1">
      <c r="A1034" s="79" t="s">
        <v>1449</v>
      </c>
      <c r="B1034" s="51" t="s">
        <v>12</v>
      </c>
      <c r="C1034" s="153">
        <v>1982</v>
      </c>
      <c r="D1034" s="79" t="s">
        <v>1267</v>
      </c>
      <c r="E1034" s="7"/>
      <c r="F1034" s="37">
        <f>+L1034+P1034+T1034+X1034+AB1034+AF1034+AJ1034+AN1034+AZ1034+AR1034+AV1034+BD1034+BH1034</f>
        <v>167</v>
      </c>
      <c r="G1034" s="9">
        <v>742</v>
      </c>
      <c r="H1034" s="6">
        <f>COUNTA(J1034,N1034,R1034,Z1034,AL1034,AX1034,BB1034,BF1034,AT1034,V1034,AD1034,AH1034,AP1034)</f>
        <v>1</v>
      </c>
      <c r="I1034" s="7"/>
      <c r="J1034" s="86">
        <v>49</v>
      </c>
      <c r="K1034" s="21" t="s">
        <v>812</v>
      </c>
      <c r="L1034" s="21">
        <v>167</v>
      </c>
      <c r="M1034" s="7"/>
      <c r="N1034" s="14"/>
      <c r="O1034" s="14"/>
      <c r="P1034" s="37"/>
      <c r="Q1034" s="7"/>
      <c r="R1034" s="9"/>
      <c r="S1034" s="9"/>
      <c r="T1034" s="9"/>
      <c r="U1034" s="7"/>
      <c r="V1034" s="21"/>
      <c r="W1034" s="21"/>
      <c r="X1034" s="21"/>
      <c r="Y1034" s="7"/>
      <c r="Z1034" s="9"/>
      <c r="AA1034" s="9"/>
      <c r="AB1034" s="9"/>
      <c r="AC1034" s="7"/>
      <c r="AD1034" s="9"/>
      <c r="AE1034" s="9"/>
      <c r="AF1034" s="9"/>
      <c r="AG1034" s="7"/>
      <c r="AH1034" s="9"/>
      <c r="AI1034" s="9"/>
      <c r="AJ1034" s="9"/>
      <c r="AK1034" s="7"/>
      <c r="AL1034" s="9"/>
      <c r="AM1034" s="9"/>
      <c r="AN1034" s="9"/>
      <c r="AO1034" s="7"/>
      <c r="AP1034" s="9"/>
      <c r="AQ1034" s="9"/>
      <c r="AR1034" s="9"/>
      <c r="AS1034" s="7"/>
      <c r="AT1034" s="14"/>
      <c r="AU1034" s="14"/>
      <c r="AV1034" s="14"/>
      <c r="AW1034" s="7"/>
      <c r="AX1034" s="9"/>
      <c r="AY1034" s="9"/>
      <c r="AZ1034" s="9"/>
      <c r="BA1034" s="7"/>
      <c r="BB1034" s="9"/>
      <c r="BC1034" s="9"/>
      <c r="BD1034" s="9"/>
      <c r="BE1034" s="7"/>
      <c r="BF1034" s="14"/>
      <c r="BG1034" s="14"/>
      <c r="BH1034" s="37"/>
      <c r="BI1034" s="7"/>
      <c r="BJ1034" s="9"/>
    </row>
    <row r="1035" spans="1:62" s="22" customFormat="1">
      <c r="A1035" s="79" t="s">
        <v>3221</v>
      </c>
      <c r="B1035" s="51" t="s">
        <v>12</v>
      </c>
      <c r="C1035" s="153">
        <v>1993</v>
      </c>
      <c r="D1035" s="83" t="s">
        <v>184</v>
      </c>
      <c r="E1035" s="7"/>
      <c r="F1035" s="37">
        <f>+L1035+P1035+T1035+X1035+AB1035+AF1035+AJ1035+AN1035+AZ1035+AR1035+AV1035+BD1035+BH1035</f>
        <v>167</v>
      </c>
      <c r="G1035" s="9">
        <v>743</v>
      </c>
      <c r="H1035" s="6">
        <f>COUNTA(J1035,N1035,R1035,Z1035,AL1035,AX1035,BB1035,BF1035,AT1035,V1035,AD1035,AH1035,AP1035)</f>
        <v>1</v>
      </c>
      <c r="I1035" s="7"/>
      <c r="J1035" s="9"/>
      <c r="K1035" s="9"/>
      <c r="L1035" s="9"/>
      <c r="M1035" s="7"/>
      <c r="N1035" s="14"/>
      <c r="O1035" s="29"/>
      <c r="P1035" s="37"/>
      <c r="Q1035" s="7"/>
      <c r="R1035" s="9"/>
      <c r="S1035" s="15"/>
      <c r="T1035" s="9"/>
      <c r="U1035" s="7"/>
      <c r="V1035" s="78">
        <v>62</v>
      </c>
      <c r="W1035" s="21" t="s">
        <v>2998</v>
      </c>
      <c r="X1035" s="21">
        <v>167</v>
      </c>
      <c r="Y1035" s="7"/>
      <c r="Z1035" s="9"/>
      <c r="AA1035" s="9"/>
      <c r="AB1035" s="9"/>
      <c r="AC1035" s="7"/>
      <c r="AD1035" s="9"/>
      <c r="AE1035" s="9"/>
      <c r="AF1035" s="9"/>
      <c r="AG1035" s="7"/>
      <c r="AH1035" s="9"/>
      <c r="AI1035" s="9"/>
      <c r="AJ1035" s="9"/>
      <c r="AK1035" s="7"/>
      <c r="AL1035" s="9"/>
      <c r="AM1035" s="9"/>
      <c r="AN1035" s="9"/>
      <c r="AO1035" s="7"/>
      <c r="AP1035" s="9"/>
      <c r="AQ1035" s="9"/>
      <c r="AR1035" s="9"/>
      <c r="AS1035" s="7"/>
      <c r="AT1035" s="14"/>
      <c r="AU1035" s="14"/>
      <c r="AV1035" s="14"/>
      <c r="AW1035" s="7"/>
      <c r="AX1035" s="9"/>
      <c r="AY1035" s="9"/>
      <c r="AZ1035" s="9"/>
      <c r="BA1035" s="7"/>
      <c r="BB1035" s="9"/>
      <c r="BC1035" s="9"/>
      <c r="BD1035" s="9"/>
      <c r="BE1035" s="7"/>
      <c r="BF1035" s="14"/>
      <c r="BG1035" s="14"/>
      <c r="BH1035" s="37"/>
      <c r="BI1035" s="7"/>
      <c r="BJ1035" s="9"/>
    </row>
    <row r="1036" spans="1:62" s="22" customFormat="1">
      <c r="A1036" s="79" t="s">
        <v>5015</v>
      </c>
      <c r="B1036" s="51" t="s">
        <v>12</v>
      </c>
      <c r="C1036" s="153">
        <v>1980</v>
      </c>
      <c r="D1036" s="79" t="s">
        <v>2937</v>
      </c>
      <c r="E1036" s="7"/>
      <c r="F1036" s="37">
        <f>+L1036+P1036+T1036+X1036+AB1036+AF1036+AJ1036+AN1036+AZ1036+AR1036+AV1036+BD1036+BH1036</f>
        <v>167</v>
      </c>
      <c r="G1036" s="9">
        <v>744</v>
      </c>
      <c r="H1036" s="6">
        <f>COUNTA(J1036,N1036,R1036,Z1036,AL1036,AX1036,BB1036,BF1036,AT1036,V1036,AD1036,AH1036,AP1036)</f>
        <v>1</v>
      </c>
      <c r="I1036" s="7"/>
      <c r="J1036" s="9"/>
      <c r="K1036" s="9"/>
      <c r="L1036" s="9"/>
      <c r="M1036" s="7"/>
      <c r="N1036" s="14"/>
      <c r="O1036" s="15"/>
      <c r="P1036" s="37"/>
      <c r="Q1036" s="7"/>
      <c r="R1036" s="9"/>
      <c r="S1036" s="15"/>
      <c r="T1036" s="9"/>
      <c r="U1036" s="7"/>
      <c r="V1036" s="9"/>
      <c r="W1036" s="9"/>
      <c r="X1036" s="9"/>
      <c r="Y1036" s="7"/>
      <c r="Z1036" s="9"/>
      <c r="AA1036" s="9"/>
      <c r="AB1036" s="9"/>
      <c r="AC1036" s="7"/>
      <c r="AD1036" s="9"/>
      <c r="AE1036" s="9"/>
      <c r="AF1036" s="14"/>
      <c r="AG1036" s="7"/>
      <c r="AH1036" s="9"/>
      <c r="AI1036" s="9"/>
      <c r="AJ1036" s="9"/>
      <c r="AK1036" s="7"/>
      <c r="AL1036" s="33">
        <v>65</v>
      </c>
      <c r="AM1036" s="9" t="s">
        <v>5016</v>
      </c>
      <c r="AN1036" s="9">
        <v>167</v>
      </c>
      <c r="AO1036" s="7"/>
      <c r="AP1036" s="9"/>
      <c r="AQ1036" s="9"/>
      <c r="AR1036" s="9"/>
      <c r="AS1036" s="7"/>
      <c r="AT1036" s="14"/>
      <c r="AU1036" s="14"/>
      <c r="AV1036" s="14"/>
      <c r="AW1036" s="7"/>
      <c r="AX1036" s="9"/>
      <c r="AY1036" s="9"/>
      <c r="AZ1036" s="9"/>
      <c r="BA1036" s="7"/>
      <c r="BB1036" s="9"/>
      <c r="BC1036" s="9"/>
      <c r="BD1036" s="9"/>
      <c r="BE1036" s="7"/>
      <c r="BF1036" s="14"/>
      <c r="BG1036" s="14"/>
      <c r="BH1036" s="37"/>
      <c r="BI1036" s="7"/>
      <c r="BJ1036" s="9"/>
    </row>
    <row r="1037" spans="1:62" s="22" customFormat="1">
      <c r="A1037" s="79" t="s">
        <v>3488</v>
      </c>
      <c r="B1037" s="51" t="s">
        <v>12</v>
      </c>
      <c r="C1037" s="150">
        <v>1970</v>
      </c>
      <c r="D1037" s="79"/>
      <c r="E1037" s="7"/>
      <c r="F1037" s="37">
        <f>+L1037+P1037+T1037+X1037+AB1037+AF1037+AJ1037+AN1037+AZ1037+AR1037+AV1037+BD1037+BH1037</f>
        <v>166</v>
      </c>
      <c r="G1037" s="9">
        <v>745</v>
      </c>
      <c r="H1037" s="6">
        <f>COUNTA(J1037,N1037,R1037,Z1037,AL1037,AX1037,BB1037,BF1037,AT1037,V1037,AD1037,AH1037,AP1037)</f>
        <v>1</v>
      </c>
      <c r="I1037" s="7"/>
      <c r="J1037" s="9"/>
      <c r="K1037" s="9"/>
      <c r="L1037" s="9"/>
      <c r="M1037" s="7"/>
      <c r="N1037" s="14"/>
      <c r="O1037" s="15"/>
      <c r="P1037" s="37"/>
      <c r="Q1037" s="7"/>
      <c r="R1037" s="9"/>
      <c r="S1037" s="15"/>
      <c r="T1037" s="9"/>
      <c r="U1037" s="7"/>
      <c r="V1037" s="9"/>
      <c r="W1037" s="9"/>
      <c r="X1037" s="9"/>
      <c r="Y1037" s="7"/>
      <c r="Z1037" s="35">
        <v>60</v>
      </c>
      <c r="AA1037" s="9" t="s">
        <v>3489</v>
      </c>
      <c r="AB1037" s="9">
        <v>166</v>
      </c>
      <c r="AC1037" s="7"/>
      <c r="AD1037" s="9"/>
      <c r="AE1037" s="9"/>
      <c r="AF1037" s="9"/>
      <c r="AG1037" s="7"/>
      <c r="AH1037" s="9"/>
      <c r="AI1037" s="9"/>
      <c r="AJ1037" s="9"/>
      <c r="AK1037" s="7"/>
      <c r="AL1037" s="9"/>
      <c r="AM1037" s="9"/>
      <c r="AN1037" s="9"/>
      <c r="AO1037" s="7"/>
      <c r="AP1037" s="9"/>
      <c r="AQ1037" s="9"/>
      <c r="AR1037" s="9"/>
      <c r="AS1037" s="7"/>
      <c r="AT1037" s="14"/>
      <c r="AU1037" s="14"/>
      <c r="AV1037" s="14"/>
      <c r="AW1037" s="7"/>
      <c r="AX1037" s="9"/>
      <c r="AY1037" s="9"/>
      <c r="AZ1037" s="9"/>
      <c r="BA1037" s="7"/>
      <c r="BB1037" s="9"/>
      <c r="BC1037" s="9"/>
      <c r="BD1037" s="9"/>
      <c r="BE1037" s="7"/>
      <c r="BF1037" s="14"/>
      <c r="BG1037" s="14"/>
      <c r="BH1037" s="37"/>
      <c r="BI1037" s="7"/>
      <c r="BJ1037" s="9"/>
    </row>
    <row r="1038" spans="1:62" s="22" customFormat="1">
      <c r="A1038" s="79" t="s">
        <v>1520</v>
      </c>
      <c r="B1038" s="51" t="s">
        <v>12</v>
      </c>
      <c r="C1038" s="153">
        <v>1993</v>
      </c>
      <c r="D1038" s="79" t="s">
        <v>1278</v>
      </c>
      <c r="E1038" s="7"/>
      <c r="F1038" s="37">
        <f>+L1038+P1038+T1038+X1038+AB1038+AF1038+AJ1038+AN1038+AZ1038+AR1038+AV1038+BD1038+BH1038</f>
        <v>166</v>
      </c>
      <c r="G1038" s="9">
        <v>746</v>
      </c>
      <c r="H1038" s="6">
        <f>COUNTA(J1038,N1038,R1038,Z1038,AL1038,AX1038,BB1038,BF1038,AT1038,V1038,AD1038,AH1038,AP1038)</f>
        <v>1</v>
      </c>
      <c r="I1038" s="7"/>
      <c r="J1038" s="87">
        <v>60</v>
      </c>
      <c r="K1038" s="21" t="s">
        <v>1115</v>
      </c>
      <c r="L1038" s="21">
        <v>166</v>
      </c>
      <c r="M1038" s="7"/>
      <c r="N1038" s="14"/>
      <c r="O1038" s="14"/>
      <c r="P1038" s="37"/>
      <c r="Q1038" s="7"/>
      <c r="R1038" s="9"/>
      <c r="S1038" s="9"/>
      <c r="T1038" s="9"/>
      <c r="U1038" s="7"/>
      <c r="V1038" s="21"/>
      <c r="W1038" s="21"/>
      <c r="X1038" s="21"/>
      <c r="Y1038" s="7"/>
      <c r="Z1038" s="9"/>
      <c r="AA1038" s="9"/>
      <c r="AB1038" s="9"/>
      <c r="AC1038" s="7"/>
      <c r="AD1038" s="9"/>
      <c r="AE1038" s="9"/>
      <c r="AF1038" s="9"/>
      <c r="AG1038" s="7"/>
      <c r="AH1038" s="9"/>
      <c r="AI1038" s="9"/>
      <c r="AJ1038" s="9"/>
      <c r="AK1038" s="7"/>
      <c r="AL1038" s="9"/>
      <c r="AM1038" s="9"/>
      <c r="AN1038" s="9"/>
      <c r="AO1038" s="7"/>
      <c r="AP1038" s="9"/>
      <c r="AQ1038" s="9"/>
      <c r="AR1038" s="9"/>
      <c r="AS1038" s="7"/>
      <c r="AT1038" s="14"/>
      <c r="AU1038" s="14"/>
      <c r="AV1038" s="14"/>
      <c r="AW1038" s="7"/>
      <c r="AX1038" s="9"/>
      <c r="AY1038" s="9"/>
      <c r="AZ1038" s="9"/>
      <c r="BA1038" s="7"/>
      <c r="BB1038" s="9"/>
      <c r="BC1038" s="9"/>
      <c r="BD1038" s="9"/>
      <c r="BE1038" s="7"/>
      <c r="BF1038" s="14"/>
      <c r="BG1038" s="14"/>
      <c r="BH1038" s="37"/>
      <c r="BI1038" s="7"/>
      <c r="BJ1038" s="9"/>
    </row>
    <row r="1039" spans="1:62" s="22" customFormat="1">
      <c r="A1039" s="79" t="s">
        <v>3222</v>
      </c>
      <c r="B1039" s="51" t="s">
        <v>12</v>
      </c>
      <c r="C1039" s="153">
        <v>1971</v>
      </c>
      <c r="D1039" s="83" t="s">
        <v>185</v>
      </c>
      <c r="E1039" s="7"/>
      <c r="F1039" s="37">
        <f>+L1039+P1039+T1039+X1039+AB1039+AF1039+AJ1039+AN1039+AZ1039+AR1039+AV1039+BD1039+BH1039</f>
        <v>166</v>
      </c>
      <c r="G1039" s="9">
        <v>747</v>
      </c>
      <c r="H1039" s="6">
        <f>COUNTA(J1039,N1039,R1039,Z1039,AL1039,AX1039,BB1039,BF1039,AT1039,V1039,AD1039,AH1039,AP1039)</f>
        <v>1</v>
      </c>
      <c r="I1039" s="7"/>
      <c r="J1039" s="9"/>
      <c r="K1039" s="9"/>
      <c r="L1039" s="9"/>
      <c r="M1039" s="7"/>
      <c r="N1039" s="14"/>
      <c r="O1039" s="29"/>
      <c r="P1039" s="37"/>
      <c r="Q1039" s="7"/>
      <c r="R1039" s="9"/>
      <c r="S1039" s="15"/>
      <c r="T1039" s="9"/>
      <c r="U1039" s="7"/>
      <c r="V1039" s="78">
        <v>63</v>
      </c>
      <c r="W1039" s="21" t="s">
        <v>3002</v>
      </c>
      <c r="X1039" s="21">
        <v>166</v>
      </c>
      <c r="Y1039" s="7"/>
      <c r="Z1039" s="9"/>
      <c r="AA1039" s="9"/>
      <c r="AB1039" s="9"/>
      <c r="AC1039" s="7"/>
      <c r="AD1039" s="9"/>
      <c r="AE1039" s="9"/>
      <c r="AF1039" s="9"/>
      <c r="AG1039" s="7"/>
      <c r="AH1039" s="9"/>
      <c r="AI1039" s="9"/>
      <c r="AJ1039" s="9"/>
      <c r="AK1039" s="7"/>
      <c r="AL1039" s="9"/>
      <c r="AM1039" s="9"/>
      <c r="AN1039" s="9"/>
      <c r="AO1039" s="7"/>
      <c r="AP1039" s="9"/>
      <c r="AQ1039" s="9"/>
      <c r="AR1039" s="9"/>
      <c r="AS1039" s="7"/>
      <c r="AT1039" s="14"/>
      <c r="AU1039" s="14"/>
      <c r="AV1039" s="14"/>
      <c r="AW1039" s="7"/>
      <c r="AX1039" s="9"/>
      <c r="AY1039" s="9"/>
      <c r="AZ1039" s="9"/>
      <c r="BA1039" s="7"/>
      <c r="BB1039" s="9"/>
      <c r="BC1039" s="9"/>
      <c r="BD1039" s="9"/>
      <c r="BE1039" s="7"/>
      <c r="BF1039" s="14"/>
      <c r="BG1039" s="14"/>
      <c r="BH1039" s="37"/>
      <c r="BI1039" s="7"/>
      <c r="BJ1039" s="9"/>
    </row>
    <row r="1040" spans="1:62" s="22" customFormat="1">
      <c r="A1040" s="79" t="s">
        <v>1521</v>
      </c>
      <c r="B1040" s="51" t="s">
        <v>12</v>
      </c>
      <c r="C1040" s="153">
        <v>1963</v>
      </c>
      <c r="D1040" s="79" t="s">
        <v>221</v>
      </c>
      <c r="E1040" s="7"/>
      <c r="F1040" s="37">
        <f>+L1040+P1040+T1040+X1040+AB1040+AF1040+AJ1040+AN1040+AZ1040+AR1040+AV1040+BD1040+BH1040</f>
        <v>165</v>
      </c>
      <c r="G1040" s="9">
        <v>748</v>
      </c>
      <c r="H1040" s="6">
        <f>COUNTA(J1040,N1040,R1040,Z1040,AL1040,AX1040,BB1040,BF1040,AT1040,V1040,AD1040,AH1040,AP1040)</f>
        <v>1</v>
      </c>
      <c r="I1040" s="7"/>
      <c r="J1040" s="87">
        <v>61</v>
      </c>
      <c r="K1040" s="21" t="s">
        <v>1115</v>
      </c>
      <c r="L1040" s="21">
        <v>165</v>
      </c>
      <c r="M1040" s="7"/>
      <c r="N1040" s="14"/>
      <c r="O1040" s="14"/>
      <c r="P1040" s="37"/>
      <c r="Q1040" s="7"/>
      <c r="R1040" s="9"/>
      <c r="S1040" s="9"/>
      <c r="T1040" s="9"/>
      <c r="U1040" s="7"/>
      <c r="V1040" s="21"/>
      <c r="W1040" s="21"/>
      <c r="X1040" s="21"/>
      <c r="Y1040" s="7"/>
      <c r="Z1040" s="9"/>
      <c r="AA1040" s="9"/>
      <c r="AB1040" s="9"/>
      <c r="AC1040" s="7"/>
      <c r="AD1040" s="9"/>
      <c r="AE1040" s="9"/>
      <c r="AF1040" s="9"/>
      <c r="AG1040" s="7"/>
      <c r="AH1040" s="9"/>
      <c r="AI1040" s="9"/>
      <c r="AJ1040" s="9"/>
      <c r="AK1040" s="7"/>
      <c r="AL1040" s="9"/>
      <c r="AM1040" s="9"/>
      <c r="AN1040" s="9"/>
      <c r="AO1040" s="7"/>
      <c r="AP1040" s="9"/>
      <c r="AQ1040" s="9"/>
      <c r="AR1040" s="9"/>
      <c r="AS1040" s="7"/>
      <c r="AT1040" s="14"/>
      <c r="AU1040" s="14"/>
      <c r="AV1040" s="14"/>
      <c r="AW1040" s="7"/>
      <c r="AX1040" s="9"/>
      <c r="AY1040" s="9"/>
      <c r="AZ1040" s="9"/>
      <c r="BA1040" s="7"/>
      <c r="BB1040" s="9"/>
      <c r="BC1040" s="9"/>
      <c r="BD1040" s="9"/>
      <c r="BE1040" s="7"/>
      <c r="BF1040" s="14"/>
      <c r="BG1040" s="14"/>
      <c r="BH1040" s="37"/>
      <c r="BI1040" s="7"/>
      <c r="BJ1040" s="9"/>
    </row>
    <row r="1041" spans="1:62" s="22" customFormat="1">
      <c r="A1041" s="79" t="s">
        <v>3491</v>
      </c>
      <c r="B1041" s="51" t="s">
        <v>12</v>
      </c>
      <c r="C1041" s="150">
        <v>1969</v>
      </c>
      <c r="D1041" s="79"/>
      <c r="E1041" s="7"/>
      <c r="F1041" s="37">
        <f>+L1041+P1041+T1041+X1041+AB1041+AF1041+AJ1041+AN1041+AZ1041+AR1041+AV1041+BD1041+BH1041</f>
        <v>165</v>
      </c>
      <c r="G1041" s="9">
        <v>749</v>
      </c>
      <c r="H1041" s="6">
        <f>COUNTA(J1041,N1041,R1041,Z1041,AL1041,AX1041,BB1041,BF1041,AT1041,V1041,AD1041,AH1041,AP1041)</f>
        <v>1</v>
      </c>
      <c r="I1041" s="7"/>
      <c r="J1041" s="9"/>
      <c r="K1041" s="9"/>
      <c r="L1041" s="9"/>
      <c r="M1041" s="7"/>
      <c r="N1041" s="14"/>
      <c r="O1041" s="15"/>
      <c r="P1041" s="37"/>
      <c r="Q1041" s="7"/>
      <c r="R1041" s="9"/>
      <c r="S1041" s="15"/>
      <c r="T1041" s="9"/>
      <c r="U1041" s="7"/>
      <c r="V1041" s="9"/>
      <c r="W1041" s="9"/>
      <c r="X1041" s="9"/>
      <c r="Y1041" s="7"/>
      <c r="Z1041" s="35">
        <v>61</v>
      </c>
      <c r="AA1041" s="9" t="s">
        <v>3492</v>
      </c>
      <c r="AB1041" s="9">
        <v>165</v>
      </c>
      <c r="AC1041" s="7"/>
      <c r="AD1041" s="9"/>
      <c r="AE1041" s="9"/>
      <c r="AF1041" s="9"/>
      <c r="AG1041" s="7"/>
      <c r="AH1041" s="9"/>
      <c r="AI1041" s="9"/>
      <c r="AJ1041" s="9"/>
      <c r="AK1041" s="7"/>
      <c r="AL1041" s="9"/>
      <c r="AM1041" s="9"/>
      <c r="AN1041" s="9"/>
      <c r="AO1041" s="7"/>
      <c r="AP1041" s="9"/>
      <c r="AQ1041" s="9"/>
      <c r="AR1041" s="9"/>
      <c r="AS1041" s="7"/>
      <c r="AT1041" s="14"/>
      <c r="AU1041" s="14"/>
      <c r="AV1041" s="14"/>
      <c r="AW1041" s="7"/>
      <c r="AX1041" s="9"/>
      <c r="AY1041" s="9"/>
      <c r="AZ1041" s="9"/>
      <c r="BA1041" s="7"/>
      <c r="BB1041" s="9"/>
      <c r="BC1041" s="9"/>
      <c r="BD1041" s="9"/>
      <c r="BE1041" s="7"/>
      <c r="BF1041" s="14"/>
      <c r="BG1041" s="14"/>
      <c r="BH1041" s="37"/>
      <c r="BI1041" s="7"/>
      <c r="BJ1041" s="9"/>
    </row>
    <row r="1042" spans="1:62" s="22" customFormat="1">
      <c r="A1042" s="79" t="s">
        <v>3225</v>
      </c>
      <c r="B1042" s="51" t="s">
        <v>12</v>
      </c>
      <c r="C1042" s="153">
        <v>1979</v>
      </c>
      <c r="D1042" s="79"/>
      <c r="E1042" s="7"/>
      <c r="F1042" s="37">
        <f>+L1042+P1042+T1042+X1042+AB1042+AF1042+AJ1042+AN1042+AZ1042+AR1042+AV1042+BD1042+BH1042</f>
        <v>164</v>
      </c>
      <c r="G1042" s="9">
        <v>750</v>
      </c>
      <c r="H1042" s="6">
        <f>COUNTA(J1042,N1042,R1042,Z1042,AL1042,AX1042,BB1042,BF1042,AT1042,V1042,AD1042,AH1042,AP1042)</f>
        <v>1</v>
      </c>
      <c r="I1042" s="7"/>
      <c r="J1042" s="9"/>
      <c r="K1042" s="9"/>
      <c r="L1042" s="9"/>
      <c r="M1042" s="7"/>
      <c r="N1042" s="14"/>
      <c r="O1042" s="29"/>
      <c r="P1042" s="37"/>
      <c r="Q1042" s="7"/>
      <c r="R1042" s="9"/>
      <c r="S1042" s="15"/>
      <c r="T1042" s="9"/>
      <c r="U1042" s="7"/>
      <c r="V1042" s="78">
        <v>65</v>
      </c>
      <c r="W1042" s="21" t="s">
        <v>3006</v>
      </c>
      <c r="X1042" s="21">
        <v>164</v>
      </c>
      <c r="Y1042" s="7"/>
      <c r="Z1042" s="9"/>
      <c r="AA1042" s="9"/>
      <c r="AB1042" s="9"/>
      <c r="AC1042" s="7"/>
      <c r="AD1042" s="9"/>
      <c r="AE1042" s="9"/>
      <c r="AF1042" s="9"/>
      <c r="AG1042" s="7"/>
      <c r="AH1042" s="9"/>
      <c r="AI1042" s="9"/>
      <c r="AJ1042" s="9"/>
      <c r="AK1042" s="7"/>
      <c r="AL1042" s="9"/>
      <c r="AM1042" s="9"/>
      <c r="AN1042" s="9"/>
      <c r="AO1042" s="7"/>
      <c r="AP1042" s="9"/>
      <c r="AQ1042" s="9"/>
      <c r="AR1042" s="9"/>
      <c r="AS1042" s="7"/>
      <c r="AT1042" s="14"/>
      <c r="AU1042" s="14"/>
      <c r="AV1042" s="14"/>
      <c r="AW1042" s="7"/>
      <c r="AX1042" s="9"/>
      <c r="AY1042" s="9"/>
      <c r="AZ1042" s="9"/>
      <c r="BA1042" s="7"/>
      <c r="BB1042" s="9"/>
      <c r="BC1042" s="9"/>
      <c r="BD1042" s="9"/>
      <c r="BE1042" s="7"/>
      <c r="BF1042" s="14"/>
      <c r="BG1042" s="14"/>
      <c r="BH1042" s="37"/>
      <c r="BI1042" s="7"/>
      <c r="BJ1042" s="9"/>
    </row>
    <row r="1043" spans="1:62" s="22" customFormat="1">
      <c r="A1043" s="32" t="s">
        <v>7502</v>
      </c>
      <c r="B1043" s="154" t="s">
        <v>12</v>
      </c>
      <c r="C1043" s="154">
        <v>1986</v>
      </c>
      <c r="D1043" s="32" t="s">
        <v>3522</v>
      </c>
      <c r="E1043" s="7"/>
      <c r="F1043" s="37">
        <f>+L1043+P1043+T1043+X1043+AB1043+AF1043+AJ1043+AN1043+AZ1043+AR1043+AV1043+BD1043+BH1043</f>
        <v>164</v>
      </c>
      <c r="G1043" s="9">
        <v>751</v>
      </c>
      <c r="H1043" s="6">
        <f>COUNTA(J1043,N1043,R1043,Z1043,AL1043,AX1043,BB1043,BF1043,AT1043,V1043,AD1043,AH1043,AP1043)</f>
        <v>1</v>
      </c>
      <c r="I1043" s="7"/>
      <c r="J1043" s="1"/>
      <c r="K1043" s="1"/>
      <c r="L1043" s="1"/>
      <c r="M1043" s="7"/>
      <c r="N1043" s="14"/>
      <c r="O1043" s="15"/>
      <c r="P1043" s="37"/>
      <c r="Q1043" s="7"/>
      <c r="R1043" s="9"/>
      <c r="S1043" s="15"/>
      <c r="T1043" s="9"/>
      <c r="U1043" s="7"/>
      <c r="V1043" s="9"/>
      <c r="W1043" s="9"/>
      <c r="X1043" s="9"/>
      <c r="Y1043" s="7"/>
      <c r="Z1043" s="9"/>
      <c r="AA1043" s="9"/>
      <c r="AB1043" s="9"/>
      <c r="AC1043" s="7"/>
      <c r="AD1043" s="1"/>
      <c r="AE1043" s="1"/>
      <c r="AF1043" s="2"/>
      <c r="AG1043" s="7"/>
      <c r="AH1043" s="1"/>
      <c r="AI1043" s="1"/>
      <c r="AJ1043" s="1"/>
      <c r="AK1043" s="7"/>
      <c r="AL1043" s="1"/>
      <c r="AM1043" s="1"/>
      <c r="AN1043" s="1"/>
      <c r="AO1043" s="7"/>
      <c r="AP1043" s="1"/>
      <c r="AQ1043" s="1"/>
      <c r="AR1043" s="1"/>
      <c r="AS1043" s="7"/>
      <c r="AT1043" s="14"/>
      <c r="AU1043" s="15"/>
      <c r="AV1043" s="14"/>
      <c r="AW1043" s="7"/>
      <c r="AX1043" s="1"/>
      <c r="AY1043" s="1"/>
      <c r="AZ1043" s="1"/>
      <c r="BA1043" s="7"/>
      <c r="BB1043" s="1"/>
      <c r="BC1043" s="1"/>
      <c r="BD1043" s="1"/>
      <c r="BE1043" s="7"/>
      <c r="BF1043" s="148">
        <v>62</v>
      </c>
      <c r="BG1043" s="14" t="s">
        <v>7412</v>
      </c>
      <c r="BH1043" s="37">
        <v>164</v>
      </c>
      <c r="BI1043" s="7"/>
      <c r="BJ1043" s="1"/>
    </row>
    <row r="1044" spans="1:62" s="22" customFormat="1">
      <c r="A1044" s="79" t="s">
        <v>5872</v>
      </c>
      <c r="B1044" s="51" t="s">
        <v>12</v>
      </c>
      <c r="C1044" s="153">
        <v>1973</v>
      </c>
      <c r="D1044" s="79" t="s">
        <v>5795</v>
      </c>
      <c r="E1044" s="7"/>
      <c r="F1044" s="37">
        <f>+L1044+P1044+T1044+X1044+AB1044+AF1044+AJ1044+AN1044+AZ1044+AR1044+AV1044+BD1044+BH1044</f>
        <v>164</v>
      </c>
      <c r="G1044" s="9">
        <v>752</v>
      </c>
      <c r="H1044" s="6">
        <f>COUNTA(J1044,N1044,R1044,Z1044,AL1044,AX1044,BB1044,BF1044,AT1044,V1044,AD1044,AH1044,AP1044)</f>
        <v>1</v>
      </c>
      <c r="I1044" s="7"/>
      <c r="J1044" s="9"/>
      <c r="K1044" s="9"/>
      <c r="L1044" s="9"/>
      <c r="M1044" s="7"/>
      <c r="N1044" s="14"/>
      <c r="O1044" s="15"/>
      <c r="P1044" s="37"/>
      <c r="Q1044" s="7"/>
      <c r="R1044" s="9"/>
      <c r="S1044" s="15"/>
      <c r="T1044" s="9"/>
      <c r="U1044" s="7"/>
      <c r="V1044" s="9"/>
      <c r="W1044" s="9"/>
      <c r="X1044" s="9"/>
      <c r="Y1044" s="7"/>
      <c r="Z1044" s="9"/>
      <c r="AA1044" s="9"/>
      <c r="AB1044" s="9"/>
      <c r="AC1044" s="7"/>
      <c r="AD1044" s="9"/>
      <c r="AE1044" s="9"/>
      <c r="AF1044" s="14"/>
      <c r="AG1044" s="7"/>
      <c r="AH1044" s="9"/>
      <c r="AI1044" s="9"/>
      <c r="AJ1044" s="9"/>
      <c r="AK1044" s="7"/>
      <c r="AL1044" s="9"/>
      <c r="AM1044" s="9"/>
      <c r="AN1044" s="9"/>
      <c r="AO1044" s="7"/>
      <c r="AP1044" s="9"/>
      <c r="AQ1044" s="9"/>
      <c r="AR1044" s="9"/>
      <c r="AS1044" s="7"/>
      <c r="AT1044" s="35">
        <v>61</v>
      </c>
      <c r="AU1044" s="14" t="s">
        <v>5796</v>
      </c>
      <c r="AV1044" s="14">
        <v>164</v>
      </c>
      <c r="AW1044" s="7"/>
      <c r="AX1044" s="9"/>
      <c r="AY1044" s="9"/>
      <c r="AZ1044" s="9"/>
      <c r="BA1044" s="7"/>
      <c r="BB1044" s="9"/>
      <c r="BC1044" s="9"/>
      <c r="BD1044" s="9"/>
      <c r="BE1044" s="7"/>
      <c r="BF1044" s="14"/>
      <c r="BG1044" s="14"/>
      <c r="BH1044" s="37"/>
      <c r="BI1044" s="7"/>
      <c r="BJ1044" s="9"/>
    </row>
    <row r="1045" spans="1:62" s="22" customFormat="1">
      <c r="A1045" s="79" t="s">
        <v>3887</v>
      </c>
      <c r="B1045" s="51" t="s">
        <v>12</v>
      </c>
      <c r="C1045" s="153">
        <v>1980</v>
      </c>
      <c r="D1045" s="79" t="s">
        <v>1261</v>
      </c>
      <c r="E1045" s="7"/>
      <c r="F1045" s="37">
        <f>+L1045+P1045+T1045+X1045+AB1045+AF1045+AJ1045+AN1045+AZ1045+AR1045+AV1045+BD1045+BH1045</f>
        <v>164</v>
      </c>
      <c r="G1045" s="9">
        <v>753</v>
      </c>
      <c r="H1045" s="6">
        <f>COUNTA(J1045,N1045,R1045,Z1045,AL1045,AX1045,BB1045,BF1045,AT1045,V1045,AD1045,AH1045,AP1045)</f>
        <v>1</v>
      </c>
      <c r="I1045" s="7"/>
      <c r="J1045" s="9"/>
      <c r="K1045" s="9"/>
      <c r="L1045" s="9"/>
      <c r="M1045" s="7"/>
      <c r="N1045" s="14"/>
      <c r="O1045" s="15"/>
      <c r="P1045" s="37"/>
      <c r="Q1045" s="7"/>
      <c r="R1045" s="9"/>
      <c r="S1045" s="15"/>
      <c r="T1045" s="9"/>
      <c r="U1045" s="7"/>
      <c r="V1045" s="9"/>
      <c r="W1045" s="9"/>
      <c r="X1045" s="9"/>
      <c r="Y1045" s="7"/>
      <c r="Z1045" s="9"/>
      <c r="AA1045" s="9"/>
      <c r="AB1045" s="9"/>
      <c r="AC1045" s="7"/>
      <c r="AD1045" s="41">
        <v>58</v>
      </c>
      <c r="AE1045" s="9" t="s">
        <v>3888</v>
      </c>
      <c r="AF1045" s="9">
        <v>164</v>
      </c>
      <c r="AG1045" s="7"/>
      <c r="AH1045" s="9"/>
      <c r="AI1045" s="9"/>
      <c r="AJ1045" s="9"/>
      <c r="AK1045" s="7"/>
      <c r="AL1045" s="9"/>
      <c r="AM1045" s="9"/>
      <c r="AN1045" s="9"/>
      <c r="AO1045" s="7"/>
      <c r="AP1045" s="9"/>
      <c r="AQ1045" s="9"/>
      <c r="AR1045" s="9"/>
      <c r="AS1045" s="7"/>
      <c r="AT1045" s="14"/>
      <c r="AU1045" s="14"/>
      <c r="AV1045" s="14"/>
      <c r="AW1045" s="7"/>
      <c r="AX1045" s="9"/>
      <c r="AY1045" s="9"/>
      <c r="AZ1045" s="9"/>
      <c r="BA1045" s="7"/>
      <c r="BB1045" s="9"/>
      <c r="BC1045" s="9"/>
      <c r="BD1045" s="9"/>
      <c r="BE1045" s="7"/>
      <c r="BF1045" s="14"/>
      <c r="BG1045" s="14"/>
      <c r="BH1045" s="37"/>
      <c r="BI1045" s="7"/>
      <c r="BJ1045" s="9"/>
    </row>
    <row r="1046" spans="1:62" s="22" customFormat="1">
      <c r="A1046" s="79" t="s">
        <v>3493</v>
      </c>
      <c r="B1046" s="51" t="s">
        <v>12</v>
      </c>
      <c r="C1046" s="150">
        <v>1974</v>
      </c>
      <c r="D1046" s="32" t="s">
        <v>3518</v>
      </c>
      <c r="E1046" s="7"/>
      <c r="F1046" s="37">
        <f>+L1046+P1046+T1046+X1046+AB1046+AF1046+AJ1046+AN1046+AZ1046+AR1046+AV1046+BD1046+BH1046</f>
        <v>164</v>
      </c>
      <c r="G1046" s="9">
        <v>754</v>
      </c>
      <c r="H1046" s="6">
        <f>COUNTA(J1046,N1046,R1046,Z1046,AL1046,AX1046,BB1046,BF1046,AT1046,V1046,AD1046,AH1046,AP1046)</f>
        <v>1</v>
      </c>
      <c r="I1046" s="7"/>
      <c r="J1046" s="9"/>
      <c r="K1046" s="9"/>
      <c r="L1046" s="9"/>
      <c r="M1046" s="7"/>
      <c r="N1046" s="14"/>
      <c r="O1046" s="15"/>
      <c r="P1046" s="37"/>
      <c r="Q1046" s="7"/>
      <c r="R1046" s="9"/>
      <c r="S1046" s="15"/>
      <c r="T1046" s="9"/>
      <c r="U1046" s="7"/>
      <c r="V1046" s="9"/>
      <c r="W1046" s="9"/>
      <c r="X1046" s="9"/>
      <c r="Y1046" s="7"/>
      <c r="Z1046" s="35">
        <v>62</v>
      </c>
      <c r="AA1046" s="9" t="s">
        <v>3494</v>
      </c>
      <c r="AB1046" s="9">
        <v>164</v>
      </c>
      <c r="AC1046" s="7"/>
      <c r="AD1046" s="9"/>
      <c r="AE1046" s="9"/>
      <c r="AF1046" s="9"/>
      <c r="AG1046" s="7"/>
      <c r="AH1046" s="9"/>
      <c r="AI1046" s="9"/>
      <c r="AJ1046" s="9"/>
      <c r="AK1046" s="7"/>
      <c r="AL1046" s="9"/>
      <c r="AM1046" s="9"/>
      <c r="AN1046" s="9"/>
      <c r="AO1046" s="7"/>
      <c r="AP1046" s="9"/>
      <c r="AQ1046" s="9"/>
      <c r="AR1046" s="9"/>
      <c r="AS1046" s="7"/>
      <c r="AT1046" s="14"/>
      <c r="AU1046" s="14"/>
      <c r="AV1046" s="14"/>
      <c r="AW1046" s="7"/>
      <c r="AX1046" s="9"/>
      <c r="AY1046" s="9"/>
      <c r="AZ1046" s="9"/>
      <c r="BA1046" s="7"/>
      <c r="BB1046" s="9"/>
      <c r="BC1046" s="9"/>
      <c r="BD1046" s="9"/>
      <c r="BE1046" s="7"/>
      <c r="BF1046" s="14"/>
      <c r="BG1046" s="14"/>
      <c r="BH1046" s="37"/>
      <c r="BI1046" s="7"/>
      <c r="BJ1046" s="9"/>
    </row>
    <row r="1047" spans="1:62" s="22" customFormat="1">
      <c r="A1047" s="79" t="s">
        <v>4813</v>
      </c>
      <c r="B1047" s="51" t="s">
        <v>12</v>
      </c>
      <c r="C1047" s="153">
        <v>1970</v>
      </c>
      <c r="D1047" s="79" t="s">
        <v>4419</v>
      </c>
      <c r="E1047" s="7"/>
      <c r="F1047" s="37">
        <f>+L1047+P1047+T1047+X1047+AB1047+AF1047+AJ1047+AN1047+AZ1047+AR1047+AV1047+BD1047+BH1047</f>
        <v>164</v>
      </c>
      <c r="G1047" s="9">
        <v>755</v>
      </c>
      <c r="H1047" s="6">
        <f>COUNTA(J1047,N1047,R1047,Z1047,AL1047,AX1047,BB1047,BF1047,AT1047,V1047,AD1047,AH1047,AP1047)</f>
        <v>1</v>
      </c>
      <c r="I1047" s="7"/>
      <c r="J1047" s="9"/>
      <c r="K1047" s="9"/>
      <c r="L1047" s="9"/>
      <c r="M1047" s="7"/>
      <c r="N1047" s="14"/>
      <c r="O1047" s="15"/>
      <c r="P1047" s="37"/>
      <c r="Q1047" s="7"/>
      <c r="R1047" s="9"/>
      <c r="S1047" s="15"/>
      <c r="T1047" s="9"/>
      <c r="U1047" s="7"/>
      <c r="V1047" s="9"/>
      <c r="W1047" s="9"/>
      <c r="X1047" s="9"/>
      <c r="Y1047" s="7"/>
      <c r="Z1047" s="9"/>
      <c r="AA1047" s="9"/>
      <c r="AB1047" s="9"/>
      <c r="AC1047" s="7"/>
      <c r="AD1047" s="9"/>
      <c r="AE1047" s="9"/>
      <c r="AF1047" s="14"/>
      <c r="AG1047" s="7"/>
      <c r="AH1047" s="9"/>
      <c r="AI1047" s="9"/>
      <c r="AJ1047" s="9"/>
      <c r="AK1047" s="7"/>
      <c r="AL1047" s="41">
        <v>58</v>
      </c>
      <c r="AM1047" s="9" t="s">
        <v>4814</v>
      </c>
      <c r="AN1047" s="9">
        <v>164</v>
      </c>
      <c r="AO1047" s="7"/>
      <c r="AP1047" s="9"/>
      <c r="AQ1047" s="9"/>
      <c r="AR1047" s="9"/>
      <c r="AS1047" s="7"/>
      <c r="AT1047" s="14"/>
      <c r="AU1047" s="14"/>
      <c r="AV1047" s="14"/>
      <c r="AW1047" s="7"/>
      <c r="AX1047" s="9"/>
      <c r="AY1047" s="9"/>
      <c r="AZ1047" s="9"/>
      <c r="BA1047" s="7"/>
      <c r="BB1047" s="9"/>
      <c r="BC1047" s="9"/>
      <c r="BD1047" s="9"/>
      <c r="BE1047" s="7"/>
      <c r="BF1047" s="14"/>
      <c r="BG1047" s="14"/>
      <c r="BH1047" s="37"/>
      <c r="BI1047" s="7"/>
      <c r="BJ1047" s="9"/>
    </row>
    <row r="1048" spans="1:62" s="22" customFormat="1" ht="13.8" customHeight="1">
      <c r="A1048" s="79" t="s">
        <v>4817</v>
      </c>
      <c r="B1048" s="51" t="s">
        <v>12</v>
      </c>
      <c r="C1048" s="153">
        <v>1983</v>
      </c>
      <c r="D1048" s="79" t="s">
        <v>1269</v>
      </c>
      <c r="E1048" s="7"/>
      <c r="F1048" s="37">
        <f>+L1048+P1048+T1048+X1048+AB1048+AF1048+AJ1048+AN1048+AZ1048+AR1048+AV1048+BD1048+BH1048</f>
        <v>163</v>
      </c>
      <c r="G1048" s="9">
        <v>756</v>
      </c>
      <c r="H1048" s="6">
        <f>COUNTA(J1048,N1048,R1048,Z1048,AL1048,AX1048,BB1048,BF1048,AT1048,V1048,AD1048,AH1048,AP1048)</f>
        <v>1</v>
      </c>
      <c r="I1048" s="7"/>
      <c r="J1048" s="9"/>
      <c r="K1048" s="9"/>
      <c r="L1048" s="9"/>
      <c r="M1048" s="7"/>
      <c r="N1048" s="14"/>
      <c r="O1048" s="15"/>
      <c r="P1048" s="37"/>
      <c r="Q1048" s="7"/>
      <c r="R1048" s="9"/>
      <c r="S1048" s="15"/>
      <c r="T1048" s="9"/>
      <c r="U1048" s="7"/>
      <c r="V1048" s="9"/>
      <c r="W1048" s="9"/>
      <c r="X1048" s="9"/>
      <c r="Y1048" s="7"/>
      <c r="Z1048" s="9"/>
      <c r="AA1048" s="9"/>
      <c r="AB1048" s="9"/>
      <c r="AC1048" s="7"/>
      <c r="AD1048" s="9"/>
      <c r="AE1048" s="9"/>
      <c r="AF1048" s="14"/>
      <c r="AG1048" s="7"/>
      <c r="AH1048" s="9"/>
      <c r="AI1048" s="9"/>
      <c r="AJ1048" s="9"/>
      <c r="AK1048" s="7"/>
      <c r="AL1048" s="41">
        <v>59</v>
      </c>
      <c r="AM1048" s="9" t="s">
        <v>4818</v>
      </c>
      <c r="AN1048" s="9">
        <v>163</v>
      </c>
      <c r="AO1048" s="7"/>
      <c r="AP1048" s="9"/>
      <c r="AQ1048" s="9"/>
      <c r="AR1048" s="9"/>
      <c r="AS1048" s="7"/>
      <c r="AT1048" s="14"/>
      <c r="AU1048" s="14"/>
      <c r="AV1048" s="14"/>
      <c r="AW1048" s="7"/>
      <c r="AX1048" s="9"/>
      <c r="AY1048" s="9"/>
      <c r="AZ1048" s="9"/>
      <c r="BA1048" s="7"/>
      <c r="BB1048" s="9"/>
      <c r="BC1048" s="9"/>
      <c r="BD1048" s="9"/>
      <c r="BE1048" s="7"/>
      <c r="BF1048" s="14"/>
      <c r="BG1048" s="14"/>
      <c r="BH1048" s="37"/>
      <c r="BI1048" s="7"/>
      <c r="BJ1048" s="9"/>
    </row>
    <row r="1049" spans="1:62" s="22" customFormat="1">
      <c r="A1049" s="79" t="s">
        <v>3890</v>
      </c>
      <c r="B1049" s="51" t="s">
        <v>12</v>
      </c>
      <c r="C1049" s="153">
        <v>1966</v>
      </c>
      <c r="D1049" s="79" t="s">
        <v>1261</v>
      </c>
      <c r="E1049" s="7"/>
      <c r="F1049" s="37">
        <f>+L1049+P1049+T1049+X1049+AB1049+AF1049+AJ1049+AN1049+AZ1049+AR1049+AV1049+BD1049+BH1049</f>
        <v>163</v>
      </c>
      <c r="G1049" s="9">
        <v>757</v>
      </c>
      <c r="H1049" s="6">
        <f>COUNTA(J1049,N1049,R1049,Z1049,AL1049,AX1049,BB1049,BF1049,AT1049,V1049,AD1049,AH1049,AP1049)</f>
        <v>1</v>
      </c>
      <c r="I1049" s="7"/>
      <c r="J1049" s="9"/>
      <c r="K1049" s="9"/>
      <c r="L1049" s="9"/>
      <c r="M1049" s="7"/>
      <c r="N1049" s="14"/>
      <c r="O1049" s="15"/>
      <c r="P1049" s="37"/>
      <c r="Q1049" s="7"/>
      <c r="R1049" s="9"/>
      <c r="S1049" s="15"/>
      <c r="T1049" s="9"/>
      <c r="U1049" s="7"/>
      <c r="V1049" s="9"/>
      <c r="W1049" s="9"/>
      <c r="X1049" s="9"/>
      <c r="Y1049" s="7"/>
      <c r="Z1049" s="9"/>
      <c r="AA1049" s="9"/>
      <c r="AB1049" s="9"/>
      <c r="AC1049" s="7"/>
      <c r="AD1049" s="41">
        <v>59</v>
      </c>
      <c r="AE1049" s="9" t="s">
        <v>3891</v>
      </c>
      <c r="AF1049" s="9">
        <v>163</v>
      </c>
      <c r="AG1049" s="7"/>
      <c r="AH1049" s="9"/>
      <c r="AI1049" s="9"/>
      <c r="AJ1049" s="9"/>
      <c r="AK1049" s="7"/>
      <c r="AL1049" s="9"/>
      <c r="AM1049" s="9"/>
      <c r="AN1049" s="9"/>
      <c r="AO1049" s="7"/>
      <c r="AP1049" s="9"/>
      <c r="AQ1049" s="9"/>
      <c r="AR1049" s="9"/>
      <c r="AS1049" s="7"/>
      <c r="AT1049" s="14"/>
      <c r="AU1049" s="14"/>
      <c r="AV1049" s="14"/>
      <c r="AW1049" s="7"/>
      <c r="AX1049" s="9"/>
      <c r="AY1049" s="9"/>
      <c r="AZ1049" s="9"/>
      <c r="BA1049" s="7"/>
      <c r="BB1049" s="9"/>
      <c r="BC1049" s="9"/>
      <c r="BD1049" s="9"/>
      <c r="BE1049" s="7"/>
      <c r="BF1049" s="14"/>
      <c r="BG1049" s="14"/>
      <c r="BH1049" s="37"/>
      <c r="BI1049" s="7"/>
      <c r="BJ1049" s="9"/>
    </row>
    <row r="1050" spans="1:62" s="22" customFormat="1">
      <c r="A1050" s="32" t="s">
        <v>7503</v>
      </c>
      <c r="B1050" s="154" t="s">
        <v>12</v>
      </c>
      <c r="C1050" s="154">
        <v>1974</v>
      </c>
      <c r="D1050" s="32"/>
      <c r="E1050" s="7"/>
      <c r="F1050" s="37">
        <f>+L1050+P1050+T1050+X1050+AB1050+AF1050+AJ1050+AN1050+AZ1050+AR1050+AV1050+BD1050+BH1050</f>
        <v>163</v>
      </c>
      <c r="G1050" s="9">
        <v>758</v>
      </c>
      <c r="H1050" s="6">
        <f>COUNTA(J1050,N1050,R1050,Z1050,AL1050,AX1050,BB1050,BF1050,AT1050,V1050,AD1050,AH1050,AP1050)</f>
        <v>1</v>
      </c>
      <c r="I1050" s="7"/>
      <c r="J1050" s="1"/>
      <c r="K1050" s="1"/>
      <c r="L1050" s="1"/>
      <c r="M1050" s="7"/>
      <c r="N1050" s="14"/>
      <c r="O1050" s="15"/>
      <c r="P1050" s="37"/>
      <c r="Q1050" s="7"/>
      <c r="R1050" s="9"/>
      <c r="S1050" s="15"/>
      <c r="T1050" s="9"/>
      <c r="U1050" s="7"/>
      <c r="V1050" s="9"/>
      <c r="W1050" s="9"/>
      <c r="X1050" s="9"/>
      <c r="Y1050" s="7"/>
      <c r="Z1050" s="9"/>
      <c r="AA1050" s="9"/>
      <c r="AB1050" s="9"/>
      <c r="AC1050" s="7"/>
      <c r="AD1050" s="1"/>
      <c r="AE1050" s="1"/>
      <c r="AF1050" s="2"/>
      <c r="AG1050" s="7"/>
      <c r="AH1050" s="1"/>
      <c r="AI1050" s="1"/>
      <c r="AJ1050" s="1"/>
      <c r="AK1050" s="7"/>
      <c r="AL1050" s="1"/>
      <c r="AM1050" s="1"/>
      <c r="AN1050" s="1"/>
      <c r="AO1050" s="7"/>
      <c r="AP1050" s="1"/>
      <c r="AQ1050" s="1"/>
      <c r="AR1050" s="1"/>
      <c r="AS1050" s="7"/>
      <c r="AT1050" s="14"/>
      <c r="AU1050" s="15"/>
      <c r="AV1050" s="14"/>
      <c r="AW1050" s="7"/>
      <c r="AX1050" s="1"/>
      <c r="AY1050" s="1"/>
      <c r="AZ1050" s="1"/>
      <c r="BA1050" s="7"/>
      <c r="BB1050" s="1"/>
      <c r="BC1050" s="1"/>
      <c r="BD1050" s="1"/>
      <c r="BE1050" s="7"/>
      <c r="BF1050" s="148">
        <v>63</v>
      </c>
      <c r="BG1050" s="14" t="s">
        <v>7415</v>
      </c>
      <c r="BH1050" s="37">
        <v>163</v>
      </c>
      <c r="BI1050" s="7"/>
      <c r="BJ1050" s="1"/>
    </row>
    <row r="1051" spans="1:62" s="22" customFormat="1">
      <c r="A1051" s="45" t="s">
        <v>6879</v>
      </c>
      <c r="B1051" s="51" t="s">
        <v>12</v>
      </c>
      <c r="C1051" s="155">
        <v>1965</v>
      </c>
      <c r="D1051" s="45" t="s">
        <v>6636</v>
      </c>
      <c r="E1051" s="7"/>
      <c r="F1051" s="37">
        <f>+L1051+P1051+T1051+X1051+AB1051+AF1051+AJ1051+AN1051+AZ1051+AR1051+AV1051+BD1051+BH1051</f>
        <v>163</v>
      </c>
      <c r="G1051" s="9">
        <v>759</v>
      </c>
      <c r="H1051" s="6">
        <f>COUNTA(J1051,N1051,R1051,Z1051,AL1051,AX1051,BB1051,BF1051,AT1051,V1051,AD1051,AH1051,AP1051)</f>
        <v>1</v>
      </c>
      <c r="I1051" s="7"/>
      <c r="J1051" s="9"/>
      <c r="K1051" s="9"/>
      <c r="L1051" s="9"/>
      <c r="M1051" s="7"/>
      <c r="N1051" s="14"/>
      <c r="O1051" s="15"/>
      <c r="P1051" s="37"/>
      <c r="Q1051" s="7"/>
      <c r="R1051" s="9"/>
      <c r="S1051" s="15"/>
      <c r="T1051" s="9"/>
      <c r="U1051" s="7"/>
      <c r="V1051" s="9"/>
      <c r="W1051" s="9"/>
      <c r="X1051" s="9"/>
      <c r="Y1051" s="7"/>
      <c r="Z1051" s="9"/>
      <c r="AA1051" s="9"/>
      <c r="AB1051" s="9"/>
      <c r="AC1051" s="7"/>
      <c r="AD1051" s="9"/>
      <c r="AE1051" s="9"/>
      <c r="AF1051" s="14"/>
      <c r="AG1051" s="7"/>
      <c r="AH1051" s="9"/>
      <c r="AI1051" s="9"/>
      <c r="AJ1051" s="9"/>
      <c r="AK1051" s="7"/>
      <c r="AL1051" s="9"/>
      <c r="AM1051" s="9"/>
      <c r="AN1051" s="9"/>
      <c r="AO1051" s="7"/>
      <c r="AP1051" s="9"/>
      <c r="AQ1051" s="9"/>
      <c r="AR1051" s="9"/>
      <c r="AS1051" s="7"/>
      <c r="AT1051" s="14"/>
      <c r="AU1051" s="15"/>
      <c r="AV1051" s="14"/>
      <c r="AW1051" s="7"/>
      <c r="AX1051" s="135">
        <v>63</v>
      </c>
      <c r="AY1051" s="9" t="s">
        <v>6637</v>
      </c>
      <c r="AZ1051" s="9">
        <v>163</v>
      </c>
      <c r="BA1051" s="7"/>
      <c r="BB1051" s="9"/>
      <c r="BC1051" s="9"/>
      <c r="BD1051" s="9"/>
      <c r="BE1051" s="7"/>
      <c r="BF1051" s="14"/>
      <c r="BG1051" s="14"/>
      <c r="BH1051" s="37"/>
      <c r="BI1051" s="7"/>
      <c r="BJ1051" s="9"/>
    </row>
    <row r="1052" spans="1:62" s="22" customFormat="1">
      <c r="A1052" s="80" t="s">
        <v>1314</v>
      </c>
      <c r="B1052" s="81" t="s">
        <v>13</v>
      </c>
      <c r="C1052" s="153">
        <v>1960</v>
      </c>
      <c r="D1052" s="79" t="s">
        <v>1247</v>
      </c>
      <c r="E1052" s="7"/>
      <c r="F1052" s="37">
        <f>+L1052+P1052+T1052+X1052+AB1052+AF1052+AJ1052+AN1052+AZ1052+AR1052+AV1052+BD1052+BH1052</f>
        <v>162.5</v>
      </c>
      <c r="G1052" s="9">
        <v>283</v>
      </c>
      <c r="H1052" s="6">
        <f>COUNTA(J1052,N1052,R1052,Z1052,AL1052,AX1052,BB1052,BF1052,AT1052,V1052,AD1052,AH1052,AP1052)</f>
        <v>2</v>
      </c>
      <c r="I1052" s="7"/>
      <c r="J1052" s="85">
        <v>45</v>
      </c>
      <c r="K1052" s="21" t="s">
        <v>385</v>
      </c>
      <c r="L1052" s="21">
        <v>83</v>
      </c>
      <c r="M1052" s="7"/>
      <c r="N1052" s="14"/>
      <c r="O1052" s="14"/>
      <c r="P1052" s="37"/>
      <c r="Q1052" s="7"/>
      <c r="R1052" s="9"/>
      <c r="S1052" s="9"/>
      <c r="T1052" s="9"/>
      <c r="U1052" s="7"/>
      <c r="V1052" s="21"/>
      <c r="W1052" s="21"/>
      <c r="X1052" s="21"/>
      <c r="Y1052" s="7"/>
      <c r="Z1052" s="9"/>
      <c r="AA1052" s="9"/>
      <c r="AB1052" s="9"/>
      <c r="AC1052" s="7"/>
      <c r="AD1052" s="9"/>
      <c r="AE1052" s="9"/>
      <c r="AF1052" s="9"/>
      <c r="AG1052" s="7"/>
      <c r="AH1052" s="9"/>
      <c r="AI1052" s="9"/>
      <c r="AJ1052" s="9"/>
      <c r="AK1052" s="7"/>
      <c r="AL1052" s="9"/>
      <c r="AM1052" s="9"/>
      <c r="AN1052" s="9"/>
      <c r="AO1052" s="7"/>
      <c r="AP1052" s="9"/>
      <c r="AQ1052" s="9"/>
      <c r="AR1052" s="9"/>
      <c r="AS1052" s="7"/>
      <c r="AT1052" s="14"/>
      <c r="AU1052" s="14"/>
      <c r="AV1052" s="14"/>
      <c r="AW1052" s="7"/>
      <c r="AX1052" s="41">
        <v>55</v>
      </c>
      <c r="AY1052" s="9" t="s">
        <v>6423</v>
      </c>
      <c r="AZ1052" s="9">
        <v>79.5</v>
      </c>
      <c r="BA1052" s="7"/>
      <c r="BB1052" s="9"/>
      <c r="BC1052" s="9"/>
      <c r="BD1052" s="9"/>
      <c r="BE1052" s="7"/>
      <c r="BF1052" s="14"/>
      <c r="BG1052" s="14"/>
      <c r="BH1052" s="37"/>
      <c r="BI1052" s="7"/>
      <c r="BJ1052" s="9"/>
    </row>
    <row r="1053" spans="1:62" s="22" customFormat="1">
      <c r="A1053" s="79" t="s">
        <v>21</v>
      </c>
      <c r="B1053" s="51" t="s">
        <v>12</v>
      </c>
      <c r="C1053" s="153">
        <v>1993</v>
      </c>
      <c r="D1053" s="79" t="s">
        <v>34</v>
      </c>
      <c r="E1053" s="7"/>
      <c r="F1053" s="37">
        <f>+L1053+P1053+T1053+X1053+AB1053+AF1053+AJ1053+AN1053+AZ1053+AR1053+AV1053+BD1053+BH1053</f>
        <v>162.5</v>
      </c>
      <c r="G1053" s="9">
        <v>760</v>
      </c>
      <c r="H1053" s="6">
        <f>COUNTA(J1053,N1053,R1053,Z1053,AL1053,AX1053,BB1053,BF1053,AT1053,V1053,AD1053,AH1053,AP1053)</f>
        <v>2</v>
      </c>
      <c r="I1053" s="7"/>
      <c r="J1053" s="86">
        <v>91</v>
      </c>
      <c r="K1053" s="21" t="s">
        <v>892</v>
      </c>
      <c r="L1053" s="21">
        <v>125</v>
      </c>
      <c r="M1053" s="7"/>
      <c r="N1053" s="14"/>
      <c r="O1053" s="14"/>
      <c r="P1053" s="37"/>
      <c r="Q1053" s="7"/>
      <c r="R1053" s="9"/>
      <c r="S1053" s="9"/>
      <c r="T1053" s="9"/>
      <c r="U1053" s="7"/>
      <c r="V1053" s="48">
        <v>136</v>
      </c>
      <c r="W1053" s="21" t="s">
        <v>1957</v>
      </c>
      <c r="X1053" s="21">
        <v>37.5</v>
      </c>
      <c r="Y1053" s="7"/>
      <c r="Z1053" s="9"/>
      <c r="AA1053" s="9"/>
      <c r="AB1053" s="9"/>
      <c r="AC1053" s="7"/>
      <c r="AD1053" s="9"/>
      <c r="AE1053" s="9"/>
      <c r="AF1053" s="9"/>
      <c r="AG1053" s="7"/>
      <c r="AH1053" s="9"/>
      <c r="AI1053" s="9"/>
      <c r="AJ1053" s="9"/>
      <c r="AK1053" s="7"/>
      <c r="AL1053" s="9"/>
      <c r="AM1053" s="9"/>
      <c r="AN1053" s="9"/>
      <c r="AO1053" s="7"/>
      <c r="AP1053" s="9"/>
      <c r="AQ1053" s="9"/>
      <c r="AR1053" s="9"/>
      <c r="AS1053" s="7"/>
      <c r="AT1053" s="14"/>
      <c r="AU1053" s="14"/>
      <c r="AV1053" s="14"/>
      <c r="AW1053" s="7"/>
      <c r="AX1053" s="9"/>
      <c r="AY1053" s="9"/>
      <c r="AZ1053" s="9"/>
      <c r="BA1053" s="7"/>
      <c r="BB1053" s="9"/>
      <c r="BC1053" s="9"/>
      <c r="BD1053" s="9"/>
      <c r="BE1053" s="7"/>
      <c r="BF1053" s="14"/>
      <c r="BG1053" s="14"/>
      <c r="BH1053" s="37"/>
      <c r="BI1053" s="7"/>
      <c r="BJ1053" s="9"/>
    </row>
    <row r="1054" spans="1:62" s="22" customFormat="1">
      <c r="A1054" s="79" t="s">
        <v>5873</v>
      </c>
      <c r="B1054" s="51" t="s">
        <v>12</v>
      </c>
      <c r="C1054" s="153">
        <v>1968</v>
      </c>
      <c r="D1054" s="79" t="s">
        <v>5795</v>
      </c>
      <c r="E1054" s="7"/>
      <c r="F1054" s="37">
        <f>+L1054+P1054+T1054+X1054+AB1054+AF1054+AJ1054+AN1054+AZ1054+AR1054+AV1054+BD1054+BH1054</f>
        <v>162</v>
      </c>
      <c r="G1054" s="9">
        <v>761</v>
      </c>
      <c r="H1054" s="6">
        <f>COUNTA(J1054,N1054,R1054,Z1054,AL1054,AX1054,BB1054,BF1054,AT1054,V1054,AD1054,AH1054,AP1054)</f>
        <v>1</v>
      </c>
      <c r="I1054" s="7"/>
      <c r="J1054" s="9"/>
      <c r="K1054" s="9"/>
      <c r="L1054" s="9"/>
      <c r="M1054" s="7"/>
      <c r="N1054" s="14"/>
      <c r="O1054" s="15"/>
      <c r="P1054" s="37"/>
      <c r="Q1054" s="7"/>
      <c r="R1054" s="9"/>
      <c r="S1054" s="15"/>
      <c r="T1054" s="9"/>
      <c r="U1054" s="7"/>
      <c r="V1054" s="9"/>
      <c r="W1054" s="9"/>
      <c r="X1054" s="9"/>
      <c r="Y1054" s="7"/>
      <c r="Z1054" s="9"/>
      <c r="AA1054" s="9"/>
      <c r="AB1054" s="9"/>
      <c r="AC1054" s="7"/>
      <c r="AD1054" s="9"/>
      <c r="AE1054" s="9"/>
      <c r="AF1054" s="14"/>
      <c r="AG1054" s="7"/>
      <c r="AH1054" s="9"/>
      <c r="AI1054" s="9"/>
      <c r="AJ1054" s="9"/>
      <c r="AK1054" s="7"/>
      <c r="AL1054" s="9"/>
      <c r="AM1054" s="9"/>
      <c r="AN1054" s="9"/>
      <c r="AO1054" s="7"/>
      <c r="AP1054" s="9"/>
      <c r="AQ1054" s="9"/>
      <c r="AR1054" s="9"/>
      <c r="AS1054" s="7"/>
      <c r="AT1054" s="35">
        <v>63</v>
      </c>
      <c r="AU1054" s="14" t="s">
        <v>5802</v>
      </c>
      <c r="AV1054" s="14">
        <v>162</v>
      </c>
      <c r="AW1054" s="7"/>
      <c r="AX1054" s="9"/>
      <c r="AY1054" s="9"/>
      <c r="AZ1054" s="9"/>
      <c r="BA1054" s="7"/>
      <c r="BB1054" s="9"/>
      <c r="BC1054" s="9"/>
      <c r="BD1054" s="9"/>
      <c r="BE1054" s="7"/>
      <c r="BF1054" s="14"/>
      <c r="BG1054" s="14"/>
      <c r="BH1054" s="37"/>
      <c r="BI1054" s="7"/>
      <c r="BJ1054" s="9"/>
    </row>
    <row r="1055" spans="1:62" s="22" customFormat="1">
      <c r="A1055" s="45" t="s">
        <v>6880</v>
      </c>
      <c r="B1055" s="51" t="s">
        <v>12</v>
      </c>
      <c r="C1055" s="155">
        <v>1972</v>
      </c>
      <c r="D1055" s="45" t="s">
        <v>6639</v>
      </c>
      <c r="E1055" s="7"/>
      <c r="F1055" s="37">
        <f>+L1055+P1055+T1055+X1055+AB1055+AF1055+AJ1055+AN1055+AZ1055+AR1055+AV1055+BD1055+BH1055</f>
        <v>162</v>
      </c>
      <c r="G1055" s="9">
        <v>762</v>
      </c>
      <c r="H1055" s="6">
        <f>COUNTA(J1055,N1055,R1055,Z1055,AL1055,AX1055,BB1055,BF1055,AT1055,V1055,AD1055,AH1055,AP1055)</f>
        <v>1</v>
      </c>
      <c r="I1055" s="7"/>
      <c r="J1055" s="9"/>
      <c r="K1055" s="9"/>
      <c r="L1055" s="9"/>
      <c r="M1055" s="7"/>
      <c r="N1055" s="14"/>
      <c r="O1055" s="15"/>
      <c r="P1055" s="37"/>
      <c r="Q1055" s="7"/>
      <c r="R1055" s="9"/>
      <c r="S1055" s="15"/>
      <c r="T1055" s="9"/>
      <c r="U1055" s="7"/>
      <c r="V1055" s="9"/>
      <c r="W1055" s="9"/>
      <c r="X1055" s="9"/>
      <c r="Y1055" s="7"/>
      <c r="Z1055" s="9"/>
      <c r="AA1055" s="9"/>
      <c r="AB1055" s="9"/>
      <c r="AC1055" s="7"/>
      <c r="AD1055" s="9"/>
      <c r="AE1055" s="9"/>
      <c r="AF1055" s="14"/>
      <c r="AG1055" s="7"/>
      <c r="AH1055" s="9"/>
      <c r="AI1055" s="9"/>
      <c r="AJ1055" s="9"/>
      <c r="AK1055" s="7"/>
      <c r="AL1055" s="9"/>
      <c r="AM1055" s="9"/>
      <c r="AN1055" s="9"/>
      <c r="AO1055" s="7"/>
      <c r="AP1055" s="9"/>
      <c r="AQ1055" s="9"/>
      <c r="AR1055" s="9"/>
      <c r="AS1055" s="7"/>
      <c r="AT1055" s="14"/>
      <c r="AU1055" s="15"/>
      <c r="AV1055" s="14"/>
      <c r="AW1055" s="7"/>
      <c r="AX1055" s="135">
        <v>64</v>
      </c>
      <c r="AY1055" s="9" t="s">
        <v>6640</v>
      </c>
      <c r="AZ1055" s="9">
        <v>162</v>
      </c>
      <c r="BA1055" s="7"/>
      <c r="BB1055" s="9"/>
      <c r="BC1055" s="9"/>
      <c r="BD1055" s="9"/>
      <c r="BE1055" s="7"/>
      <c r="BF1055" s="14"/>
      <c r="BG1055" s="14"/>
      <c r="BH1055" s="37"/>
      <c r="BI1055" s="7"/>
      <c r="BJ1055" s="9"/>
    </row>
    <row r="1056" spans="1:62" s="22" customFormat="1">
      <c r="A1056" s="32" t="s">
        <v>7505</v>
      </c>
      <c r="B1056" s="154" t="s">
        <v>12</v>
      </c>
      <c r="C1056" s="154">
        <v>1974</v>
      </c>
      <c r="D1056" s="32"/>
      <c r="E1056" s="7"/>
      <c r="F1056" s="37">
        <f>+L1056+P1056+T1056+X1056+AB1056+AF1056+AJ1056+AN1056+AZ1056+AR1056+AV1056+BD1056+BH1056</f>
        <v>161</v>
      </c>
      <c r="G1056" s="9">
        <v>763</v>
      </c>
      <c r="H1056" s="6">
        <f>COUNTA(J1056,N1056,R1056,Z1056,AL1056,AX1056,BB1056,BF1056,AT1056,V1056,AD1056,AH1056,AP1056)</f>
        <v>1</v>
      </c>
      <c r="I1056" s="7"/>
      <c r="J1056" s="1"/>
      <c r="K1056" s="1"/>
      <c r="L1056" s="1"/>
      <c r="M1056" s="7"/>
      <c r="N1056" s="14"/>
      <c r="O1056" s="15"/>
      <c r="P1056" s="37"/>
      <c r="Q1056" s="7"/>
      <c r="R1056" s="9"/>
      <c r="S1056" s="15"/>
      <c r="T1056" s="9"/>
      <c r="U1056" s="7"/>
      <c r="V1056" s="9"/>
      <c r="W1056" s="9"/>
      <c r="X1056" s="9"/>
      <c r="Y1056" s="7"/>
      <c r="Z1056" s="9"/>
      <c r="AA1056" s="9"/>
      <c r="AB1056" s="9"/>
      <c r="AC1056" s="7"/>
      <c r="AD1056" s="1"/>
      <c r="AE1056" s="1"/>
      <c r="AF1056" s="2"/>
      <c r="AG1056" s="7"/>
      <c r="AH1056" s="1"/>
      <c r="AI1056" s="1"/>
      <c r="AJ1056" s="1"/>
      <c r="AK1056" s="7"/>
      <c r="AL1056" s="1"/>
      <c r="AM1056" s="1"/>
      <c r="AN1056" s="1"/>
      <c r="AO1056" s="7"/>
      <c r="AP1056" s="1"/>
      <c r="AQ1056" s="1"/>
      <c r="AR1056" s="1"/>
      <c r="AS1056" s="7"/>
      <c r="AT1056" s="14"/>
      <c r="AU1056" s="15"/>
      <c r="AV1056" s="14"/>
      <c r="AW1056" s="7"/>
      <c r="AX1056" s="1"/>
      <c r="AY1056" s="1"/>
      <c r="AZ1056" s="1"/>
      <c r="BA1056" s="7"/>
      <c r="BB1056" s="1"/>
      <c r="BC1056" s="1"/>
      <c r="BD1056" s="1"/>
      <c r="BE1056" s="7"/>
      <c r="BF1056" s="148">
        <v>65</v>
      </c>
      <c r="BG1056" s="14" t="s">
        <v>7420</v>
      </c>
      <c r="BH1056" s="37">
        <v>161</v>
      </c>
      <c r="BI1056" s="7"/>
      <c r="BJ1056" s="1"/>
    </row>
    <row r="1057" spans="1:62" s="22" customFormat="1">
      <c r="A1057" s="79" t="s">
        <v>18</v>
      </c>
      <c r="B1057" s="51" t="s">
        <v>12</v>
      </c>
      <c r="C1057" s="153">
        <v>1971</v>
      </c>
      <c r="D1057" s="79" t="s">
        <v>130</v>
      </c>
      <c r="E1057" s="7"/>
      <c r="F1057" s="37">
        <f>+L1057+P1057+T1057+X1057+AB1057+AF1057+AJ1057+AN1057+AZ1057+AR1057+AV1057+BD1057+BH1057</f>
        <v>160</v>
      </c>
      <c r="G1057" s="9">
        <v>764</v>
      </c>
      <c r="H1057" s="6">
        <f>COUNTA(J1057,N1057,R1057,Z1057,AL1057,AX1057,BB1057,BF1057,AT1057,V1057,AD1057,AH1057,AP1057)</f>
        <v>2</v>
      </c>
      <c r="I1057" s="7"/>
      <c r="J1057" s="85">
        <v>37</v>
      </c>
      <c r="K1057" s="21" t="s">
        <v>483</v>
      </c>
      <c r="L1057" s="21">
        <v>87</v>
      </c>
      <c r="M1057" s="7"/>
      <c r="N1057" s="14"/>
      <c r="O1057" s="14"/>
      <c r="P1057" s="37"/>
      <c r="Q1057" s="7"/>
      <c r="R1057" s="9"/>
      <c r="S1057" s="9"/>
      <c r="T1057" s="9"/>
      <c r="U1057" s="7"/>
      <c r="V1057" s="48">
        <v>65</v>
      </c>
      <c r="W1057" s="21" t="s">
        <v>1839</v>
      </c>
      <c r="X1057" s="21">
        <v>73</v>
      </c>
      <c r="Y1057" s="7"/>
      <c r="Z1057" s="9"/>
      <c r="AA1057" s="9"/>
      <c r="AB1057" s="9"/>
      <c r="AC1057" s="7"/>
      <c r="AD1057" s="9"/>
      <c r="AE1057" s="9"/>
      <c r="AF1057" s="9"/>
      <c r="AG1057" s="7"/>
      <c r="AH1057" s="9"/>
      <c r="AI1057" s="9"/>
      <c r="AJ1057" s="9"/>
      <c r="AK1057" s="7"/>
      <c r="AL1057" s="9"/>
      <c r="AM1057" s="9"/>
      <c r="AN1057" s="9"/>
      <c r="AO1057" s="7"/>
      <c r="AP1057" s="9"/>
      <c r="AQ1057" s="9"/>
      <c r="AR1057" s="9"/>
      <c r="AS1057" s="7"/>
      <c r="AT1057" s="14"/>
      <c r="AU1057" s="14"/>
      <c r="AV1057" s="14"/>
      <c r="AW1057" s="7"/>
      <c r="AX1057" s="9"/>
      <c r="AY1057" s="9"/>
      <c r="AZ1057" s="9"/>
      <c r="BA1057" s="7"/>
      <c r="BB1057" s="9"/>
      <c r="BC1057" s="9"/>
      <c r="BD1057" s="9"/>
      <c r="BE1057" s="7"/>
      <c r="BF1057" s="14"/>
      <c r="BG1057" s="14"/>
      <c r="BH1057" s="37"/>
      <c r="BI1057" s="7"/>
      <c r="BJ1057" s="9"/>
    </row>
    <row r="1058" spans="1:62" s="22" customFormat="1">
      <c r="A1058" s="79" t="s">
        <v>5874</v>
      </c>
      <c r="B1058" s="51" t="s">
        <v>12</v>
      </c>
      <c r="C1058" s="153">
        <v>1956</v>
      </c>
      <c r="D1058" s="79" t="s">
        <v>5808</v>
      </c>
      <c r="E1058" s="7"/>
      <c r="F1058" s="37">
        <f>+L1058+P1058+T1058+X1058+AB1058+AF1058+AJ1058+AN1058+AZ1058+AR1058+AV1058+BD1058+BH1058</f>
        <v>160</v>
      </c>
      <c r="G1058" s="9">
        <v>765</v>
      </c>
      <c r="H1058" s="6">
        <f>COUNTA(J1058,N1058,R1058,Z1058,AL1058,AX1058,BB1058,BF1058,AT1058,V1058,AD1058,AH1058,AP1058)</f>
        <v>1</v>
      </c>
      <c r="I1058" s="7"/>
      <c r="J1058" s="9"/>
      <c r="K1058" s="9"/>
      <c r="L1058" s="9"/>
      <c r="M1058" s="7"/>
      <c r="N1058" s="14"/>
      <c r="O1058" s="15"/>
      <c r="P1058" s="37"/>
      <c r="Q1058" s="7"/>
      <c r="R1058" s="9"/>
      <c r="S1058" s="15"/>
      <c r="T1058" s="9"/>
      <c r="U1058" s="7"/>
      <c r="V1058" s="9"/>
      <c r="W1058" s="9"/>
      <c r="X1058" s="9"/>
      <c r="Y1058" s="7"/>
      <c r="Z1058" s="9"/>
      <c r="AA1058" s="9"/>
      <c r="AB1058" s="9"/>
      <c r="AC1058" s="7"/>
      <c r="AD1058" s="9"/>
      <c r="AE1058" s="9"/>
      <c r="AF1058" s="14"/>
      <c r="AG1058" s="7"/>
      <c r="AH1058" s="9"/>
      <c r="AI1058" s="9"/>
      <c r="AJ1058" s="9"/>
      <c r="AK1058" s="7"/>
      <c r="AL1058" s="9"/>
      <c r="AM1058" s="9"/>
      <c r="AN1058" s="9"/>
      <c r="AO1058" s="7"/>
      <c r="AP1058" s="9"/>
      <c r="AQ1058" s="9"/>
      <c r="AR1058" s="9"/>
      <c r="AS1058" s="7"/>
      <c r="AT1058" s="35">
        <v>65</v>
      </c>
      <c r="AU1058" s="14" t="s">
        <v>5809</v>
      </c>
      <c r="AV1058" s="14">
        <v>160</v>
      </c>
      <c r="AW1058" s="7"/>
      <c r="AX1058" s="9"/>
      <c r="AY1058" s="9"/>
      <c r="AZ1058" s="9"/>
      <c r="BA1058" s="7"/>
      <c r="BB1058" s="9"/>
      <c r="BC1058" s="9"/>
      <c r="BD1058" s="9"/>
      <c r="BE1058" s="7"/>
      <c r="BF1058" s="14"/>
      <c r="BG1058" s="14"/>
      <c r="BH1058" s="37"/>
      <c r="BI1058" s="7"/>
      <c r="BJ1058" s="9"/>
    </row>
    <row r="1059" spans="1:62" s="22" customFormat="1">
      <c r="A1059" s="32" t="s">
        <v>7506</v>
      </c>
      <c r="B1059" s="154" t="s">
        <v>12</v>
      </c>
      <c r="C1059" s="154">
        <v>1964</v>
      </c>
      <c r="D1059" s="32" t="s">
        <v>7392</v>
      </c>
      <c r="E1059" s="7"/>
      <c r="F1059" s="37">
        <f>+L1059+P1059+T1059+X1059+AB1059+AF1059+AJ1059+AN1059+AZ1059+AR1059+AV1059+BD1059+BH1059</f>
        <v>160</v>
      </c>
      <c r="G1059" s="9">
        <v>766</v>
      </c>
      <c r="H1059" s="6">
        <f>COUNTA(J1059,N1059,R1059,Z1059,AL1059,AX1059,BB1059,BF1059,AT1059,V1059,AD1059,AH1059,AP1059)</f>
        <v>1</v>
      </c>
      <c r="I1059" s="7"/>
      <c r="J1059" s="1"/>
      <c r="K1059" s="1"/>
      <c r="L1059" s="1"/>
      <c r="M1059" s="7"/>
      <c r="N1059" s="14"/>
      <c r="O1059" s="15"/>
      <c r="P1059" s="37"/>
      <c r="Q1059" s="7"/>
      <c r="R1059" s="9"/>
      <c r="S1059" s="15"/>
      <c r="T1059" s="9"/>
      <c r="U1059" s="7"/>
      <c r="V1059" s="9"/>
      <c r="W1059" s="9"/>
      <c r="X1059" s="9"/>
      <c r="Y1059" s="7"/>
      <c r="Z1059" s="9"/>
      <c r="AA1059" s="9"/>
      <c r="AB1059" s="9"/>
      <c r="AC1059" s="7"/>
      <c r="AD1059" s="1"/>
      <c r="AE1059" s="1"/>
      <c r="AF1059" s="2"/>
      <c r="AG1059" s="7"/>
      <c r="AH1059" s="1"/>
      <c r="AI1059" s="1"/>
      <c r="AJ1059" s="1"/>
      <c r="AK1059" s="7"/>
      <c r="AL1059" s="1"/>
      <c r="AM1059" s="1"/>
      <c r="AN1059" s="1"/>
      <c r="AO1059" s="7"/>
      <c r="AP1059" s="1"/>
      <c r="AQ1059" s="1"/>
      <c r="AR1059" s="1"/>
      <c r="AS1059" s="7"/>
      <c r="AT1059" s="14"/>
      <c r="AU1059" s="15"/>
      <c r="AV1059" s="14"/>
      <c r="AW1059" s="7"/>
      <c r="AX1059" s="1"/>
      <c r="AY1059" s="1"/>
      <c r="AZ1059" s="1"/>
      <c r="BA1059" s="7"/>
      <c r="BB1059" s="1"/>
      <c r="BC1059" s="1"/>
      <c r="BD1059" s="1"/>
      <c r="BE1059" s="7"/>
      <c r="BF1059" s="148">
        <v>66</v>
      </c>
      <c r="BG1059" s="14" t="s">
        <v>7421</v>
      </c>
      <c r="BH1059" s="37">
        <v>160</v>
      </c>
      <c r="BI1059" s="7"/>
      <c r="BJ1059" s="1"/>
    </row>
    <row r="1060" spans="1:62" s="22" customFormat="1">
      <c r="A1060" s="79" t="s">
        <v>3898</v>
      </c>
      <c r="B1060" s="51" t="s">
        <v>12</v>
      </c>
      <c r="C1060" s="153">
        <v>1973</v>
      </c>
      <c r="D1060" s="79" t="s">
        <v>1993</v>
      </c>
      <c r="E1060" s="7"/>
      <c r="F1060" s="37">
        <f>+L1060+P1060+T1060+X1060+AB1060+AF1060+AJ1060+AN1060+AZ1060+AR1060+AV1060+BD1060+BH1060</f>
        <v>160</v>
      </c>
      <c r="G1060" s="9">
        <v>767</v>
      </c>
      <c r="H1060" s="6">
        <f>COUNTA(J1060,N1060,R1060,Z1060,AL1060,AX1060,BB1060,BF1060,AT1060,V1060,AD1060,AH1060,AP1060)</f>
        <v>1</v>
      </c>
      <c r="I1060" s="7"/>
      <c r="J1060" s="9"/>
      <c r="K1060" s="9"/>
      <c r="L1060" s="9"/>
      <c r="M1060" s="7"/>
      <c r="N1060" s="14"/>
      <c r="O1060" s="15"/>
      <c r="P1060" s="37"/>
      <c r="Q1060" s="7"/>
      <c r="R1060" s="9"/>
      <c r="S1060" s="15"/>
      <c r="T1060" s="9"/>
      <c r="U1060" s="7"/>
      <c r="V1060" s="9"/>
      <c r="W1060" s="9"/>
      <c r="X1060" s="9"/>
      <c r="Y1060" s="7"/>
      <c r="Z1060" s="9"/>
      <c r="AA1060" s="9"/>
      <c r="AB1060" s="9"/>
      <c r="AC1060" s="7"/>
      <c r="AD1060" s="41">
        <v>62</v>
      </c>
      <c r="AE1060" s="9" t="s">
        <v>3899</v>
      </c>
      <c r="AF1060" s="9">
        <v>160</v>
      </c>
      <c r="AG1060" s="7"/>
      <c r="AH1060" s="9"/>
      <c r="AI1060" s="9"/>
      <c r="AJ1060" s="9"/>
      <c r="AK1060" s="7"/>
      <c r="AL1060" s="9"/>
      <c r="AM1060" s="9"/>
      <c r="AN1060" s="9"/>
      <c r="AO1060" s="7"/>
      <c r="AP1060" s="9"/>
      <c r="AQ1060" s="9"/>
      <c r="AR1060" s="9"/>
      <c r="AS1060" s="7"/>
      <c r="AT1060" s="14"/>
      <c r="AU1060" s="14"/>
      <c r="AV1060" s="14"/>
      <c r="AW1060" s="7"/>
      <c r="AX1060" s="9"/>
      <c r="AY1060" s="9"/>
      <c r="AZ1060" s="9"/>
      <c r="BA1060" s="7"/>
      <c r="BB1060" s="9"/>
      <c r="BC1060" s="9"/>
      <c r="BD1060" s="9"/>
      <c r="BE1060" s="7"/>
      <c r="BF1060" s="14"/>
      <c r="BG1060" s="14"/>
      <c r="BH1060" s="37"/>
      <c r="BI1060" s="7"/>
      <c r="BJ1060" s="9"/>
    </row>
    <row r="1061" spans="1:62" s="22" customFormat="1">
      <c r="A1061" s="79" t="s">
        <v>3231</v>
      </c>
      <c r="B1061" s="51" t="s">
        <v>12</v>
      </c>
      <c r="C1061" s="153">
        <v>1973</v>
      </c>
      <c r="D1061" s="83" t="s">
        <v>185</v>
      </c>
      <c r="E1061" s="7"/>
      <c r="F1061" s="37">
        <f>+L1061+P1061+T1061+X1061+AB1061+AF1061+AJ1061+AN1061+AZ1061+AR1061+AV1061+BD1061+BH1061</f>
        <v>159</v>
      </c>
      <c r="G1061" s="9">
        <v>768</v>
      </c>
      <c r="H1061" s="6">
        <f>COUNTA(J1061,N1061,R1061,Z1061,AL1061,AX1061,BB1061,BF1061,AT1061,V1061,AD1061,AH1061,AP1061)</f>
        <v>1</v>
      </c>
      <c r="I1061" s="7"/>
      <c r="J1061" s="9"/>
      <c r="K1061" s="9"/>
      <c r="L1061" s="9"/>
      <c r="M1061" s="7"/>
      <c r="N1061" s="14"/>
      <c r="O1061" s="29"/>
      <c r="P1061" s="37"/>
      <c r="Q1061" s="7"/>
      <c r="R1061" s="9"/>
      <c r="S1061" s="15"/>
      <c r="T1061" s="9"/>
      <c r="U1061" s="7"/>
      <c r="V1061" s="78">
        <v>70</v>
      </c>
      <c r="W1061" s="21" t="s">
        <v>3010</v>
      </c>
      <c r="X1061" s="21">
        <v>159</v>
      </c>
      <c r="Y1061" s="7"/>
      <c r="Z1061" s="9"/>
      <c r="AA1061" s="9"/>
      <c r="AB1061" s="9"/>
      <c r="AC1061" s="7"/>
      <c r="AD1061" s="9"/>
      <c r="AE1061" s="9"/>
      <c r="AF1061" s="9"/>
      <c r="AG1061" s="7"/>
      <c r="AH1061" s="9"/>
      <c r="AI1061" s="9"/>
      <c r="AJ1061" s="9"/>
      <c r="AK1061" s="7"/>
      <c r="AL1061" s="9"/>
      <c r="AM1061" s="9"/>
      <c r="AN1061" s="9"/>
      <c r="AO1061" s="7"/>
      <c r="AP1061" s="9"/>
      <c r="AQ1061" s="9"/>
      <c r="AR1061" s="9"/>
      <c r="AS1061" s="7"/>
      <c r="AT1061" s="14"/>
      <c r="AU1061" s="14"/>
      <c r="AV1061" s="14"/>
      <c r="AW1061" s="7"/>
      <c r="AX1061" s="9"/>
      <c r="AY1061" s="9"/>
      <c r="AZ1061" s="9"/>
      <c r="BA1061" s="7"/>
      <c r="BB1061" s="9"/>
      <c r="BC1061" s="9"/>
      <c r="BD1061" s="9"/>
      <c r="BE1061" s="7"/>
      <c r="BF1061" s="14"/>
      <c r="BG1061" s="14"/>
      <c r="BH1061" s="37"/>
      <c r="BI1061" s="7"/>
      <c r="BJ1061" s="9"/>
    </row>
    <row r="1062" spans="1:62" s="22" customFormat="1" ht="13.8" customHeight="1">
      <c r="A1062" s="79" t="s">
        <v>3230</v>
      </c>
      <c r="B1062" s="51" t="s">
        <v>12</v>
      </c>
      <c r="C1062" s="153">
        <v>1981</v>
      </c>
      <c r="D1062" s="83" t="s">
        <v>185</v>
      </c>
      <c r="E1062" s="7"/>
      <c r="F1062" s="37">
        <f>+L1062+P1062+T1062+X1062+AB1062+AF1062+AJ1062+AN1062+AZ1062+AR1062+AV1062+BD1062+BH1062</f>
        <v>159</v>
      </c>
      <c r="G1062" s="9">
        <v>769</v>
      </c>
      <c r="H1062" s="6">
        <f>COUNTA(J1062,N1062,R1062,Z1062,AL1062,AX1062,BB1062,BF1062,AT1062,V1062,AD1062,AH1062,AP1062)</f>
        <v>1</v>
      </c>
      <c r="I1062" s="7"/>
      <c r="J1062" s="9"/>
      <c r="K1062" s="9"/>
      <c r="L1062" s="9"/>
      <c r="M1062" s="7"/>
      <c r="N1062" s="14"/>
      <c r="O1062" s="29"/>
      <c r="P1062" s="37"/>
      <c r="Q1062" s="7"/>
      <c r="R1062" s="9"/>
      <c r="S1062" s="15"/>
      <c r="T1062" s="9"/>
      <c r="U1062" s="7"/>
      <c r="V1062" s="78">
        <v>70</v>
      </c>
      <c r="W1062" s="21" t="s">
        <v>3010</v>
      </c>
      <c r="X1062" s="21">
        <v>159</v>
      </c>
      <c r="Y1062" s="7"/>
      <c r="Z1062" s="9"/>
      <c r="AA1062" s="9"/>
      <c r="AB1062" s="9"/>
      <c r="AC1062" s="7"/>
      <c r="AD1062" s="9"/>
      <c r="AE1062" s="9"/>
      <c r="AF1062" s="9"/>
      <c r="AG1062" s="7"/>
      <c r="AH1062" s="9"/>
      <c r="AI1062" s="9"/>
      <c r="AJ1062" s="9"/>
      <c r="AK1062" s="7"/>
      <c r="AL1062" s="9"/>
      <c r="AM1062" s="9"/>
      <c r="AN1062" s="9"/>
      <c r="AO1062" s="7"/>
      <c r="AP1062" s="9"/>
      <c r="AQ1062" s="9"/>
      <c r="AR1062" s="9"/>
      <c r="AS1062" s="7"/>
      <c r="AT1062" s="14"/>
      <c r="AU1062" s="14"/>
      <c r="AV1062" s="14"/>
      <c r="AW1062" s="7"/>
      <c r="AX1062" s="9"/>
      <c r="AY1062" s="9"/>
      <c r="AZ1062" s="9"/>
      <c r="BA1062" s="7"/>
      <c r="BB1062" s="9"/>
      <c r="BC1062" s="9"/>
      <c r="BD1062" s="9"/>
      <c r="BE1062" s="7"/>
      <c r="BF1062" s="14"/>
      <c r="BG1062" s="14"/>
      <c r="BH1062" s="37"/>
      <c r="BI1062" s="7"/>
      <c r="BJ1062" s="9"/>
    </row>
    <row r="1063" spans="1:62" s="22" customFormat="1">
      <c r="A1063" s="79" t="s">
        <v>88</v>
      </c>
      <c r="B1063" s="51" t="s">
        <v>12</v>
      </c>
      <c r="C1063" s="153">
        <v>1972</v>
      </c>
      <c r="D1063" s="79" t="s">
        <v>185</v>
      </c>
      <c r="E1063" s="7"/>
      <c r="F1063" s="37">
        <f>+L1063+P1063+T1063+X1063+AB1063+AF1063+AJ1063+AN1063+AZ1063+AR1063+AV1063+BD1063+BH1063</f>
        <v>159</v>
      </c>
      <c r="G1063" s="9">
        <v>770</v>
      </c>
      <c r="H1063" s="6">
        <f>COUNTA(J1063,N1063,R1063,Z1063,AL1063,AX1063,BB1063,BF1063,AT1063,V1063,AD1063,AH1063,AP1063)</f>
        <v>1</v>
      </c>
      <c r="I1063" s="7"/>
      <c r="J1063" s="86">
        <v>57</v>
      </c>
      <c r="K1063" s="21" t="s">
        <v>828</v>
      </c>
      <c r="L1063" s="21">
        <v>159</v>
      </c>
      <c r="M1063" s="7"/>
      <c r="N1063" s="14"/>
      <c r="O1063" s="14"/>
      <c r="P1063" s="37"/>
      <c r="Q1063" s="7"/>
      <c r="R1063" s="9"/>
      <c r="S1063" s="9"/>
      <c r="T1063" s="9"/>
      <c r="U1063" s="7"/>
      <c r="V1063" s="21"/>
      <c r="W1063" s="21"/>
      <c r="X1063" s="21"/>
      <c r="Y1063" s="7"/>
      <c r="Z1063" s="9"/>
      <c r="AA1063" s="9"/>
      <c r="AB1063" s="9"/>
      <c r="AC1063" s="7"/>
      <c r="AD1063" s="9"/>
      <c r="AE1063" s="9"/>
      <c r="AF1063" s="9"/>
      <c r="AG1063" s="7"/>
      <c r="AH1063" s="9"/>
      <c r="AI1063" s="9"/>
      <c r="AJ1063" s="9"/>
      <c r="AK1063" s="7"/>
      <c r="AL1063" s="9"/>
      <c r="AM1063" s="9"/>
      <c r="AN1063" s="9"/>
      <c r="AO1063" s="7"/>
      <c r="AP1063" s="9"/>
      <c r="AQ1063" s="9"/>
      <c r="AR1063" s="9"/>
      <c r="AS1063" s="7"/>
      <c r="AT1063" s="14"/>
      <c r="AU1063" s="14"/>
      <c r="AV1063" s="14"/>
      <c r="AW1063" s="7"/>
      <c r="AX1063" s="9"/>
      <c r="AY1063" s="9"/>
      <c r="AZ1063" s="9"/>
      <c r="BA1063" s="7"/>
      <c r="BB1063" s="9"/>
      <c r="BC1063" s="9"/>
      <c r="BD1063" s="9"/>
      <c r="BE1063" s="7"/>
      <c r="BF1063" s="14"/>
      <c r="BG1063" s="14"/>
      <c r="BH1063" s="37"/>
      <c r="BI1063" s="7"/>
      <c r="BJ1063" s="9"/>
    </row>
    <row r="1064" spans="1:62" s="22" customFormat="1">
      <c r="A1064" s="80" t="s">
        <v>1315</v>
      </c>
      <c r="B1064" s="81" t="s">
        <v>13</v>
      </c>
      <c r="C1064" s="153">
        <v>1972</v>
      </c>
      <c r="D1064" s="79" t="s">
        <v>137</v>
      </c>
      <c r="E1064" s="7"/>
      <c r="F1064" s="37">
        <f>+L1064+P1064+T1064+X1064+AB1064+AF1064+AJ1064+AN1064+AZ1064+AR1064+AV1064+BD1064+BH1064</f>
        <v>158.5</v>
      </c>
      <c r="G1064" s="9">
        <v>284</v>
      </c>
      <c r="H1064" s="6">
        <f>COUNTA(J1064,N1064,R1064,Z1064,AL1064,AX1064,BB1064,BF1064,AT1064,V1064,AD1064,AH1064,AP1064)</f>
        <v>2</v>
      </c>
      <c r="I1064" s="7"/>
      <c r="J1064" s="85">
        <v>46</v>
      </c>
      <c r="K1064" s="21" t="s">
        <v>387</v>
      </c>
      <c r="L1064" s="21">
        <v>82.5</v>
      </c>
      <c r="M1064" s="7"/>
      <c r="N1064" s="14"/>
      <c r="O1064" s="14"/>
      <c r="P1064" s="37"/>
      <c r="Q1064" s="7"/>
      <c r="R1064" s="9"/>
      <c r="S1064" s="9"/>
      <c r="T1064" s="9"/>
      <c r="U1064" s="7"/>
      <c r="V1064" s="21"/>
      <c r="W1064" s="21"/>
      <c r="X1064" s="21"/>
      <c r="Y1064" s="7"/>
      <c r="Z1064" s="9"/>
      <c r="AA1064" s="9"/>
      <c r="AB1064" s="9"/>
      <c r="AC1064" s="7"/>
      <c r="AD1064" s="9"/>
      <c r="AE1064" s="9"/>
      <c r="AF1064" s="9"/>
      <c r="AG1064" s="7"/>
      <c r="AH1064" s="9"/>
      <c r="AI1064" s="9"/>
      <c r="AJ1064" s="9"/>
      <c r="AK1064" s="7"/>
      <c r="AL1064" s="9"/>
      <c r="AM1064" s="9"/>
      <c r="AN1064" s="9"/>
      <c r="AO1064" s="7"/>
      <c r="AP1064" s="9"/>
      <c r="AQ1064" s="9"/>
      <c r="AR1064" s="9"/>
      <c r="AS1064" s="7"/>
      <c r="AT1064" s="14"/>
      <c r="AU1064" s="14"/>
      <c r="AV1064" s="14"/>
      <c r="AW1064" s="7"/>
      <c r="AX1064" s="41">
        <v>62</v>
      </c>
      <c r="AY1064" s="9" t="s">
        <v>6447</v>
      </c>
      <c r="AZ1064" s="9">
        <v>76</v>
      </c>
      <c r="BA1064" s="7"/>
      <c r="BB1064" s="9"/>
      <c r="BC1064" s="9"/>
      <c r="BD1064" s="9"/>
      <c r="BE1064" s="7"/>
      <c r="BF1064" s="14"/>
      <c r="BG1064" s="14"/>
      <c r="BH1064" s="37"/>
      <c r="BI1064" s="7"/>
      <c r="BJ1064" s="9"/>
    </row>
    <row r="1065" spans="1:62" s="22" customFormat="1">
      <c r="A1065" s="32" t="s">
        <v>6988</v>
      </c>
      <c r="B1065" s="51" t="s">
        <v>12</v>
      </c>
      <c r="C1065" s="155">
        <v>1969</v>
      </c>
      <c r="D1065" s="45" t="s">
        <v>69</v>
      </c>
      <c r="E1065" s="7"/>
      <c r="F1065" s="37">
        <f>+L1065+P1065+T1065+X1065+AB1065+AF1065+AJ1065+AN1065+AZ1065+AR1065+AV1065+BD1065+BH1065</f>
        <v>158</v>
      </c>
      <c r="G1065" s="9">
        <v>771</v>
      </c>
      <c r="H1065" s="6">
        <f>COUNTA(J1065,N1065,R1065,Z1065,AL1065,AX1065,BB1065,BF1065,AT1065,V1065,AD1065,AH1065,AP1065)</f>
        <v>2</v>
      </c>
      <c r="I1065" s="7"/>
      <c r="J1065" s="9"/>
      <c r="K1065" s="9"/>
      <c r="L1065" s="9"/>
      <c r="M1065" s="7"/>
      <c r="N1065" s="14"/>
      <c r="O1065" s="15"/>
      <c r="P1065" s="37"/>
      <c r="Q1065" s="7"/>
      <c r="R1065" s="9"/>
      <c r="S1065" s="15"/>
      <c r="T1065" s="9"/>
      <c r="U1065" s="7"/>
      <c r="V1065" s="9"/>
      <c r="W1065" s="9"/>
      <c r="X1065" s="9"/>
      <c r="Y1065" s="7"/>
      <c r="Z1065" s="9"/>
      <c r="AA1065" s="9"/>
      <c r="AB1065" s="9"/>
      <c r="AC1065" s="7"/>
      <c r="AD1065" s="9"/>
      <c r="AE1065" s="9"/>
      <c r="AF1065" s="14"/>
      <c r="AG1065" s="7"/>
      <c r="AH1065" s="9"/>
      <c r="AI1065" s="9"/>
      <c r="AJ1065" s="9"/>
      <c r="AK1065" s="7"/>
      <c r="AL1065" s="9"/>
      <c r="AM1065" s="9"/>
      <c r="AN1065" s="9"/>
      <c r="AO1065" s="7"/>
      <c r="AP1065" s="9"/>
      <c r="AQ1065" s="9"/>
      <c r="AR1065" s="9"/>
      <c r="AS1065" s="7"/>
      <c r="AT1065" s="14"/>
      <c r="AU1065" s="15"/>
      <c r="AV1065" s="14"/>
      <c r="AW1065" s="7"/>
      <c r="AX1065" s="9"/>
      <c r="AY1065" s="9"/>
      <c r="AZ1065" s="9"/>
      <c r="BA1065" s="7"/>
      <c r="BB1065" s="33">
        <v>48</v>
      </c>
      <c r="BC1065" s="9" t="s">
        <v>7114</v>
      </c>
      <c r="BD1065" s="9">
        <v>82.5</v>
      </c>
      <c r="BE1065" s="7"/>
      <c r="BF1065" s="147">
        <v>62</v>
      </c>
      <c r="BG1065" s="14" t="s">
        <v>7248</v>
      </c>
      <c r="BH1065" s="37">
        <v>75.5</v>
      </c>
      <c r="BI1065" s="7"/>
      <c r="BJ1065" s="9"/>
    </row>
    <row r="1066" spans="1:62" s="22" customFormat="1">
      <c r="A1066" s="45" t="s">
        <v>6881</v>
      </c>
      <c r="B1066" s="51" t="s">
        <v>12</v>
      </c>
      <c r="C1066" s="155">
        <v>1984</v>
      </c>
      <c r="D1066" s="45" t="s">
        <v>68</v>
      </c>
      <c r="E1066" s="7"/>
      <c r="F1066" s="37">
        <f>+L1066+P1066+T1066+X1066+AB1066+AF1066+AJ1066+AN1066+AZ1066+AR1066+AV1066+BD1066+BH1066</f>
        <v>158</v>
      </c>
      <c r="G1066" s="9">
        <v>772</v>
      </c>
      <c r="H1066" s="6">
        <f>COUNTA(J1066,N1066,R1066,Z1066,AL1066,AX1066,BB1066,BF1066,AT1066,V1066,AD1066,AH1066,AP1066)</f>
        <v>1</v>
      </c>
      <c r="I1066" s="7"/>
      <c r="J1066" s="9"/>
      <c r="K1066" s="9"/>
      <c r="L1066" s="9"/>
      <c r="M1066" s="7"/>
      <c r="N1066" s="14"/>
      <c r="O1066" s="15"/>
      <c r="P1066" s="37"/>
      <c r="Q1066" s="7"/>
      <c r="R1066" s="9"/>
      <c r="S1066" s="15"/>
      <c r="T1066" s="9"/>
      <c r="U1066" s="7"/>
      <c r="V1066" s="9"/>
      <c r="W1066" s="9"/>
      <c r="X1066" s="9"/>
      <c r="Y1066" s="7"/>
      <c r="Z1066" s="9"/>
      <c r="AA1066" s="9"/>
      <c r="AB1066" s="9"/>
      <c r="AC1066" s="7"/>
      <c r="AD1066" s="9"/>
      <c r="AE1066" s="9"/>
      <c r="AF1066" s="14"/>
      <c r="AG1066" s="7"/>
      <c r="AH1066" s="9"/>
      <c r="AI1066" s="9"/>
      <c r="AJ1066" s="9"/>
      <c r="AK1066" s="7"/>
      <c r="AL1066" s="9"/>
      <c r="AM1066" s="9"/>
      <c r="AN1066" s="9"/>
      <c r="AO1066" s="7"/>
      <c r="AP1066" s="9"/>
      <c r="AQ1066" s="9"/>
      <c r="AR1066" s="9"/>
      <c r="AS1066" s="7"/>
      <c r="AT1066" s="14"/>
      <c r="AU1066" s="15"/>
      <c r="AV1066" s="14"/>
      <c r="AW1066" s="7"/>
      <c r="AX1066" s="135">
        <v>68</v>
      </c>
      <c r="AY1066" s="9" t="s">
        <v>6651</v>
      </c>
      <c r="AZ1066" s="9">
        <v>158</v>
      </c>
      <c r="BA1066" s="7"/>
      <c r="BB1066" s="9"/>
      <c r="BC1066" s="9"/>
      <c r="BD1066" s="9"/>
      <c r="BE1066" s="7"/>
      <c r="BF1066" s="14"/>
      <c r="BG1066" s="14"/>
      <c r="BH1066" s="37"/>
      <c r="BI1066" s="7"/>
      <c r="BJ1066" s="9"/>
    </row>
    <row r="1067" spans="1:62" s="22" customFormat="1">
      <c r="A1067" s="80" t="s">
        <v>3112</v>
      </c>
      <c r="B1067" s="81" t="s">
        <v>13</v>
      </c>
      <c r="C1067" s="153">
        <v>1978</v>
      </c>
      <c r="D1067" s="32" t="s">
        <v>140</v>
      </c>
      <c r="E1067" s="7"/>
      <c r="F1067" s="37">
        <f>+L1067+P1067+T1067+X1067+AB1067+AF1067+AJ1067+AN1067+AZ1067+AR1067+AV1067+BD1067+BH1067</f>
        <v>157</v>
      </c>
      <c r="G1067" s="9">
        <v>285</v>
      </c>
      <c r="H1067" s="6">
        <f>COUNTA(J1067,N1067,R1067,Z1067,AL1067,AX1067,BB1067,BF1067,AT1067,V1067,AD1067,AH1067,AP1067)</f>
        <v>2</v>
      </c>
      <c r="I1067" s="7"/>
      <c r="J1067" s="9"/>
      <c r="K1067" s="9"/>
      <c r="L1067" s="9"/>
      <c r="M1067" s="7"/>
      <c r="N1067" s="14"/>
      <c r="O1067" s="29"/>
      <c r="P1067" s="37"/>
      <c r="Q1067" s="7"/>
      <c r="R1067" s="9"/>
      <c r="S1067" s="15"/>
      <c r="T1067" s="9"/>
      <c r="U1067" s="7"/>
      <c r="V1067" s="48">
        <v>76</v>
      </c>
      <c r="W1067" s="21" t="s">
        <v>1950</v>
      </c>
      <c r="X1067" s="21">
        <v>67.5</v>
      </c>
      <c r="Y1067" s="7"/>
      <c r="Z1067" s="9"/>
      <c r="AA1067" s="9"/>
      <c r="AB1067" s="9"/>
      <c r="AC1067" s="7"/>
      <c r="AD1067" s="9"/>
      <c r="AE1067" s="9"/>
      <c r="AF1067" s="9"/>
      <c r="AG1067" s="7"/>
      <c r="AH1067" s="9"/>
      <c r="AI1067" s="9"/>
      <c r="AJ1067" s="9"/>
      <c r="AK1067" s="7"/>
      <c r="AL1067" s="9"/>
      <c r="AM1067" s="9"/>
      <c r="AN1067" s="9"/>
      <c r="AO1067" s="7"/>
      <c r="AP1067" s="9"/>
      <c r="AQ1067" s="9"/>
      <c r="AR1067" s="9"/>
      <c r="AS1067" s="7"/>
      <c r="AT1067" s="14"/>
      <c r="AU1067" s="14"/>
      <c r="AV1067" s="14"/>
      <c r="AW1067" s="7"/>
      <c r="AX1067" s="9"/>
      <c r="AY1067" s="9"/>
      <c r="AZ1067" s="9"/>
      <c r="BA1067" s="7"/>
      <c r="BB1067" s="9"/>
      <c r="BC1067" s="9"/>
      <c r="BD1067" s="9"/>
      <c r="BE1067" s="7"/>
      <c r="BF1067" s="147">
        <v>34</v>
      </c>
      <c r="BG1067" s="14" t="s">
        <v>7329</v>
      </c>
      <c r="BH1067" s="37">
        <v>89.5</v>
      </c>
      <c r="BI1067" s="7"/>
      <c r="BJ1067" s="9"/>
    </row>
    <row r="1068" spans="1:62" s="22" customFormat="1">
      <c r="A1068" s="32" t="s">
        <v>7507</v>
      </c>
      <c r="B1068" s="154" t="s">
        <v>12</v>
      </c>
      <c r="C1068" s="154">
        <v>1973</v>
      </c>
      <c r="D1068" s="32" t="s">
        <v>3518</v>
      </c>
      <c r="E1068" s="7"/>
      <c r="F1068" s="37">
        <f>+L1068+P1068+T1068+X1068+AB1068+AF1068+AJ1068+AN1068+AZ1068+AR1068+AV1068+BD1068+BH1068</f>
        <v>157</v>
      </c>
      <c r="G1068" s="9">
        <v>773</v>
      </c>
      <c r="H1068" s="6">
        <f>COUNTA(J1068,N1068,R1068,Z1068,AL1068,AX1068,BB1068,BF1068,AT1068,V1068,AD1068,AH1068,AP1068)</f>
        <v>1</v>
      </c>
      <c r="I1068" s="7"/>
      <c r="J1068" s="1"/>
      <c r="K1068" s="1"/>
      <c r="L1068" s="1"/>
      <c r="M1068" s="7"/>
      <c r="N1068" s="14"/>
      <c r="O1068" s="15"/>
      <c r="P1068" s="37"/>
      <c r="Q1068" s="7"/>
      <c r="R1068" s="9"/>
      <c r="S1068" s="15"/>
      <c r="T1068" s="9"/>
      <c r="U1068" s="7"/>
      <c r="V1068" s="9"/>
      <c r="W1068" s="9"/>
      <c r="X1068" s="9"/>
      <c r="Y1068" s="7"/>
      <c r="Z1068" s="9"/>
      <c r="AA1068" s="9"/>
      <c r="AB1068" s="9"/>
      <c r="AC1068" s="7"/>
      <c r="AD1068" s="1"/>
      <c r="AE1068" s="1"/>
      <c r="AF1068" s="2"/>
      <c r="AG1068" s="7"/>
      <c r="AH1068" s="1"/>
      <c r="AI1068" s="1"/>
      <c r="AJ1068" s="1"/>
      <c r="AK1068" s="7"/>
      <c r="AL1068" s="1"/>
      <c r="AM1068" s="1"/>
      <c r="AN1068" s="1"/>
      <c r="AO1068" s="7"/>
      <c r="AP1068" s="1"/>
      <c r="AQ1068" s="1"/>
      <c r="AR1068" s="1"/>
      <c r="AS1068" s="7"/>
      <c r="AT1068" s="14"/>
      <c r="AU1068" s="15"/>
      <c r="AV1068" s="14"/>
      <c r="AW1068" s="7"/>
      <c r="AX1068" s="1"/>
      <c r="AY1068" s="1"/>
      <c r="AZ1068" s="1"/>
      <c r="BA1068" s="7"/>
      <c r="BB1068" s="1"/>
      <c r="BC1068" s="1"/>
      <c r="BD1068" s="1"/>
      <c r="BE1068" s="7"/>
      <c r="BF1068" s="148">
        <v>69</v>
      </c>
      <c r="BG1068" s="14" t="s">
        <v>7423</v>
      </c>
      <c r="BH1068" s="37">
        <v>157</v>
      </c>
      <c r="BI1068" s="7"/>
      <c r="BJ1068" s="1"/>
    </row>
    <row r="1069" spans="1:62" s="22" customFormat="1">
      <c r="A1069" s="79" t="s">
        <v>3232</v>
      </c>
      <c r="B1069" s="51" t="s">
        <v>12</v>
      </c>
      <c r="C1069" s="153">
        <v>1971</v>
      </c>
      <c r="D1069" s="83" t="s">
        <v>1256</v>
      </c>
      <c r="E1069" s="7"/>
      <c r="F1069" s="37">
        <f>+L1069+P1069+T1069+X1069+AB1069+AF1069+AJ1069+AN1069+AZ1069+AR1069+AV1069+BD1069+BH1069</f>
        <v>157</v>
      </c>
      <c r="G1069" s="9">
        <v>774</v>
      </c>
      <c r="H1069" s="6">
        <f>COUNTA(J1069,N1069,R1069,Z1069,AL1069,AX1069,BB1069,BF1069,AT1069,V1069,AD1069,AH1069,AP1069)</f>
        <v>1</v>
      </c>
      <c r="I1069" s="7"/>
      <c r="J1069" s="9"/>
      <c r="K1069" s="9"/>
      <c r="L1069" s="9"/>
      <c r="M1069" s="7"/>
      <c r="N1069" s="14"/>
      <c r="O1069" s="29"/>
      <c r="P1069" s="37"/>
      <c r="Q1069" s="7"/>
      <c r="R1069" s="9"/>
      <c r="S1069" s="15"/>
      <c r="T1069" s="9"/>
      <c r="U1069" s="7"/>
      <c r="V1069" s="78">
        <v>72</v>
      </c>
      <c r="W1069" s="21" t="s">
        <v>3011</v>
      </c>
      <c r="X1069" s="21">
        <v>157</v>
      </c>
      <c r="Y1069" s="7"/>
      <c r="Z1069" s="9"/>
      <c r="AA1069" s="9"/>
      <c r="AB1069" s="9"/>
      <c r="AC1069" s="7"/>
      <c r="AD1069" s="9"/>
      <c r="AE1069" s="9"/>
      <c r="AF1069" s="9"/>
      <c r="AG1069" s="7"/>
      <c r="AH1069" s="9"/>
      <c r="AI1069" s="9"/>
      <c r="AJ1069" s="9"/>
      <c r="AK1069" s="7"/>
      <c r="AL1069" s="9"/>
      <c r="AM1069" s="9"/>
      <c r="AN1069" s="9"/>
      <c r="AO1069" s="7"/>
      <c r="AP1069" s="9"/>
      <c r="AQ1069" s="9"/>
      <c r="AR1069" s="9"/>
      <c r="AS1069" s="7"/>
      <c r="AT1069" s="14"/>
      <c r="AU1069" s="14"/>
      <c r="AV1069" s="14"/>
      <c r="AW1069" s="7"/>
      <c r="AX1069" s="9"/>
      <c r="AY1069" s="9"/>
      <c r="AZ1069" s="9"/>
      <c r="BA1069" s="7"/>
      <c r="BB1069" s="9"/>
      <c r="BC1069" s="9"/>
      <c r="BD1069" s="9"/>
      <c r="BE1069" s="7"/>
      <c r="BF1069" s="14"/>
      <c r="BG1069" s="14"/>
      <c r="BH1069" s="37"/>
      <c r="BI1069" s="7"/>
      <c r="BJ1069" s="9"/>
    </row>
    <row r="1070" spans="1:62" s="22" customFormat="1">
      <c r="A1070" s="79" t="s">
        <v>1527</v>
      </c>
      <c r="B1070" s="51" t="s">
        <v>12</v>
      </c>
      <c r="C1070" s="153">
        <v>1987</v>
      </c>
      <c r="D1070" s="79" t="s">
        <v>179</v>
      </c>
      <c r="E1070" s="7"/>
      <c r="F1070" s="37">
        <f>+L1070+P1070+T1070+X1070+AB1070+AF1070+AJ1070+AN1070+AZ1070+AR1070+AV1070+BD1070+BH1070</f>
        <v>157</v>
      </c>
      <c r="G1070" s="9">
        <v>775</v>
      </c>
      <c r="H1070" s="6">
        <f>COUNTA(J1070,N1070,R1070,Z1070,AL1070,AX1070,BB1070,BF1070,AT1070,V1070,AD1070,AH1070,AP1070)</f>
        <v>1</v>
      </c>
      <c r="I1070" s="7"/>
      <c r="J1070" s="87">
        <v>69</v>
      </c>
      <c r="K1070" s="21" t="s">
        <v>1130</v>
      </c>
      <c r="L1070" s="21">
        <v>157</v>
      </c>
      <c r="M1070" s="7"/>
      <c r="N1070" s="14"/>
      <c r="O1070" s="14"/>
      <c r="P1070" s="37"/>
      <c r="Q1070" s="7"/>
      <c r="R1070" s="9"/>
      <c r="S1070" s="9"/>
      <c r="T1070" s="9"/>
      <c r="U1070" s="7"/>
      <c r="V1070" s="21"/>
      <c r="W1070" s="21"/>
      <c r="X1070" s="21"/>
      <c r="Y1070" s="7"/>
      <c r="Z1070" s="9"/>
      <c r="AA1070" s="9"/>
      <c r="AB1070" s="9"/>
      <c r="AC1070" s="7"/>
      <c r="AD1070" s="9"/>
      <c r="AE1070" s="9"/>
      <c r="AF1070" s="9"/>
      <c r="AG1070" s="7"/>
      <c r="AH1070" s="9"/>
      <c r="AI1070" s="9"/>
      <c r="AJ1070" s="9"/>
      <c r="AK1070" s="7"/>
      <c r="AL1070" s="9"/>
      <c r="AM1070" s="9"/>
      <c r="AN1070" s="9"/>
      <c r="AO1070" s="7"/>
      <c r="AP1070" s="9"/>
      <c r="AQ1070" s="9"/>
      <c r="AR1070" s="9"/>
      <c r="AS1070" s="7"/>
      <c r="AT1070" s="14"/>
      <c r="AU1070" s="14"/>
      <c r="AV1070" s="14"/>
      <c r="AW1070" s="7"/>
      <c r="AX1070" s="9"/>
      <c r="AY1070" s="9"/>
      <c r="AZ1070" s="9"/>
      <c r="BA1070" s="7"/>
      <c r="BB1070" s="9"/>
      <c r="BC1070" s="9"/>
      <c r="BD1070" s="9"/>
      <c r="BE1070" s="7"/>
      <c r="BF1070" s="14"/>
      <c r="BG1070" s="14"/>
      <c r="BH1070" s="37"/>
      <c r="BI1070" s="7"/>
      <c r="BJ1070" s="9"/>
    </row>
    <row r="1071" spans="1:62" s="22" customFormat="1">
      <c r="A1071" s="79" t="s">
        <v>1354</v>
      </c>
      <c r="B1071" s="51" t="s">
        <v>12</v>
      </c>
      <c r="C1071" s="153">
        <v>1990</v>
      </c>
      <c r="D1071" s="79"/>
      <c r="E1071" s="7"/>
      <c r="F1071" s="37">
        <f>+L1071+P1071+T1071+X1071+AB1071+AF1071+AJ1071+AN1071+AZ1071+AR1071+AV1071+BD1071+BH1071</f>
        <v>156.5</v>
      </c>
      <c r="G1071" s="9">
        <v>776</v>
      </c>
      <c r="H1071" s="6">
        <f>COUNTA(J1071,N1071,R1071,Z1071,AL1071,AX1071,BB1071,BF1071,AT1071,V1071,AD1071,AH1071,AP1071)</f>
        <v>2</v>
      </c>
      <c r="I1071" s="7"/>
      <c r="J1071" s="85">
        <v>50</v>
      </c>
      <c r="K1071" s="21" t="s">
        <v>508</v>
      </c>
      <c r="L1071" s="21">
        <v>80.5</v>
      </c>
      <c r="M1071" s="7"/>
      <c r="N1071" s="14"/>
      <c r="O1071" s="14"/>
      <c r="P1071" s="37"/>
      <c r="Q1071" s="7"/>
      <c r="R1071" s="9"/>
      <c r="S1071" s="9"/>
      <c r="T1071" s="9"/>
      <c r="U1071" s="7"/>
      <c r="V1071" s="48">
        <v>59</v>
      </c>
      <c r="W1071" s="21" t="s">
        <v>1831</v>
      </c>
      <c r="X1071" s="21">
        <v>76</v>
      </c>
      <c r="Y1071" s="7"/>
      <c r="Z1071" s="9"/>
      <c r="AA1071" s="9"/>
      <c r="AB1071" s="9"/>
      <c r="AC1071" s="7"/>
      <c r="AD1071" s="9"/>
      <c r="AE1071" s="9"/>
      <c r="AF1071" s="9"/>
      <c r="AG1071" s="7"/>
      <c r="AH1071" s="9"/>
      <c r="AI1071" s="9"/>
      <c r="AJ1071" s="9"/>
      <c r="AK1071" s="7"/>
      <c r="AL1071" s="9"/>
      <c r="AM1071" s="9"/>
      <c r="AN1071" s="9"/>
      <c r="AO1071" s="7"/>
      <c r="AP1071" s="9"/>
      <c r="AQ1071" s="9"/>
      <c r="AR1071" s="9"/>
      <c r="AS1071" s="7"/>
      <c r="AT1071" s="14"/>
      <c r="AU1071" s="14"/>
      <c r="AV1071" s="14"/>
      <c r="AW1071" s="7"/>
      <c r="AX1071" s="9"/>
      <c r="AY1071" s="9"/>
      <c r="AZ1071" s="9"/>
      <c r="BA1071" s="7"/>
      <c r="BB1071" s="9"/>
      <c r="BC1071" s="9"/>
      <c r="BD1071" s="9"/>
      <c r="BE1071" s="7"/>
      <c r="BF1071" s="14"/>
      <c r="BG1071" s="14"/>
      <c r="BH1071" s="37"/>
      <c r="BI1071" s="7"/>
      <c r="BJ1071" s="9"/>
    </row>
    <row r="1072" spans="1:62" s="22" customFormat="1">
      <c r="A1072" s="32" t="s">
        <v>7508</v>
      </c>
      <c r="B1072" s="154" t="s">
        <v>12</v>
      </c>
      <c r="C1072" s="154">
        <v>1966</v>
      </c>
      <c r="D1072" s="32" t="s">
        <v>1993</v>
      </c>
      <c r="E1072" s="7"/>
      <c r="F1072" s="37">
        <f>+L1072+P1072+T1072+X1072+AB1072+AF1072+AJ1072+AN1072+AZ1072+AR1072+AV1072+BD1072+BH1072</f>
        <v>156</v>
      </c>
      <c r="G1072" s="9">
        <v>777</v>
      </c>
      <c r="H1072" s="6">
        <f>COUNTA(J1072,N1072,R1072,Z1072,AL1072,AX1072,BB1072,BF1072,AT1072,V1072,AD1072,AH1072,AP1072)</f>
        <v>1</v>
      </c>
      <c r="I1072" s="7"/>
      <c r="J1072" s="1"/>
      <c r="K1072" s="1"/>
      <c r="L1072" s="1"/>
      <c r="M1072" s="7"/>
      <c r="N1072" s="14"/>
      <c r="O1072" s="15"/>
      <c r="P1072" s="37"/>
      <c r="Q1072" s="7"/>
      <c r="R1072" s="9"/>
      <c r="S1072" s="15"/>
      <c r="T1072" s="9"/>
      <c r="U1072" s="7"/>
      <c r="V1072" s="9"/>
      <c r="W1072" s="9"/>
      <c r="X1072" s="9"/>
      <c r="Y1072" s="7"/>
      <c r="Z1072" s="9"/>
      <c r="AA1072" s="9"/>
      <c r="AB1072" s="9"/>
      <c r="AC1072" s="7"/>
      <c r="AD1072" s="1"/>
      <c r="AE1072" s="1"/>
      <c r="AF1072" s="2"/>
      <c r="AG1072" s="7"/>
      <c r="AH1072" s="1"/>
      <c r="AI1072" s="1"/>
      <c r="AJ1072" s="1"/>
      <c r="AK1072" s="7"/>
      <c r="AL1072" s="1"/>
      <c r="AM1072" s="1"/>
      <c r="AN1072" s="1"/>
      <c r="AO1072" s="7"/>
      <c r="AP1072" s="1"/>
      <c r="AQ1072" s="1"/>
      <c r="AR1072" s="1"/>
      <c r="AS1072" s="7"/>
      <c r="AT1072" s="14"/>
      <c r="AU1072" s="15"/>
      <c r="AV1072" s="14"/>
      <c r="AW1072" s="7"/>
      <c r="AX1072" s="1"/>
      <c r="AY1072" s="1"/>
      <c r="AZ1072" s="1"/>
      <c r="BA1072" s="7"/>
      <c r="BB1072" s="1"/>
      <c r="BC1072" s="1"/>
      <c r="BD1072" s="1"/>
      <c r="BE1072" s="7"/>
      <c r="BF1072" s="148">
        <v>70</v>
      </c>
      <c r="BG1072" s="14" t="s">
        <v>7424</v>
      </c>
      <c r="BH1072" s="37">
        <v>156</v>
      </c>
      <c r="BI1072" s="7"/>
      <c r="BJ1072" s="1"/>
    </row>
    <row r="1073" spans="1:62" s="22" customFormat="1">
      <c r="A1073" s="79" t="s">
        <v>1456</v>
      </c>
      <c r="B1073" s="51" t="s">
        <v>12</v>
      </c>
      <c r="C1073" s="153">
        <v>1975</v>
      </c>
      <c r="D1073" s="79"/>
      <c r="E1073" s="7"/>
      <c r="F1073" s="37">
        <f>+L1073+P1073+T1073+X1073+AB1073+AF1073+AJ1073+AN1073+AZ1073+AR1073+AV1073+BD1073+BH1073</f>
        <v>155</v>
      </c>
      <c r="G1073" s="9">
        <v>778</v>
      </c>
      <c r="H1073" s="6">
        <f>COUNTA(J1073,N1073,R1073,Z1073,AL1073,AX1073,BB1073,BF1073,AT1073,V1073,AD1073,AH1073,AP1073)</f>
        <v>1</v>
      </c>
      <c r="I1073" s="7"/>
      <c r="J1073" s="86">
        <v>61</v>
      </c>
      <c r="K1073" s="21" t="s">
        <v>836</v>
      </c>
      <c r="L1073" s="21">
        <v>155</v>
      </c>
      <c r="M1073" s="7"/>
      <c r="N1073" s="14"/>
      <c r="O1073" s="14"/>
      <c r="P1073" s="37"/>
      <c r="Q1073" s="7"/>
      <c r="R1073" s="9"/>
      <c r="S1073" s="9"/>
      <c r="T1073" s="9"/>
      <c r="U1073" s="7"/>
      <c r="V1073" s="21"/>
      <c r="W1073" s="21"/>
      <c r="X1073" s="21"/>
      <c r="Y1073" s="7"/>
      <c r="Z1073" s="9"/>
      <c r="AA1073" s="9"/>
      <c r="AB1073" s="9"/>
      <c r="AC1073" s="7"/>
      <c r="AD1073" s="9"/>
      <c r="AE1073" s="9"/>
      <c r="AF1073" s="9"/>
      <c r="AG1073" s="7"/>
      <c r="AH1073" s="9"/>
      <c r="AI1073" s="9"/>
      <c r="AJ1073" s="9"/>
      <c r="AK1073" s="7"/>
      <c r="AL1073" s="9"/>
      <c r="AM1073" s="9"/>
      <c r="AN1073" s="9"/>
      <c r="AO1073" s="7"/>
      <c r="AP1073" s="9"/>
      <c r="AQ1073" s="9"/>
      <c r="AR1073" s="9"/>
      <c r="AS1073" s="7"/>
      <c r="AT1073" s="14"/>
      <c r="AU1073" s="14"/>
      <c r="AV1073" s="14"/>
      <c r="AW1073" s="7"/>
      <c r="AX1073" s="9"/>
      <c r="AY1073" s="9"/>
      <c r="AZ1073" s="9"/>
      <c r="BA1073" s="7"/>
      <c r="BB1073" s="9"/>
      <c r="BC1073" s="9"/>
      <c r="BD1073" s="9"/>
      <c r="BE1073" s="7"/>
      <c r="BF1073" s="14"/>
      <c r="BG1073" s="14"/>
      <c r="BH1073" s="37"/>
      <c r="BI1073" s="7"/>
      <c r="BJ1073" s="9"/>
    </row>
    <row r="1074" spans="1:62" s="22" customFormat="1">
      <c r="A1074" s="45" t="s">
        <v>6882</v>
      </c>
      <c r="B1074" s="51" t="s">
        <v>12</v>
      </c>
      <c r="C1074" s="155">
        <v>2002</v>
      </c>
      <c r="D1074" s="45" t="s">
        <v>1253</v>
      </c>
      <c r="E1074" s="7"/>
      <c r="F1074" s="37">
        <f>+L1074+P1074+T1074+X1074+AB1074+AF1074+AJ1074+AN1074+AZ1074+AR1074+AV1074+BD1074+BH1074</f>
        <v>155</v>
      </c>
      <c r="G1074" s="9">
        <v>779</v>
      </c>
      <c r="H1074" s="6">
        <f>COUNTA(J1074,N1074,R1074,Z1074,AL1074,AX1074,BB1074,BF1074,AT1074,V1074,AD1074,AH1074,AP1074)</f>
        <v>1</v>
      </c>
      <c r="I1074" s="7"/>
      <c r="J1074" s="9"/>
      <c r="K1074" s="9"/>
      <c r="L1074" s="9"/>
      <c r="M1074" s="7"/>
      <c r="N1074" s="14"/>
      <c r="O1074" s="15"/>
      <c r="P1074" s="37"/>
      <c r="Q1074" s="7"/>
      <c r="R1074" s="9"/>
      <c r="S1074" s="15"/>
      <c r="T1074" s="9"/>
      <c r="U1074" s="7"/>
      <c r="V1074" s="9"/>
      <c r="W1074" s="9"/>
      <c r="X1074" s="9"/>
      <c r="Y1074" s="7"/>
      <c r="Z1074" s="9"/>
      <c r="AA1074" s="9"/>
      <c r="AB1074" s="9"/>
      <c r="AC1074" s="7"/>
      <c r="AD1074" s="9"/>
      <c r="AE1074" s="9"/>
      <c r="AF1074" s="14"/>
      <c r="AG1074" s="7"/>
      <c r="AH1074" s="9"/>
      <c r="AI1074" s="9"/>
      <c r="AJ1074" s="9"/>
      <c r="AK1074" s="7"/>
      <c r="AL1074" s="9"/>
      <c r="AM1074" s="9"/>
      <c r="AN1074" s="9"/>
      <c r="AO1074" s="7"/>
      <c r="AP1074" s="9"/>
      <c r="AQ1074" s="9"/>
      <c r="AR1074" s="9"/>
      <c r="AS1074" s="7"/>
      <c r="AT1074" s="14"/>
      <c r="AU1074" s="15"/>
      <c r="AV1074" s="14"/>
      <c r="AW1074" s="7"/>
      <c r="AX1074" s="135">
        <v>71</v>
      </c>
      <c r="AY1074" s="9" t="s">
        <v>6659</v>
      </c>
      <c r="AZ1074" s="9">
        <v>155</v>
      </c>
      <c r="BA1074" s="7"/>
      <c r="BB1074" s="9"/>
      <c r="BC1074" s="9"/>
      <c r="BD1074" s="9"/>
      <c r="BE1074" s="7"/>
      <c r="BF1074" s="14"/>
      <c r="BG1074" s="14"/>
      <c r="BH1074" s="37"/>
      <c r="BI1074" s="7"/>
      <c r="BJ1074" s="9"/>
    </row>
    <row r="1075" spans="1:62" s="22" customFormat="1" ht="13.8" customHeight="1">
      <c r="A1075" s="32" t="s">
        <v>7509</v>
      </c>
      <c r="B1075" s="154" t="s">
        <v>12</v>
      </c>
      <c r="C1075" s="154">
        <v>1967</v>
      </c>
      <c r="D1075" s="32" t="s">
        <v>7429</v>
      </c>
      <c r="E1075" s="7"/>
      <c r="F1075" s="37">
        <f>+L1075+P1075+T1075+X1075+AB1075+AF1075+AJ1075+AN1075+AZ1075+AR1075+AV1075+BD1075+BH1075</f>
        <v>155</v>
      </c>
      <c r="G1075" s="9">
        <v>780</v>
      </c>
      <c r="H1075" s="6">
        <f>COUNTA(J1075,N1075,R1075,Z1075,AL1075,AX1075,BB1075,BF1075,AT1075,V1075,AD1075,AH1075,AP1075)</f>
        <v>1</v>
      </c>
      <c r="I1075" s="7"/>
      <c r="J1075" s="1"/>
      <c r="K1075" s="1"/>
      <c r="L1075" s="1"/>
      <c r="M1075" s="7"/>
      <c r="N1075" s="14"/>
      <c r="O1075" s="15"/>
      <c r="P1075" s="37"/>
      <c r="Q1075" s="7"/>
      <c r="R1075" s="9"/>
      <c r="S1075" s="15"/>
      <c r="T1075" s="9"/>
      <c r="U1075" s="7"/>
      <c r="V1075" s="9"/>
      <c r="W1075" s="9"/>
      <c r="X1075" s="9"/>
      <c r="Y1075" s="7"/>
      <c r="Z1075" s="9"/>
      <c r="AA1075" s="9"/>
      <c r="AB1075" s="9"/>
      <c r="AC1075" s="7"/>
      <c r="AD1075" s="1"/>
      <c r="AE1075" s="1"/>
      <c r="AF1075" s="2"/>
      <c r="AG1075" s="7"/>
      <c r="AH1075" s="1"/>
      <c r="AI1075" s="1"/>
      <c r="AJ1075" s="1"/>
      <c r="AK1075" s="7"/>
      <c r="AL1075" s="1"/>
      <c r="AM1075" s="1"/>
      <c r="AN1075" s="1"/>
      <c r="AO1075" s="7"/>
      <c r="AP1075" s="1"/>
      <c r="AQ1075" s="1"/>
      <c r="AR1075" s="1"/>
      <c r="AS1075" s="7"/>
      <c r="AT1075" s="14"/>
      <c r="AU1075" s="15"/>
      <c r="AV1075" s="14"/>
      <c r="AW1075" s="7"/>
      <c r="AX1075" s="1"/>
      <c r="AY1075" s="1"/>
      <c r="AZ1075" s="1"/>
      <c r="BA1075" s="7"/>
      <c r="BB1075" s="1"/>
      <c r="BC1075" s="1"/>
      <c r="BD1075" s="1"/>
      <c r="BE1075" s="7"/>
      <c r="BF1075" s="148">
        <v>71</v>
      </c>
      <c r="BG1075" s="14" t="s">
        <v>7430</v>
      </c>
      <c r="BH1075" s="37">
        <v>155</v>
      </c>
      <c r="BI1075" s="7"/>
      <c r="BJ1075" s="1"/>
    </row>
    <row r="1076" spans="1:62" s="22" customFormat="1">
      <c r="A1076" s="45" t="s">
        <v>4432</v>
      </c>
      <c r="B1076" s="51" t="s">
        <v>12</v>
      </c>
      <c r="C1076" s="155">
        <v>1968</v>
      </c>
      <c r="D1076" s="139" t="s">
        <v>129</v>
      </c>
      <c r="E1076" s="7"/>
      <c r="F1076" s="37">
        <f>+L1076+P1076+T1076+X1076+AB1076+AF1076+AJ1076+AN1076+AZ1076+AR1076+AV1076+BD1076+BH1076</f>
        <v>155</v>
      </c>
      <c r="G1076" s="9">
        <v>781</v>
      </c>
      <c r="H1076" s="6">
        <f>COUNTA(J1076,N1076,R1076,Z1076,AL1076,AX1076,BB1076,BF1076,AT1076,V1076,AD1076,AH1076,AP1076)</f>
        <v>2</v>
      </c>
      <c r="I1076" s="7"/>
      <c r="J1076" s="9"/>
      <c r="K1076" s="9"/>
      <c r="L1076" s="9"/>
      <c r="M1076" s="7"/>
      <c r="N1076" s="14"/>
      <c r="O1076" s="15"/>
      <c r="P1076" s="37"/>
      <c r="Q1076" s="7"/>
      <c r="R1076" s="9"/>
      <c r="S1076" s="15"/>
      <c r="T1076" s="9"/>
      <c r="U1076" s="7"/>
      <c r="V1076" s="9"/>
      <c r="W1076" s="9"/>
      <c r="X1076" s="9"/>
      <c r="Y1076" s="7"/>
      <c r="Z1076" s="9"/>
      <c r="AA1076" s="9"/>
      <c r="AB1076" s="9"/>
      <c r="AC1076" s="7"/>
      <c r="AD1076" s="9"/>
      <c r="AE1076" s="9"/>
      <c r="AF1076" s="9"/>
      <c r="AG1076" s="7"/>
      <c r="AH1076" s="103">
        <v>47</v>
      </c>
      <c r="AI1076" s="9" t="s">
        <v>4312</v>
      </c>
      <c r="AJ1076" s="9">
        <v>83.5</v>
      </c>
      <c r="AK1076" s="7"/>
      <c r="AL1076" s="103">
        <v>70</v>
      </c>
      <c r="AM1076" s="9" t="s">
        <v>4581</v>
      </c>
      <c r="AN1076" s="9">
        <v>71.5</v>
      </c>
      <c r="AO1076" s="7"/>
      <c r="AP1076" s="9"/>
      <c r="AQ1076" s="9"/>
      <c r="AR1076" s="9"/>
      <c r="AS1076" s="7"/>
      <c r="AT1076" s="14"/>
      <c r="AU1076" s="14"/>
      <c r="AV1076" s="14"/>
      <c r="AW1076" s="7"/>
      <c r="AX1076" s="9"/>
      <c r="AY1076" s="9"/>
      <c r="AZ1076" s="9"/>
      <c r="BA1076" s="7"/>
      <c r="BB1076" s="9"/>
      <c r="BC1076" s="9"/>
      <c r="BD1076" s="9"/>
      <c r="BE1076" s="7"/>
      <c r="BF1076" s="14"/>
      <c r="BG1076" s="14"/>
      <c r="BH1076" s="37"/>
      <c r="BI1076" s="7"/>
      <c r="BJ1076" s="9"/>
    </row>
    <row r="1077" spans="1:62" s="22" customFormat="1">
      <c r="A1077" s="45" t="s">
        <v>5193</v>
      </c>
      <c r="B1077" s="51" t="s">
        <v>12</v>
      </c>
      <c r="C1077" s="155">
        <v>1976</v>
      </c>
      <c r="D1077" s="45" t="s">
        <v>2201</v>
      </c>
      <c r="E1077" s="7"/>
      <c r="F1077" s="37">
        <f>+L1077+P1077+T1077+X1077+AB1077+AF1077+AJ1077+AN1077+AZ1077+AR1077+AV1077+BD1077+BH1077</f>
        <v>154.5</v>
      </c>
      <c r="G1077" s="9">
        <v>782</v>
      </c>
      <c r="H1077" s="6">
        <f>COUNTA(J1077,N1077,R1077,Z1077,AL1077,AX1077,BB1077,BF1077,AT1077,V1077,AD1077,AH1077,AP1077)</f>
        <v>2</v>
      </c>
      <c r="I1077" s="7"/>
      <c r="J1077" s="9"/>
      <c r="K1077" s="9"/>
      <c r="L1077" s="9"/>
      <c r="M1077" s="7"/>
      <c r="N1077" s="14"/>
      <c r="O1077" s="15"/>
      <c r="P1077" s="37"/>
      <c r="Q1077" s="7"/>
      <c r="R1077" s="9"/>
      <c r="S1077" s="15"/>
      <c r="T1077" s="9"/>
      <c r="U1077" s="7"/>
      <c r="V1077" s="9"/>
      <c r="W1077" s="9"/>
      <c r="X1077" s="9"/>
      <c r="Y1077" s="7"/>
      <c r="Z1077" s="9"/>
      <c r="AA1077" s="9"/>
      <c r="AB1077" s="9"/>
      <c r="AC1077" s="7"/>
      <c r="AD1077" s="9"/>
      <c r="AE1077" s="9"/>
      <c r="AF1077" s="14"/>
      <c r="AG1077" s="7"/>
      <c r="AH1077" s="9"/>
      <c r="AI1077" s="9"/>
      <c r="AJ1077" s="9"/>
      <c r="AK1077" s="7"/>
      <c r="AL1077" s="9"/>
      <c r="AM1077" s="9"/>
      <c r="AN1077" s="9"/>
      <c r="AO1077" s="7"/>
      <c r="AP1077" s="33">
        <v>42</v>
      </c>
      <c r="AQ1077" s="9" t="s">
        <v>5194</v>
      </c>
      <c r="AR1077" s="9">
        <v>85.5</v>
      </c>
      <c r="AS1077" s="7"/>
      <c r="AT1077" s="131">
        <v>77</v>
      </c>
      <c r="AU1077" s="14" t="s">
        <v>5627</v>
      </c>
      <c r="AV1077" s="14">
        <v>69</v>
      </c>
      <c r="AW1077" s="7"/>
      <c r="AX1077" s="9"/>
      <c r="AY1077" s="9"/>
      <c r="AZ1077" s="9"/>
      <c r="BA1077" s="7"/>
      <c r="BB1077" s="9"/>
      <c r="BC1077" s="9"/>
      <c r="BD1077" s="9"/>
      <c r="BE1077" s="7"/>
      <c r="BF1077" s="14"/>
      <c r="BG1077" s="14"/>
      <c r="BH1077" s="37"/>
      <c r="BI1077" s="7"/>
      <c r="BJ1077" s="9"/>
    </row>
    <row r="1078" spans="1:62" s="22" customFormat="1">
      <c r="A1078" s="79" t="s">
        <v>3160</v>
      </c>
      <c r="B1078" s="51" t="s">
        <v>12</v>
      </c>
      <c r="C1078" s="153">
        <v>2000</v>
      </c>
      <c r="D1078" s="79"/>
      <c r="E1078" s="7"/>
      <c r="F1078" s="37">
        <f>+L1078+P1078+T1078+X1078+AB1078+AF1078+AJ1078+AN1078+AZ1078+AR1078+AV1078+BD1078+BH1078</f>
        <v>154</v>
      </c>
      <c r="G1078" s="9">
        <v>783</v>
      </c>
      <c r="H1078" s="6">
        <f>COUNTA(J1078,N1078,R1078,Z1078,AL1078,AX1078,BB1078,BF1078,AT1078,V1078,AD1078,AH1078,AP1078)</f>
        <v>2</v>
      </c>
      <c r="I1078" s="7"/>
      <c r="J1078" s="9"/>
      <c r="K1078" s="9"/>
      <c r="L1078" s="9"/>
      <c r="M1078" s="7"/>
      <c r="N1078" s="14"/>
      <c r="O1078" s="29"/>
      <c r="P1078" s="37"/>
      <c r="Q1078" s="7"/>
      <c r="R1078" s="9"/>
      <c r="S1078" s="15"/>
      <c r="T1078" s="9"/>
      <c r="U1078" s="7"/>
      <c r="V1078" s="48">
        <v>97</v>
      </c>
      <c r="W1078" s="21" t="s">
        <v>1880</v>
      </c>
      <c r="X1078" s="21">
        <v>57</v>
      </c>
      <c r="Y1078" s="7"/>
      <c r="Z1078" s="9"/>
      <c r="AA1078" s="9"/>
      <c r="AB1078" s="9"/>
      <c r="AC1078" s="7"/>
      <c r="AD1078" s="9"/>
      <c r="AE1078" s="9"/>
      <c r="AF1078" s="9"/>
      <c r="AG1078" s="7"/>
      <c r="AH1078" s="9"/>
      <c r="AI1078" s="9"/>
      <c r="AJ1078" s="9"/>
      <c r="AK1078" s="7"/>
      <c r="AL1078" s="9"/>
      <c r="AM1078" s="9"/>
      <c r="AN1078" s="9"/>
      <c r="AO1078" s="7"/>
      <c r="AP1078" s="9"/>
      <c r="AQ1078" s="9"/>
      <c r="AR1078" s="9"/>
      <c r="AS1078" s="7"/>
      <c r="AT1078" s="14"/>
      <c r="AU1078" s="14"/>
      <c r="AV1078" s="14"/>
      <c r="AW1078" s="7"/>
      <c r="AX1078" s="9"/>
      <c r="AY1078" s="9"/>
      <c r="AZ1078" s="9"/>
      <c r="BA1078" s="7"/>
      <c r="BB1078" s="9"/>
      <c r="BC1078" s="9"/>
      <c r="BD1078" s="9"/>
      <c r="BE1078" s="7"/>
      <c r="BF1078" s="147">
        <v>19</v>
      </c>
      <c r="BG1078" s="14" t="s">
        <v>7239</v>
      </c>
      <c r="BH1078" s="37">
        <v>97</v>
      </c>
      <c r="BI1078" s="7"/>
      <c r="BJ1078" s="9"/>
    </row>
    <row r="1079" spans="1:62" s="22" customFormat="1">
      <c r="A1079" s="79" t="s">
        <v>3233</v>
      </c>
      <c r="B1079" s="51" t="s">
        <v>12</v>
      </c>
      <c r="C1079" s="153">
        <v>1983</v>
      </c>
      <c r="D1079" s="83" t="s">
        <v>1578</v>
      </c>
      <c r="E1079" s="7"/>
      <c r="F1079" s="37">
        <f>+L1079+P1079+T1079+X1079+AB1079+AF1079+AJ1079+AN1079+AZ1079+AR1079+AV1079+BD1079+BH1079</f>
        <v>153</v>
      </c>
      <c r="G1079" s="9">
        <v>784</v>
      </c>
      <c r="H1079" s="6">
        <f>COUNTA(J1079,N1079,R1079,Z1079,AL1079,AX1079,BB1079,BF1079,AT1079,V1079,AD1079,AH1079,AP1079)</f>
        <v>1</v>
      </c>
      <c r="I1079" s="7"/>
      <c r="J1079" s="9"/>
      <c r="K1079" s="9"/>
      <c r="L1079" s="9"/>
      <c r="M1079" s="7"/>
      <c r="N1079" s="14"/>
      <c r="O1079" s="29"/>
      <c r="P1079" s="37"/>
      <c r="Q1079" s="7"/>
      <c r="R1079" s="9"/>
      <c r="S1079" s="15"/>
      <c r="T1079" s="9"/>
      <c r="U1079" s="7"/>
      <c r="V1079" s="78">
        <v>76</v>
      </c>
      <c r="W1079" s="21" t="s">
        <v>3013</v>
      </c>
      <c r="X1079" s="21">
        <v>153</v>
      </c>
      <c r="Y1079" s="7"/>
      <c r="Z1079" s="9"/>
      <c r="AA1079" s="9"/>
      <c r="AB1079" s="9"/>
      <c r="AC1079" s="7"/>
      <c r="AD1079" s="9"/>
      <c r="AE1079" s="9"/>
      <c r="AF1079" s="9"/>
      <c r="AG1079" s="7"/>
      <c r="AH1079" s="9"/>
      <c r="AI1079" s="9"/>
      <c r="AJ1079" s="9"/>
      <c r="AK1079" s="7"/>
      <c r="AL1079" s="9"/>
      <c r="AM1079" s="9"/>
      <c r="AN1079" s="9"/>
      <c r="AO1079" s="7"/>
      <c r="AP1079" s="9"/>
      <c r="AQ1079" s="9"/>
      <c r="AR1079" s="9"/>
      <c r="AS1079" s="7"/>
      <c r="AT1079" s="14"/>
      <c r="AU1079" s="14"/>
      <c r="AV1079" s="14"/>
      <c r="AW1079" s="7"/>
      <c r="AX1079" s="9"/>
      <c r="AY1079" s="9"/>
      <c r="AZ1079" s="9"/>
      <c r="BA1079" s="7"/>
      <c r="BB1079" s="9"/>
      <c r="BC1079" s="9"/>
      <c r="BD1079" s="9"/>
      <c r="BE1079" s="7"/>
      <c r="BF1079" s="14"/>
      <c r="BG1079" s="14"/>
      <c r="BH1079" s="37"/>
      <c r="BI1079" s="7"/>
      <c r="BJ1079" s="9"/>
    </row>
    <row r="1080" spans="1:62" s="22" customFormat="1">
      <c r="A1080" s="32" t="s">
        <v>7510</v>
      </c>
      <c r="B1080" s="154" t="s">
        <v>12</v>
      </c>
      <c r="C1080" s="154">
        <v>1964</v>
      </c>
      <c r="D1080" s="24"/>
      <c r="E1080" s="7"/>
      <c r="F1080" s="37">
        <f>+L1080+P1080+T1080+X1080+AB1080+AF1080+AJ1080+AN1080+AZ1080+AR1080+AV1080+BD1080+BH1080</f>
        <v>152</v>
      </c>
      <c r="G1080" s="9">
        <v>785</v>
      </c>
      <c r="H1080" s="6">
        <f>COUNTA(J1080,N1080,R1080,Z1080,AL1080,AX1080,BB1080,BF1080,AT1080,V1080,AD1080,AH1080,AP1080)</f>
        <v>1</v>
      </c>
      <c r="I1080" s="7"/>
      <c r="J1080" s="1"/>
      <c r="K1080" s="1"/>
      <c r="L1080" s="1"/>
      <c r="M1080" s="7"/>
      <c r="N1080" s="14"/>
      <c r="O1080" s="15"/>
      <c r="P1080" s="37"/>
      <c r="Q1080" s="7"/>
      <c r="R1080" s="9"/>
      <c r="S1080" s="15"/>
      <c r="T1080" s="9"/>
      <c r="U1080" s="7"/>
      <c r="V1080" s="9"/>
      <c r="W1080" s="9"/>
      <c r="X1080" s="9"/>
      <c r="Y1080" s="7"/>
      <c r="Z1080" s="9"/>
      <c r="AA1080" s="9"/>
      <c r="AB1080" s="9"/>
      <c r="AC1080" s="7"/>
      <c r="AD1080" s="1"/>
      <c r="AE1080" s="1"/>
      <c r="AF1080" s="2"/>
      <c r="AG1080" s="7"/>
      <c r="AH1080" s="1"/>
      <c r="AI1080" s="1"/>
      <c r="AJ1080" s="1"/>
      <c r="AK1080" s="7"/>
      <c r="AL1080" s="1"/>
      <c r="AM1080" s="1"/>
      <c r="AN1080" s="1"/>
      <c r="AO1080" s="7"/>
      <c r="AP1080" s="1"/>
      <c r="AQ1080" s="1"/>
      <c r="AR1080" s="1"/>
      <c r="AS1080" s="7"/>
      <c r="AT1080" s="14"/>
      <c r="AU1080" s="15"/>
      <c r="AV1080" s="14"/>
      <c r="AW1080" s="7"/>
      <c r="AX1080" s="1"/>
      <c r="AY1080" s="1"/>
      <c r="AZ1080" s="1"/>
      <c r="BA1080" s="7"/>
      <c r="BB1080" s="1"/>
      <c r="BC1080" s="1"/>
      <c r="BD1080" s="1"/>
      <c r="BE1080" s="7"/>
      <c r="BF1080" s="148">
        <v>74</v>
      </c>
      <c r="BG1080" s="14" t="s">
        <v>7436</v>
      </c>
      <c r="BH1080" s="37">
        <v>152</v>
      </c>
      <c r="BI1080" s="7"/>
      <c r="BJ1080" s="1"/>
    </row>
    <row r="1081" spans="1:62" s="22" customFormat="1">
      <c r="A1081" s="32" t="s">
        <v>7520</v>
      </c>
      <c r="B1081" s="154" t="s">
        <v>12</v>
      </c>
      <c r="C1081" s="154">
        <v>1977</v>
      </c>
      <c r="D1081" s="24"/>
      <c r="E1081" s="7"/>
      <c r="F1081" s="37">
        <f>+L1081+P1081+T1081+X1081+AB1081+AF1081+AJ1081+AN1081+AZ1081+AR1081+AV1081+BD1081+BH1081</f>
        <v>151</v>
      </c>
      <c r="G1081" s="9">
        <v>786</v>
      </c>
      <c r="H1081" s="6">
        <f>COUNTA(J1081,N1081,R1081,Z1081,AL1081,AX1081,BB1081,BF1081,AT1081,V1081,AD1081,AH1081,AP1081)</f>
        <v>1</v>
      </c>
      <c r="I1081" s="7"/>
      <c r="J1081" s="1"/>
      <c r="K1081" s="1"/>
      <c r="L1081" s="1"/>
      <c r="M1081" s="7"/>
      <c r="N1081" s="14"/>
      <c r="O1081" s="15"/>
      <c r="P1081" s="37"/>
      <c r="Q1081" s="7"/>
      <c r="R1081" s="9"/>
      <c r="S1081" s="15"/>
      <c r="T1081" s="9"/>
      <c r="U1081" s="7"/>
      <c r="V1081" s="9"/>
      <c r="W1081" s="9"/>
      <c r="X1081" s="9"/>
      <c r="Y1081" s="7"/>
      <c r="Z1081" s="9"/>
      <c r="AA1081" s="9"/>
      <c r="AB1081" s="9"/>
      <c r="AC1081" s="7"/>
      <c r="AD1081" s="1"/>
      <c r="AE1081" s="1"/>
      <c r="AF1081" s="2"/>
      <c r="AG1081" s="7"/>
      <c r="AH1081" s="1"/>
      <c r="AI1081" s="1"/>
      <c r="AJ1081" s="1"/>
      <c r="AK1081" s="7"/>
      <c r="AL1081" s="1"/>
      <c r="AM1081" s="1"/>
      <c r="AN1081" s="1"/>
      <c r="AO1081" s="7"/>
      <c r="AP1081" s="1"/>
      <c r="AQ1081" s="1"/>
      <c r="AR1081" s="1"/>
      <c r="AS1081" s="7"/>
      <c r="AT1081" s="14"/>
      <c r="AU1081" s="15"/>
      <c r="AV1081" s="14"/>
      <c r="AW1081" s="7"/>
      <c r="AX1081" s="1"/>
      <c r="AY1081" s="1"/>
      <c r="AZ1081" s="1"/>
      <c r="BA1081" s="7"/>
      <c r="BB1081" s="1"/>
      <c r="BC1081" s="1"/>
      <c r="BD1081" s="1"/>
      <c r="BE1081" s="7"/>
      <c r="BF1081" s="148">
        <v>75</v>
      </c>
      <c r="BG1081" s="14" t="s">
        <v>7437</v>
      </c>
      <c r="BH1081" s="37">
        <v>151</v>
      </c>
      <c r="BI1081" s="7"/>
      <c r="BJ1081" s="1"/>
    </row>
    <row r="1082" spans="1:62" s="22" customFormat="1">
      <c r="A1082" s="45" t="s">
        <v>6883</v>
      </c>
      <c r="B1082" s="51" t="s">
        <v>12</v>
      </c>
      <c r="C1082" s="155">
        <v>1987</v>
      </c>
      <c r="D1082" s="45" t="s">
        <v>1280</v>
      </c>
      <c r="E1082" s="7"/>
      <c r="F1082" s="37">
        <f>+L1082+P1082+T1082+X1082+AB1082+AF1082+AJ1082+AN1082+AZ1082+AR1082+AV1082+BD1082+BH1082</f>
        <v>151</v>
      </c>
      <c r="G1082" s="9">
        <v>787</v>
      </c>
      <c r="H1082" s="6">
        <f>COUNTA(J1082,N1082,R1082,Z1082,AL1082,AX1082,BB1082,BF1082,AT1082,V1082,AD1082,AH1082,AP1082)</f>
        <v>1</v>
      </c>
      <c r="I1082" s="7"/>
      <c r="J1082" s="9"/>
      <c r="K1082" s="9"/>
      <c r="L1082" s="9"/>
      <c r="M1082" s="7"/>
      <c r="N1082" s="14"/>
      <c r="O1082" s="15"/>
      <c r="P1082" s="37"/>
      <c r="Q1082" s="7"/>
      <c r="R1082" s="9"/>
      <c r="S1082" s="15"/>
      <c r="T1082" s="9"/>
      <c r="U1082" s="7"/>
      <c r="V1082" s="9"/>
      <c r="W1082" s="9"/>
      <c r="X1082" s="9"/>
      <c r="Y1082" s="7"/>
      <c r="Z1082" s="9"/>
      <c r="AA1082" s="9"/>
      <c r="AB1082" s="9"/>
      <c r="AC1082" s="7"/>
      <c r="AD1082" s="9"/>
      <c r="AE1082" s="9"/>
      <c r="AF1082" s="14"/>
      <c r="AG1082" s="7"/>
      <c r="AH1082" s="9"/>
      <c r="AI1082" s="9"/>
      <c r="AJ1082" s="9"/>
      <c r="AK1082" s="7"/>
      <c r="AL1082" s="9"/>
      <c r="AM1082" s="9"/>
      <c r="AN1082" s="9"/>
      <c r="AO1082" s="7"/>
      <c r="AP1082" s="9"/>
      <c r="AQ1082" s="9"/>
      <c r="AR1082" s="9"/>
      <c r="AS1082" s="7"/>
      <c r="AT1082" s="14"/>
      <c r="AU1082" s="15"/>
      <c r="AV1082" s="14"/>
      <c r="AW1082" s="7"/>
      <c r="AX1082" s="135">
        <v>75</v>
      </c>
      <c r="AY1082" s="9" t="s">
        <v>6669</v>
      </c>
      <c r="AZ1082" s="9">
        <v>151</v>
      </c>
      <c r="BA1082" s="7"/>
      <c r="BB1082" s="9"/>
      <c r="BC1082" s="9"/>
      <c r="BD1082" s="9"/>
      <c r="BE1082" s="7"/>
      <c r="BF1082" s="14"/>
      <c r="BG1082" s="14"/>
      <c r="BH1082" s="37"/>
      <c r="BI1082" s="7"/>
      <c r="BJ1082" s="9"/>
    </row>
    <row r="1083" spans="1:62" s="22" customFormat="1">
      <c r="A1083" s="79" t="s">
        <v>259</v>
      </c>
      <c r="B1083" s="51" t="s">
        <v>12</v>
      </c>
      <c r="C1083" s="153">
        <v>1980</v>
      </c>
      <c r="D1083" s="79" t="s">
        <v>260</v>
      </c>
      <c r="E1083" s="7"/>
      <c r="F1083" s="37">
        <f>+L1083+P1083+T1083+X1083+AB1083+AF1083+AJ1083+AN1083+AZ1083+AR1083+AV1083+BD1083+BH1083</f>
        <v>151</v>
      </c>
      <c r="G1083" s="9">
        <v>788</v>
      </c>
      <c r="H1083" s="6">
        <f>COUNTA(J1083,N1083,R1083,Z1083,AL1083,AX1083,BB1083,BF1083,AT1083,V1083,AD1083,AH1083,AP1083)</f>
        <v>1</v>
      </c>
      <c r="I1083" s="7"/>
      <c r="J1083" s="87">
        <v>75</v>
      </c>
      <c r="K1083" s="21" t="s">
        <v>1140</v>
      </c>
      <c r="L1083" s="21">
        <v>151</v>
      </c>
      <c r="M1083" s="7"/>
      <c r="N1083" s="14"/>
      <c r="O1083" s="14"/>
      <c r="P1083" s="37"/>
      <c r="Q1083" s="7"/>
      <c r="R1083" s="9"/>
      <c r="S1083" s="9"/>
      <c r="T1083" s="9"/>
      <c r="U1083" s="7"/>
      <c r="V1083" s="21"/>
      <c r="W1083" s="21"/>
      <c r="X1083" s="21"/>
      <c r="Y1083" s="7"/>
      <c r="Z1083" s="9"/>
      <c r="AA1083" s="9"/>
      <c r="AB1083" s="9"/>
      <c r="AC1083" s="7"/>
      <c r="AD1083" s="9"/>
      <c r="AE1083" s="9"/>
      <c r="AF1083" s="9"/>
      <c r="AG1083" s="7"/>
      <c r="AH1083" s="9"/>
      <c r="AI1083" s="9"/>
      <c r="AJ1083" s="9"/>
      <c r="AK1083" s="7"/>
      <c r="AL1083" s="9"/>
      <c r="AM1083" s="9"/>
      <c r="AN1083" s="9"/>
      <c r="AO1083" s="7"/>
      <c r="AP1083" s="9"/>
      <c r="AQ1083" s="9"/>
      <c r="AR1083" s="9"/>
      <c r="AS1083" s="7"/>
      <c r="AT1083" s="14"/>
      <c r="AU1083" s="14"/>
      <c r="AV1083" s="14"/>
      <c r="AW1083" s="7"/>
      <c r="AX1083" s="9"/>
      <c r="AY1083" s="9"/>
      <c r="AZ1083" s="9"/>
      <c r="BA1083" s="7"/>
      <c r="BB1083" s="9"/>
      <c r="BC1083" s="9"/>
      <c r="BD1083" s="9"/>
      <c r="BE1083" s="7"/>
      <c r="BF1083" s="14"/>
      <c r="BG1083" s="14"/>
      <c r="BH1083" s="37"/>
      <c r="BI1083" s="7"/>
      <c r="BJ1083" s="9"/>
    </row>
    <row r="1084" spans="1:62" s="22" customFormat="1">
      <c r="A1084" s="79" t="s">
        <v>4845</v>
      </c>
      <c r="B1084" s="51" t="s">
        <v>12</v>
      </c>
      <c r="C1084" s="153">
        <v>1971</v>
      </c>
      <c r="D1084" s="79" t="s">
        <v>4846</v>
      </c>
      <c r="E1084" s="7"/>
      <c r="F1084" s="37">
        <f>+L1084+P1084+T1084+X1084+AB1084+AF1084+AJ1084+AN1084+AZ1084+AR1084+AV1084+BD1084+BH1084</f>
        <v>151</v>
      </c>
      <c r="G1084" s="9">
        <v>789</v>
      </c>
      <c r="H1084" s="6">
        <f>COUNTA(J1084,N1084,R1084,Z1084,AL1084,AX1084,BB1084,BF1084,AT1084,V1084,AD1084,AH1084,AP1084)</f>
        <v>1</v>
      </c>
      <c r="I1084" s="7"/>
      <c r="J1084" s="9"/>
      <c r="K1084" s="9"/>
      <c r="L1084" s="9"/>
      <c r="M1084" s="7"/>
      <c r="N1084" s="14"/>
      <c r="O1084" s="15"/>
      <c r="P1084" s="37"/>
      <c r="Q1084" s="7"/>
      <c r="R1084" s="9"/>
      <c r="S1084" s="15"/>
      <c r="T1084" s="9"/>
      <c r="U1084" s="7"/>
      <c r="V1084" s="9"/>
      <c r="W1084" s="9"/>
      <c r="X1084" s="9"/>
      <c r="Y1084" s="7"/>
      <c r="Z1084" s="9"/>
      <c r="AA1084" s="9"/>
      <c r="AB1084" s="9"/>
      <c r="AC1084" s="7"/>
      <c r="AD1084" s="9"/>
      <c r="AE1084" s="9"/>
      <c r="AF1084" s="14"/>
      <c r="AG1084" s="7"/>
      <c r="AH1084" s="9"/>
      <c r="AI1084" s="9"/>
      <c r="AJ1084" s="9"/>
      <c r="AK1084" s="7"/>
      <c r="AL1084" s="41">
        <v>71</v>
      </c>
      <c r="AM1084" s="9" t="s">
        <v>4847</v>
      </c>
      <c r="AN1084" s="9">
        <v>151</v>
      </c>
      <c r="AO1084" s="7"/>
      <c r="AP1084" s="9"/>
      <c r="AQ1084" s="9"/>
      <c r="AR1084" s="9"/>
      <c r="AS1084" s="7"/>
      <c r="AT1084" s="14"/>
      <c r="AU1084" s="14"/>
      <c r="AV1084" s="14"/>
      <c r="AW1084" s="7"/>
      <c r="AX1084" s="9"/>
      <c r="AY1084" s="9"/>
      <c r="AZ1084" s="9"/>
      <c r="BA1084" s="7"/>
      <c r="BB1084" s="9"/>
      <c r="BC1084" s="9"/>
      <c r="BD1084" s="9"/>
      <c r="BE1084" s="7"/>
      <c r="BF1084" s="14"/>
      <c r="BG1084" s="14"/>
      <c r="BH1084" s="37"/>
      <c r="BI1084" s="7"/>
      <c r="BJ1084" s="9"/>
    </row>
    <row r="1085" spans="1:62" s="22" customFormat="1">
      <c r="A1085" s="79" t="s">
        <v>3235</v>
      </c>
      <c r="B1085" s="51" t="s">
        <v>12</v>
      </c>
      <c r="C1085" s="153">
        <v>1980</v>
      </c>
      <c r="D1085" s="79" t="s">
        <v>1965</v>
      </c>
      <c r="E1085" s="7"/>
      <c r="F1085" s="37">
        <f>+L1085+P1085+T1085+X1085+AB1085+AF1085+AJ1085+AN1085+AZ1085+AR1085+AV1085+BD1085+BH1085</f>
        <v>150</v>
      </c>
      <c r="G1085" s="9">
        <v>790</v>
      </c>
      <c r="H1085" s="6">
        <f>COUNTA(J1085,N1085,R1085,Z1085,AL1085,AX1085,BB1085,BF1085,AT1085,V1085,AD1085,AH1085,AP1085)</f>
        <v>1</v>
      </c>
      <c r="I1085" s="7"/>
      <c r="J1085" s="9"/>
      <c r="K1085" s="9"/>
      <c r="L1085" s="9"/>
      <c r="M1085" s="7"/>
      <c r="N1085" s="14"/>
      <c r="O1085" s="29"/>
      <c r="P1085" s="37"/>
      <c r="Q1085" s="7"/>
      <c r="R1085" s="9"/>
      <c r="S1085" s="15"/>
      <c r="T1085" s="9"/>
      <c r="U1085" s="7"/>
      <c r="V1085" s="78">
        <v>79</v>
      </c>
      <c r="W1085" s="21" t="s">
        <v>3015</v>
      </c>
      <c r="X1085" s="21">
        <v>150</v>
      </c>
      <c r="Y1085" s="7"/>
      <c r="Z1085" s="9"/>
      <c r="AA1085" s="9"/>
      <c r="AB1085" s="9"/>
      <c r="AC1085" s="7"/>
      <c r="AD1085" s="9"/>
      <c r="AE1085" s="9"/>
      <c r="AF1085" s="9"/>
      <c r="AG1085" s="7"/>
      <c r="AH1085" s="9"/>
      <c r="AI1085" s="9"/>
      <c r="AJ1085" s="9"/>
      <c r="AK1085" s="7"/>
      <c r="AL1085" s="9"/>
      <c r="AM1085" s="9"/>
      <c r="AN1085" s="9"/>
      <c r="AO1085" s="7"/>
      <c r="AP1085" s="9"/>
      <c r="AQ1085" s="9"/>
      <c r="AR1085" s="9"/>
      <c r="AS1085" s="7"/>
      <c r="AT1085" s="14"/>
      <c r="AU1085" s="14"/>
      <c r="AV1085" s="14"/>
      <c r="AW1085" s="7"/>
      <c r="AX1085" s="9"/>
      <c r="AY1085" s="9"/>
      <c r="AZ1085" s="9"/>
      <c r="BA1085" s="7"/>
      <c r="BB1085" s="9"/>
      <c r="BC1085" s="9"/>
      <c r="BD1085" s="9"/>
      <c r="BE1085" s="7"/>
      <c r="BF1085" s="14"/>
      <c r="BG1085" s="14"/>
      <c r="BH1085" s="37"/>
      <c r="BI1085" s="7"/>
      <c r="BJ1085" s="9"/>
    </row>
    <row r="1086" spans="1:62" s="22" customFormat="1">
      <c r="A1086" s="79" t="s">
        <v>3236</v>
      </c>
      <c r="B1086" s="51" t="s">
        <v>12</v>
      </c>
      <c r="C1086" s="153">
        <v>1977</v>
      </c>
      <c r="D1086" s="83" t="s">
        <v>3066</v>
      </c>
      <c r="E1086" s="7"/>
      <c r="F1086" s="37">
        <f>+L1086+P1086+T1086+X1086+AB1086+AF1086+AJ1086+AN1086+AZ1086+AR1086+AV1086+BD1086+BH1086</f>
        <v>150</v>
      </c>
      <c r="G1086" s="9">
        <v>791</v>
      </c>
      <c r="H1086" s="6">
        <f>COUNTA(J1086,N1086,R1086,Z1086,AL1086,AX1086,BB1086,BF1086,AT1086,V1086,AD1086,AH1086,AP1086)</f>
        <v>1</v>
      </c>
      <c r="I1086" s="7"/>
      <c r="J1086" s="9"/>
      <c r="K1086" s="9"/>
      <c r="L1086" s="9"/>
      <c r="M1086" s="7"/>
      <c r="N1086" s="14"/>
      <c r="O1086" s="29"/>
      <c r="P1086" s="37"/>
      <c r="Q1086" s="7"/>
      <c r="R1086" s="9"/>
      <c r="S1086" s="15"/>
      <c r="T1086" s="9"/>
      <c r="U1086" s="7"/>
      <c r="V1086" s="78">
        <v>79</v>
      </c>
      <c r="W1086" s="21" t="s">
        <v>3015</v>
      </c>
      <c r="X1086" s="21">
        <v>150</v>
      </c>
      <c r="Y1086" s="7"/>
      <c r="Z1086" s="9"/>
      <c r="AA1086" s="9"/>
      <c r="AB1086" s="9"/>
      <c r="AC1086" s="7"/>
      <c r="AD1086" s="9"/>
      <c r="AE1086" s="9"/>
      <c r="AF1086" s="9"/>
      <c r="AG1086" s="7"/>
      <c r="AH1086" s="9"/>
      <c r="AI1086" s="9"/>
      <c r="AJ1086" s="9"/>
      <c r="AK1086" s="7"/>
      <c r="AL1086" s="9"/>
      <c r="AM1086" s="9"/>
      <c r="AN1086" s="9"/>
      <c r="AO1086" s="7"/>
      <c r="AP1086" s="9"/>
      <c r="AQ1086" s="9"/>
      <c r="AR1086" s="9"/>
      <c r="AS1086" s="7"/>
      <c r="AT1086" s="14"/>
      <c r="AU1086" s="14"/>
      <c r="AV1086" s="14"/>
      <c r="AW1086" s="7"/>
      <c r="AX1086" s="9"/>
      <c r="AY1086" s="9"/>
      <c r="AZ1086" s="9"/>
      <c r="BA1086" s="7"/>
      <c r="BB1086" s="9"/>
      <c r="BC1086" s="9"/>
      <c r="BD1086" s="9"/>
      <c r="BE1086" s="7"/>
      <c r="BF1086" s="14"/>
      <c r="BG1086" s="14"/>
      <c r="BH1086" s="37"/>
      <c r="BI1086" s="7"/>
      <c r="BJ1086" s="9"/>
    </row>
    <row r="1087" spans="1:62" s="22" customFormat="1">
      <c r="A1087" s="79" t="s">
        <v>1356</v>
      </c>
      <c r="B1087" s="51" t="s">
        <v>12</v>
      </c>
      <c r="C1087" s="153">
        <v>1961</v>
      </c>
      <c r="D1087" s="79" t="s">
        <v>1247</v>
      </c>
      <c r="E1087" s="7"/>
      <c r="F1087" s="37">
        <f>+L1087+P1087+T1087+X1087+AB1087+AF1087+AJ1087+AN1087+AZ1087+AR1087+AV1087+BD1087+BH1087</f>
        <v>148.5</v>
      </c>
      <c r="G1087" s="9">
        <v>792</v>
      </c>
      <c r="H1087" s="6">
        <f>COUNTA(J1087,N1087,R1087,Z1087,AL1087,AX1087,BB1087,BF1087,AT1087,V1087,AD1087,AH1087,AP1087)</f>
        <v>2</v>
      </c>
      <c r="I1087" s="7"/>
      <c r="J1087" s="85">
        <v>52</v>
      </c>
      <c r="K1087" s="21" t="s">
        <v>512</v>
      </c>
      <c r="L1087" s="21">
        <v>79.5</v>
      </c>
      <c r="M1087" s="7"/>
      <c r="N1087" s="14"/>
      <c r="O1087" s="14"/>
      <c r="P1087" s="37"/>
      <c r="Q1087" s="7"/>
      <c r="R1087" s="9"/>
      <c r="S1087" s="9"/>
      <c r="T1087" s="9"/>
      <c r="U1087" s="7"/>
      <c r="V1087" s="48">
        <v>73</v>
      </c>
      <c r="W1087" s="21" t="s">
        <v>1850</v>
      </c>
      <c r="X1087" s="21">
        <v>69</v>
      </c>
      <c r="Y1087" s="7"/>
      <c r="Z1087" s="9"/>
      <c r="AA1087" s="9"/>
      <c r="AB1087" s="9"/>
      <c r="AC1087" s="7"/>
      <c r="AD1087" s="9"/>
      <c r="AE1087" s="9"/>
      <c r="AF1087" s="9"/>
      <c r="AG1087" s="7"/>
      <c r="AH1087" s="9"/>
      <c r="AI1087" s="9"/>
      <c r="AJ1087" s="9"/>
      <c r="AK1087" s="7"/>
      <c r="AL1087" s="9"/>
      <c r="AM1087" s="9"/>
      <c r="AN1087" s="9"/>
      <c r="AO1087" s="7"/>
      <c r="AP1087" s="9"/>
      <c r="AQ1087" s="9"/>
      <c r="AR1087" s="9"/>
      <c r="AS1087" s="7"/>
      <c r="AT1087" s="14"/>
      <c r="AU1087" s="14"/>
      <c r="AV1087" s="14"/>
      <c r="AW1087" s="7"/>
      <c r="AX1087" s="9"/>
      <c r="AY1087" s="9"/>
      <c r="AZ1087" s="9"/>
      <c r="BA1087" s="7"/>
      <c r="BB1087" s="9"/>
      <c r="BC1087" s="9"/>
      <c r="BD1087" s="9"/>
      <c r="BE1087" s="7"/>
      <c r="BF1087" s="14"/>
      <c r="BG1087" s="14"/>
      <c r="BH1087" s="37"/>
      <c r="BI1087" s="7"/>
      <c r="BJ1087" s="9"/>
    </row>
    <row r="1088" spans="1:62" s="22" customFormat="1">
      <c r="A1088" s="79" t="s">
        <v>3238</v>
      </c>
      <c r="B1088" s="51" t="s">
        <v>12</v>
      </c>
      <c r="C1088" s="153">
        <v>1979</v>
      </c>
      <c r="D1088" s="83" t="s">
        <v>255</v>
      </c>
      <c r="E1088" s="7"/>
      <c r="F1088" s="37">
        <f>+L1088+P1088+T1088+X1088+AB1088+AF1088+AJ1088+AN1088+AZ1088+AR1088+AV1088+BD1088+BH1088</f>
        <v>148</v>
      </c>
      <c r="G1088" s="9">
        <v>793</v>
      </c>
      <c r="H1088" s="6">
        <f>COUNTA(J1088,N1088,R1088,Z1088,AL1088,AX1088,BB1088,BF1088,AT1088,V1088,AD1088,AH1088,AP1088)</f>
        <v>1</v>
      </c>
      <c r="I1088" s="7"/>
      <c r="J1088" s="9"/>
      <c r="K1088" s="9"/>
      <c r="L1088" s="9"/>
      <c r="M1088" s="7"/>
      <c r="N1088" s="14"/>
      <c r="O1088" s="29"/>
      <c r="P1088" s="37"/>
      <c r="Q1088" s="7"/>
      <c r="R1088" s="9"/>
      <c r="S1088" s="15"/>
      <c r="T1088" s="9"/>
      <c r="U1088" s="7"/>
      <c r="V1088" s="78">
        <v>81</v>
      </c>
      <c r="W1088" s="21" t="s">
        <v>3017</v>
      </c>
      <c r="X1088" s="21">
        <v>148</v>
      </c>
      <c r="Y1088" s="7"/>
      <c r="Z1088" s="9"/>
      <c r="AA1088" s="9"/>
      <c r="AB1088" s="9"/>
      <c r="AC1088" s="7"/>
      <c r="AD1088" s="9"/>
      <c r="AE1088" s="9"/>
      <c r="AF1088" s="9"/>
      <c r="AG1088" s="7"/>
      <c r="AH1088" s="9"/>
      <c r="AI1088" s="9"/>
      <c r="AJ1088" s="9"/>
      <c r="AK1088" s="7"/>
      <c r="AL1088" s="9"/>
      <c r="AM1088" s="9"/>
      <c r="AN1088" s="9"/>
      <c r="AO1088" s="7"/>
      <c r="AP1088" s="9"/>
      <c r="AQ1088" s="9"/>
      <c r="AR1088" s="9"/>
      <c r="AS1088" s="7"/>
      <c r="AT1088" s="14"/>
      <c r="AU1088" s="14"/>
      <c r="AV1088" s="14"/>
      <c r="AW1088" s="7"/>
      <c r="AX1088" s="9"/>
      <c r="AY1088" s="9"/>
      <c r="AZ1088" s="9"/>
      <c r="BA1088" s="7"/>
      <c r="BB1088" s="9"/>
      <c r="BC1088" s="9"/>
      <c r="BD1088" s="9"/>
      <c r="BE1088" s="7"/>
      <c r="BF1088" s="14"/>
      <c r="BG1088" s="14"/>
      <c r="BH1088" s="37"/>
      <c r="BI1088" s="7"/>
      <c r="BJ1088" s="9"/>
    </row>
    <row r="1089" spans="1:62" s="22" customFormat="1">
      <c r="A1089" s="79" t="s">
        <v>3239</v>
      </c>
      <c r="B1089" s="51" t="s">
        <v>12</v>
      </c>
      <c r="C1089" s="153">
        <v>1974</v>
      </c>
      <c r="D1089" s="83" t="s">
        <v>3062</v>
      </c>
      <c r="E1089" s="7"/>
      <c r="F1089" s="37">
        <f>+L1089+P1089+T1089+X1089+AB1089+AF1089+AJ1089+AN1089+AZ1089+AR1089+AV1089+BD1089+BH1089</f>
        <v>148</v>
      </c>
      <c r="G1089" s="9">
        <v>794</v>
      </c>
      <c r="H1089" s="6">
        <f>COUNTA(J1089,N1089,R1089,Z1089,AL1089,AX1089,BB1089,BF1089,AT1089,V1089,AD1089,AH1089,AP1089)</f>
        <v>1</v>
      </c>
      <c r="I1089" s="7"/>
      <c r="J1089" s="39"/>
      <c r="K1089" s="39"/>
      <c r="L1089" s="21"/>
      <c r="M1089" s="7"/>
      <c r="N1089" s="14"/>
      <c r="O1089" s="29"/>
      <c r="P1089" s="37"/>
      <c r="Q1089" s="7"/>
      <c r="R1089" s="9"/>
      <c r="S1089" s="9"/>
      <c r="T1089" s="9"/>
      <c r="U1089" s="7"/>
      <c r="V1089" s="78">
        <v>81</v>
      </c>
      <c r="W1089" s="21" t="s">
        <v>3017</v>
      </c>
      <c r="X1089" s="21">
        <v>148</v>
      </c>
      <c r="Y1089" s="7"/>
      <c r="Z1089" s="9"/>
      <c r="AA1089" s="9"/>
      <c r="AB1089" s="9"/>
      <c r="AC1089" s="7"/>
      <c r="AD1089" s="9"/>
      <c r="AE1089" s="9"/>
      <c r="AF1089" s="9"/>
      <c r="AG1089" s="7"/>
      <c r="AH1089" s="9"/>
      <c r="AI1089" s="9"/>
      <c r="AJ1089" s="9"/>
      <c r="AK1089" s="7"/>
      <c r="AL1089" s="9"/>
      <c r="AM1089" s="9"/>
      <c r="AN1089" s="9"/>
      <c r="AO1089" s="7"/>
      <c r="AP1089" s="9"/>
      <c r="AQ1089" s="9"/>
      <c r="AR1089" s="9"/>
      <c r="AS1089" s="7"/>
      <c r="AT1089" s="14"/>
      <c r="AU1089" s="14"/>
      <c r="AV1089" s="14"/>
      <c r="AW1089" s="7"/>
      <c r="AX1089" s="9"/>
      <c r="AY1089" s="9"/>
      <c r="AZ1089" s="9"/>
      <c r="BA1089" s="7"/>
      <c r="BB1089" s="9"/>
      <c r="BC1089" s="9"/>
      <c r="BD1089" s="9"/>
      <c r="BE1089" s="7"/>
      <c r="BF1089" s="14"/>
      <c r="BG1089" s="14"/>
      <c r="BH1089" s="37"/>
      <c r="BI1089" s="7"/>
      <c r="BJ1089" s="9"/>
    </row>
    <row r="1090" spans="1:62" s="22" customFormat="1">
      <c r="A1090" s="79" t="s">
        <v>4860</v>
      </c>
      <c r="B1090" s="51" t="s">
        <v>12</v>
      </c>
      <c r="C1090" s="153">
        <v>1978</v>
      </c>
      <c r="D1090" s="79" t="s">
        <v>233</v>
      </c>
      <c r="E1090" s="7"/>
      <c r="F1090" s="37">
        <f>+L1090+P1090+T1090+X1090+AB1090+AF1090+AJ1090+AN1090+AZ1090+AR1090+AV1090+BD1090+BH1090</f>
        <v>148</v>
      </c>
      <c r="G1090" s="9">
        <v>795</v>
      </c>
      <c r="H1090" s="6">
        <f>COUNTA(J1090,N1090,R1090,Z1090,AL1090,AX1090,BB1090,BF1090,AT1090,V1090,AD1090,AH1090,AP1090)</f>
        <v>1</v>
      </c>
      <c r="I1090" s="7"/>
      <c r="J1090" s="9"/>
      <c r="K1090" s="9"/>
      <c r="L1090" s="9"/>
      <c r="M1090" s="7"/>
      <c r="N1090" s="14"/>
      <c r="O1090" s="15"/>
      <c r="P1090" s="37"/>
      <c r="Q1090" s="7"/>
      <c r="R1090" s="9"/>
      <c r="S1090" s="15"/>
      <c r="T1090" s="9"/>
      <c r="U1090" s="7"/>
      <c r="V1090" s="9"/>
      <c r="W1090" s="9"/>
      <c r="X1090" s="9"/>
      <c r="Y1090" s="7"/>
      <c r="Z1090" s="9"/>
      <c r="AA1090" s="9"/>
      <c r="AB1090" s="9"/>
      <c r="AC1090" s="7"/>
      <c r="AD1090" s="9"/>
      <c r="AE1090" s="9"/>
      <c r="AF1090" s="14"/>
      <c r="AG1090" s="7"/>
      <c r="AH1090" s="9"/>
      <c r="AI1090" s="9"/>
      <c r="AJ1090" s="9"/>
      <c r="AK1090" s="7"/>
      <c r="AL1090" s="41">
        <v>75</v>
      </c>
      <c r="AM1090" s="9" t="s">
        <v>4861</v>
      </c>
      <c r="AN1090" s="9">
        <v>148</v>
      </c>
      <c r="AO1090" s="7"/>
      <c r="AP1090" s="9"/>
      <c r="AQ1090" s="9"/>
      <c r="AR1090" s="9"/>
      <c r="AS1090" s="7"/>
      <c r="AT1090" s="14"/>
      <c r="AU1090" s="14"/>
      <c r="AV1090" s="14"/>
      <c r="AW1090" s="7"/>
      <c r="AX1090" s="9"/>
      <c r="AY1090" s="9"/>
      <c r="AZ1090" s="9"/>
      <c r="BA1090" s="7"/>
      <c r="BB1090" s="9"/>
      <c r="BC1090" s="9"/>
      <c r="BD1090" s="9"/>
      <c r="BE1090" s="7"/>
      <c r="BF1090" s="14"/>
      <c r="BG1090" s="14"/>
      <c r="BH1090" s="37"/>
      <c r="BI1090" s="7"/>
      <c r="BJ1090" s="9"/>
    </row>
    <row r="1091" spans="1:62" s="22" customFormat="1">
      <c r="A1091" s="79" t="s">
        <v>1533</v>
      </c>
      <c r="B1091" s="51" t="s">
        <v>12</v>
      </c>
      <c r="C1091" s="153">
        <v>1977</v>
      </c>
      <c r="D1091" s="79" t="s">
        <v>1263</v>
      </c>
      <c r="E1091" s="7"/>
      <c r="F1091" s="37">
        <f>+L1091+P1091+T1091+X1091+AB1091+AF1091+AJ1091+AN1091+AZ1091+AR1091+AV1091+BD1091+BH1091</f>
        <v>148</v>
      </c>
      <c r="G1091" s="9">
        <v>796</v>
      </c>
      <c r="H1091" s="6">
        <f>COUNTA(J1091,N1091,R1091,Z1091,AL1091,AX1091,BB1091,BF1091,AT1091,V1091,AD1091,AH1091,AP1091)</f>
        <v>1</v>
      </c>
      <c r="I1091" s="7"/>
      <c r="J1091" s="87">
        <v>78</v>
      </c>
      <c r="K1091" s="21" t="s">
        <v>1146</v>
      </c>
      <c r="L1091" s="21">
        <v>148</v>
      </c>
      <c r="M1091" s="7"/>
      <c r="N1091" s="14"/>
      <c r="O1091" s="14"/>
      <c r="P1091" s="37"/>
      <c r="Q1091" s="7"/>
      <c r="R1091" s="9"/>
      <c r="S1091" s="9"/>
      <c r="T1091" s="9"/>
      <c r="U1091" s="7"/>
      <c r="V1091" s="21"/>
      <c r="W1091" s="21"/>
      <c r="X1091" s="21"/>
      <c r="Y1091" s="7"/>
      <c r="Z1091" s="9"/>
      <c r="AA1091" s="9"/>
      <c r="AB1091" s="9"/>
      <c r="AC1091" s="7"/>
      <c r="AD1091" s="9"/>
      <c r="AE1091" s="9"/>
      <c r="AF1091" s="9"/>
      <c r="AG1091" s="7"/>
      <c r="AH1091" s="9"/>
      <c r="AI1091" s="9"/>
      <c r="AJ1091" s="9"/>
      <c r="AK1091" s="7"/>
      <c r="AL1091" s="9"/>
      <c r="AM1091" s="9"/>
      <c r="AN1091" s="9"/>
      <c r="AO1091" s="7"/>
      <c r="AP1091" s="9"/>
      <c r="AQ1091" s="9"/>
      <c r="AR1091" s="9"/>
      <c r="AS1091" s="7"/>
      <c r="AT1091" s="14"/>
      <c r="AU1091" s="14"/>
      <c r="AV1091" s="14"/>
      <c r="AW1091" s="7"/>
      <c r="AX1091" s="9"/>
      <c r="AY1091" s="9"/>
      <c r="AZ1091" s="9"/>
      <c r="BA1091" s="7"/>
      <c r="BB1091" s="9"/>
      <c r="BC1091" s="9"/>
      <c r="BD1091" s="9"/>
      <c r="BE1091" s="7"/>
      <c r="BF1091" s="14"/>
      <c r="BG1091" s="14"/>
      <c r="BH1091" s="37"/>
      <c r="BI1091" s="7"/>
      <c r="BJ1091" s="9"/>
    </row>
    <row r="1092" spans="1:62" s="22" customFormat="1">
      <c r="A1092" s="79" t="s">
        <v>4679</v>
      </c>
      <c r="B1092" s="51" t="s">
        <v>12</v>
      </c>
      <c r="C1092" s="153">
        <v>1969</v>
      </c>
      <c r="D1092" s="79" t="s">
        <v>4419</v>
      </c>
      <c r="E1092" s="7"/>
      <c r="F1092" s="37">
        <f>+L1092+P1092+T1092+X1092+AB1092+AF1092+AJ1092+AN1092+AZ1092+AR1092+AV1092+BD1092+BH1092</f>
        <v>147</v>
      </c>
      <c r="G1092" s="9">
        <v>797</v>
      </c>
      <c r="H1092" s="6">
        <f>COUNTA(J1092,N1092,R1092,Z1092,AL1092,AX1092,BB1092,BF1092,AT1092,V1092,AD1092,AH1092,AP1092)</f>
        <v>2</v>
      </c>
      <c r="I1092" s="7"/>
      <c r="J1092" s="9"/>
      <c r="K1092" s="9"/>
      <c r="L1092" s="9"/>
      <c r="M1092" s="7"/>
      <c r="N1092" s="14"/>
      <c r="O1092" s="15"/>
      <c r="P1092" s="37"/>
      <c r="Q1092" s="7"/>
      <c r="R1092" s="9"/>
      <c r="S1092" s="15"/>
      <c r="T1092" s="9"/>
      <c r="U1092" s="7"/>
      <c r="V1092" s="9"/>
      <c r="W1092" s="9"/>
      <c r="X1092" s="9"/>
      <c r="Y1092" s="7"/>
      <c r="Z1092" s="9"/>
      <c r="AA1092" s="9"/>
      <c r="AB1092" s="9"/>
      <c r="AC1092" s="7"/>
      <c r="AD1092" s="9"/>
      <c r="AE1092" s="9"/>
      <c r="AF1092" s="9"/>
      <c r="AG1092" s="7"/>
      <c r="AH1092" s="9"/>
      <c r="AI1092" s="9"/>
      <c r="AJ1092" s="9"/>
      <c r="AK1092" s="7"/>
      <c r="AL1092" s="103">
        <v>79</v>
      </c>
      <c r="AM1092" s="9" t="s">
        <v>4603</v>
      </c>
      <c r="AN1092" s="9">
        <v>67</v>
      </c>
      <c r="AO1092" s="7"/>
      <c r="AP1092" s="9"/>
      <c r="AQ1092" s="9"/>
      <c r="AR1092" s="9"/>
      <c r="AS1092" s="7"/>
      <c r="AT1092" s="131">
        <v>55</v>
      </c>
      <c r="AU1092" s="14" t="s">
        <v>5585</v>
      </c>
      <c r="AV1092" s="14">
        <v>80</v>
      </c>
      <c r="AW1092" s="7"/>
      <c r="AX1092" s="9"/>
      <c r="AY1092" s="9"/>
      <c r="AZ1092" s="9"/>
      <c r="BA1092" s="7"/>
      <c r="BB1092" s="9"/>
      <c r="BC1092" s="9"/>
      <c r="BD1092" s="9"/>
      <c r="BE1092" s="7"/>
      <c r="BF1092" s="14"/>
      <c r="BG1092" s="14"/>
      <c r="BH1092" s="37"/>
      <c r="BI1092" s="7"/>
      <c r="BJ1092" s="9"/>
    </row>
    <row r="1093" spans="1:62" s="22" customFormat="1">
      <c r="A1093" s="79" t="s">
        <v>132</v>
      </c>
      <c r="B1093" s="51" t="s">
        <v>12</v>
      </c>
      <c r="C1093" s="153">
        <v>1960</v>
      </c>
      <c r="D1093" s="79" t="s">
        <v>254</v>
      </c>
      <c r="E1093" s="7"/>
      <c r="F1093" s="37">
        <f>+L1093+P1093+T1093+X1093+AB1093+AF1093+AJ1093+AN1093+AZ1093+AR1093+AV1093+BD1093+BH1093</f>
        <v>147</v>
      </c>
      <c r="G1093" s="9">
        <v>798</v>
      </c>
      <c r="H1093" s="6">
        <f>COUNTA(J1093,N1093,R1093,Z1093,AL1093,AX1093,BB1093,BF1093,AT1093,V1093,AD1093,AH1093,AP1093)</f>
        <v>1</v>
      </c>
      <c r="I1093" s="7"/>
      <c r="J1093" s="87">
        <v>79</v>
      </c>
      <c r="K1093" s="21" t="s">
        <v>1148</v>
      </c>
      <c r="L1093" s="21">
        <v>147</v>
      </c>
      <c r="M1093" s="7"/>
      <c r="N1093" s="14"/>
      <c r="O1093" s="14"/>
      <c r="P1093" s="37"/>
      <c r="Q1093" s="7"/>
      <c r="R1093" s="9"/>
      <c r="S1093" s="9"/>
      <c r="T1093" s="9"/>
      <c r="U1093" s="7"/>
      <c r="V1093" s="21"/>
      <c r="W1093" s="21"/>
      <c r="X1093" s="21"/>
      <c r="Y1093" s="7"/>
      <c r="Z1093" s="9"/>
      <c r="AA1093" s="9"/>
      <c r="AB1093" s="9"/>
      <c r="AC1093" s="7"/>
      <c r="AD1093" s="9"/>
      <c r="AE1093" s="9"/>
      <c r="AF1093" s="9"/>
      <c r="AG1093" s="7"/>
      <c r="AH1093" s="9"/>
      <c r="AI1093" s="9"/>
      <c r="AJ1093" s="9"/>
      <c r="AK1093" s="7"/>
      <c r="AL1093" s="9"/>
      <c r="AM1093" s="9"/>
      <c r="AN1093" s="9"/>
      <c r="AO1093" s="7"/>
      <c r="AP1093" s="9"/>
      <c r="AQ1093" s="9"/>
      <c r="AR1093" s="9"/>
      <c r="AS1093" s="7"/>
      <c r="AT1093" s="14"/>
      <c r="AU1093" s="14"/>
      <c r="AV1093" s="14"/>
      <c r="AW1093" s="7"/>
      <c r="AX1093" s="9"/>
      <c r="AY1093" s="9"/>
      <c r="AZ1093" s="9"/>
      <c r="BA1093" s="7"/>
      <c r="BB1093" s="9"/>
      <c r="BC1093" s="9"/>
      <c r="BD1093" s="9"/>
      <c r="BE1093" s="7"/>
      <c r="BF1093" s="14"/>
      <c r="BG1093" s="14"/>
      <c r="BH1093" s="37"/>
      <c r="BI1093" s="7"/>
      <c r="BJ1093" s="9"/>
    </row>
    <row r="1094" spans="1:62" s="22" customFormat="1">
      <c r="A1094" s="79" t="s">
        <v>1461</v>
      </c>
      <c r="B1094" s="51" t="s">
        <v>12</v>
      </c>
      <c r="C1094" s="153">
        <v>1967</v>
      </c>
      <c r="D1094" s="79" t="s">
        <v>137</v>
      </c>
      <c r="E1094" s="7"/>
      <c r="F1094" s="37">
        <f>+L1094+P1094+T1094+X1094+AB1094+AF1094+AJ1094+AN1094+AZ1094+AR1094+AV1094+BD1094+BH1094</f>
        <v>147</v>
      </c>
      <c r="G1094" s="9">
        <v>799</v>
      </c>
      <c r="H1094" s="6">
        <f>COUNTA(J1094,N1094,R1094,Z1094,AL1094,AX1094,BB1094,BF1094,AT1094,V1094,AD1094,AH1094,AP1094)</f>
        <v>1</v>
      </c>
      <c r="I1094" s="7"/>
      <c r="J1094" s="86">
        <v>69</v>
      </c>
      <c r="K1094" s="21" t="s">
        <v>639</v>
      </c>
      <c r="L1094" s="21">
        <v>147</v>
      </c>
      <c r="M1094" s="7"/>
      <c r="N1094" s="14"/>
      <c r="O1094" s="14"/>
      <c r="P1094" s="37"/>
      <c r="Q1094" s="7"/>
      <c r="R1094" s="9"/>
      <c r="S1094" s="9"/>
      <c r="T1094" s="9"/>
      <c r="U1094" s="7"/>
      <c r="V1094" s="21"/>
      <c r="W1094" s="21"/>
      <c r="X1094" s="21"/>
      <c r="Y1094" s="7"/>
      <c r="Z1094" s="9"/>
      <c r="AA1094" s="9"/>
      <c r="AB1094" s="9"/>
      <c r="AC1094" s="7"/>
      <c r="AD1094" s="9"/>
      <c r="AE1094" s="9"/>
      <c r="AF1094" s="9"/>
      <c r="AG1094" s="7"/>
      <c r="AH1094" s="9"/>
      <c r="AI1094" s="9"/>
      <c r="AJ1094" s="9"/>
      <c r="AK1094" s="7"/>
      <c r="AL1094" s="9"/>
      <c r="AM1094" s="9"/>
      <c r="AN1094" s="9"/>
      <c r="AO1094" s="7"/>
      <c r="AP1094" s="9"/>
      <c r="AQ1094" s="9"/>
      <c r="AR1094" s="9"/>
      <c r="AS1094" s="7"/>
      <c r="AT1094" s="14"/>
      <c r="AU1094" s="14"/>
      <c r="AV1094" s="14"/>
      <c r="AW1094" s="7"/>
      <c r="AX1094" s="9"/>
      <c r="AY1094" s="9"/>
      <c r="AZ1094" s="9"/>
      <c r="BA1094" s="7"/>
      <c r="BB1094" s="9"/>
      <c r="BC1094" s="9"/>
      <c r="BD1094" s="9"/>
      <c r="BE1094" s="7"/>
      <c r="BF1094" s="14"/>
      <c r="BG1094" s="14"/>
      <c r="BH1094" s="37"/>
      <c r="BI1094" s="7"/>
      <c r="BJ1094" s="9"/>
    </row>
    <row r="1095" spans="1:62" s="22" customFormat="1">
      <c r="A1095" s="45" t="s">
        <v>6884</v>
      </c>
      <c r="B1095" s="51" t="s">
        <v>12</v>
      </c>
      <c r="C1095" s="155">
        <v>1971</v>
      </c>
      <c r="D1095" s="45" t="s">
        <v>6680</v>
      </c>
      <c r="E1095" s="7"/>
      <c r="F1095" s="37">
        <f>+L1095+P1095+T1095+X1095+AB1095+AF1095+AJ1095+AN1095+AZ1095+AR1095+AV1095+BD1095+BH1095</f>
        <v>147</v>
      </c>
      <c r="G1095" s="9">
        <v>800</v>
      </c>
      <c r="H1095" s="6">
        <f>COUNTA(J1095,N1095,R1095,Z1095,AL1095,AX1095,BB1095,BF1095,AT1095,V1095,AD1095,AH1095,AP1095)</f>
        <v>1</v>
      </c>
      <c r="I1095" s="7"/>
      <c r="J1095" s="9"/>
      <c r="K1095" s="9"/>
      <c r="L1095" s="9"/>
      <c r="M1095" s="7"/>
      <c r="N1095" s="14"/>
      <c r="O1095" s="15"/>
      <c r="P1095" s="37"/>
      <c r="Q1095" s="7"/>
      <c r="R1095" s="9"/>
      <c r="S1095" s="15"/>
      <c r="T1095" s="9"/>
      <c r="U1095" s="7"/>
      <c r="V1095" s="9"/>
      <c r="W1095" s="9"/>
      <c r="X1095" s="9"/>
      <c r="Y1095" s="7"/>
      <c r="Z1095" s="9"/>
      <c r="AA1095" s="9"/>
      <c r="AB1095" s="9"/>
      <c r="AC1095" s="7"/>
      <c r="AD1095" s="9"/>
      <c r="AE1095" s="9"/>
      <c r="AF1095" s="14"/>
      <c r="AG1095" s="7"/>
      <c r="AH1095" s="9"/>
      <c r="AI1095" s="9"/>
      <c r="AJ1095" s="9"/>
      <c r="AK1095" s="7"/>
      <c r="AL1095" s="9"/>
      <c r="AM1095" s="9"/>
      <c r="AN1095" s="9"/>
      <c r="AO1095" s="7"/>
      <c r="AP1095" s="9"/>
      <c r="AQ1095" s="9"/>
      <c r="AR1095" s="9"/>
      <c r="AS1095" s="7"/>
      <c r="AT1095" s="14"/>
      <c r="AU1095" s="15"/>
      <c r="AV1095" s="14"/>
      <c r="AW1095" s="7"/>
      <c r="AX1095" s="135">
        <v>79</v>
      </c>
      <c r="AY1095" s="9" t="s">
        <v>2505</v>
      </c>
      <c r="AZ1095" s="9">
        <v>147</v>
      </c>
      <c r="BA1095" s="7"/>
      <c r="BB1095" s="9"/>
      <c r="BC1095" s="9"/>
      <c r="BD1095" s="9"/>
      <c r="BE1095" s="7"/>
      <c r="BF1095" s="14"/>
      <c r="BG1095" s="14"/>
      <c r="BH1095" s="37"/>
      <c r="BI1095" s="7"/>
      <c r="BJ1095" s="9"/>
    </row>
    <row r="1096" spans="1:62" s="22" customFormat="1">
      <c r="A1096" s="32" t="s">
        <v>1624</v>
      </c>
      <c r="B1096" s="51" t="s">
        <v>12</v>
      </c>
      <c r="C1096" s="156">
        <v>1962</v>
      </c>
      <c r="D1096" s="32"/>
      <c r="E1096" s="7"/>
      <c r="F1096" s="37">
        <f>+L1096+P1096+T1096+X1096+AB1096+AF1096+AJ1096+AN1096+AZ1096+AR1096+AV1096+BD1096+BH1096</f>
        <v>146.5</v>
      </c>
      <c r="G1096" s="9">
        <v>801</v>
      </c>
      <c r="H1096" s="6">
        <f>COUNTA(J1096,N1096,R1096,Z1096,AL1096,AX1096,BB1096,BF1096,AT1096,V1096,AD1096,AH1096,AP1096)</f>
        <v>2</v>
      </c>
      <c r="I1096" s="7"/>
      <c r="J1096" s="9"/>
      <c r="K1096" s="9"/>
      <c r="L1096" s="9"/>
      <c r="M1096" s="7"/>
      <c r="N1096" s="14">
        <v>30</v>
      </c>
      <c r="O1096" s="14" t="s">
        <v>1705</v>
      </c>
      <c r="P1096" s="37">
        <v>88.5</v>
      </c>
      <c r="Q1096" s="7"/>
      <c r="R1096" s="9"/>
      <c r="S1096" s="9"/>
      <c r="T1096" s="9"/>
      <c r="U1096" s="7"/>
      <c r="V1096" s="48">
        <v>95</v>
      </c>
      <c r="W1096" s="21" t="s">
        <v>1879</v>
      </c>
      <c r="X1096" s="21">
        <v>58</v>
      </c>
      <c r="Y1096" s="7"/>
      <c r="Z1096" s="9"/>
      <c r="AA1096" s="9"/>
      <c r="AB1096" s="9"/>
      <c r="AC1096" s="7"/>
      <c r="AD1096" s="9"/>
      <c r="AE1096" s="9"/>
      <c r="AF1096" s="9"/>
      <c r="AG1096" s="7"/>
      <c r="AH1096" s="9"/>
      <c r="AI1096" s="9"/>
      <c r="AJ1096" s="9"/>
      <c r="AK1096" s="7"/>
      <c r="AL1096" s="9"/>
      <c r="AM1096" s="9"/>
      <c r="AN1096" s="9"/>
      <c r="AO1096" s="7"/>
      <c r="AP1096" s="9"/>
      <c r="AQ1096" s="9"/>
      <c r="AR1096" s="9"/>
      <c r="AS1096" s="7"/>
      <c r="AT1096" s="14"/>
      <c r="AU1096" s="14"/>
      <c r="AV1096" s="14"/>
      <c r="AW1096" s="7"/>
      <c r="AX1096" s="9"/>
      <c r="AY1096" s="9"/>
      <c r="AZ1096" s="9"/>
      <c r="BA1096" s="7"/>
      <c r="BB1096" s="9"/>
      <c r="BC1096" s="9"/>
      <c r="BD1096" s="9"/>
      <c r="BE1096" s="7"/>
      <c r="BF1096" s="14"/>
      <c r="BG1096" s="14"/>
      <c r="BH1096" s="37"/>
      <c r="BI1096" s="7"/>
      <c r="BJ1096" s="9"/>
    </row>
    <row r="1097" spans="1:62" s="22" customFormat="1">
      <c r="A1097" s="79" t="s">
        <v>1361</v>
      </c>
      <c r="B1097" s="51" t="s">
        <v>12</v>
      </c>
      <c r="C1097" s="153">
        <v>1968</v>
      </c>
      <c r="D1097" s="79" t="s">
        <v>185</v>
      </c>
      <c r="E1097" s="7"/>
      <c r="F1097" s="37">
        <f>+L1097+P1097+T1097+X1097+AB1097+AF1097+AJ1097+AN1097+AZ1097+AR1097+AV1097+BD1097+BH1097</f>
        <v>146.5</v>
      </c>
      <c r="G1097" s="9">
        <v>802</v>
      </c>
      <c r="H1097" s="6">
        <f>COUNTA(J1097,N1097,R1097,Z1097,AL1097,AX1097,BB1097,BF1097,AT1097,V1097,AD1097,AH1097,AP1097)</f>
        <v>2</v>
      </c>
      <c r="I1097" s="7"/>
      <c r="J1097" s="85">
        <v>63</v>
      </c>
      <c r="K1097" s="21" t="s">
        <v>534</v>
      </c>
      <c r="L1097" s="21">
        <v>74</v>
      </c>
      <c r="M1097" s="7"/>
      <c r="N1097" s="14"/>
      <c r="O1097" s="14"/>
      <c r="P1097" s="37"/>
      <c r="Q1097" s="7"/>
      <c r="R1097" s="9"/>
      <c r="S1097" s="9"/>
      <c r="T1097" s="9"/>
      <c r="U1097" s="7"/>
      <c r="V1097" s="21"/>
      <c r="W1097" s="21"/>
      <c r="X1097" s="21"/>
      <c r="Y1097" s="7"/>
      <c r="Z1097" s="9"/>
      <c r="AA1097" s="9"/>
      <c r="AB1097" s="9"/>
      <c r="AC1097" s="7"/>
      <c r="AD1097" s="9"/>
      <c r="AE1097" s="9"/>
      <c r="AF1097" s="9"/>
      <c r="AG1097" s="7"/>
      <c r="AH1097" s="9"/>
      <c r="AI1097" s="9"/>
      <c r="AJ1097" s="9"/>
      <c r="AK1097" s="7"/>
      <c r="AL1097" s="9"/>
      <c r="AM1097" s="9"/>
      <c r="AN1097" s="9"/>
      <c r="AO1097" s="7"/>
      <c r="AP1097" s="9"/>
      <c r="AQ1097" s="9"/>
      <c r="AR1097" s="9"/>
      <c r="AS1097" s="7"/>
      <c r="AT1097" s="14"/>
      <c r="AU1097" s="14"/>
      <c r="AV1097" s="14"/>
      <c r="AW1097" s="7"/>
      <c r="AX1097" s="9"/>
      <c r="AY1097" s="9"/>
      <c r="AZ1097" s="9"/>
      <c r="BA1097" s="7"/>
      <c r="BB1097" s="9"/>
      <c r="BC1097" s="9"/>
      <c r="BD1097" s="9"/>
      <c r="BE1097" s="7"/>
      <c r="BF1097" s="147">
        <v>68</v>
      </c>
      <c r="BG1097" s="14" t="s">
        <v>566</v>
      </c>
      <c r="BH1097" s="37">
        <v>72.5</v>
      </c>
      <c r="BI1097" s="7"/>
      <c r="BJ1097" s="9"/>
    </row>
    <row r="1098" spans="1:62" s="22" customFormat="1">
      <c r="A1098" s="45" t="s">
        <v>4437</v>
      </c>
      <c r="B1098" s="51" t="s">
        <v>12</v>
      </c>
      <c r="C1098" s="155">
        <v>1974</v>
      </c>
      <c r="D1098" s="139" t="s">
        <v>1243</v>
      </c>
      <c r="E1098" s="7"/>
      <c r="F1098" s="37">
        <f>+L1098+P1098+T1098+X1098+AB1098+AF1098+AJ1098+AN1098+AZ1098+AR1098+AV1098+BD1098+BH1098</f>
        <v>146.5</v>
      </c>
      <c r="G1098" s="9">
        <v>803</v>
      </c>
      <c r="H1098" s="6">
        <f>COUNTA(J1098,N1098,R1098,Z1098,AL1098,AX1098,BB1098,BF1098,AT1098,V1098,AD1098,AH1098,AP1098)</f>
        <v>2</v>
      </c>
      <c r="I1098" s="7"/>
      <c r="J1098" s="9"/>
      <c r="K1098" s="9"/>
      <c r="L1098" s="9"/>
      <c r="M1098" s="7"/>
      <c r="N1098" s="14"/>
      <c r="O1098" s="15"/>
      <c r="P1098" s="37"/>
      <c r="Q1098" s="7"/>
      <c r="R1098" s="9"/>
      <c r="S1098" s="15"/>
      <c r="T1098" s="9"/>
      <c r="U1098" s="7"/>
      <c r="V1098" s="9"/>
      <c r="W1098" s="9"/>
      <c r="X1098" s="9"/>
      <c r="Y1098" s="7"/>
      <c r="Z1098" s="9"/>
      <c r="AA1098" s="9"/>
      <c r="AB1098" s="9"/>
      <c r="AC1098" s="7"/>
      <c r="AD1098" s="9"/>
      <c r="AE1098" s="9"/>
      <c r="AF1098" s="9"/>
      <c r="AG1098" s="7"/>
      <c r="AH1098" s="103">
        <v>54</v>
      </c>
      <c r="AI1098" s="9" t="s">
        <v>4357</v>
      </c>
      <c r="AJ1098" s="9">
        <v>80</v>
      </c>
      <c r="AK1098" s="7"/>
      <c r="AL1098" s="103">
        <v>80</v>
      </c>
      <c r="AM1098" s="9" t="s">
        <v>4604</v>
      </c>
      <c r="AN1098" s="9">
        <v>66.5</v>
      </c>
      <c r="AO1098" s="7"/>
      <c r="AP1098" s="9"/>
      <c r="AQ1098" s="9"/>
      <c r="AR1098" s="9"/>
      <c r="AS1098" s="7"/>
      <c r="AT1098" s="14"/>
      <c r="AU1098" s="14"/>
      <c r="AV1098" s="14"/>
      <c r="AW1098" s="7"/>
      <c r="AX1098" s="9"/>
      <c r="AY1098" s="9"/>
      <c r="AZ1098" s="9"/>
      <c r="BA1098" s="7"/>
      <c r="BB1098" s="9"/>
      <c r="BC1098" s="9"/>
      <c r="BD1098" s="9"/>
      <c r="BE1098" s="7"/>
      <c r="BF1098" s="14"/>
      <c r="BG1098" s="14"/>
      <c r="BH1098" s="37"/>
      <c r="BI1098" s="7"/>
      <c r="BJ1098" s="9"/>
    </row>
    <row r="1099" spans="1:62" s="22" customFormat="1">
      <c r="A1099" s="79" t="s">
        <v>4865</v>
      </c>
      <c r="B1099" s="51" t="s">
        <v>12</v>
      </c>
      <c r="C1099" s="153">
        <v>1995</v>
      </c>
      <c r="D1099" s="79" t="s">
        <v>4419</v>
      </c>
      <c r="E1099" s="7"/>
      <c r="F1099" s="37">
        <f>+L1099+P1099+T1099+X1099+AB1099+AF1099+AJ1099+AN1099+AZ1099+AR1099+AV1099+BD1099+BH1099</f>
        <v>146</v>
      </c>
      <c r="G1099" s="9">
        <v>804</v>
      </c>
      <c r="H1099" s="6">
        <f>COUNTA(J1099,N1099,R1099,Z1099,AL1099,AX1099,BB1099,BF1099,AT1099,V1099,AD1099,AH1099,AP1099)</f>
        <v>1</v>
      </c>
      <c r="I1099" s="7"/>
      <c r="J1099" s="9"/>
      <c r="K1099" s="9"/>
      <c r="L1099" s="9"/>
      <c r="M1099" s="7"/>
      <c r="N1099" s="14"/>
      <c r="O1099" s="15"/>
      <c r="P1099" s="37"/>
      <c r="Q1099" s="7"/>
      <c r="R1099" s="9"/>
      <c r="S1099" s="15"/>
      <c r="T1099" s="9"/>
      <c r="U1099" s="7"/>
      <c r="V1099" s="9"/>
      <c r="W1099" s="9"/>
      <c r="X1099" s="9"/>
      <c r="Y1099" s="7"/>
      <c r="Z1099" s="9"/>
      <c r="AA1099" s="9"/>
      <c r="AB1099" s="9"/>
      <c r="AC1099" s="7"/>
      <c r="AD1099" s="9"/>
      <c r="AE1099" s="9"/>
      <c r="AF1099" s="14"/>
      <c r="AG1099" s="7"/>
      <c r="AH1099" s="9"/>
      <c r="AI1099" s="9"/>
      <c r="AJ1099" s="9"/>
      <c r="AK1099" s="7"/>
      <c r="AL1099" s="41">
        <v>77</v>
      </c>
      <c r="AM1099" s="9" t="s">
        <v>4866</v>
      </c>
      <c r="AN1099" s="9">
        <v>146</v>
      </c>
      <c r="AO1099" s="7"/>
      <c r="AP1099" s="9"/>
      <c r="AQ1099" s="9"/>
      <c r="AR1099" s="9"/>
      <c r="AS1099" s="7"/>
      <c r="AT1099" s="14"/>
      <c r="AU1099" s="14"/>
      <c r="AV1099" s="14"/>
      <c r="AW1099" s="7"/>
      <c r="AX1099" s="9"/>
      <c r="AY1099" s="9"/>
      <c r="AZ1099" s="9"/>
      <c r="BA1099" s="7"/>
      <c r="BB1099" s="9"/>
      <c r="BC1099" s="9"/>
      <c r="BD1099" s="9"/>
      <c r="BE1099" s="7"/>
      <c r="BF1099" s="14"/>
      <c r="BG1099" s="14"/>
      <c r="BH1099" s="37"/>
      <c r="BI1099" s="7"/>
      <c r="BJ1099" s="9"/>
    </row>
    <row r="1100" spans="1:62" s="22" customFormat="1">
      <c r="A1100" s="79" t="s">
        <v>3241</v>
      </c>
      <c r="B1100" s="51" t="s">
        <v>12</v>
      </c>
      <c r="C1100" s="153">
        <v>1966</v>
      </c>
      <c r="D1100" s="83" t="s">
        <v>1256</v>
      </c>
      <c r="E1100" s="7"/>
      <c r="F1100" s="37">
        <f>+L1100+P1100+T1100+X1100+AB1100+AF1100+AJ1100+AN1100+AZ1100+AR1100+AV1100+BD1100+BH1100</f>
        <v>146</v>
      </c>
      <c r="G1100" s="9">
        <v>805</v>
      </c>
      <c r="H1100" s="6">
        <f>COUNTA(J1100,N1100,R1100,Z1100,AL1100,AX1100,BB1100,BF1100,AT1100,V1100,AD1100,AH1100,AP1100)</f>
        <v>1</v>
      </c>
      <c r="I1100" s="7"/>
      <c r="J1100" s="9"/>
      <c r="K1100" s="9"/>
      <c r="L1100" s="9"/>
      <c r="M1100" s="7"/>
      <c r="N1100" s="14"/>
      <c r="O1100" s="29"/>
      <c r="P1100" s="37"/>
      <c r="Q1100" s="7"/>
      <c r="R1100" s="9"/>
      <c r="S1100" s="15"/>
      <c r="T1100" s="9"/>
      <c r="U1100" s="7"/>
      <c r="V1100" s="78">
        <v>83</v>
      </c>
      <c r="W1100" s="21" t="s">
        <v>3018</v>
      </c>
      <c r="X1100" s="21">
        <v>146</v>
      </c>
      <c r="Y1100" s="7"/>
      <c r="Z1100" s="9"/>
      <c r="AA1100" s="9"/>
      <c r="AB1100" s="9"/>
      <c r="AC1100" s="7"/>
      <c r="AD1100" s="9"/>
      <c r="AE1100" s="9"/>
      <c r="AF1100" s="9"/>
      <c r="AG1100" s="7"/>
      <c r="AH1100" s="9"/>
      <c r="AI1100" s="9"/>
      <c r="AJ1100" s="9"/>
      <c r="AK1100" s="7"/>
      <c r="AL1100" s="9"/>
      <c r="AM1100" s="9"/>
      <c r="AN1100" s="9"/>
      <c r="AO1100" s="7"/>
      <c r="AP1100" s="9"/>
      <c r="AQ1100" s="9"/>
      <c r="AR1100" s="9"/>
      <c r="AS1100" s="7"/>
      <c r="AT1100" s="14"/>
      <c r="AU1100" s="14"/>
      <c r="AV1100" s="14"/>
      <c r="AW1100" s="7"/>
      <c r="AX1100" s="9"/>
      <c r="AY1100" s="9"/>
      <c r="AZ1100" s="9"/>
      <c r="BA1100" s="7"/>
      <c r="BB1100" s="9"/>
      <c r="BC1100" s="9"/>
      <c r="BD1100" s="9"/>
      <c r="BE1100" s="7"/>
      <c r="BF1100" s="14"/>
      <c r="BG1100" s="14"/>
      <c r="BH1100" s="37"/>
      <c r="BI1100" s="7"/>
      <c r="BJ1100" s="9"/>
    </row>
    <row r="1101" spans="1:62" s="22" customFormat="1">
      <c r="A1101" s="79" t="s">
        <v>1562</v>
      </c>
      <c r="B1101" s="51" t="s">
        <v>12</v>
      </c>
      <c r="C1101" s="153">
        <v>1963</v>
      </c>
      <c r="D1101" s="79" t="s">
        <v>1286</v>
      </c>
      <c r="E1101" s="7"/>
      <c r="F1101" s="37">
        <f>+L1101+P1101+T1101+X1101+AB1101+AF1101+AJ1101+AN1101+AZ1101+AR1101+AV1101+BD1101+BH1101</f>
        <v>145</v>
      </c>
      <c r="G1101" s="9">
        <v>806</v>
      </c>
      <c r="H1101" s="6">
        <f>COUNTA(J1101,N1101,R1101,Z1101,AL1101,AX1101,BB1101,BF1101,AT1101,V1101,AD1101,AH1101,AP1101)</f>
        <v>2</v>
      </c>
      <c r="I1101" s="7"/>
      <c r="J1101" s="86">
        <v>110</v>
      </c>
      <c r="K1101" s="21" t="s">
        <v>702</v>
      </c>
      <c r="L1101" s="21">
        <v>106</v>
      </c>
      <c r="M1101" s="7"/>
      <c r="N1101" s="14"/>
      <c r="O1101" s="14"/>
      <c r="P1101" s="37"/>
      <c r="Q1101" s="7"/>
      <c r="R1101" s="9"/>
      <c r="S1101" s="9"/>
      <c r="T1101" s="9"/>
      <c r="U1101" s="7"/>
      <c r="V1101" s="48">
        <v>133</v>
      </c>
      <c r="W1101" s="21" t="s">
        <v>1951</v>
      </c>
      <c r="X1101" s="21">
        <v>39</v>
      </c>
      <c r="Y1101" s="7"/>
      <c r="Z1101" s="9"/>
      <c r="AA1101" s="9"/>
      <c r="AB1101" s="9"/>
      <c r="AC1101" s="7"/>
      <c r="AD1101" s="9"/>
      <c r="AE1101" s="9"/>
      <c r="AF1101" s="9"/>
      <c r="AG1101" s="7"/>
      <c r="AH1101" s="9"/>
      <c r="AI1101" s="9"/>
      <c r="AJ1101" s="9"/>
      <c r="AK1101" s="7"/>
      <c r="AL1101" s="9"/>
      <c r="AM1101" s="9"/>
      <c r="AN1101" s="9"/>
      <c r="AO1101" s="7"/>
      <c r="AP1101" s="9"/>
      <c r="AQ1101" s="9"/>
      <c r="AR1101" s="9"/>
      <c r="AS1101" s="7"/>
      <c r="AT1101" s="14"/>
      <c r="AU1101" s="14"/>
      <c r="AV1101" s="14"/>
      <c r="AW1101" s="7"/>
      <c r="AX1101" s="9"/>
      <c r="AY1101" s="9"/>
      <c r="AZ1101" s="9"/>
      <c r="BA1101" s="7"/>
      <c r="BB1101" s="9"/>
      <c r="BC1101" s="9"/>
      <c r="BD1101" s="9"/>
      <c r="BE1101" s="7"/>
      <c r="BF1101" s="14"/>
      <c r="BG1101" s="14"/>
      <c r="BH1101" s="37"/>
      <c r="BI1101" s="7"/>
      <c r="BJ1101" s="9"/>
    </row>
    <row r="1102" spans="1:62" s="22" customFormat="1">
      <c r="A1102" s="45" t="s">
        <v>6885</v>
      </c>
      <c r="B1102" s="51" t="s">
        <v>12</v>
      </c>
      <c r="C1102" s="155">
        <v>1971</v>
      </c>
      <c r="D1102" s="45" t="s">
        <v>68</v>
      </c>
      <c r="E1102" s="7"/>
      <c r="F1102" s="37">
        <f>+L1102+P1102+T1102+X1102+AB1102+AF1102+AJ1102+AN1102+AZ1102+AR1102+AV1102+BD1102+BH1102</f>
        <v>145</v>
      </c>
      <c r="G1102" s="9">
        <v>807</v>
      </c>
      <c r="H1102" s="6">
        <f>COUNTA(J1102,N1102,R1102,Z1102,AL1102,AX1102,BB1102,BF1102,AT1102,V1102,AD1102,AH1102,AP1102)</f>
        <v>1</v>
      </c>
      <c r="I1102" s="7"/>
      <c r="J1102" s="9"/>
      <c r="K1102" s="9"/>
      <c r="L1102" s="9"/>
      <c r="M1102" s="7"/>
      <c r="N1102" s="14"/>
      <c r="O1102" s="15"/>
      <c r="P1102" s="37"/>
      <c r="Q1102" s="7"/>
      <c r="R1102" s="9"/>
      <c r="S1102" s="15"/>
      <c r="T1102" s="9"/>
      <c r="U1102" s="7"/>
      <c r="V1102" s="9"/>
      <c r="W1102" s="9"/>
      <c r="X1102" s="9"/>
      <c r="Y1102" s="7"/>
      <c r="Z1102" s="9"/>
      <c r="AA1102" s="9"/>
      <c r="AB1102" s="9"/>
      <c r="AC1102" s="7"/>
      <c r="AD1102" s="9"/>
      <c r="AE1102" s="9"/>
      <c r="AF1102" s="14"/>
      <c r="AG1102" s="7"/>
      <c r="AH1102" s="9"/>
      <c r="AI1102" s="9"/>
      <c r="AJ1102" s="9"/>
      <c r="AK1102" s="7"/>
      <c r="AL1102" s="9"/>
      <c r="AM1102" s="9"/>
      <c r="AN1102" s="9"/>
      <c r="AO1102" s="7"/>
      <c r="AP1102" s="9"/>
      <c r="AQ1102" s="9"/>
      <c r="AR1102" s="9"/>
      <c r="AS1102" s="7"/>
      <c r="AT1102" s="14"/>
      <c r="AU1102" s="15"/>
      <c r="AV1102" s="14"/>
      <c r="AW1102" s="7"/>
      <c r="AX1102" s="135">
        <v>81</v>
      </c>
      <c r="AY1102" s="9" t="s">
        <v>6688</v>
      </c>
      <c r="AZ1102" s="9">
        <v>145</v>
      </c>
      <c r="BA1102" s="7"/>
      <c r="BB1102" s="9"/>
      <c r="BC1102" s="9"/>
      <c r="BD1102" s="9"/>
      <c r="BE1102" s="7"/>
      <c r="BF1102" s="14"/>
      <c r="BG1102" s="14"/>
      <c r="BH1102" s="37"/>
      <c r="BI1102" s="7"/>
      <c r="BJ1102" s="9"/>
    </row>
    <row r="1103" spans="1:62" s="22" customFormat="1">
      <c r="A1103" s="79" t="s">
        <v>1534</v>
      </c>
      <c r="B1103" s="51" t="s">
        <v>12</v>
      </c>
      <c r="C1103" s="153">
        <v>1988</v>
      </c>
      <c r="D1103" s="79" t="s">
        <v>1279</v>
      </c>
      <c r="E1103" s="7"/>
      <c r="F1103" s="37">
        <f>+L1103+P1103+T1103+X1103+AB1103+AF1103+AJ1103+AN1103+AZ1103+AR1103+AV1103+BD1103+BH1103</f>
        <v>145</v>
      </c>
      <c r="G1103" s="9">
        <v>808</v>
      </c>
      <c r="H1103" s="6">
        <f>COUNTA(J1103,N1103,R1103,Z1103,AL1103,AX1103,BB1103,BF1103,AT1103,V1103,AD1103,AH1103,AP1103)</f>
        <v>1</v>
      </c>
      <c r="I1103" s="7"/>
      <c r="J1103" s="87">
        <v>81</v>
      </c>
      <c r="K1103" s="21" t="s">
        <v>1152</v>
      </c>
      <c r="L1103" s="21">
        <v>145</v>
      </c>
      <c r="M1103" s="7"/>
      <c r="N1103" s="14"/>
      <c r="O1103" s="14"/>
      <c r="P1103" s="37"/>
      <c r="Q1103" s="7"/>
      <c r="R1103" s="9"/>
      <c r="S1103" s="9"/>
      <c r="T1103" s="9"/>
      <c r="U1103" s="7"/>
      <c r="V1103" s="21"/>
      <c r="W1103" s="21"/>
      <c r="X1103" s="21"/>
      <c r="Y1103" s="7"/>
      <c r="Z1103" s="9"/>
      <c r="AA1103" s="9"/>
      <c r="AB1103" s="9"/>
      <c r="AC1103" s="7"/>
      <c r="AD1103" s="9"/>
      <c r="AE1103" s="9"/>
      <c r="AF1103" s="9"/>
      <c r="AG1103" s="7"/>
      <c r="AH1103" s="9"/>
      <c r="AI1103" s="9"/>
      <c r="AJ1103" s="9"/>
      <c r="AK1103" s="7"/>
      <c r="AL1103" s="9"/>
      <c r="AM1103" s="9"/>
      <c r="AN1103" s="9"/>
      <c r="AO1103" s="7"/>
      <c r="AP1103" s="9"/>
      <c r="AQ1103" s="9"/>
      <c r="AR1103" s="9"/>
      <c r="AS1103" s="7"/>
      <c r="AT1103" s="14"/>
      <c r="AU1103" s="14"/>
      <c r="AV1103" s="14"/>
      <c r="AW1103" s="7"/>
      <c r="AX1103" s="9"/>
      <c r="AY1103" s="9"/>
      <c r="AZ1103" s="9"/>
      <c r="BA1103" s="7"/>
      <c r="BB1103" s="9"/>
      <c r="BC1103" s="9"/>
      <c r="BD1103" s="9"/>
      <c r="BE1103" s="7"/>
      <c r="BF1103" s="14"/>
      <c r="BG1103" s="14"/>
      <c r="BH1103" s="37"/>
      <c r="BI1103" s="7"/>
      <c r="BJ1103" s="9"/>
    </row>
    <row r="1104" spans="1:62" s="22" customFormat="1">
      <c r="A1104" s="79" t="s">
        <v>4867</v>
      </c>
      <c r="B1104" s="51" t="s">
        <v>12</v>
      </c>
      <c r="C1104" s="153">
        <v>1981</v>
      </c>
      <c r="D1104" s="79" t="s">
        <v>129</v>
      </c>
      <c r="E1104" s="7"/>
      <c r="F1104" s="37">
        <f>+L1104+P1104+T1104+X1104+AB1104+AF1104+AJ1104+AN1104+AZ1104+AR1104+AV1104+BD1104+BH1104</f>
        <v>145</v>
      </c>
      <c r="G1104" s="9">
        <v>809</v>
      </c>
      <c r="H1104" s="6">
        <f>COUNTA(J1104,N1104,R1104,Z1104,AL1104,AX1104,BB1104,BF1104,AT1104,V1104,AD1104,AH1104,AP1104)</f>
        <v>1</v>
      </c>
      <c r="I1104" s="7"/>
      <c r="J1104" s="9"/>
      <c r="K1104" s="9"/>
      <c r="L1104" s="9"/>
      <c r="M1104" s="7"/>
      <c r="N1104" s="14"/>
      <c r="O1104" s="15"/>
      <c r="P1104" s="37"/>
      <c r="Q1104" s="7"/>
      <c r="R1104" s="9"/>
      <c r="S1104" s="15"/>
      <c r="T1104" s="9"/>
      <c r="U1104" s="7"/>
      <c r="V1104" s="9"/>
      <c r="W1104" s="9"/>
      <c r="X1104" s="9"/>
      <c r="Y1104" s="7"/>
      <c r="Z1104" s="9"/>
      <c r="AA1104" s="9"/>
      <c r="AB1104" s="9"/>
      <c r="AC1104" s="7"/>
      <c r="AD1104" s="9"/>
      <c r="AE1104" s="9"/>
      <c r="AF1104" s="14"/>
      <c r="AG1104" s="7"/>
      <c r="AH1104" s="9"/>
      <c r="AI1104" s="9"/>
      <c r="AJ1104" s="9"/>
      <c r="AK1104" s="7"/>
      <c r="AL1104" s="41">
        <v>78</v>
      </c>
      <c r="AM1104" s="9" t="s">
        <v>4868</v>
      </c>
      <c r="AN1104" s="9">
        <v>145</v>
      </c>
      <c r="AO1104" s="7"/>
      <c r="AP1104" s="9"/>
      <c r="AQ1104" s="9"/>
      <c r="AR1104" s="9"/>
      <c r="AS1104" s="7"/>
      <c r="AT1104" s="14"/>
      <c r="AU1104" s="14"/>
      <c r="AV1104" s="14"/>
      <c r="AW1104" s="7"/>
      <c r="AX1104" s="9"/>
      <c r="AY1104" s="9"/>
      <c r="AZ1104" s="9"/>
      <c r="BA1104" s="7"/>
      <c r="BB1104" s="9"/>
      <c r="BC1104" s="9"/>
      <c r="BD1104" s="9"/>
      <c r="BE1104" s="7"/>
      <c r="BF1104" s="14"/>
      <c r="BG1104" s="14"/>
      <c r="BH1104" s="37"/>
      <c r="BI1104" s="7"/>
      <c r="BJ1104" s="9"/>
    </row>
    <row r="1105" spans="1:62" s="22" customFormat="1">
      <c r="A1105" s="79" t="s">
        <v>5841</v>
      </c>
      <c r="B1105" s="51" t="s">
        <v>12</v>
      </c>
      <c r="C1105" s="153">
        <v>1975</v>
      </c>
      <c r="D1105" s="79" t="s">
        <v>129</v>
      </c>
      <c r="E1105" s="7"/>
      <c r="F1105" s="37">
        <f>+L1105+P1105+T1105+X1105+AB1105+AF1105+AJ1105+AN1105+AZ1105+AR1105+AV1105+BD1105+BH1105</f>
        <v>144.5</v>
      </c>
      <c r="G1105" s="9">
        <v>810</v>
      </c>
      <c r="H1105" s="6">
        <f>COUNTA(J1105,N1105,R1105,Z1105,AL1105,AX1105,BB1105,BF1105,AT1105,V1105,AD1105,AH1105,AP1105)</f>
        <v>2</v>
      </c>
      <c r="I1105" s="7"/>
      <c r="J1105" s="9"/>
      <c r="K1105" s="9"/>
      <c r="L1105" s="9"/>
      <c r="M1105" s="7"/>
      <c r="N1105" s="14"/>
      <c r="O1105" s="15"/>
      <c r="P1105" s="37"/>
      <c r="Q1105" s="7"/>
      <c r="R1105" s="9"/>
      <c r="S1105" s="15"/>
      <c r="T1105" s="9"/>
      <c r="U1105" s="7"/>
      <c r="V1105" s="9"/>
      <c r="W1105" s="9"/>
      <c r="X1105" s="9"/>
      <c r="Y1105" s="7"/>
      <c r="Z1105" s="9"/>
      <c r="AA1105" s="9"/>
      <c r="AB1105" s="9"/>
      <c r="AC1105" s="7"/>
      <c r="AD1105" s="9"/>
      <c r="AE1105" s="9"/>
      <c r="AF1105" s="14"/>
      <c r="AG1105" s="7"/>
      <c r="AH1105" s="9"/>
      <c r="AI1105" s="9"/>
      <c r="AJ1105" s="9"/>
      <c r="AK1105" s="7"/>
      <c r="AL1105" s="9"/>
      <c r="AM1105" s="9"/>
      <c r="AN1105" s="9"/>
      <c r="AO1105" s="7"/>
      <c r="AP1105" s="9"/>
      <c r="AQ1105" s="9"/>
      <c r="AR1105" s="9"/>
      <c r="AS1105" s="7"/>
      <c r="AT1105" s="131">
        <v>68</v>
      </c>
      <c r="AU1105" s="14" t="s">
        <v>5609</v>
      </c>
      <c r="AV1105" s="14">
        <v>73.5</v>
      </c>
      <c r="AW1105" s="7"/>
      <c r="AX1105" s="9"/>
      <c r="AY1105" s="9"/>
      <c r="AZ1105" s="9"/>
      <c r="BA1105" s="7"/>
      <c r="BB1105" s="9"/>
      <c r="BC1105" s="9"/>
      <c r="BD1105" s="9"/>
      <c r="BE1105" s="7"/>
      <c r="BF1105" s="147">
        <v>71</v>
      </c>
      <c r="BG1105" s="14" t="s">
        <v>7263</v>
      </c>
      <c r="BH1105" s="37">
        <v>71</v>
      </c>
      <c r="BI1105" s="7"/>
      <c r="BJ1105" s="9"/>
    </row>
    <row r="1106" spans="1:62" s="22" customFormat="1">
      <c r="A1106" s="80" t="s">
        <v>1318</v>
      </c>
      <c r="B1106" s="81" t="s">
        <v>13</v>
      </c>
      <c r="C1106" s="153">
        <v>1990</v>
      </c>
      <c r="D1106" s="79" t="s">
        <v>34</v>
      </c>
      <c r="E1106" s="7"/>
      <c r="F1106" s="37">
        <f>+L1106+P1106+T1106+X1106+AB1106+AF1106+AJ1106+AN1106+AZ1106+AR1106+AV1106+BD1106+BH1106</f>
        <v>144</v>
      </c>
      <c r="G1106" s="9">
        <v>286</v>
      </c>
      <c r="H1106" s="6">
        <f>COUNTA(J1106,N1106,R1106,Z1106,AL1106,AX1106,BB1106,BF1106,AT1106,V1106,AD1106,AH1106,AP1106)</f>
        <v>2</v>
      </c>
      <c r="I1106" s="7"/>
      <c r="J1106" s="85">
        <v>50</v>
      </c>
      <c r="K1106" s="21" t="s">
        <v>395</v>
      </c>
      <c r="L1106" s="21">
        <v>80.5</v>
      </c>
      <c r="M1106" s="7"/>
      <c r="N1106" s="14"/>
      <c r="O1106" s="14"/>
      <c r="P1106" s="37"/>
      <c r="Q1106" s="7"/>
      <c r="R1106" s="9"/>
      <c r="S1106" s="9"/>
      <c r="T1106" s="9"/>
      <c r="U1106" s="7"/>
      <c r="V1106" s="48">
        <v>84</v>
      </c>
      <c r="W1106" s="21" t="s">
        <v>1958</v>
      </c>
      <c r="X1106" s="21">
        <v>63.5</v>
      </c>
      <c r="Y1106" s="7"/>
      <c r="Z1106" s="9"/>
      <c r="AA1106" s="9"/>
      <c r="AB1106" s="9"/>
      <c r="AC1106" s="7"/>
      <c r="AD1106" s="9"/>
      <c r="AE1106" s="9"/>
      <c r="AF1106" s="9"/>
      <c r="AG1106" s="7"/>
      <c r="AH1106" s="9"/>
      <c r="AI1106" s="9"/>
      <c r="AJ1106" s="9"/>
      <c r="AK1106" s="7"/>
      <c r="AL1106" s="9"/>
      <c r="AM1106" s="9"/>
      <c r="AN1106" s="9"/>
      <c r="AO1106" s="7"/>
      <c r="AP1106" s="9"/>
      <c r="AQ1106" s="9"/>
      <c r="AR1106" s="9"/>
      <c r="AS1106" s="7"/>
      <c r="AT1106" s="14"/>
      <c r="AU1106" s="14"/>
      <c r="AV1106" s="14"/>
      <c r="AW1106" s="7"/>
      <c r="AX1106" s="9"/>
      <c r="AY1106" s="9"/>
      <c r="AZ1106" s="9"/>
      <c r="BA1106" s="7"/>
      <c r="BB1106" s="9"/>
      <c r="BC1106" s="9"/>
      <c r="BD1106" s="9"/>
      <c r="BE1106" s="7"/>
      <c r="BF1106" s="14"/>
      <c r="BG1106" s="14"/>
      <c r="BH1106" s="37"/>
      <c r="BI1106" s="7"/>
      <c r="BJ1106" s="9"/>
    </row>
    <row r="1107" spans="1:62" s="22" customFormat="1">
      <c r="A1107" s="45" t="s">
        <v>6886</v>
      </c>
      <c r="B1107" s="51" t="s">
        <v>12</v>
      </c>
      <c r="C1107" s="155">
        <v>1981</v>
      </c>
      <c r="D1107" s="45" t="s">
        <v>6608</v>
      </c>
      <c r="E1107" s="7"/>
      <c r="F1107" s="37">
        <f>+L1107+P1107+T1107+X1107+AB1107+AF1107+AJ1107+AN1107+AZ1107+AR1107+AV1107+BD1107+BH1107</f>
        <v>144</v>
      </c>
      <c r="G1107" s="9">
        <v>811</v>
      </c>
      <c r="H1107" s="6">
        <f>COUNTA(J1107,N1107,R1107,Z1107,AL1107,AX1107,BB1107,BF1107,AT1107,V1107,AD1107,AH1107,AP1107)</f>
        <v>1</v>
      </c>
      <c r="I1107" s="7"/>
      <c r="J1107" s="9"/>
      <c r="K1107" s="9"/>
      <c r="L1107" s="9"/>
      <c r="M1107" s="7"/>
      <c r="N1107" s="14"/>
      <c r="O1107" s="15"/>
      <c r="P1107" s="37"/>
      <c r="Q1107" s="7"/>
      <c r="R1107" s="9"/>
      <c r="S1107" s="15"/>
      <c r="T1107" s="9"/>
      <c r="U1107" s="7"/>
      <c r="V1107" s="9"/>
      <c r="W1107" s="9"/>
      <c r="X1107" s="9"/>
      <c r="Y1107" s="7"/>
      <c r="Z1107" s="9"/>
      <c r="AA1107" s="9"/>
      <c r="AB1107" s="9"/>
      <c r="AC1107" s="7"/>
      <c r="AD1107" s="9"/>
      <c r="AE1107" s="9"/>
      <c r="AF1107" s="14"/>
      <c r="AG1107" s="7"/>
      <c r="AH1107" s="9"/>
      <c r="AI1107" s="9"/>
      <c r="AJ1107" s="9"/>
      <c r="AK1107" s="7"/>
      <c r="AL1107" s="9"/>
      <c r="AM1107" s="9"/>
      <c r="AN1107" s="9"/>
      <c r="AO1107" s="7"/>
      <c r="AP1107" s="9"/>
      <c r="AQ1107" s="9"/>
      <c r="AR1107" s="9"/>
      <c r="AS1107" s="7"/>
      <c r="AT1107" s="14"/>
      <c r="AU1107" s="15"/>
      <c r="AV1107" s="14"/>
      <c r="AW1107" s="7"/>
      <c r="AX1107" s="135">
        <v>82</v>
      </c>
      <c r="AY1107" s="9" t="s">
        <v>6690</v>
      </c>
      <c r="AZ1107" s="9">
        <v>144</v>
      </c>
      <c r="BA1107" s="7"/>
      <c r="BB1107" s="9"/>
      <c r="BC1107" s="9"/>
      <c r="BD1107" s="9"/>
      <c r="BE1107" s="7"/>
      <c r="BF1107" s="14"/>
      <c r="BG1107" s="14"/>
      <c r="BH1107" s="37"/>
      <c r="BI1107" s="7"/>
      <c r="BJ1107" s="9"/>
    </row>
    <row r="1108" spans="1:62" s="22" customFormat="1">
      <c r="A1108" s="79" t="s">
        <v>1463</v>
      </c>
      <c r="B1108" s="51" t="s">
        <v>12</v>
      </c>
      <c r="C1108" s="153">
        <v>1960</v>
      </c>
      <c r="D1108" s="79" t="s">
        <v>1268</v>
      </c>
      <c r="E1108" s="7"/>
      <c r="F1108" s="37">
        <f>+L1108+P1108+T1108+X1108+AB1108+AF1108+AJ1108+AN1108+AZ1108+AR1108+AV1108+BD1108+BH1108</f>
        <v>143</v>
      </c>
      <c r="G1108" s="9">
        <v>812</v>
      </c>
      <c r="H1108" s="6">
        <f>COUNTA(J1108,N1108,R1108,Z1108,AL1108,AX1108,BB1108,BF1108,AT1108,V1108,AD1108,AH1108,AP1108)</f>
        <v>1</v>
      </c>
      <c r="I1108" s="7"/>
      <c r="J1108" s="86">
        <v>73</v>
      </c>
      <c r="K1108" s="21" t="s">
        <v>858</v>
      </c>
      <c r="L1108" s="21">
        <v>143</v>
      </c>
      <c r="M1108" s="7"/>
      <c r="N1108" s="14"/>
      <c r="O1108" s="14"/>
      <c r="P1108" s="37"/>
      <c r="Q1108" s="7"/>
      <c r="R1108" s="9"/>
      <c r="S1108" s="9"/>
      <c r="T1108" s="9"/>
      <c r="U1108" s="7"/>
      <c r="V1108" s="21"/>
      <c r="W1108" s="21"/>
      <c r="X1108" s="21"/>
      <c r="Y1108" s="7"/>
      <c r="Z1108" s="9"/>
      <c r="AA1108" s="9"/>
      <c r="AB1108" s="9"/>
      <c r="AC1108" s="7"/>
      <c r="AD1108" s="9"/>
      <c r="AE1108" s="9"/>
      <c r="AF1108" s="9"/>
      <c r="AG1108" s="7"/>
      <c r="AH1108" s="9"/>
      <c r="AI1108" s="9"/>
      <c r="AJ1108" s="9"/>
      <c r="AK1108" s="7"/>
      <c r="AL1108" s="9"/>
      <c r="AM1108" s="9"/>
      <c r="AN1108" s="9"/>
      <c r="AO1108" s="7"/>
      <c r="AP1108" s="9"/>
      <c r="AQ1108" s="9"/>
      <c r="AR1108" s="9"/>
      <c r="AS1108" s="7"/>
      <c r="AT1108" s="14"/>
      <c r="AU1108" s="14"/>
      <c r="AV1108" s="14"/>
      <c r="AW1108" s="7"/>
      <c r="AX1108" s="9"/>
      <c r="AY1108" s="9"/>
      <c r="AZ1108" s="9"/>
      <c r="BA1108" s="7"/>
      <c r="BB1108" s="9"/>
      <c r="BC1108" s="9"/>
      <c r="BD1108" s="9"/>
      <c r="BE1108" s="7"/>
      <c r="BF1108" s="14"/>
      <c r="BG1108" s="14"/>
      <c r="BH1108" s="37"/>
      <c r="BI1108" s="7"/>
      <c r="BJ1108" s="9"/>
    </row>
    <row r="1109" spans="1:62" s="22" customFormat="1">
      <c r="A1109" s="79" t="s">
        <v>5840</v>
      </c>
      <c r="B1109" s="51" t="s">
        <v>12</v>
      </c>
      <c r="C1109" s="153">
        <v>1979</v>
      </c>
      <c r="D1109" s="79" t="s">
        <v>129</v>
      </c>
      <c r="E1109" s="7"/>
      <c r="F1109" s="37">
        <f>+L1109+P1109+T1109+X1109+AB1109+AF1109+AJ1109+AN1109+AZ1109+AR1109+AV1109+BD1109+BH1109</f>
        <v>143</v>
      </c>
      <c r="G1109" s="9">
        <v>813</v>
      </c>
      <c r="H1109" s="6">
        <f>COUNTA(J1109,N1109,R1109,Z1109,AL1109,AX1109,BB1109,BF1109,AT1109,V1109,AD1109,AH1109,AP1109)</f>
        <v>2</v>
      </c>
      <c r="I1109" s="7"/>
      <c r="J1109" s="9"/>
      <c r="K1109" s="9"/>
      <c r="L1109" s="9"/>
      <c r="M1109" s="7"/>
      <c r="N1109" s="14"/>
      <c r="O1109" s="15"/>
      <c r="P1109" s="37"/>
      <c r="Q1109" s="7"/>
      <c r="R1109" s="9"/>
      <c r="S1109" s="15"/>
      <c r="T1109" s="9"/>
      <c r="U1109" s="7"/>
      <c r="V1109" s="9"/>
      <c r="W1109" s="9"/>
      <c r="X1109" s="9"/>
      <c r="Y1109" s="7"/>
      <c r="Z1109" s="9"/>
      <c r="AA1109" s="9"/>
      <c r="AB1109" s="9"/>
      <c r="AC1109" s="7"/>
      <c r="AD1109" s="9"/>
      <c r="AE1109" s="9"/>
      <c r="AF1109" s="14"/>
      <c r="AG1109" s="7"/>
      <c r="AH1109" s="9"/>
      <c r="AI1109" s="9"/>
      <c r="AJ1109" s="9"/>
      <c r="AK1109" s="7"/>
      <c r="AL1109" s="9"/>
      <c r="AM1109" s="9"/>
      <c r="AN1109" s="9"/>
      <c r="AO1109" s="7"/>
      <c r="AP1109" s="9"/>
      <c r="AQ1109" s="9"/>
      <c r="AR1109" s="9"/>
      <c r="AS1109" s="7"/>
      <c r="AT1109" s="131">
        <v>64</v>
      </c>
      <c r="AU1109" s="14" t="s">
        <v>5603</v>
      </c>
      <c r="AV1109" s="14">
        <v>75.5</v>
      </c>
      <c r="AW1109" s="7"/>
      <c r="AX1109" s="41">
        <v>79</v>
      </c>
      <c r="AY1109" s="9" t="s">
        <v>6321</v>
      </c>
      <c r="AZ1109" s="9">
        <v>67.5</v>
      </c>
      <c r="BA1109" s="7"/>
      <c r="BB1109" s="9"/>
      <c r="BC1109" s="9"/>
      <c r="BD1109" s="9"/>
      <c r="BE1109" s="7"/>
      <c r="BF1109" s="14"/>
      <c r="BG1109" s="14"/>
      <c r="BH1109" s="37"/>
      <c r="BI1109" s="7"/>
      <c r="BJ1109" s="9"/>
    </row>
    <row r="1110" spans="1:62" s="22" customFormat="1">
      <c r="A1110" s="79" t="s">
        <v>1536</v>
      </c>
      <c r="B1110" s="51" t="s">
        <v>12</v>
      </c>
      <c r="C1110" s="153">
        <v>1976</v>
      </c>
      <c r="D1110" s="79" t="s">
        <v>260</v>
      </c>
      <c r="E1110" s="7"/>
      <c r="F1110" s="37">
        <f>+L1110+P1110+T1110+X1110+AB1110+AF1110+AJ1110+AN1110+AZ1110+AR1110+AV1110+BD1110+BH1110</f>
        <v>143</v>
      </c>
      <c r="G1110" s="9">
        <v>814</v>
      </c>
      <c r="H1110" s="6">
        <f>COUNTA(J1110,N1110,R1110,Z1110,AL1110,AX1110,BB1110,BF1110,AT1110,V1110,AD1110,AH1110,AP1110)</f>
        <v>1</v>
      </c>
      <c r="I1110" s="7"/>
      <c r="J1110" s="87">
        <v>83</v>
      </c>
      <c r="K1110" s="21" t="s">
        <v>1156</v>
      </c>
      <c r="L1110" s="21">
        <v>143</v>
      </c>
      <c r="M1110" s="7"/>
      <c r="N1110" s="14"/>
      <c r="O1110" s="14"/>
      <c r="P1110" s="37"/>
      <c r="Q1110" s="7"/>
      <c r="R1110" s="9"/>
      <c r="S1110" s="9"/>
      <c r="T1110" s="9"/>
      <c r="U1110" s="7"/>
      <c r="V1110" s="21"/>
      <c r="W1110" s="21"/>
      <c r="X1110" s="21"/>
      <c r="Y1110" s="7"/>
      <c r="Z1110" s="9"/>
      <c r="AA1110" s="9"/>
      <c r="AB1110" s="9"/>
      <c r="AC1110" s="7"/>
      <c r="AD1110" s="9"/>
      <c r="AE1110" s="9"/>
      <c r="AF1110" s="9"/>
      <c r="AG1110" s="7"/>
      <c r="AH1110" s="9"/>
      <c r="AI1110" s="9"/>
      <c r="AJ1110" s="9"/>
      <c r="AK1110" s="7"/>
      <c r="AL1110" s="9"/>
      <c r="AM1110" s="9"/>
      <c r="AN1110" s="9"/>
      <c r="AO1110" s="7"/>
      <c r="AP1110" s="9"/>
      <c r="AQ1110" s="9"/>
      <c r="AR1110" s="9"/>
      <c r="AS1110" s="7"/>
      <c r="AT1110" s="14"/>
      <c r="AU1110" s="14"/>
      <c r="AV1110" s="14"/>
      <c r="AW1110" s="7"/>
      <c r="AX1110" s="9"/>
      <c r="AY1110" s="9"/>
      <c r="AZ1110" s="9"/>
      <c r="BA1110" s="7"/>
      <c r="BB1110" s="9"/>
      <c r="BC1110" s="9"/>
      <c r="BD1110" s="9"/>
      <c r="BE1110" s="7"/>
      <c r="BF1110" s="14"/>
      <c r="BG1110" s="14"/>
      <c r="BH1110" s="37"/>
      <c r="BI1110" s="7"/>
      <c r="BJ1110" s="9"/>
    </row>
    <row r="1111" spans="1:62" s="22" customFormat="1">
      <c r="A1111" s="79" t="s">
        <v>3242</v>
      </c>
      <c r="B1111" s="51" t="s">
        <v>12</v>
      </c>
      <c r="C1111" s="153">
        <v>1986</v>
      </c>
      <c r="D1111" s="79" t="s">
        <v>1965</v>
      </c>
      <c r="E1111" s="7"/>
      <c r="F1111" s="37">
        <f>+L1111+P1111+T1111+X1111+AB1111+AF1111+AJ1111+AN1111+AZ1111+AR1111+AV1111+BD1111+BH1111</f>
        <v>142</v>
      </c>
      <c r="G1111" s="9">
        <v>815</v>
      </c>
      <c r="H1111" s="6">
        <f>COUNTA(J1111,N1111,R1111,Z1111,AL1111,AX1111,BB1111,BF1111,AT1111,V1111,AD1111,AH1111,AP1111)</f>
        <v>1</v>
      </c>
      <c r="I1111" s="7"/>
      <c r="J1111" s="9"/>
      <c r="K1111" s="9"/>
      <c r="L1111" s="9"/>
      <c r="M1111" s="7"/>
      <c r="N1111" s="14"/>
      <c r="O1111" s="29"/>
      <c r="P1111" s="37"/>
      <c r="Q1111" s="7"/>
      <c r="R1111" s="9"/>
      <c r="S1111" s="15"/>
      <c r="T1111" s="9"/>
      <c r="U1111" s="7"/>
      <c r="V1111" s="78">
        <v>87</v>
      </c>
      <c r="W1111" s="21" t="s">
        <v>3022</v>
      </c>
      <c r="X1111" s="21">
        <v>142</v>
      </c>
      <c r="Y1111" s="7"/>
      <c r="Z1111" s="9"/>
      <c r="AA1111" s="9"/>
      <c r="AB1111" s="9"/>
      <c r="AC1111" s="7"/>
      <c r="AD1111" s="9"/>
      <c r="AE1111" s="9"/>
      <c r="AF1111" s="9"/>
      <c r="AG1111" s="7"/>
      <c r="AH1111" s="9"/>
      <c r="AI1111" s="9"/>
      <c r="AJ1111" s="9"/>
      <c r="AK1111" s="7"/>
      <c r="AL1111" s="9"/>
      <c r="AM1111" s="9"/>
      <c r="AN1111" s="9"/>
      <c r="AO1111" s="7"/>
      <c r="AP1111" s="9"/>
      <c r="AQ1111" s="9"/>
      <c r="AR1111" s="9"/>
      <c r="AS1111" s="7"/>
      <c r="AT1111" s="14"/>
      <c r="AU1111" s="14"/>
      <c r="AV1111" s="14"/>
      <c r="AW1111" s="7"/>
      <c r="AX1111" s="9"/>
      <c r="AY1111" s="9"/>
      <c r="AZ1111" s="9"/>
      <c r="BA1111" s="7"/>
      <c r="BB1111" s="9"/>
      <c r="BC1111" s="9"/>
      <c r="BD1111" s="9"/>
      <c r="BE1111" s="7"/>
      <c r="BF1111" s="14"/>
      <c r="BG1111" s="14"/>
      <c r="BH1111" s="37"/>
      <c r="BI1111" s="7"/>
      <c r="BJ1111" s="9"/>
    </row>
    <row r="1112" spans="1:62" s="22" customFormat="1">
      <c r="A1112" s="80" t="s">
        <v>1319</v>
      </c>
      <c r="B1112" s="81" t="s">
        <v>13</v>
      </c>
      <c r="C1112" s="153">
        <v>1971</v>
      </c>
      <c r="D1112" s="79" t="s">
        <v>185</v>
      </c>
      <c r="E1112" s="7"/>
      <c r="F1112" s="37">
        <f>+L1112+P1112+T1112+X1112+AB1112+AF1112+AJ1112+AN1112+AZ1112+AR1112+AV1112+BD1112+BH1112</f>
        <v>141.5</v>
      </c>
      <c r="G1112" s="9">
        <v>287</v>
      </c>
      <c r="H1112" s="6">
        <f>COUNTA(J1112,N1112,R1112,Z1112,AL1112,AX1112,BB1112,BF1112,AT1112,V1112,AD1112,AH1112,AP1112)</f>
        <v>2</v>
      </c>
      <c r="I1112" s="7"/>
      <c r="J1112" s="85">
        <v>52</v>
      </c>
      <c r="K1112" s="21" t="s">
        <v>400</v>
      </c>
      <c r="L1112" s="21">
        <v>79.5</v>
      </c>
      <c r="M1112" s="7"/>
      <c r="N1112" s="14"/>
      <c r="O1112" s="14"/>
      <c r="P1112" s="37"/>
      <c r="Q1112" s="7"/>
      <c r="R1112" s="9"/>
      <c r="S1112" s="9"/>
      <c r="T1112" s="9"/>
      <c r="U1112" s="7"/>
      <c r="V1112" s="48">
        <v>87</v>
      </c>
      <c r="W1112" s="21" t="s">
        <v>1961</v>
      </c>
      <c r="X1112" s="21">
        <v>62</v>
      </c>
      <c r="Y1112" s="7"/>
      <c r="Z1112" s="9"/>
      <c r="AA1112" s="9"/>
      <c r="AB1112" s="9"/>
      <c r="AC1112" s="7"/>
      <c r="AD1112" s="9"/>
      <c r="AE1112" s="9"/>
      <c r="AF1112" s="9"/>
      <c r="AG1112" s="7"/>
      <c r="AH1112" s="9"/>
      <c r="AI1112" s="9"/>
      <c r="AJ1112" s="9"/>
      <c r="AK1112" s="7"/>
      <c r="AL1112" s="9"/>
      <c r="AM1112" s="9"/>
      <c r="AN1112" s="9"/>
      <c r="AO1112" s="7"/>
      <c r="AP1112" s="9"/>
      <c r="AQ1112" s="9"/>
      <c r="AR1112" s="9"/>
      <c r="AS1112" s="7"/>
      <c r="AT1112" s="14"/>
      <c r="AU1112" s="14"/>
      <c r="AV1112" s="14"/>
      <c r="AW1112" s="7"/>
      <c r="AX1112" s="9"/>
      <c r="AY1112" s="9"/>
      <c r="AZ1112" s="9"/>
      <c r="BA1112" s="7"/>
      <c r="BB1112" s="9"/>
      <c r="BC1112" s="9"/>
      <c r="BD1112" s="9"/>
      <c r="BE1112" s="7"/>
      <c r="BF1112" s="14"/>
      <c r="BG1112" s="14"/>
      <c r="BH1112" s="37"/>
      <c r="BI1112" s="7"/>
      <c r="BJ1112" s="9"/>
    </row>
    <row r="1113" spans="1:62" s="22" customFormat="1">
      <c r="A1113" s="79" t="s">
        <v>1538</v>
      </c>
      <c r="B1113" s="51" t="s">
        <v>12</v>
      </c>
      <c r="C1113" s="153">
        <v>1973</v>
      </c>
      <c r="D1113" s="79" t="s">
        <v>266</v>
      </c>
      <c r="E1113" s="7"/>
      <c r="F1113" s="37">
        <f>+L1113+P1113+T1113+X1113+AB1113+AF1113+AJ1113+AN1113+AZ1113+AR1113+AV1113+BD1113+BH1113</f>
        <v>141</v>
      </c>
      <c r="G1113" s="9">
        <v>816</v>
      </c>
      <c r="H1113" s="6">
        <f>COUNTA(J1113,N1113,R1113,Z1113,AL1113,AX1113,BB1113,BF1113,AT1113,V1113,AD1113,AH1113,AP1113)</f>
        <v>1</v>
      </c>
      <c r="I1113" s="7"/>
      <c r="J1113" s="87">
        <v>85</v>
      </c>
      <c r="K1113" s="21" t="s">
        <v>1159</v>
      </c>
      <c r="L1113" s="21">
        <v>141</v>
      </c>
      <c r="M1113" s="7"/>
      <c r="N1113" s="14"/>
      <c r="O1113" s="14"/>
      <c r="P1113" s="37"/>
      <c r="Q1113" s="7"/>
      <c r="R1113" s="9"/>
      <c r="S1113" s="9"/>
      <c r="T1113" s="9"/>
      <c r="U1113" s="7"/>
      <c r="V1113" s="21"/>
      <c r="W1113" s="21"/>
      <c r="X1113" s="21"/>
      <c r="Y1113" s="7"/>
      <c r="Z1113" s="9"/>
      <c r="AA1113" s="9"/>
      <c r="AB1113" s="9"/>
      <c r="AC1113" s="7"/>
      <c r="AD1113" s="9"/>
      <c r="AE1113" s="9"/>
      <c r="AF1113" s="9"/>
      <c r="AG1113" s="7"/>
      <c r="AH1113" s="9"/>
      <c r="AI1113" s="9"/>
      <c r="AJ1113" s="9"/>
      <c r="AK1113" s="7"/>
      <c r="AL1113" s="9"/>
      <c r="AM1113" s="9"/>
      <c r="AN1113" s="9"/>
      <c r="AO1113" s="7"/>
      <c r="AP1113" s="9"/>
      <c r="AQ1113" s="9"/>
      <c r="AR1113" s="9"/>
      <c r="AS1113" s="7"/>
      <c r="AT1113" s="14"/>
      <c r="AU1113" s="14"/>
      <c r="AV1113" s="14"/>
      <c r="AW1113" s="7"/>
      <c r="AX1113" s="9"/>
      <c r="AY1113" s="9"/>
      <c r="AZ1113" s="9"/>
      <c r="BA1113" s="7"/>
      <c r="BB1113" s="9"/>
      <c r="BC1113" s="9"/>
      <c r="BD1113" s="9"/>
      <c r="BE1113" s="7"/>
      <c r="BF1113" s="14"/>
      <c r="BG1113" s="14"/>
      <c r="BH1113" s="37"/>
      <c r="BI1113" s="7"/>
      <c r="BJ1113" s="9"/>
    </row>
    <row r="1114" spans="1:62" s="22" customFormat="1">
      <c r="A1114" s="79" t="s">
        <v>31</v>
      </c>
      <c r="B1114" s="51" t="s">
        <v>12</v>
      </c>
      <c r="C1114" s="153">
        <v>1971</v>
      </c>
      <c r="D1114" s="79" t="s">
        <v>68</v>
      </c>
      <c r="E1114" s="7"/>
      <c r="F1114" s="37">
        <f>+L1114+P1114+T1114+X1114+AB1114+AF1114+AJ1114+AN1114+AZ1114+AR1114+AV1114+BD1114+BH1114</f>
        <v>139</v>
      </c>
      <c r="G1114" s="9">
        <v>817</v>
      </c>
      <c r="H1114" s="6">
        <f>COUNTA(J1114,N1114,R1114,Z1114,AL1114,AX1114,BB1114,BF1114,AT1114,V1114,AD1114,AH1114,AP1114)</f>
        <v>1</v>
      </c>
      <c r="I1114" s="7"/>
      <c r="J1114" s="86">
        <v>77</v>
      </c>
      <c r="K1114" s="21" t="s">
        <v>867</v>
      </c>
      <c r="L1114" s="21">
        <v>139</v>
      </c>
      <c r="M1114" s="7"/>
      <c r="N1114" s="14"/>
      <c r="O1114" s="14"/>
      <c r="P1114" s="37"/>
      <c r="Q1114" s="7"/>
      <c r="R1114" s="9"/>
      <c r="S1114" s="9"/>
      <c r="T1114" s="9"/>
      <c r="U1114" s="7"/>
      <c r="V1114" s="21"/>
      <c r="W1114" s="21"/>
      <c r="X1114" s="21"/>
      <c r="Y1114" s="7"/>
      <c r="Z1114" s="9"/>
      <c r="AA1114" s="9"/>
      <c r="AB1114" s="9"/>
      <c r="AC1114" s="7"/>
      <c r="AD1114" s="9"/>
      <c r="AE1114" s="9"/>
      <c r="AF1114" s="9"/>
      <c r="AG1114" s="7"/>
      <c r="AH1114" s="9"/>
      <c r="AI1114" s="9"/>
      <c r="AJ1114" s="9"/>
      <c r="AK1114" s="7"/>
      <c r="AL1114" s="9"/>
      <c r="AM1114" s="9"/>
      <c r="AN1114" s="9"/>
      <c r="AO1114" s="7"/>
      <c r="AP1114" s="9"/>
      <c r="AQ1114" s="9"/>
      <c r="AR1114" s="9"/>
      <c r="AS1114" s="7"/>
      <c r="AT1114" s="14"/>
      <c r="AU1114" s="14"/>
      <c r="AV1114" s="14"/>
      <c r="AW1114" s="7"/>
      <c r="AX1114" s="9"/>
      <c r="AY1114" s="9"/>
      <c r="AZ1114" s="9"/>
      <c r="BA1114" s="7"/>
      <c r="BB1114" s="9"/>
      <c r="BC1114" s="9"/>
      <c r="BD1114" s="9"/>
      <c r="BE1114" s="7"/>
      <c r="BF1114" s="14"/>
      <c r="BG1114" s="14"/>
      <c r="BH1114" s="37"/>
      <c r="BI1114" s="7"/>
      <c r="BJ1114" s="9"/>
    </row>
    <row r="1115" spans="1:62" s="22" customFormat="1">
      <c r="A1115" s="79" t="s">
        <v>1348</v>
      </c>
      <c r="B1115" s="51" t="s">
        <v>12</v>
      </c>
      <c r="C1115" s="153">
        <v>1974</v>
      </c>
      <c r="D1115" s="79" t="s">
        <v>130</v>
      </c>
      <c r="E1115" s="7"/>
      <c r="F1115" s="37">
        <f>+L1115+P1115+T1115+X1115+AB1115+AF1115+AJ1115+AN1115+AZ1115+AR1115+AV1115+BD1115+BH1115</f>
        <v>139</v>
      </c>
      <c r="G1115" s="9">
        <v>818</v>
      </c>
      <c r="H1115" s="6">
        <f>COUNTA(J1115,N1115,R1115,Z1115,AL1115,AX1115,BB1115,BF1115,AT1115,V1115,AD1115,AH1115,AP1115)</f>
        <v>2</v>
      </c>
      <c r="I1115" s="7"/>
      <c r="J1115" s="85">
        <v>42</v>
      </c>
      <c r="K1115" s="21" t="s">
        <v>494</v>
      </c>
      <c r="L1115" s="21">
        <v>84.5</v>
      </c>
      <c r="M1115" s="7"/>
      <c r="N1115" s="14"/>
      <c r="O1115" s="14"/>
      <c r="P1115" s="37"/>
      <c r="Q1115" s="7"/>
      <c r="R1115" s="9"/>
      <c r="S1115" s="9"/>
      <c r="T1115" s="9"/>
      <c r="U1115" s="7"/>
      <c r="V1115" s="48">
        <v>102</v>
      </c>
      <c r="W1115" s="21" t="s">
        <v>1893</v>
      </c>
      <c r="X1115" s="21">
        <v>54.5</v>
      </c>
      <c r="Y1115" s="7"/>
      <c r="Z1115" s="9"/>
      <c r="AA1115" s="9"/>
      <c r="AB1115" s="9"/>
      <c r="AC1115" s="7"/>
      <c r="AD1115" s="9"/>
      <c r="AE1115" s="9"/>
      <c r="AF1115" s="9"/>
      <c r="AG1115" s="7"/>
      <c r="AH1115" s="9"/>
      <c r="AI1115" s="9"/>
      <c r="AJ1115" s="9"/>
      <c r="AK1115" s="7"/>
      <c r="AL1115" s="9"/>
      <c r="AM1115" s="9"/>
      <c r="AN1115" s="9"/>
      <c r="AO1115" s="7"/>
      <c r="AP1115" s="9"/>
      <c r="AQ1115" s="9"/>
      <c r="AR1115" s="9"/>
      <c r="AS1115" s="7"/>
      <c r="AT1115" s="14"/>
      <c r="AU1115" s="14"/>
      <c r="AV1115" s="14"/>
      <c r="AW1115" s="7"/>
      <c r="AX1115" s="9"/>
      <c r="AY1115" s="9"/>
      <c r="AZ1115" s="9"/>
      <c r="BA1115" s="7"/>
      <c r="BB1115" s="9"/>
      <c r="BC1115" s="9"/>
      <c r="BD1115" s="9"/>
      <c r="BE1115" s="7"/>
      <c r="BF1115" s="14"/>
      <c r="BG1115" s="14"/>
      <c r="BH1115" s="37"/>
      <c r="BI1115" s="7"/>
      <c r="BJ1115" s="9"/>
    </row>
    <row r="1116" spans="1:62" s="22" customFormat="1">
      <c r="A1116" s="79" t="s">
        <v>1466</v>
      </c>
      <c r="B1116" s="51" t="s">
        <v>12</v>
      </c>
      <c r="C1116" s="153">
        <v>1969</v>
      </c>
      <c r="D1116" s="79" t="s">
        <v>146</v>
      </c>
      <c r="E1116" s="7"/>
      <c r="F1116" s="37">
        <f>+L1116+P1116+T1116+X1116+AB1116+AF1116+AJ1116+AN1116+AZ1116+AR1116+AV1116+BD1116+BH1116</f>
        <v>138</v>
      </c>
      <c r="G1116" s="9">
        <v>819</v>
      </c>
      <c r="H1116" s="6">
        <f>COUNTA(J1116,N1116,R1116,Z1116,AL1116,AX1116,BB1116,BF1116,AT1116,V1116,AD1116,AH1116,AP1116)</f>
        <v>1</v>
      </c>
      <c r="I1116" s="7"/>
      <c r="J1116" s="86">
        <v>78</v>
      </c>
      <c r="K1116" s="21" t="s">
        <v>869</v>
      </c>
      <c r="L1116" s="21">
        <v>138</v>
      </c>
      <c r="M1116" s="7"/>
      <c r="N1116" s="14"/>
      <c r="O1116" s="14"/>
      <c r="P1116" s="37"/>
      <c r="Q1116" s="7"/>
      <c r="R1116" s="9"/>
      <c r="S1116" s="9"/>
      <c r="T1116" s="9"/>
      <c r="U1116" s="7"/>
      <c r="V1116" s="21"/>
      <c r="W1116" s="21"/>
      <c r="X1116" s="21"/>
      <c r="Y1116" s="7"/>
      <c r="Z1116" s="9"/>
      <c r="AA1116" s="9"/>
      <c r="AB1116" s="9"/>
      <c r="AC1116" s="7"/>
      <c r="AD1116" s="9"/>
      <c r="AE1116" s="9"/>
      <c r="AF1116" s="9"/>
      <c r="AG1116" s="7"/>
      <c r="AH1116" s="9"/>
      <c r="AI1116" s="9"/>
      <c r="AJ1116" s="9"/>
      <c r="AK1116" s="7"/>
      <c r="AL1116" s="9"/>
      <c r="AM1116" s="9"/>
      <c r="AN1116" s="9"/>
      <c r="AO1116" s="7"/>
      <c r="AP1116" s="9"/>
      <c r="AQ1116" s="9"/>
      <c r="AR1116" s="9"/>
      <c r="AS1116" s="7"/>
      <c r="AT1116" s="14"/>
      <c r="AU1116" s="14"/>
      <c r="AV1116" s="14"/>
      <c r="AW1116" s="7"/>
      <c r="AX1116" s="9"/>
      <c r="AY1116" s="9"/>
      <c r="AZ1116" s="9"/>
      <c r="BA1116" s="7"/>
      <c r="BB1116" s="9"/>
      <c r="BC1116" s="9"/>
      <c r="BD1116" s="9"/>
      <c r="BE1116" s="7"/>
      <c r="BF1116" s="14"/>
      <c r="BG1116" s="14"/>
      <c r="BH1116" s="37"/>
      <c r="BI1116" s="7"/>
      <c r="BJ1116" s="9"/>
    </row>
    <row r="1117" spans="1:62" s="22" customFormat="1">
      <c r="A1117" s="79" t="s">
        <v>1540</v>
      </c>
      <c r="B1117" s="51" t="s">
        <v>12</v>
      </c>
      <c r="C1117" s="153">
        <v>1984</v>
      </c>
      <c r="D1117" s="79" t="s">
        <v>185</v>
      </c>
      <c r="E1117" s="7"/>
      <c r="F1117" s="37">
        <f>+L1117+P1117+T1117+X1117+AB1117+AF1117+AJ1117+AN1117+AZ1117+AR1117+AV1117+BD1117+BH1117</f>
        <v>138</v>
      </c>
      <c r="G1117" s="9">
        <v>820</v>
      </c>
      <c r="H1117" s="6">
        <f>COUNTA(J1117,N1117,R1117,Z1117,AL1117,AX1117,BB1117,BF1117,AT1117,V1117,AD1117,AH1117,AP1117)</f>
        <v>1</v>
      </c>
      <c r="I1117" s="7"/>
      <c r="J1117" s="87">
        <v>88</v>
      </c>
      <c r="K1117" s="21" t="s">
        <v>1165</v>
      </c>
      <c r="L1117" s="21">
        <v>138</v>
      </c>
      <c r="M1117" s="7"/>
      <c r="N1117" s="14"/>
      <c r="O1117" s="14"/>
      <c r="P1117" s="37"/>
      <c r="Q1117" s="7"/>
      <c r="R1117" s="9"/>
      <c r="S1117" s="9"/>
      <c r="T1117" s="9"/>
      <c r="U1117" s="7"/>
      <c r="V1117" s="21"/>
      <c r="W1117" s="21"/>
      <c r="X1117" s="21"/>
      <c r="Y1117" s="7"/>
      <c r="Z1117" s="9"/>
      <c r="AA1117" s="9"/>
      <c r="AB1117" s="9"/>
      <c r="AC1117" s="7"/>
      <c r="AD1117" s="9"/>
      <c r="AE1117" s="9"/>
      <c r="AF1117" s="9"/>
      <c r="AG1117" s="7"/>
      <c r="AH1117" s="9"/>
      <c r="AI1117" s="9"/>
      <c r="AJ1117" s="9"/>
      <c r="AK1117" s="7"/>
      <c r="AL1117" s="9"/>
      <c r="AM1117" s="9"/>
      <c r="AN1117" s="9"/>
      <c r="AO1117" s="7"/>
      <c r="AP1117" s="9"/>
      <c r="AQ1117" s="9"/>
      <c r="AR1117" s="9"/>
      <c r="AS1117" s="7"/>
      <c r="AT1117" s="14"/>
      <c r="AU1117" s="14"/>
      <c r="AV1117" s="14"/>
      <c r="AW1117" s="7"/>
      <c r="AX1117" s="9"/>
      <c r="AY1117" s="9"/>
      <c r="AZ1117" s="9"/>
      <c r="BA1117" s="7"/>
      <c r="BB1117" s="9"/>
      <c r="BC1117" s="9"/>
      <c r="BD1117" s="9"/>
      <c r="BE1117" s="7"/>
      <c r="BF1117" s="14"/>
      <c r="BG1117" s="14"/>
      <c r="BH1117" s="37"/>
      <c r="BI1117" s="7"/>
      <c r="BJ1117" s="9"/>
    </row>
    <row r="1118" spans="1:62" s="22" customFormat="1">
      <c r="A1118" s="79" t="s">
        <v>1541</v>
      </c>
      <c r="B1118" s="51" t="s">
        <v>12</v>
      </c>
      <c r="C1118" s="153">
        <v>1961</v>
      </c>
      <c r="D1118" s="79" t="s">
        <v>179</v>
      </c>
      <c r="E1118" s="7"/>
      <c r="F1118" s="37">
        <f>+L1118+P1118+T1118+X1118+AB1118+AF1118+AJ1118+AN1118+AZ1118+AR1118+AV1118+BD1118+BH1118</f>
        <v>137</v>
      </c>
      <c r="G1118" s="9">
        <v>821</v>
      </c>
      <c r="H1118" s="6">
        <f>COUNTA(J1118,N1118,R1118,Z1118,AL1118,AX1118,BB1118,BF1118,AT1118,V1118,AD1118,AH1118,AP1118)</f>
        <v>1</v>
      </c>
      <c r="I1118" s="7"/>
      <c r="J1118" s="87">
        <v>89</v>
      </c>
      <c r="K1118" s="21" t="s">
        <v>1167</v>
      </c>
      <c r="L1118" s="21">
        <v>137</v>
      </c>
      <c r="M1118" s="7"/>
      <c r="N1118" s="14"/>
      <c r="O1118" s="14"/>
      <c r="P1118" s="37"/>
      <c r="Q1118" s="7"/>
      <c r="R1118" s="9"/>
      <c r="S1118" s="9"/>
      <c r="T1118" s="9"/>
      <c r="U1118" s="7"/>
      <c r="V1118" s="21"/>
      <c r="W1118" s="21"/>
      <c r="X1118" s="21"/>
      <c r="Y1118" s="7"/>
      <c r="Z1118" s="9"/>
      <c r="AA1118" s="9"/>
      <c r="AB1118" s="9"/>
      <c r="AC1118" s="7"/>
      <c r="AD1118" s="9"/>
      <c r="AE1118" s="9"/>
      <c r="AF1118" s="9"/>
      <c r="AG1118" s="7"/>
      <c r="AH1118" s="9"/>
      <c r="AI1118" s="9"/>
      <c r="AJ1118" s="9"/>
      <c r="AK1118" s="7"/>
      <c r="AL1118" s="9"/>
      <c r="AM1118" s="9"/>
      <c r="AN1118" s="9"/>
      <c r="AO1118" s="7"/>
      <c r="AP1118" s="9"/>
      <c r="AQ1118" s="9"/>
      <c r="AR1118" s="9"/>
      <c r="AS1118" s="7"/>
      <c r="AT1118" s="14"/>
      <c r="AU1118" s="14"/>
      <c r="AV1118" s="14"/>
      <c r="AW1118" s="7"/>
      <c r="AX1118" s="9"/>
      <c r="AY1118" s="9"/>
      <c r="AZ1118" s="9"/>
      <c r="BA1118" s="7"/>
      <c r="BB1118" s="9"/>
      <c r="BC1118" s="9"/>
      <c r="BD1118" s="9"/>
      <c r="BE1118" s="7"/>
      <c r="BF1118" s="14"/>
      <c r="BG1118" s="14"/>
      <c r="BH1118" s="37"/>
      <c r="BI1118" s="7"/>
      <c r="BJ1118" s="9"/>
    </row>
    <row r="1119" spans="1:62" s="22" customFormat="1">
      <c r="A1119" s="79" t="s">
        <v>1542</v>
      </c>
      <c r="B1119" s="51" t="s">
        <v>12</v>
      </c>
      <c r="C1119" s="153">
        <v>1967</v>
      </c>
      <c r="D1119" s="79" t="s">
        <v>258</v>
      </c>
      <c r="E1119" s="7"/>
      <c r="F1119" s="37">
        <f>+L1119+P1119+T1119+X1119+AB1119+AF1119+AJ1119+AN1119+AZ1119+AR1119+AV1119+BD1119+BH1119</f>
        <v>136</v>
      </c>
      <c r="G1119" s="9">
        <v>822</v>
      </c>
      <c r="H1119" s="6">
        <f>COUNTA(J1119,N1119,R1119,Z1119,AL1119,AX1119,BB1119,BF1119,AT1119,V1119,AD1119,AH1119,AP1119)</f>
        <v>1</v>
      </c>
      <c r="I1119" s="7"/>
      <c r="J1119" s="87">
        <v>90</v>
      </c>
      <c r="K1119" s="21" t="s">
        <v>1169</v>
      </c>
      <c r="L1119" s="21">
        <v>136</v>
      </c>
      <c r="M1119" s="7"/>
      <c r="N1119" s="14"/>
      <c r="O1119" s="14"/>
      <c r="P1119" s="37"/>
      <c r="Q1119" s="7"/>
      <c r="R1119" s="9"/>
      <c r="S1119" s="9"/>
      <c r="T1119" s="9"/>
      <c r="U1119" s="7"/>
      <c r="V1119" s="21"/>
      <c r="W1119" s="21"/>
      <c r="X1119" s="21"/>
      <c r="Y1119" s="7"/>
      <c r="Z1119" s="9"/>
      <c r="AA1119" s="9"/>
      <c r="AB1119" s="9"/>
      <c r="AC1119" s="7"/>
      <c r="AD1119" s="9"/>
      <c r="AE1119" s="9"/>
      <c r="AF1119" s="9"/>
      <c r="AG1119" s="7"/>
      <c r="AH1119" s="9"/>
      <c r="AI1119" s="9"/>
      <c r="AJ1119" s="9"/>
      <c r="AK1119" s="7"/>
      <c r="AL1119" s="9"/>
      <c r="AM1119" s="9"/>
      <c r="AN1119" s="9"/>
      <c r="AO1119" s="7"/>
      <c r="AP1119" s="9"/>
      <c r="AQ1119" s="9"/>
      <c r="AR1119" s="9"/>
      <c r="AS1119" s="7"/>
      <c r="AT1119" s="14"/>
      <c r="AU1119" s="14"/>
      <c r="AV1119" s="14"/>
      <c r="AW1119" s="7"/>
      <c r="AX1119" s="9"/>
      <c r="AY1119" s="9"/>
      <c r="AZ1119" s="9"/>
      <c r="BA1119" s="7"/>
      <c r="BB1119" s="9"/>
      <c r="BC1119" s="9"/>
      <c r="BD1119" s="9"/>
      <c r="BE1119" s="7"/>
      <c r="BF1119" s="14"/>
      <c r="BG1119" s="14"/>
      <c r="BH1119" s="37"/>
      <c r="BI1119" s="7"/>
      <c r="BJ1119" s="9"/>
    </row>
    <row r="1120" spans="1:62" s="22" customFormat="1">
      <c r="A1120" s="79" t="s">
        <v>3244</v>
      </c>
      <c r="B1120" s="51" t="s">
        <v>12</v>
      </c>
      <c r="C1120" s="153">
        <v>1982</v>
      </c>
      <c r="D1120" s="83" t="s">
        <v>184</v>
      </c>
      <c r="E1120" s="7"/>
      <c r="F1120" s="37">
        <f>+L1120+P1120+T1120+X1120+AB1120+AF1120+AJ1120+AN1120+AZ1120+AR1120+AV1120+BD1120+BH1120</f>
        <v>135</v>
      </c>
      <c r="G1120" s="9">
        <v>823</v>
      </c>
      <c r="H1120" s="6">
        <f>COUNTA(J1120,N1120,R1120,Z1120,AL1120,AX1120,BB1120,BF1120,AT1120,V1120,AD1120,AH1120,AP1120)</f>
        <v>1</v>
      </c>
      <c r="I1120" s="7"/>
      <c r="J1120" s="9"/>
      <c r="K1120" s="9"/>
      <c r="L1120" s="9"/>
      <c r="M1120" s="7"/>
      <c r="N1120" s="14"/>
      <c r="O1120" s="29"/>
      <c r="P1120" s="37"/>
      <c r="Q1120" s="7"/>
      <c r="R1120" s="9"/>
      <c r="S1120" s="15"/>
      <c r="T1120" s="9"/>
      <c r="U1120" s="7"/>
      <c r="V1120" s="78">
        <v>94</v>
      </c>
      <c r="W1120" s="21" t="s">
        <v>3026</v>
      </c>
      <c r="X1120" s="21">
        <v>135</v>
      </c>
      <c r="Y1120" s="7"/>
      <c r="Z1120" s="9"/>
      <c r="AA1120" s="9"/>
      <c r="AB1120" s="9"/>
      <c r="AC1120" s="7"/>
      <c r="AD1120" s="9"/>
      <c r="AE1120" s="9"/>
      <c r="AF1120" s="9"/>
      <c r="AG1120" s="7"/>
      <c r="AH1120" s="9"/>
      <c r="AI1120" s="9"/>
      <c r="AJ1120" s="9"/>
      <c r="AK1120" s="7"/>
      <c r="AL1120" s="9"/>
      <c r="AM1120" s="9"/>
      <c r="AN1120" s="9"/>
      <c r="AO1120" s="7"/>
      <c r="AP1120" s="9"/>
      <c r="AQ1120" s="9"/>
      <c r="AR1120" s="9"/>
      <c r="AS1120" s="7"/>
      <c r="AT1120" s="14"/>
      <c r="AU1120" s="14"/>
      <c r="AV1120" s="14"/>
      <c r="AW1120" s="7"/>
      <c r="AX1120" s="9"/>
      <c r="AY1120" s="9"/>
      <c r="AZ1120" s="9"/>
      <c r="BA1120" s="7"/>
      <c r="BB1120" s="9"/>
      <c r="BC1120" s="9"/>
      <c r="BD1120" s="9"/>
      <c r="BE1120" s="7"/>
      <c r="BF1120" s="14"/>
      <c r="BG1120" s="14"/>
      <c r="BH1120" s="37"/>
      <c r="BI1120" s="7"/>
      <c r="BJ1120" s="9"/>
    </row>
    <row r="1121" spans="1:62" s="22" customFormat="1">
      <c r="A1121" s="45" t="s">
        <v>6888</v>
      </c>
      <c r="B1121" s="51" t="s">
        <v>12</v>
      </c>
      <c r="C1121" s="155">
        <v>1982</v>
      </c>
      <c r="D1121" s="45" t="s">
        <v>68</v>
      </c>
      <c r="E1121" s="7"/>
      <c r="F1121" s="37">
        <f>+L1121+P1121+T1121+X1121+AB1121+AF1121+AJ1121+AN1121+AZ1121+AR1121+AV1121+BD1121+BH1121</f>
        <v>134</v>
      </c>
      <c r="G1121" s="9">
        <v>824</v>
      </c>
      <c r="H1121" s="6">
        <f>COUNTA(J1121,N1121,R1121,Z1121,AL1121,AX1121,BB1121,BF1121,AT1121,V1121,AD1121,AH1121,AP1121)</f>
        <v>1</v>
      </c>
      <c r="I1121" s="7"/>
      <c r="J1121" s="9"/>
      <c r="K1121" s="9"/>
      <c r="L1121" s="9"/>
      <c r="M1121" s="7"/>
      <c r="N1121" s="14"/>
      <c r="O1121" s="15"/>
      <c r="P1121" s="37"/>
      <c r="Q1121" s="7"/>
      <c r="R1121" s="9"/>
      <c r="S1121" s="15"/>
      <c r="T1121" s="9"/>
      <c r="U1121" s="7"/>
      <c r="V1121" s="9"/>
      <c r="W1121" s="9"/>
      <c r="X1121" s="9"/>
      <c r="Y1121" s="7"/>
      <c r="Z1121" s="9"/>
      <c r="AA1121" s="9"/>
      <c r="AB1121" s="9"/>
      <c r="AC1121" s="7"/>
      <c r="AD1121" s="9"/>
      <c r="AE1121" s="9"/>
      <c r="AF1121" s="14"/>
      <c r="AG1121" s="7"/>
      <c r="AH1121" s="9"/>
      <c r="AI1121" s="9"/>
      <c r="AJ1121" s="9"/>
      <c r="AK1121" s="7"/>
      <c r="AL1121" s="9"/>
      <c r="AM1121" s="9"/>
      <c r="AN1121" s="9"/>
      <c r="AO1121" s="7"/>
      <c r="AP1121" s="9"/>
      <c r="AQ1121" s="9"/>
      <c r="AR1121" s="9"/>
      <c r="AS1121" s="7"/>
      <c r="AT1121" s="14"/>
      <c r="AU1121" s="15"/>
      <c r="AV1121" s="14"/>
      <c r="AW1121" s="7"/>
      <c r="AX1121" s="135">
        <v>92</v>
      </c>
      <c r="AY1121" s="9" t="s">
        <v>6716</v>
      </c>
      <c r="AZ1121" s="9">
        <v>134</v>
      </c>
      <c r="BA1121" s="7"/>
      <c r="BB1121" s="9"/>
      <c r="BC1121" s="9"/>
      <c r="BD1121" s="9"/>
      <c r="BE1121" s="7"/>
      <c r="BF1121" s="14"/>
      <c r="BG1121" s="14"/>
      <c r="BH1121" s="37"/>
      <c r="BI1121" s="7"/>
      <c r="BJ1121" s="9"/>
    </row>
    <row r="1122" spans="1:62" s="22" customFormat="1">
      <c r="A1122" s="79" t="s">
        <v>1543</v>
      </c>
      <c r="B1122" s="51" t="s">
        <v>12</v>
      </c>
      <c r="C1122" s="153">
        <v>1977</v>
      </c>
      <c r="D1122" s="79" t="s">
        <v>69</v>
      </c>
      <c r="E1122" s="7"/>
      <c r="F1122" s="37">
        <f>+L1122+P1122+T1122+X1122+AB1122+AF1122+AJ1122+AN1122+AZ1122+AR1122+AV1122+BD1122+BH1122</f>
        <v>134</v>
      </c>
      <c r="G1122" s="9">
        <v>825</v>
      </c>
      <c r="H1122" s="6">
        <f>COUNTA(J1122,N1122,R1122,Z1122,AL1122,AX1122,BB1122,BF1122,AT1122,V1122,AD1122,AH1122,AP1122)</f>
        <v>1</v>
      </c>
      <c r="I1122" s="7"/>
      <c r="J1122" s="87">
        <v>92</v>
      </c>
      <c r="K1122" s="21" t="s">
        <v>1173</v>
      </c>
      <c r="L1122" s="21">
        <v>134</v>
      </c>
      <c r="M1122" s="7"/>
      <c r="N1122" s="14"/>
      <c r="O1122" s="14"/>
      <c r="P1122" s="37"/>
      <c r="Q1122" s="7"/>
      <c r="R1122" s="9"/>
      <c r="S1122" s="9"/>
      <c r="T1122" s="9"/>
      <c r="U1122" s="7"/>
      <c r="V1122" s="21"/>
      <c r="W1122" s="21"/>
      <c r="X1122" s="21"/>
      <c r="Y1122" s="7"/>
      <c r="Z1122" s="9"/>
      <c r="AA1122" s="9"/>
      <c r="AB1122" s="9"/>
      <c r="AC1122" s="7"/>
      <c r="AD1122" s="9"/>
      <c r="AE1122" s="9"/>
      <c r="AF1122" s="9"/>
      <c r="AG1122" s="7"/>
      <c r="AH1122" s="9"/>
      <c r="AI1122" s="9"/>
      <c r="AJ1122" s="9"/>
      <c r="AK1122" s="7"/>
      <c r="AL1122" s="9"/>
      <c r="AM1122" s="9"/>
      <c r="AN1122" s="9"/>
      <c r="AO1122" s="7"/>
      <c r="AP1122" s="9"/>
      <c r="AQ1122" s="9"/>
      <c r="AR1122" s="9"/>
      <c r="AS1122" s="7"/>
      <c r="AT1122" s="14"/>
      <c r="AU1122" s="14"/>
      <c r="AV1122" s="14"/>
      <c r="AW1122" s="7"/>
      <c r="AX1122" s="9"/>
      <c r="AY1122" s="9"/>
      <c r="AZ1122" s="9"/>
      <c r="BA1122" s="7"/>
      <c r="BB1122" s="9"/>
      <c r="BC1122" s="9"/>
      <c r="BD1122" s="9"/>
      <c r="BE1122" s="7"/>
      <c r="BF1122" s="14"/>
      <c r="BG1122" s="14"/>
      <c r="BH1122" s="37"/>
      <c r="BI1122" s="7"/>
      <c r="BJ1122" s="9"/>
    </row>
    <row r="1123" spans="1:62" s="22" customFormat="1">
      <c r="A1123" s="79" t="s">
        <v>3245</v>
      </c>
      <c r="B1123" s="51" t="s">
        <v>12</v>
      </c>
      <c r="C1123" s="153">
        <v>1976</v>
      </c>
      <c r="D1123" s="79" t="s">
        <v>1965</v>
      </c>
      <c r="E1123" s="7"/>
      <c r="F1123" s="37">
        <f>+L1123+P1123+T1123+X1123+AB1123+AF1123+AJ1123+AN1123+AZ1123+AR1123+AV1123+BD1123+BH1123</f>
        <v>133</v>
      </c>
      <c r="G1123" s="9">
        <v>826</v>
      </c>
      <c r="H1123" s="6">
        <f>COUNTA(J1123,N1123,R1123,Z1123,AL1123,AX1123,BB1123,BF1123,AT1123,V1123,AD1123,AH1123,AP1123)</f>
        <v>1</v>
      </c>
      <c r="I1123" s="7"/>
      <c r="J1123" s="9"/>
      <c r="K1123" s="9"/>
      <c r="L1123" s="9"/>
      <c r="M1123" s="7"/>
      <c r="N1123" s="14"/>
      <c r="O1123" s="29"/>
      <c r="P1123" s="37"/>
      <c r="Q1123" s="7"/>
      <c r="R1123" s="9"/>
      <c r="S1123" s="15"/>
      <c r="T1123" s="9"/>
      <c r="U1123" s="7"/>
      <c r="V1123" s="78">
        <v>96</v>
      </c>
      <c r="W1123" s="21" t="s">
        <v>3027</v>
      </c>
      <c r="X1123" s="21">
        <v>133</v>
      </c>
      <c r="Y1123" s="7"/>
      <c r="Z1123" s="9"/>
      <c r="AA1123" s="9"/>
      <c r="AB1123" s="9"/>
      <c r="AC1123" s="7"/>
      <c r="AD1123" s="9"/>
      <c r="AE1123" s="9"/>
      <c r="AF1123" s="9"/>
      <c r="AG1123" s="7"/>
      <c r="AH1123" s="9"/>
      <c r="AI1123" s="9"/>
      <c r="AJ1123" s="9"/>
      <c r="AK1123" s="7"/>
      <c r="AL1123" s="9"/>
      <c r="AM1123" s="146"/>
      <c r="AN1123" s="9"/>
      <c r="AO1123" s="7"/>
      <c r="AP1123" s="9"/>
      <c r="AQ1123" s="9"/>
      <c r="AR1123" s="9"/>
      <c r="AS1123" s="7"/>
      <c r="AT1123" s="14"/>
      <c r="AU1123" s="14"/>
      <c r="AV1123" s="14"/>
      <c r="AW1123" s="7"/>
      <c r="AX1123" s="9"/>
      <c r="AY1123" s="9"/>
      <c r="AZ1123" s="9"/>
      <c r="BA1123" s="7"/>
      <c r="BB1123" s="9"/>
      <c r="BC1123" s="9"/>
      <c r="BD1123" s="9"/>
      <c r="BE1123" s="7"/>
      <c r="BF1123" s="14"/>
      <c r="BG1123" s="14"/>
      <c r="BH1123" s="37"/>
      <c r="BI1123" s="7"/>
      <c r="BJ1123" s="9"/>
    </row>
    <row r="1124" spans="1:62" s="22" customFormat="1" ht="13.8" customHeight="1">
      <c r="A1124" s="79" t="s">
        <v>3246</v>
      </c>
      <c r="B1124" s="51" t="s">
        <v>12</v>
      </c>
      <c r="C1124" s="153">
        <v>1975</v>
      </c>
      <c r="D1124" s="79"/>
      <c r="E1124" s="7"/>
      <c r="F1124" s="37">
        <f>+L1124+P1124+T1124+X1124+AB1124+AF1124+AJ1124+AN1124+AZ1124+AR1124+AV1124+BD1124+BH1124</f>
        <v>133</v>
      </c>
      <c r="G1124" s="9">
        <v>827</v>
      </c>
      <c r="H1124" s="6">
        <f>COUNTA(J1124,N1124,R1124,Z1124,AL1124,AX1124,BB1124,BF1124,AT1124,V1124,AD1124,AH1124,AP1124)</f>
        <v>1</v>
      </c>
      <c r="I1124" s="7"/>
      <c r="J1124" s="9"/>
      <c r="K1124" s="9"/>
      <c r="L1124" s="9"/>
      <c r="M1124" s="7"/>
      <c r="N1124" s="14"/>
      <c r="O1124" s="29"/>
      <c r="P1124" s="37"/>
      <c r="Q1124" s="7"/>
      <c r="R1124" s="9"/>
      <c r="S1124" s="9"/>
      <c r="T1124" s="9"/>
      <c r="U1124" s="7"/>
      <c r="V1124" s="78">
        <v>96</v>
      </c>
      <c r="W1124" s="21" t="s">
        <v>3027</v>
      </c>
      <c r="X1124" s="21">
        <v>133</v>
      </c>
      <c r="Y1124" s="7"/>
      <c r="Z1124" s="9"/>
      <c r="AA1124" s="9"/>
      <c r="AB1124" s="9"/>
      <c r="AC1124" s="7"/>
      <c r="AD1124" s="9"/>
      <c r="AE1124" s="9"/>
      <c r="AF1124" s="9"/>
      <c r="AG1124" s="7"/>
      <c r="AH1124" s="9"/>
      <c r="AI1124" s="9"/>
      <c r="AJ1124" s="9"/>
      <c r="AK1124" s="7"/>
      <c r="AL1124" s="9"/>
      <c r="AM1124" s="9"/>
      <c r="AN1124" s="9"/>
      <c r="AO1124" s="7"/>
      <c r="AP1124" s="9"/>
      <c r="AQ1124" s="9"/>
      <c r="AR1124" s="9"/>
      <c r="AS1124" s="7"/>
      <c r="AT1124" s="14"/>
      <c r="AU1124" s="14"/>
      <c r="AV1124" s="14"/>
      <c r="AW1124" s="7"/>
      <c r="AX1124" s="9"/>
      <c r="AY1124" s="9"/>
      <c r="AZ1124" s="9"/>
      <c r="BA1124" s="7"/>
      <c r="BB1124" s="9"/>
      <c r="BC1124" s="9"/>
      <c r="BD1124" s="9"/>
      <c r="BE1124" s="7"/>
      <c r="BF1124" s="14"/>
      <c r="BG1124" s="14"/>
      <c r="BH1124" s="37"/>
      <c r="BI1124" s="7"/>
      <c r="BJ1124" s="9"/>
    </row>
    <row r="1125" spans="1:62" s="22" customFormat="1">
      <c r="A1125" s="79" t="s">
        <v>5819</v>
      </c>
      <c r="B1125" s="51" t="s">
        <v>12</v>
      </c>
      <c r="C1125" s="153">
        <v>1994</v>
      </c>
      <c r="D1125" s="79" t="s">
        <v>133</v>
      </c>
      <c r="E1125" s="7"/>
      <c r="F1125" s="37">
        <f>+L1125+P1125+T1125+X1125+AB1125+AF1125+AJ1125+AN1125+AZ1125+AR1125+AV1125+BD1125+BH1125</f>
        <v>132</v>
      </c>
      <c r="G1125" s="9">
        <v>828</v>
      </c>
      <c r="H1125" s="6">
        <f>COUNTA(J1125,N1125,R1125,Z1125,AL1125,AX1125,BB1125,BF1125,AT1125,V1125,AD1125,AH1125,AP1125)</f>
        <v>1</v>
      </c>
      <c r="I1125" s="7"/>
      <c r="J1125" s="9"/>
      <c r="K1125" s="9"/>
      <c r="L1125" s="9"/>
      <c r="M1125" s="7"/>
      <c r="N1125" s="14"/>
      <c r="O1125" s="15"/>
      <c r="P1125" s="37"/>
      <c r="Q1125" s="7"/>
      <c r="R1125" s="9"/>
      <c r="S1125" s="15"/>
      <c r="T1125" s="9"/>
      <c r="U1125" s="7"/>
      <c r="V1125" s="9"/>
      <c r="W1125" s="9"/>
      <c r="X1125" s="9"/>
      <c r="Y1125" s="7"/>
      <c r="Z1125" s="9"/>
      <c r="AA1125" s="9"/>
      <c r="AB1125" s="9"/>
      <c r="AC1125" s="7"/>
      <c r="AD1125" s="9"/>
      <c r="AE1125" s="9"/>
      <c r="AF1125" s="14"/>
      <c r="AG1125" s="7"/>
      <c r="AH1125" s="9"/>
      <c r="AI1125" s="9"/>
      <c r="AJ1125" s="9"/>
      <c r="AK1125" s="7"/>
      <c r="AL1125" s="9"/>
      <c r="AM1125" s="9"/>
      <c r="AN1125" s="9"/>
      <c r="AO1125" s="7"/>
      <c r="AP1125" s="9"/>
      <c r="AQ1125" s="9"/>
      <c r="AR1125" s="9"/>
      <c r="AS1125" s="7"/>
      <c r="AT1125" s="131">
        <v>1</v>
      </c>
      <c r="AU1125" s="14" t="s">
        <v>5493</v>
      </c>
      <c r="AV1125" s="14">
        <v>132</v>
      </c>
      <c r="AW1125" s="7"/>
      <c r="AX1125" s="9"/>
      <c r="AY1125" s="9"/>
      <c r="AZ1125" s="9"/>
      <c r="BA1125" s="7"/>
      <c r="BB1125" s="9"/>
      <c r="BC1125" s="9"/>
      <c r="BD1125" s="9"/>
      <c r="BE1125" s="7"/>
      <c r="BF1125" s="14"/>
      <c r="BG1125" s="14"/>
      <c r="BH1125" s="37"/>
      <c r="BI1125" s="7"/>
      <c r="BJ1125" s="9"/>
    </row>
    <row r="1126" spans="1:62" s="22" customFormat="1">
      <c r="A1126" s="79" t="s">
        <v>1545</v>
      </c>
      <c r="B1126" s="51" t="s">
        <v>12</v>
      </c>
      <c r="C1126" s="153">
        <v>1966</v>
      </c>
      <c r="D1126" s="79" t="s">
        <v>1281</v>
      </c>
      <c r="E1126" s="7"/>
      <c r="F1126" s="37">
        <f>+L1126+P1126+T1126+X1126+AB1126+AF1126+AJ1126+AN1126+AZ1126+AR1126+AV1126+BD1126+BH1126</f>
        <v>132</v>
      </c>
      <c r="G1126" s="9">
        <v>829</v>
      </c>
      <c r="H1126" s="6">
        <f>COUNTA(J1126,N1126,R1126,Z1126,AL1126,AX1126,BB1126,BF1126,AT1126,V1126,AD1126,AH1126,AP1126)</f>
        <v>1</v>
      </c>
      <c r="I1126" s="7"/>
      <c r="J1126" s="87">
        <v>94</v>
      </c>
      <c r="K1126" s="21" t="s">
        <v>1177</v>
      </c>
      <c r="L1126" s="21">
        <v>132</v>
      </c>
      <c r="M1126" s="7"/>
      <c r="N1126" s="14"/>
      <c r="O1126" s="14"/>
      <c r="P1126" s="37"/>
      <c r="Q1126" s="7"/>
      <c r="R1126" s="9"/>
      <c r="S1126" s="9"/>
      <c r="T1126" s="9"/>
      <c r="U1126" s="7"/>
      <c r="V1126" s="21"/>
      <c r="W1126" s="21"/>
      <c r="X1126" s="21"/>
      <c r="Y1126" s="7"/>
      <c r="Z1126" s="9"/>
      <c r="AA1126" s="9"/>
      <c r="AB1126" s="9"/>
      <c r="AC1126" s="7"/>
      <c r="AD1126" s="9"/>
      <c r="AE1126" s="9"/>
      <c r="AF1126" s="9"/>
      <c r="AG1126" s="7"/>
      <c r="AH1126" s="9"/>
      <c r="AI1126" s="9"/>
      <c r="AJ1126" s="9"/>
      <c r="AK1126" s="7"/>
      <c r="AL1126" s="9"/>
      <c r="AM1126" s="9"/>
      <c r="AN1126" s="9"/>
      <c r="AO1126" s="7"/>
      <c r="AP1126" s="9"/>
      <c r="AQ1126" s="9"/>
      <c r="AR1126" s="9"/>
      <c r="AS1126" s="7"/>
      <c r="AT1126" s="14"/>
      <c r="AU1126" s="14"/>
      <c r="AV1126" s="14"/>
      <c r="AW1126" s="7"/>
      <c r="AX1126" s="9"/>
      <c r="AY1126" s="9"/>
      <c r="AZ1126" s="9"/>
      <c r="BA1126" s="7"/>
      <c r="BB1126" s="9"/>
      <c r="BC1126" s="9"/>
      <c r="BD1126" s="9"/>
      <c r="BE1126" s="7"/>
      <c r="BF1126" s="14"/>
      <c r="BG1126" s="14"/>
      <c r="BH1126" s="37"/>
      <c r="BI1126" s="7"/>
      <c r="BJ1126" s="9"/>
    </row>
    <row r="1127" spans="1:62" s="22" customFormat="1">
      <c r="A1127" s="45" t="s">
        <v>6889</v>
      </c>
      <c r="B1127" s="51" t="s">
        <v>12</v>
      </c>
      <c r="C1127" s="155">
        <v>1991</v>
      </c>
      <c r="D1127" s="45" t="s">
        <v>68</v>
      </c>
      <c r="E1127" s="7"/>
      <c r="F1127" s="37">
        <f>+L1127+P1127+T1127+X1127+AB1127+AF1127+AJ1127+AN1127+AZ1127+AR1127+AV1127+BD1127+BH1127</f>
        <v>131</v>
      </c>
      <c r="G1127" s="9">
        <v>830</v>
      </c>
      <c r="H1127" s="6">
        <f>COUNTA(J1127,N1127,R1127,Z1127,AL1127,AX1127,BB1127,BF1127,AT1127,V1127,AD1127,AH1127,AP1127)</f>
        <v>1</v>
      </c>
      <c r="I1127" s="7"/>
      <c r="J1127" s="9"/>
      <c r="K1127" s="9"/>
      <c r="L1127" s="9"/>
      <c r="M1127" s="7"/>
      <c r="N1127" s="14"/>
      <c r="O1127" s="15"/>
      <c r="P1127" s="37"/>
      <c r="Q1127" s="7"/>
      <c r="R1127" s="9"/>
      <c r="S1127" s="15"/>
      <c r="T1127" s="9"/>
      <c r="U1127" s="7"/>
      <c r="V1127" s="9"/>
      <c r="W1127" s="9"/>
      <c r="X1127" s="9"/>
      <c r="Y1127" s="7"/>
      <c r="Z1127" s="9"/>
      <c r="AA1127" s="9"/>
      <c r="AB1127" s="9"/>
      <c r="AC1127" s="7"/>
      <c r="AD1127" s="9"/>
      <c r="AE1127" s="9"/>
      <c r="AF1127" s="14"/>
      <c r="AG1127" s="7"/>
      <c r="AH1127" s="9"/>
      <c r="AI1127" s="9"/>
      <c r="AJ1127" s="9"/>
      <c r="AK1127" s="7"/>
      <c r="AL1127" s="9"/>
      <c r="AM1127" s="9"/>
      <c r="AN1127" s="9"/>
      <c r="AO1127" s="7"/>
      <c r="AP1127" s="9"/>
      <c r="AQ1127" s="9"/>
      <c r="AR1127" s="9"/>
      <c r="AS1127" s="7"/>
      <c r="AT1127" s="14"/>
      <c r="AU1127" s="15"/>
      <c r="AV1127" s="14"/>
      <c r="AW1127" s="7"/>
      <c r="AX1127" s="135">
        <v>95</v>
      </c>
      <c r="AY1127" s="9" t="s">
        <v>6723</v>
      </c>
      <c r="AZ1127" s="9">
        <v>131</v>
      </c>
      <c r="BA1127" s="7"/>
      <c r="BB1127" s="9"/>
      <c r="BC1127" s="9"/>
      <c r="BD1127" s="9"/>
      <c r="BE1127" s="7"/>
      <c r="BF1127" s="14"/>
      <c r="BG1127" s="14"/>
      <c r="BH1127" s="37"/>
      <c r="BI1127" s="7"/>
      <c r="BJ1127" s="9"/>
    </row>
    <row r="1128" spans="1:62" s="22" customFormat="1">
      <c r="A1128" s="32" t="s">
        <v>7453</v>
      </c>
      <c r="B1128" s="154" t="s">
        <v>12</v>
      </c>
      <c r="C1128" s="154">
        <v>2001</v>
      </c>
      <c r="D1128" s="32" t="s">
        <v>7313</v>
      </c>
      <c r="E1128" s="7"/>
      <c r="F1128" s="37">
        <f>+L1128+P1128+T1128+X1128+AB1128+AF1128+AJ1128+AN1128+AZ1128+AR1128+AV1128+BD1128+BH1128</f>
        <v>131</v>
      </c>
      <c r="G1128" s="9">
        <v>831</v>
      </c>
      <c r="H1128" s="6">
        <f>COUNTA(J1128,N1128,R1128,Z1128,AL1128,AX1128,BB1128,BF1128,AT1128,V1128,AD1128,AH1128,AP1128)</f>
        <v>1</v>
      </c>
      <c r="I1128" s="7"/>
      <c r="J1128" s="1"/>
      <c r="K1128" s="1"/>
      <c r="L1128" s="1"/>
      <c r="M1128" s="7"/>
      <c r="N1128" s="14"/>
      <c r="O1128" s="15"/>
      <c r="P1128" s="37"/>
      <c r="Q1128" s="7"/>
      <c r="R1128" s="9"/>
      <c r="S1128" s="15"/>
      <c r="T1128" s="9"/>
      <c r="U1128" s="7"/>
      <c r="V1128" s="9"/>
      <c r="W1128" s="9"/>
      <c r="X1128" s="9"/>
      <c r="Y1128" s="7"/>
      <c r="Z1128" s="9"/>
      <c r="AA1128" s="9"/>
      <c r="AB1128" s="9"/>
      <c r="AC1128" s="7"/>
      <c r="AD1128" s="1"/>
      <c r="AE1128" s="1"/>
      <c r="AF1128" s="2"/>
      <c r="AG1128" s="7"/>
      <c r="AH1128" s="1"/>
      <c r="AI1128" s="1"/>
      <c r="AJ1128" s="1"/>
      <c r="AK1128" s="7"/>
      <c r="AL1128" s="1"/>
      <c r="AM1128" s="1"/>
      <c r="AN1128" s="1"/>
      <c r="AO1128" s="7"/>
      <c r="AP1128" s="1"/>
      <c r="AQ1128" s="1"/>
      <c r="AR1128" s="1"/>
      <c r="AS1128" s="7"/>
      <c r="AT1128" s="14"/>
      <c r="AU1128" s="15"/>
      <c r="AV1128" s="14"/>
      <c r="AW1128" s="7"/>
      <c r="AX1128" s="1"/>
      <c r="AY1128" s="1"/>
      <c r="AZ1128" s="1"/>
      <c r="BA1128" s="7"/>
      <c r="BB1128" s="1"/>
      <c r="BC1128" s="1"/>
      <c r="BD1128" s="1"/>
      <c r="BE1128" s="7"/>
      <c r="BF1128" s="147">
        <v>1</v>
      </c>
      <c r="BG1128" s="14" t="s">
        <v>1777</v>
      </c>
      <c r="BH1128" s="37">
        <v>131</v>
      </c>
      <c r="BI1128" s="7"/>
      <c r="BJ1128" s="1"/>
    </row>
    <row r="1129" spans="1:62" s="22" customFormat="1">
      <c r="A1129" s="79" t="s">
        <v>3248</v>
      </c>
      <c r="B1129" s="51" t="s">
        <v>12</v>
      </c>
      <c r="C1129" s="153">
        <v>1983</v>
      </c>
      <c r="D1129" s="83" t="s">
        <v>137</v>
      </c>
      <c r="E1129" s="7"/>
      <c r="F1129" s="37">
        <f>+L1129+P1129+T1129+X1129+AB1129+AF1129+AJ1129+AN1129+AZ1129+AR1129+AV1129+BD1129+BH1129</f>
        <v>131</v>
      </c>
      <c r="G1129" s="9">
        <v>832</v>
      </c>
      <c r="H1129" s="6">
        <f>COUNTA(J1129,N1129,R1129,Z1129,AL1129,AX1129,BB1129,BF1129,AT1129,V1129,AD1129,AH1129,AP1129)</f>
        <v>1</v>
      </c>
      <c r="I1129" s="7"/>
      <c r="J1129" s="39"/>
      <c r="K1129" s="39"/>
      <c r="L1129" s="21"/>
      <c r="M1129" s="7"/>
      <c r="N1129" s="14"/>
      <c r="O1129" s="29"/>
      <c r="P1129" s="37"/>
      <c r="Q1129" s="7"/>
      <c r="R1129" s="9"/>
      <c r="S1129" s="9"/>
      <c r="T1129" s="9"/>
      <c r="U1129" s="7"/>
      <c r="V1129" s="78">
        <v>98</v>
      </c>
      <c r="W1129" s="21" t="s">
        <v>3028</v>
      </c>
      <c r="X1129" s="21">
        <v>131</v>
      </c>
      <c r="Y1129" s="7"/>
      <c r="Z1129" s="9"/>
      <c r="AA1129" s="9"/>
      <c r="AB1129" s="9"/>
      <c r="AC1129" s="7"/>
      <c r="AD1129" s="9"/>
      <c r="AE1129" s="9"/>
      <c r="AF1129" s="9"/>
      <c r="AG1129" s="7"/>
      <c r="AH1129" s="9"/>
      <c r="AI1129" s="9"/>
      <c r="AJ1129" s="9"/>
      <c r="AK1129" s="7"/>
      <c r="AL1129" s="9"/>
      <c r="AM1129" s="9"/>
      <c r="AN1129" s="9"/>
      <c r="AO1129" s="7"/>
      <c r="AP1129" s="9"/>
      <c r="AQ1129" s="9"/>
      <c r="AR1129" s="9"/>
      <c r="AS1129" s="7"/>
      <c r="AT1129" s="14"/>
      <c r="AU1129" s="14"/>
      <c r="AV1129" s="14"/>
      <c r="AW1129" s="7"/>
      <c r="AX1129" s="9"/>
      <c r="AY1129" s="9"/>
      <c r="AZ1129" s="9"/>
      <c r="BA1129" s="7"/>
      <c r="BB1129" s="9"/>
      <c r="BC1129" s="9"/>
      <c r="BD1129" s="9"/>
      <c r="BE1129" s="7"/>
      <c r="BF1129" s="14"/>
      <c r="BG1129" s="14"/>
      <c r="BH1129" s="37"/>
      <c r="BI1129" s="7"/>
      <c r="BJ1129" s="9"/>
    </row>
    <row r="1130" spans="1:62" s="22" customFormat="1">
      <c r="A1130" s="79" t="s">
        <v>4644</v>
      </c>
      <c r="B1130" s="51" t="s">
        <v>12</v>
      </c>
      <c r="C1130" s="153">
        <v>1991</v>
      </c>
      <c r="D1130" s="79" t="s">
        <v>34</v>
      </c>
      <c r="E1130" s="7"/>
      <c r="F1130" s="37">
        <f>+L1130+P1130+T1130+X1130+AB1130+AF1130+AJ1130+AN1130+AZ1130+AR1130+AV1130+BD1130+BH1130</f>
        <v>131</v>
      </c>
      <c r="G1130" s="9">
        <v>833</v>
      </c>
      <c r="H1130" s="6">
        <f>COUNTA(J1130,N1130,R1130,Z1130,AL1130,AX1130,BB1130,BF1130,AT1130,V1130,AD1130,AH1130,AP1130)</f>
        <v>1</v>
      </c>
      <c r="I1130" s="7"/>
      <c r="J1130" s="9"/>
      <c r="K1130" s="9"/>
      <c r="L1130" s="9"/>
      <c r="M1130" s="7"/>
      <c r="N1130" s="14"/>
      <c r="O1130" s="15"/>
      <c r="P1130" s="37"/>
      <c r="Q1130" s="7"/>
      <c r="R1130" s="9"/>
      <c r="S1130" s="15"/>
      <c r="T1130" s="9"/>
      <c r="U1130" s="7"/>
      <c r="V1130" s="9"/>
      <c r="W1130" s="9"/>
      <c r="X1130" s="9"/>
      <c r="Y1130" s="7"/>
      <c r="Z1130" s="9"/>
      <c r="AA1130" s="9"/>
      <c r="AB1130" s="9"/>
      <c r="AC1130" s="7"/>
      <c r="AD1130" s="9"/>
      <c r="AE1130" s="9"/>
      <c r="AF1130" s="9"/>
      <c r="AG1130" s="7"/>
      <c r="AH1130" s="9"/>
      <c r="AI1130" s="9"/>
      <c r="AJ1130" s="9"/>
      <c r="AK1130" s="7"/>
      <c r="AL1130" s="103">
        <v>1</v>
      </c>
      <c r="AM1130" s="9" t="s">
        <v>4458</v>
      </c>
      <c r="AN1130" s="9">
        <v>131</v>
      </c>
      <c r="AO1130" s="7"/>
      <c r="AP1130" s="9"/>
      <c r="AQ1130" s="9"/>
      <c r="AR1130" s="9"/>
      <c r="AS1130" s="7"/>
      <c r="AT1130" s="14"/>
      <c r="AU1130" s="14"/>
      <c r="AV1130" s="14"/>
      <c r="AW1130" s="7"/>
      <c r="AX1130" s="9"/>
      <c r="AY1130" s="9"/>
      <c r="AZ1130" s="9"/>
      <c r="BA1130" s="7"/>
      <c r="BB1130" s="9"/>
      <c r="BC1130" s="9"/>
      <c r="BD1130" s="9"/>
      <c r="BE1130" s="7"/>
      <c r="BF1130" s="14"/>
      <c r="BG1130" s="14"/>
      <c r="BH1130" s="37"/>
      <c r="BI1130" s="7"/>
      <c r="BJ1130" s="9"/>
    </row>
    <row r="1131" spans="1:62" s="22" customFormat="1">
      <c r="A1131" s="79" t="s">
        <v>3615</v>
      </c>
      <c r="B1131" s="51" t="s">
        <v>12</v>
      </c>
      <c r="C1131" s="153">
        <v>1990</v>
      </c>
      <c r="D1131" s="79" t="s">
        <v>1965</v>
      </c>
      <c r="E1131" s="7"/>
      <c r="F1131" s="37">
        <f>+L1131+P1131+T1131+X1131+AB1131+AF1131+AJ1131+AN1131+AZ1131+AR1131+AV1131+BD1131+BH1131</f>
        <v>130</v>
      </c>
      <c r="G1131" s="9">
        <v>834</v>
      </c>
      <c r="H1131" s="6">
        <f>COUNTA(J1131,N1131,R1131,Z1131,AL1131,AX1131,BB1131,BF1131,AT1131,V1131,AD1131,AH1131,AP1131)</f>
        <v>1</v>
      </c>
      <c r="I1131" s="7"/>
      <c r="J1131" s="9"/>
      <c r="K1131" s="9"/>
      <c r="L1131" s="9"/>
      <c r="M1131" s="7"/>
      <c r="N1131" s="14"/>
      <c r="O1131" s="15"/>
      <c r="P1131" s="37"/>
      <c r="Q1131" s="7"/>
      <c r="R1131" s="9"/>
      <c r="S1131" s="15"/>
      <c r="T1131" s="9"/>
      <c r="U1131" s="7"/>
      <c r="V1131" s="9"/>
      <c r="W1131" s="9"/>
      <c r="X1131" s="9"/>
      <c r="Y1131" s="7"/>
      <c r="Z1131" s="9"/>
      <c r="AA1131" s="9"/>
      <c r="AB1131" s="9"/>
      <c r="AC1131" s="7"/>
      <c r="AD1131" s="47">
        <v>1</v>
      </c>
      <c r="AE1131" s="9" t="s">
        <v>3617</v>
      </c>
      <c r="AF1131" s="9">
        <v>130</v>
      </c>
      <c r="AG1131" s="7"/>
      <c r="AH1131" s="9"/>
      <c r="AI1131" s="9"/>
      <c r="AJ1131" s="9"/>
      <c r="AK1131" s="7"/>
      <c r="AL1131" s="9"/>
      <c r="AM1131" s="9"/>
      <c r="AN1131" s="9"/>
      <c r="AO1131" s="7"/>
      <c r="AP1131" s="9"/>
      <c r="AQ1131" s="9"/>
      <c r="AR1131" s="9"/>
      <c r="AS1131" s="7"/>
      <c r="AT1131" s="14"/>
      <c r="AU1131" s="14"/>
      <c r="AV1131" s="14"/>
      <c r="AW1131" s="7"/>
      <c r="AX1131" s="9"/>
      <c r="AY1131" s="9"/>
      <c r="AZ1131" s="9"/>
      <c r="BA1131" s="7"/>
      <c r="BB1131" s="9"/>
      <c r="BC1131" s="9"/>
      <c r="BD1131" s="9"/>
      <c r="BE1131" s="7"/>
      <c r="BF1131" s="14"/>
      <c r="BG1131" s="14"/>
      <c r="BH1131" s="37"/>
      <c r="BI1131" s="7"/>
      <c r="BJ1131" s="9"/>
    </row>
    <row r="1132" spans="1:62" s="22" customFormat="1">
      <c r="A1132" s="79" t="s">
        <v>1320</v>
      </c>
      <c r="B1132" s="51" t="s">
        <v>12</v>
      </c>
      <c r="C1132" s="153">
        <v>2004</v>
      </c>
      <c r="D1132" s="79" t="s">
        <v>185</v>
      </c>
      <c r="E1132" s="7"/>
      <c r="F1132" s="37">
        <f>+L1132+P1132+T1132+X1132+AB1132+AF1132+AJ1132+AN1132+AZ1132+AR1132+AV1132+BD1132+BH1132</f>
        <v>130</v>
      </c>
      <c r="G1132" s="9">
        <v>835</v>
      </c>
      <c r="H1132" s="6">
        <f>COUNTA(J1132,N1132,R1132,Z1132,AL1132,AX1132,BB1132,BF1132,AT1132,V1132,AD1132,AH1132,AP1132)</f>
        <v>1</v>
      </c>
      <c r="I1132" s="7"/>
      <c r="J1132" s="85">
        <v>1</v>
      </c>
      <c r="K1132" s="21" t="s">
        <v>402</v>
      </c>
      <c r="L1132" s="21">
        <v>130</v>
      </c>
      <c r="M1132" s="7"/>
      <c r="N1132" s="14"/>
      <c r="O1132" s="14"/>
      <c r="P1132" s="37"/>
      <c r="Q1132" s="7"/>
      <c r="R1132" s="9"/>
      <c r="S1132" s="9"/>
      <c r="T1132" s="9"/>
      <c r="U1132" s="7"/>
      <c r="V1132" s="21"/>
      <c r="W1132" s="21"/>
      <c r="X1132" s="21"/>
      <c r="Y1132" s="7"/>
      <c r="Z1132" s="9"/>
      <c r="AA1132" s="9"/>
      <c r="AB1132" s="9"/>
      <c r="AC1132" s="7"/>
      <c r="AD1132" s="9"/>
      <c r="AE1132" s="9"/>
      <c r="AF1132" s="9"/>
      <c r="AG1132" s="7"/>
      <c r="AH1132" s="9"/>
      <c r="AI1132" s="9"/>
      <c r="AJ1132" s="9"/>
      <c r="AK1132" s="7"/>
      <c r="AL1132" s="9"/>
      <c r="AM1132" s="9"/>
      <c r="AN1132" s="9"/>
      <c r="AO1132" s="7"/>
      <c r="AP1132" s="9"/>
      <c r="AQ1132" s="9"/>
      <c r="AR1132" s="9"/>
      <c r="AS1132" s="7"/>
      <c r="AT1132" s="14"/>
      <c r="AU1132" s="14"/>
      <c r="AV1132" s="14"/>
      <c r="AW1132" s="7"/>
      <c r="AX1132" s="9"/>
      <c r="AY1132" s="9"/>
      <c r="AZ1132" s="9"/>
      <c r="BA1132" s="7"/>
      <c r="BB1132" s="9"/>
      <c r="BC1132" s="9"/>
      <c r="BD1132" s="9"/>
      <c r="BE1132" s="7"/>
      <c r="BF1132" s="14"/>
      <c r="BG1132" s="14"/>
      <c r="BH1132" s="37"/>
      <c r="BI1132" s="7"/>
      <c r="BJ1132" s="9"/>
    </row>
    <row r="1133" spans="1:62" s="22" customFormat="1">
      <c r="A1133" s="79" t="s">
        <v>3116</v>
      </c>
      <c r="B1133" s="51" t="s">
        <v>12</v>
      </c>
      <c r="C1133" s="153">
        <v>1996</v>
      </c>
      <c r="D1133" s="79" t="s">
        <v>1966</v>
      </c>
      <c r="E1133" s="7"/>
      <c r="F1133" s="37">
        <f>+L1133+P1133+T1133+X1133+AB1133+AF1133+AJ1133+AN1133+AZ1133+AR1133+AV1133+BD1133+BH1133</f>
        <v>130</v>
      </c>
      <c r="G1133" s="9">
        <v>836</v>
      </c>
      <c r="H1133" s="6">
        <f>COUNTA(J1133,N1133,R1133,Z1133,AL1133,AX1133,BB1133,BF1133,AT1133,V1133,AD1133,AH1133,AP1133)</f>
        <v>1</v>
      </c>
      <c r="I1133" s="7"/>
      <c r="J1133" s="9"/>
      <c r="K1133" s="9"/>
      <c r="L1133" s="9"/>
      <c r="M1133" s="7"/>
      <c r="N1133" s="14"/>
      <c r="O1133" s="29"/>
      <c r="P1133" s="37"/>
      <c r="Q1133" s="7"/>
      <c r="R1133" s="9"/>
      <c r="S1133" s="15"/>
      <c r="T1133" s="9"/>
      <c r="U1133" s="7"/>
      <c r="V1133" s="48">
        <v>1</v>
      </c>
      <c r="W1133" s="21" t="s">
        <v>1752</v>
      </c>
      <c r="X1133" s="21">
        <v>130</v>
      </c>
      <c r="Y1133" s="7"/>
      <c r="Z1133" s="9"/>
      <c r="AA1133" s="9"/>
      <c r="AB1133" s="9"/>
      <c r="AC1133" s="7"/>
      <c r="AD1133" s="9"/>
      <c r="AE1133" s="9"/>
      <c r="AF1133" s="9"/>
      <c r="AG1133" s="7"/>
      <c r="AH1133" s="9"/>
      <c r="AI1133" s="9"/>
      <c r="AJ1133" s="9"/>
      <c r="AK1133" s="7"/>
      <c r="AL1133" s="9"/>
      <c r="AM1133" s="9"/>
      <c r="AN1133" s="9"/>
      <c r="AO1133" s="7"/>
      <c r="AP1133" s="9"/>
      <c r="AQ1133" s="9"/>
      <c r="AR1133" s="9"/>
      <c r="AS1133" s="7"/>
      <c r="AT1133" s="14"/>
      <c r="AU1133" s="14"/>
      <c r="AV1133" s="14"/>
      <c r="AW1133" s="7"/>
      <c r="AX1133" s="9"/>
      <c r="AY1133" s="9"/>
      <c r="AZ1133" s="9"/>
      <c r="BA1133" s="7"/>
      <c r="BB1133" s="9"/>
      <c r="BC1133" s="9"/>
      <c r="BD1133" s="9"/>
      <c r="BE1133" s="7"/>
      <c r="BF1133" s="14"/>
      <c r="BG1133" s="14"/>
      <c r="BH1133" s="37"/>
      <c r="BI1133" s="7"/>
      <c r="BJ1133" s="9"/>
    </row>
    <row r="1134" spans="1:62" s="22" customFormat="1">
      <c r="A1134" s="79" t="s">
        <v>269</v>
      </c>
      <c r="B1134" s="51" t="s">
        <v>12</v>
      </c>
      <c r="C1134" s="153">
        <v>1965</v>
      </c>
      <c r="D1134" s="79" t="s">
        <v>260</v>
      </c>
      <c r="E1134" s="7"/>
      <c r="F1134" s="37">
        <f>+L1134+P1134+T1134+X1134+AB1134+AF1134+AJ1134+AN1134+AZ1134+AR1134+AV1134+BD1134+BH1134</f>
        <v>130</v>
      </c>
      <c r="G1134" s="9">
        <v>837</v>
      </c>
      <c r="H1134" s="6">
        <f>COUNTA(J1134,N1134,R1134,Z1134,AL1134,AX1134,BB1134,BF1134,AT1134,V1134,AD1134,AH1134,AP1134)</f>
        <v>1</v>
      </c>
      <c r="I1134" s="7"/>
      <c r="J1134" s="87">
        <v>96</v>
      </c>
      <c r="K1134" s="21" t="s">
        <v>1181</v>
      </c>
      <c r="L1134" s="21">
        <v>130</v>
      </c>
      <c r="M1134" s="7"/>
      <c r="N1134" s="14"/>
      <c r="O1134" s="14"/>
      <c r="P1134" s="37"/>
      <c r="Q1134" s="7"/>
      <c r="R1134" s="9"/>
      <c r="S1134" s="9"/>
      <c r="T1134" s="9"/>
      <c r="U1134" s="7"/>
      <c r="V1134" s="21"/>
      <c r="W1134" s="21"/>
      <c r="X1134" s="21"/>
      <c r="Y1134" s="7"/>
      <c r="Z1134" s="9"/>
      <c r="AA1134" s="9"/>
      <c r="AB1134" s="9"/>
      <c r="AC1134" s="7"/>
      <c r="AD1134" s="9"/>
      <c r="AE1134" s="9"/>
      <c r="AF1134" s="9"/>
      <c r="AG1134" s="7"/>
      <c r="AH1134" s="9"/>
      <c r="AI1134" s="9"/>
      <c r="AJ1134" s="9"/>
      <c r="AK1134" s="7"/>
      <c r="AL1134" s="9"/>
      <c r="AM1134" s="9"/>
      <c r="AN1134" s="9"/>
      <c r="AO1134" s="7"/>
      <c r="AP1134" s="9"/>
      <c r="AQ1134" s="9"/>
      <c r="AR1134" s="9"/>
      <c r="AS1134" s="7"/>
      <c r="AT1134" s="14"/>
      <c r="AU1134" s="14"/>
      <c r="AV1134" s="14"/>
      <c r="AW1134" s="7"/>
      <c r="AX1134" s="9"/>
      <c r="AY1134" s="9"/>
      <c r="AZ1134" s="9"/>
      <c r="BA1134" s="7"/>
      <c r="BB1134" s="9"/>
      <c r="BC1134" s="9"/>
      <c r="BD1134" s="9"/>
      <c r="BE1134" s="7"/>
      <c r="BF1134" s="14"/>
      <c r="BG1134" s="14"/>
      <c r="BH1134" s="37"/>
      <c r="BI1134" s="7"/>
      <c r="BJ1134" s="9"/>
    </row>
    <row r="1135" spans="1:62" s="22" customFormat="1">
      <c r="A1135" s="79" t="s">
        <v>4687</v>
      </c>
      <c r="B1135" s="51" t="s">
        <v>12</v>
      </c>
      <c r="C1135" s="153">
        <v>1961</v>
      </c>
      <c r="D1135" s="79" t="s">
        <v>129</v>
      </c>
      <c r="E1135" s="7"/>
      <c r="F1135" s="37">
        <f>+L1135+P1135+T1135+X1135+AB1135+AF1135+AJ1135+AN1135+AZ1135+AR1135+AV1135+BD1135+BH1135</f>
        <v>129.5</v>
      </c>
      <c r="G1135" s="9">
        <v>838</v>
      </c>
      <c r="H1135" s="6">
        <f>COUNTA(J1135,N1135,R1135,Z1135,AL1135,AX1135,BB1135,BF1135,AT1135,V1135,AD1135,AH1135,AP1135)</f>
        <v>2</v>
      </c>
      <c r="I1135" s="7"/>
      <c r="J1135" s="9"/>
      <c r="K1135" s="9"/>
      <c r="L1135" s="9"/>
      <c r="M1135" s="7"/>
      <c r="N1135" s="14"/>
      <c r="O1135" s="15"/>
      <c r="P1135" s="37"/>
      <c r="Q1135" s="7"/>
      <c r="R1135" s="9"/>
      <c r="S1135" s="15"/>
      <c r="T1135" s="9"/>
      <c r="U1135" s="7"/>
      <c r="V1135" s="9"/>
      <c r="W1135" s="9"/>
      <c r="X1135" s="9"/>
      <c r="Y1135" s="7"/>
      <c r="Z1135" s="9"/>
      <c r="AA1135" s="9"/>
      <c r="AB1135" s="9"/>
      <c r="AC1135" s="7"/>
      <c r="AD1135" s="9"/>
      <c r="AE1135" s="9"/>
      <c r="AF1135" s="14"/>
      <c r="AG1135" s="7"/>
      <c r="AH1135" s="9"/>
      <c r="AI1135" s="9"/>
      <c r="AJ1135" s="9"/>
      <c r="AK1135" s="7"/>
      <c r="AL1135" s="103">
        <v>88</v>
      </c>
      <c r="AM1135" s="9" t="s">
        <v>4624</v>
      </c>
      <c r="AN1135" s="9">
        <v>62.5</v>
      </c>
      <c r="AO1135" s="7"/>
      <c r="AP1135" s="9"/>
      <c r="AQ1135" s="9"/>
      <c r="AR1135" s="9"/>
      <c r="AS1135" s="7"/>
      <c r="AT1135" s="131">
        <v>81</v>
      </c>
      <c r="AU1135" s="14" t="s">
        <v>5635</v>
      </c>
      <c r="AV1135" s="14">
        <v>67</v>
      </c>
      <c r="AW1135" s="7"/>
      <c r="AX1135" s="9"/>
      <c r="AY1135" s="9"/>
      <c r="AZ1135" s="9"/>
      <c r="BA1135" s="7"/>
      <c r="BB1135" s="9"/>
      <c r="BC1135" s="9"/>
      <c r="BD1135" s="9"/>
      <c r="BE1135" s="7"/>
      <c r="BF1135" s="14"/>
      <c r="BG1135" s="14"/>
      <c r="BH1135" s="37"/>
      <c r="BI1135" s="7"/>
      <c r="BJ1135" s="9"/>
    </row>
    <row r="1136" spans="1:62" s="22" customFormat="1">
      <c r="A1136" s="45" t="s">
        <v>6890</v>
      </c>
      <c r="B1136" s="51" t="s">
        <v>12</v>
      </c>
      <c r="C1136" s="155">
        <v>1972</v>
      </c>
      <c r="D1136" s="45" t="s">
        <v>6506</v>
      </c>
      <c r="E1136" s="7"/>
      <c r="F1136" s="37">
        <f>+L1136+P1136+T1136+X1136+AB1136+AF1136+AJ1136+AN1136+AZ1136+AR1136+AV1136+BD1136+BH1136</f>
        <v>129</v>
      </c>
      <c r="G1136" s="9">
        <v>839</v>
      </c>
      <c r="H1136" s="6">
        <f>COUNTA(J1136,N1136,R1136,Z1136,AL1136,AX1136,BB1136,BF1136,AT1136,V1136,AD1136,AH1136,AP1136)</f>
        <v>1</v>
      </c>
      <c r="I1136" s="7"/>
      <c r="J1136" s="9"/>
      <c r="K1136" s="9"/>
      <c r="L1136" s="9"/>
      <c r="M1136" s="7"/>
      <c r="N1136" s="14"/>
      <c r="O1136" s="15"/>
      <c r="P1136" s="37"/>
      <c r="Q1136" s="7"/>
      <c r="R1136" s="9"/>
      <c r="S1136" s="15"/>
      <c r="T1136" s="9"/>
      <c r="U1136" s="7"/>
      <c r="V1136" s="9"/>
      <c r="W1136" s="9"/>
      <c r="X1136" s="9"/>
      <c r="Y1136" s="7"/>
      <c r="Z1136" s="9"/>
      <c r="AA1136" s="9"/>
      <c r="AB1136" s="9"/>
      <c r="AC1136" s="7"/>
      <c r="AD1136" s="9"/>
      <c r="AE1136" s="9"/>
      <c r="AF1136" s="14"/>
      <c r="AG1136" s="7"/>
      <c r="AH1136" s="9"/>
      <c r="AI1136" s="9"/>
      <c r="AJ1136" s="9"/>
      <c r="AK1136" s="7"/>
      <c r="AL1136" s="9"/>
      <c r="AM1136" s="9"/>
      <c r="AN1136" s="9"/>
      <c r="AO1136" s="7"/>
      <c r="AP1136" s="9"/>
      <c r="AQ1136" s="9"/>
      <c r="AR1136" s="9"/>
      <c r="AS1136" s="7"/>
      <c r="AT1136" s="14"/>
      <c r="AU1136" s="15"/>
      <c r="AV1136" s="14"/>
      <c r="AW1136" s="7"/>
      <c r="AX1136" s="135">
        <v>97</v>
      </c>
      <c r="AY1136" s="9" t="s">
        <v>6727</v>
      </c>
      <c r="AZ1136" s="9">
        <v>129</v>
      </c>
      <c r="BA1136" s="7"/>
      <c r="BB1136" s="9"/>
      <c r="BC1136" s="9"/>
      <c r="BD1136" s="9"/>
      <c r="BE1136" s="7"/>
      <c r="BF1136" s="14"/>
      <c r="BG1136" s="14"/>
      <c r="BH1136" s="37"/>
      <c r="BI1136" s="7"/>
      <c r="BJ1136" s="9"/>
    </row>
    <row r="1137" spans="1:62" s="22" customFormat="1">
      <c r="A1137" s="79" t="s">
        <v>3251</v>
      </c>
      <c r="B1137" s="51" t="s">
        <v>12</v>
      </c>
      <c r="C1137" s="153">
        <v>1997</v>
      </c>
      <c r="D1137" s="79" t="s">
        <v>1965</v>
      </c>
      <c r="E1137" s="7"/>
      <c r="F1137" s="37">
        <f>+L1137+P1137+T1137+X1137+AB1137+AF1137+AJ1137+AN1137+AZ1137+AR1137+AV1137+BD1137+BH1137</f>
        <v>129</v>
      </c>
      <c r="G1137" s="9">
        <v>840</v>
      </c>
      <c r="H1137" s="6">
        <f>COUNTA(J1137,N1137,R1137,Z1137,AL1137,AX1137,BB1137,BF1137,AT1137,V1137,AD1137,AH1137,AP1137)</f>
        <v>1</v>
      </c>
      <c r="I1137" s="7"/>
      <c r="J1137" s="9"/>
      <c r="K1137" s="9"/>
      <c r="L1137" s="9"/>
      <c r="M1137" s="7"/>
      <c r="N1137" s="14"/>
      <c r="O1137" s="29"/>
      <c r="P1137" s="37"/>
      <c r="Q1137" s="7"/>
      <c r="R1137" s="9"/>
      <c r="S1137" s="15"/>
      <c r="T1137" s="9"/>
      <c r="U1137" s="7"/>
      <c r="V1137" s="78">
        <v>100</v>
      </c>
      <c r="W1137" s="21" t="s">
        <v>3030</v>
      </c>
      <c r="X1137" s="21">
        <v>129</v>
      </c>
      <c r="Y1137" s="7"/>
      <c r="Z1137" s="9"/>
      <c r="AA1137" s="9"/>
      <c r="AB1137" s="9"/>
      <c r="AC1137" s="7"/>
      <c r="AD1137" s="9"/>
      <c r="AE1137" s="9"/>
      <c r="AF1137" s="9"/>
      <c r="AG1137" s="7"/>
      <c r="AH1137" s="9"/>
      <c r="AI1137" s="9"/>
      <c r="AJ1137" s="9"/>
      <c r="AK1137" s="7"/>
      <c r="AL1137" s="9"/>
      <c r="AM1137" s="9"/>
      <c r="AN1137" s="9"/>
      <c r="AO1137" s="7"/>
      <c r="AP1137" s="9"/>
      <c r="AQ1137" s="9"/>
      <c r="AR1137" s="9"/>
      <c r="AS1137" s="7"/>
      <c r="AT1137" s="14"/>
      <c r="AU1137" s="14"/>
      <c r="AV1137" s="14"/>
      <c r="AW1137" s="7"/>
      <c r="AX1137" s="9"/>
      <c r="AY1137" s="9"/>
      <c r="AZ1137" s="9"/>
      <c r="BA1137" s="7"/>
      <c r="BB1137" s="9"/>
      <c r="BC1137" s="9"/>
      <c r="BD1137" s="9"/>
      <c r="BE1137" s="7"/>
      <c r="BF1137" s="14"/>
      <c r="BG1137" s="14"/>
      <c r="BH1137" s="37"/>
      <c r="BI1137" s="7"/>
      <c r="BJ1137" s="9"/>
    </row>
    <row r="1138" spans="1:62" s="22" customFormat="1">
      <c r="A1138" s="79" t="s">
        <v>3253</v>
      </c>
      <c r="B1138" s="51" t="s">
        <v>12</v>
      </c>
      <c r="C1138" s="153">
        <v>1993</v>
      </c>
      <c r="D1138" s="79"/>
      <c r="E1138" s="7"/>
      <c r="F1138" s="37">
        <f>+L1138+P1138+T1138+X1138+AB1138+AF1138+AJ1138+AN1138+AZ1138+AR1138+AV1138+BD1138+BH1138</f>
        <v>128</v>
      </c>
      <c r="G1138" s="9">
        <v>841</v>
      </c>
      <c r="H1138" s="6">
        <f>COUNTA(J1138,N1138,R1138,Z1138,AL1138,AX1138,BB1138,BF1138,AT1138,V1138,AD1138,AH1138,AP1138)</f>
        <v>1</v>
      </c>
      <c r="I1138" s="7"/>
      <c r="J1138" s="9"/>
      <c r="K1138" s="9"/>
      <c r="L1138" s="9"/>
      <c r="M1138" s="7"/>
      <c r="N1138" s="14"/>
      <c r="O1138" s="29"/>
      <c r="P1138" s="37"/>
      <c r="Q1138" s="7"/>
      <c r="R1138" s="9"/>
      <c r="S1138" s="15"/>
      <c r="T1138" s="9"/>
      <c r="U1138" s="7"/>
      <c r="V1138" s="78">
        <v>101</v>
      </c>
      <c r="W1138" s="21" t="s">
        <v>3033</v>
      </c>
      <c r="X1138" s="21">
        <v>128</v>
      </c>
      <c r="Y1138" s="7"/>
      <c r="Z1138" s="9"/>
      <c r="AA1138" s="9"/>
      <c r="AB1138" s="9"/>
      <c r="AC1138" s="7"/>
      <c r="AD1138" s="9"/>
      <c r="AE1138" s="9"/>
      <c r="AF1138" s="9"/>
      <c r="AG1138" s="7"/>
      <c r="AH1138" s="9"/>
      <c r="AI1138" s="9"/>
      <c r="AJ1138" s="9"/>
      <c r="AK1138" s="7"/>
      <c r="AL1138" s="9"/>
      <c r="AM1138" s="9"/>
      <c r="AN1138" s="9"/>
      <c r="AO1138" s="7"/>
      <c r="AP1138" s="9"/>
      <c r="AQ1138" s="9"/>
      <c r="AR1138" s="9"/>
      <c r="AS1138" s="7"/>
      <c r="AT1138" s="14"/>
      <c r="AU1138" s="14"/>
      <c r="AV1138" s="14"/>
      <c r="AW1138" s="7"/>
      <c r="AX1138" s="9"/>
      <c r="AY1138" s="9"/>
      <c r="AZ1138" s="9"/>
      <c r="BA1138" s="7"/>
      <c r="BB1138" s="9"/>
      <c r="BC1138" s="9"/>
      <c r="BD1138" s="9"/>
      <c r="BE1138" s="7"/>
      <c r="BF1138" s="14"/>
      <c r="BG1138" s="14"/>
      <c r="BH1138" s="37"/>
      <c r="BI1138" s="7"/>
      <c r="BJ1138" s="9"/>
    </row>
    <row r="1139" spans="1:62" s="22" customFormat="1">
      <c r="A1139" s="79" t="s">
        <v>1546</v>
      </c>
      <c r="B1139" s="51" t="s">
        <v>12</v>
      </c>
      <c r="C1139" s="153">
        <v>1969</v>
      </c>
      <c r="D1139" s="79" t="s">
        <v>68</v>
      </c>
      <c r="E1139" s="7"/>
      <c r="F1139" s="37">
        <f>+L1139+P1139+T1139+X1139+AB1139+AF1139+AJ1139+AN1139+AZ1139+AR1139+AV1139+BD1139+BH1139</f>
        <v>127</v>
      </c>
      <c r="G1139" s="9">
        <v>842</v>
      </c>
      <c r="H1139" s="6">
        <f>COUNTA(J1139,N1139,R1139,Z1139,AL1139,AX1139,BB1139,BF1139,AT1139,V1139,AD1139,AH1139,AP1139)</f>
        <v>1</v>
      </c>
      <c r="I1139" s="7"/>
      <c r="J1139" s="87">
        <v>99</v>
      </c>
      <c r="K1139" s="21" t="s">
        <v>1187</v>
      </c>
      <c r="L1139" s="21">
        <v>127</v>
      </c>
      <c r="M1139" s="7"/>
      <c r="N1139" s="14"/>
      <c r="O1139" s="14"/>
      <c r="P1139" s="37"/>
      <c r="Q1139" s="7"/>
      <c r="R1139" s="9"/>
      <c r="S1139" s="9"/>
      <c r="T1139" s="9"/>
      <c r="U1139" s="7"/>
      <c r="V1139" s="21"/>
      <c r="W1139" s="21"/>
      <c r="X1139" s="21"/>
      <c r="Y1139" s="7"/>
      <c r="Z1139" s="9"/>
      <c r="AA1139" s="9"/>
      <c r="AB1139" s="9"/>
      <c r="AC1139" s="7"/>
      <c r="AD1139" s="9"/>
      <c r="AE1139" s="9"/>
      <c r="AF1139" s="9"/>
      <c r="AG1139" s="7"/>
      <c r="AH1139" s="9"/>
      <c r="AI1139" s="9"/>
      <c r="AJ1139" s="9"/>
      <c r="AK1139" s="7"/>
      <c r="AL1139" s="9"/>
      <c r="AM1139" s="9"/>
      <c r="AN1139" s="9"/>
      <c r="AO1139" s="7"/>
      <c r="AP1139" s="9"/>
      <c r="AQ1139" s="9"/>
      <c r="AR1139" s="9"/>
      <c r="AS1139" s="7"/>
      <c r="AT1139" s="14"/>
      <c r="AU1139" s="14"/>
      <c r="AV1139" s="14"/>
      <c r="AW1139" s="7"/>
      <c r="AX1139" s="9"/>
      <c r="AY1139" s="9"/>
      <c r="AZ1139" s="9"/>
      <c r="BA1139" s="7"/>
      <c r="BB1139" s="9"/>
      <c r="BC1139" s="9"/>
      <c r="BD1139" s="9"/>
      <c r="BE1139" s="7"/>
      <c r="BF1139" s="14"/>
      <c r="BG1139" s="14"/>
      <c r="BH1139" s="37"/>
      <c r="BI1139" s="7"/>
      <c r="BJ1139" s="9"/>
    </row>
    <row r="1140" spans="1:62" s="22" customFormat="1">
      <c r="A1140" s="45" t="s">
        <v>6891</v>
      </c>
      <c r="B1140" s="51" t="s">
        <v>12</v>
      </c>
      <c r="C1140" s="155">
        <v>1970</v>
      </c>
      <c r="D1140" s="45" t="s">
        <v>6732</v>
      </c>
      <c r="E1140" s="7"/>
      <c r="F1140" s="37">
        <f>+L1140+P1140+T1140+X1140+AB1140+AF1140+AJ1140+AN1140+AZ1140+AR1140+AV1140+BD1140+BH1140</f>
        <v>127</v>
      </c>
      <c r="G1140" s="9">
        <v>843</v>
      </c>
      <c r="H1140" s="6">
        <f>COUNTA(J1140,N1140,R1140,Z1140,AL1140,AX1140,BB1140,BF1140,AT1140,V1140,AD1140,AH1140,AP1140)</f>
        <v>1</v>
      </c>
      <c r="I1140" s="7"/>
      <c r="J1140" s="9"/>
      <c r="K1140" s="9"/>
      <c r="L1140" s="9"/>
      <c r="M1140" s="7"/>
      <c r="N1140" s="14"/>
      <c r="O1140" s="15"/>
      <c r="P1140" s="37"/>
      <c r="Q1140" s="7"/>
      <c r="R1140" s="9"/>
      <c r="S1140" s="15"/>
      <c r="T1140" s="9"/>
      <c r="U1140" s="7"/>
      <c r="V1140" s="9"/>
      <c r="W1140" s="9"/>
      <c r="X1140" s="9"/>
      <c r="Y1140" s="7"/>
      <c r="Z1140" s="9"/>
      <c r="AA1140" s="9"/>
      <c r="AB1140" s="9"/>
      <c r="AC1140" s="7"/>
      <c r="AD1140" s="9"/>
      <c r="AE1140" s="9"/>
      <c r="AF1140" s="14"/>
      <c r="AG1140" s="7"/>
      <c r="AH1140" s="9"/>
      <c r="AI1140" s="9"/>
      <c r="AJ1140" s="9"/>
      <c r="AK1140" s="7"/>
      <c r="AL1140" s="9"/>
      <c r="AM1140" s="9"/>
      <c r="AN1140" s="9"/>
      <c r="AO1140" s="7"/>
      <c r="AP1140" s="9"/>
      <c r="AQ1140" s="9"/>
      <c r="AR1140" s="9"/>
      <c r="AS1140" s="7"/>
      <c r="AT1140" s="14"/>
      <c r="AU1140" s="15"/>
      <c r="AV1140" s="14"/>
      <c r="AW1140" s="7"/>
      <c r="AX1140" s="135">
        <v>99</v>
      </c>
      <c r="AY1140" s="9" t="s">
        <v>6733</v>
      </c>
      <c r="AZ1140" s="9">
        <v>127</v>
      </c>
      <c r="BA1140" s="7"/>
      <c r="BB1140" s="9"/>
      <c r="BC1140" s="9"/>
      <c r="BD1140" s="9"/>
      <c r="BE1140" s="7"/>
      <c r="BF1140" s="14"/>
      <c r="BG1140" s="14"/>
      <c r="BH1140" s="37"/>
      <c r="BI1140" s="7"/>
      <c r="BJ1140" s="9"/>
    </row>
    <row r="1141" spans="1:62" s="22" customFormat="1">
      <c r="A1141" s="79" t="s">
        <v>1472</v>
      </c>
      <c r="B1141" s="51" t="s">
        <v>12</v>
      </c>
      <c r="C1141" s="153">
        <v>1964</v>
      </c>
      <c r="D1141" s="79" t="s">
        <v>1271</v>
      </c>
      <c r="E1141" s="7"/>
      <c r="F1141" s="37">
        <f>+L1141+P1141+T1141+X1141+AB1141+AF1141+AJ1141+AN1141+AZ1141+AR1141+AV1141+BD1141+BH1141</f>
        <v>126</v>
      </c>
      <c r="G1141" s="9">
        <v>844</v>
      </c>
      <c r="H1141" s="6">
        <f>COUNTA(J1141,N1141,R1141,Z1141,AL1141,AX1141,BB1141,BF1141,AT1141,V1141,AD1141,AH1141,AP1141)</f>
        <v>1</v>
      </c>
      <c r="I1141" s="7"/>
      <c r="J1141" s="86">
        <v>90</v>
      </c>
      <c r="K1141" s="21" t="s">
        <v>890</v>
      </c>
      <c r="L1141" s="21">
        <v>126</v>
      </c>
      <c r="M1141" s="7"/>
      <c r="N1141" s="14"/>
      <c r="O1141" s="14"/>
      <c r="P1141" s="37"/>
      <c r="Q1141" s="7"/>
      <c r="R1141" s="9"/>
      <c r="S1141" s="9"/>
      <c r="T1141" s="9"/>
      <c r="U1141" s="7"/>
      <c r="V1141" s="21"/>
      <c r="W1141" s="21"/>
      <c r="X1141" s="21"/>
      <c r="Y1141" s="7"/>
      <c r="Z1141" s="9"/>
      <c r="AA1141" s="9"/>
      <c r="AB1141" s="9"/>
      <c r="AC1141" s="7"/>
      <c r="AD1141" s="9"/>
      <c r="AE1141" s="9"/>
      <c r="AF1141" s="9"/>
      <c r="AG1141" s="7"/>
      <c r="AH1141" s="9"/>
      <c r="AI1141" s="9"/>
      <c r="AJ1141" s="9"/>
      <c r="AK1141" s="7"/>
      <c r="AL1141" s="9"/>
      <c r="AM1141" s="9"/>
      <c r="AN1141" s="9"/>
      <c r="AO1141" s="7"/>
      <c r="AP1141" s="9"/>
      <c r="AQ1141" s="9"/>
      <c r="AR1141" s="9"/>
      <c r="AS1141" s="7"/>
      <c r="AT1141" s="14"/>
      <c r="AU1141" s="14"/>
      <c r="AV1141" s="14"/>
      <c r="AW1141" s="7"/>
      <c r="AX1141" s="9"/>
      <c r="AY1141" s="9"/>
      <c r="AZ1141" s="9"/>
      <c r="BA1141" s="7"/>
      <c r="BB1141" s="9"/>
      <c r="BC1141" s="9"/>
      <c r="BD1141" s="9"/>
      <c r="BE1141" s="7"/>
      <c r="BF1141" s="14"/>
      <c r="BG1141" s="14"/>
      <c r="BH1141" s="37"/>
      <c r="BI1141" s="7"/>
      <c r="BJ1141" s="9"/>
    </row>
    <row r="1142" spans="1:62" s="22" customFormat="1">
      <c r="A1142" s="79" t="s">
        <v>1548</v>
      </c>
      <c r="B1142" s="51" t="s">
        <v>12</v>
      </c>
      <c r="C1142" s="153">
        <v>1977</v>
      </c>
      <c r="D1142" s="79" t="s">
        <v>1284</v>
      </c>
      <c r="E1142" s="7"/>
      <c r="F1142" s="37">
        <f>+L1142+P1142+T1142+X1142+AB1142+AF1142+AJ1142+AN1142+AZ1142+AR1142+AV1142+BD1142+BH1142</f>
        <v>125</v>
      </c>
      <c r="G1142" s="9">
        <v>845</v>
      </c>
      <c r="H1142" s="6">
        <f>COUNTA(J1142,N1142,R1142,Z1142,AL1142,AX1142,BB1142,BF1142,AT1142,V1142,AD1142,AH1142,AP1142)</f>
        <v>1</v>
      </c>
      <c r="I1142" s="7"/>
      <c r="J1142" s="87">
        <v>101</v>
      </c>
      <c r="K1142" s="21" t="s">
        <v>1191</v>
      </c>
      <c r="L1142" s="21">
        <v>125</v>
      </c>
      <c r="M1142" s="7"/>
      <c r="N1142" s="14"/>
      <c r="O1142" s="14"/>
      <c r="P1142" s="37"/>
      <c r="Q1142" s="7"/>
      <c r="R1142" s="9"/>
      <c r="S1142" s="9"/>
      <c r="T1142" s="9"/>
      <c r="U1142" s="7"/>
      <c r="V1142" s="21"/>
      <c r="W1142" s="21"/>
      <c r="X1142" s="21"/>
      <c r="Y1142" s="7"/>
      <c r="Z1142" s="9"/>
      <c r="AA1142" s="9"/>
      <c r="AB1142" s="9"/>
      <c r="AC1142" s="7"/>
      <c r="AD1142" s="9"/>
      <c r="AE1142" s="9"/>
      <c r="AF1142" s="9"/>
      <c r="AG1142" s="7"/>
      <c r="AH1142" s="9"/>
      <c r="AI1142" s="9"/>
      <c r="AJ1142" s="9"/>
      <c r="AK1142" s="7"/>
      <c r="AL1142" s="9"/>
      <c r="AM1142" s="9"/>
      <c r="AN1142" s="9"/>
      <c r="AO1142" s="7"/>
      <c r="AP1142" s="9"/>
      <c r="AQ1142" s="9"/>
      <c r="AR1142" s="9"/>
      <c r="AS1142" s="7"/>
      <c r="AT1142" s="14"/>
      <c r="AU1142" s="14"/>
      <c r="AV1142" s="14"/>
      <c r="AW1142" s="7"/>
      <c r="AX1142" s="9"/>
      <c r="AY1142" s="9"/>
      <c r="AZ1142" s="9"/>
      <c r="BA1142" s="7"/>
      <c r="BB1142" s="9"/>
      <c r="BC1142" s="9"/>
      <c r="BD1142" s="9"/>
      <c r="BE1142" s="7"/>
      <c r="BF1142" s="14"/>
      <c r="BG1142" s="14"/>
      <c r="BH1142" s="37"/>
      <c r="BI1142" s="7"/>
      <c r="BJ1142" s="9"/>
    </row>
    <row r="1143" spans="1:62" s="22" customFormat="1">
      <c r="A1143" s="45" t="s">
        <v>6892</v>
      </c>
      <c r="B1143" s="51" t="s">
        <v>12</v>
      </c>
      <c r="C1143" s="155">
        <v>1975</v>
      </c>
      <c r="D1143" s="45" t="s">
        <v>1253</v>
      </c>
      <c r="E1143" s="7"/>
      <c r="F1143" s="37">
        <f>+L1143+P1143+T1143+X1143+AB1143+AF1143+AJ1143+AN1143+AZ1143+AR1143+AV1143+BD1143+BH1143</f>
        <v>125</v>
      </c>
      <c r="G1143" s="9">
        <v>846</v>
      </c>
      <c r="H1143" s="6">
        <f>COUNTA(J1143,N1143,R1143,Z1143,AL1143,AX1143,BB1143,BF1143,AT1143,V1143,AD1143,AH1143,AP1143)</f>
        <v>1</v>
      </c>
      <c r="I1143" s="7"/>
      <c r="J1143" s="9"/>
      <c r="K1143" s="9"/>
      <c r="L1143" s="9"/>
      <c r="M1143" s="7"/>
      <c r="N1143" s="14"/>
      <c r="O1143" s="15"/>
      <c r="P1143" s="37"/>
      <c r="Q1143" s="7"/>
      <c r="R1143" s="9"/>
      <c r="S1143" s="15"/>
      <c r="T1143" s="9"/>
      <c r="U1143" s="7"/>
      <c r="V1143" s="9"/>
      <c r="W1143" s="9"/>
      <c r="X1143" s="9"/>
      <c r="Y1143" s="7"/>
      <c r="Z1143" s="9"/>
      <c r="AA1143" s="9"/>
      <c r="AB1143" s="9"/>
      <c r="AC1143" s="7"/>
      <c r="AD1143" s="9"/>
      <c r="AE1143" s="9"/>
      <c r="AF1143" s="14"/>
      <c r="AG1143" s="7"/>
      <c r="AH1143" s="9"/>
      <c r="AI1143" s="9"/>
      <c r="AJ1143" s="9"/>
      <c r="AK1143" s="7"/>
      <c r="AL1143" s="9"/>
      <c r="AM1143" s="9"/>
      <c r="AN1143" s="9"/>
      <c r="AO1143" s="7"/>
      <c r="AP1143" s="9"/>
      <c r="AQ1143" s="9"/>
      <c r="AR1143" s="9"/>
      <c r="AS1143" s="7"/>
      <c r="AT1143" s="14"/>
      <c r="AU1143" s="15"/>
      <c r="AV1143" s="14"/>
      <c r="AW1143" s="7"/>
      <c r="AX1143" s="135">
        <v>101</v>
      </c>
      <c r="AY1143" s="9" t="s">
        <v>6742</v>
      </c>
      <c r="AZ1143" s="9">
        <v>125</v>
      </c>
      <c r="BA1143" s="7"/>
      <c r="BB1143" s="9"/>
      <c r="BC1143" s="9"/>
      <c r="BD1143" s="9"/>
      <c r="BE1143" s="7"/>
      <c r="BF1143" s="14"/>
      <c r="BG1143" s="14"/>
      <c r="BH1143" s="37"/>
      <c r="BI1143" s="7"/>
      <c r="BJ1143" s="9"/>
    </row>
    <row r="1144" spans="1:62" s="22" customFormat="1">
      <c r="A1144" s="79" t="s">
        <v>1380</v>
      </c>
      <c r="B1144" s="51" t="s">
        <v>12</v>
      </c>
      <c r="C1144" s="153">
        <v>1975</v>
      </c>
      <c r="D1144" s="79" t="s">
        <v>137</v>
      </c>
      <c r="E1144" s="7"/>
      <c r="F1144" s="37">
        <f>+L1144+P1144+T1144+X1144+AB1144+AF1144+AJ1144+AN1144+AZ1144+AR1144+AV1144+BD1144+BH1144</f>
        <v>124.5</v>
      </c>
      <c r="G1144" s="9">
        <v>847</v>
      </c>
      <c r="H1144" s="6">
        <f>COUNTA(J1144,N1144,R1144,Z1144,AL1144,AX1144,BB1144,BF1144,AT1144,V1144,AD1144,AH1144,AP1144)</f>
        <v>2</v>
      </c>
      <c r="I1144" s="7"/>
      <c r="J1144" s="85">
        <v>90</v>
      </c>
      <c r="K1144" s="21" t="s">
        <v>588</v>
      </c>
      <c r="L1144" s="21">
        <v>60.5</v>
      </c>
      <c r="M1144" s="7"/>
      <c r="N1144" s="14"/>
      <c r="O1144" s="14"/>
      <c r="P1144" s="37"/>
      <c r="Q1144" s="7"/>
      <c r="R1144" s="9"/>
      <c r="S1144" s="9"/>
      <c r="T1144" s="9"/>
      <c r="U1144" s="7"/>
      <c r="V1144" s="21"/>
      <c r="W1144" s="21"/>
      <c r="X1144" s="21"/>
      <c r="Y1144" s="7"/>
      <c r="Z1144" s="9"/>
      <c r="AA1144" s="9"/>
      <c r="AB1144" s="9"/>
      <c r="AC1144" s="7"/>
      <c r="AD1144" s="9"/>
      <c r="AE1144" s="9"/>
      <c r="AF1144" s="9"/>
      <c r="AG1144" s="7"/>
      <c r="AH1144" s="9"/>
      <c r="AI1144" s="9"/>
      <c r="AJ1144" s="9"/>
      <c r="AK1144" s="7"/>
      <c r="AL1144" s="103">
        <v>85</v>
      </c>
      <c r="AM1144" s="9" t="s">
        <v>4617</v>
      </c>
      <c r="AN1144" s="9">
        <v>64</v>
      </c>
      <c r="AO1144" s="7"/>
      <c r="AP1144" s="9"/>
      <c r="AQ1144" s="9"/>
      <c r="AR1144" s="9"/>
      <c r="AS1144" s="7"/>
      <c r="AT1144" s="14"/>
      <c r="AU1144" s="14"/>
      <c r="AV1144" s="14"/>
      <c r="AW1144" s="7"/>
      <c r="AX1144" s="9"/>
      <c r="AY1144" s="9"/>
      <c r="AZ1144" s="9"/>
      <c r="BA1144" s="7"/>
      <c r="BB1144" s="9"/>
      <c r="BC1144" s="9"/>
      <c r="BD1144" s="9"/>
      <c r="BE1144" s="7"/>
      <c r="BF1144" s="14"/>
      <c r="BG1144" s="14"/>
      <c r="BH1144" s="37"/>
      <c r="BI1144" s="7"/>
      <c r="BJ1144" s="9"/>
    </row>
    <row r="1145" spans="1:62" s="22" customFormat="1">
      <c r="A1145" s="79" t="s">
        <v>1367</v>
      </c>
      <c r="B1145" s="51" t="s">
        <v>12</v>
      </c>
      <c r="C1145" s="153">
        <v>1972</v>
      </c>
      <c r="D1145" s="79" t="s">
        <v>1248</v>
      </c>
      <c r="E1145" s="7"/>
      <c r="F1145" s="37">
        <f>+L1145+P1145+T1145+X1145+AB1145+AF1145+AJ1145+AN1145+AZ1145+AR1145+AV1145+BD1145+BH1145</f>
        <v>124.5</v>
      </c>
      <c r="G1145" s="9">
        <v>848</v>
      </c>
      <c r="H1145" s="6">
        <f>COUNTA(J1145,N1145,R1145,Z1145,AL1145,AX1145,BB1145,BF1145,AT1145,V1145,AD1145,AH1145,AP1145)</f>
        <v>2</v>
      </c>
      <c r="I1145" s="7"/>
      <c r="J1145" s="85">
        <v>73</v>
      </c>
      <c r="K1145" s="21" t="s">
        <v>553</v>
      </c>
      <c r="L1145" s="21">
        <v>69</v>
      </c>
      <c r="M1145" s="7"/>
      <c r="N1145" s="14"/>
      <c r="O1145" s="14"/>
      <c r="P1145" s="37"/>
      <c r="Q1145" s="7"/>
      <c r="R1145" s="9"/>
      <c r="S1145" s="9"/>
      <c r="T1145" s="9"/>
      <c r="U1145" s="7"/>
      <c r="V1145" s="21"/>
      <c r="W1145" s="21"/>
      <c r="X1145" s="21"/>
      <c r="Y1145" s="7"/>
      <c r="Z1145" s="9"/>
      <c r="AA1145" s="9"/>
      <c r="AB1145" s="9"/>
      <c r="AC1145" s="7"/>
      <c r="AD1145" s="9"/>
      <c r="AE1145" s="9"/>
      <c r="AF1145" s="9"/>
      <c r="AG1145" s="7"/>
      <c r="AH1145" s="9"/>
      <c r="AI1145" s="9"/>
      <c r="AJ1145" s="9"/>
      <c r="AK1145" s="7"/>
      <c r="AL1145" s="9"/>
      <c r="AM1145" s="9"/>
      <c r="AN1145" s="9"/>
      <c r="AO1145" s="7"/>
      <c r="AP1145" s="9"/>
      <c r="AQ1145" s="9"/>
      <c r="AR1145" s="9"/>
      <c r="AS1145" s="7"/>
      <c r="AT1145" s="14"/>
      <c r="AU1145" s="14"/>
      <c r="AV1145" s="14"/>
      <c r="AW1145" s="7"/>
      <c r="AX1145" s="41">
        <v>103</v>
      </c>
      <c r="AY1145" s="9" t="s">
        <v>6430</v>
      </c>
      <c r="AZ1145" s="9">
        <v>55.5</v>
      </c>
      <c r="BA1145" s="7"/>
      <c r="BB1145" s="9"/>
      <c r="BC1145" s="9"/>
      <c r="BD1145" s="9"/>
      <c r="BE1145" s="7"/>
      <c r="BF1145" s="14"/>
      <c r="BG1145" s="14"/>
      <c r="BH1145" s="37"/>
      <c r="BI1145" s="7"/>
      <c r="BJ1145" s="9"/>
    </row>
    <row r="1146" spans="1:62" s="22" customFormat="1">
      <c r="A1146" s="79" t="s">
        <v>3284</v>
      </c>
      <c r="B1146" s="51" t="s">
        <v>12</v>
      </c>
      <c r="C1146" s="153">
        <v>1987</v>
      </c>
      <c r="D1146" s="32" t="s">
        <v>3520</v>
      </c>
      <c r="E1146" s="7"/>
      <c r="F1146" s="37">
        <f>+L1146+P1146+T1146+X1146+AB1146+AF1146+AJ1146+AN1146+AZ1146+AR1146+AV1146+BD1146+BH1146</f>
        <v>124</v>
      </c>
      <c r="G1146" s="9">
        <v>849</v>
      </c>
      <c r="H1146" s="6">
        <f>COUNTA(J1146,N1146,R1146,Z1146,AL1146,AX1146,BB1146,BF1146,AT1146,V1146,AD1146,AH1146,AP1146)</f>
        <v>1</v>
      </c>
      <c r="I1146" s="7"/>
      <c r="J1146" s="9"/>
      <c r="K1146" s="9"/>
      <c r="L1146" s="9"/>
      <c r="M1146" s="7"/>
      <c r="N1146" s="14"/>
      <c r="O1146" s="29"/>
      <c r="P1146" s="37"/>
      <c r="Q1146" s="7"/>
      <c r="R1146" s="9"/>
      <c r="S1146" s="15"/>
      <c r="T1146" s="9"/>
      <c r="U1146" s="7"/>
      <c r="V1146" s="9"/>
      <c r="W1146" s="9"/>
      <c r="X1146" s="9"/>
      <c r="Y1146" s="7"/>
      <c r="Z1146" s="33">
        <v>2</v>
      </c>
      <c r="AA1146" s="9" t="s">
        <v>3285</v>
      </c>
      <c r="AB1146" s="9">
        <v>124</v>
      </c>
      <c r="AC1146" s="7"/>
      <c r="AD1146" s="9"/>
      <c r="AE1146" s="9"/>
      <c r="AF1146" s="9"/>
      <c r="AG1146" s="7"/>
      <c r="AH1146" s="9"/>
      <c r="AI1146" s="9"/>
      <c r="AJ1146" s="9"/>
      <c r="AK1146" s="7"/>
      <c r="AL1146" s="9"/>
      <c r="AM1146" s="9"/>
      <c r="AN1146" s="9"/>
      <c r="AO1146" s="7"/>
      <c r="AP1146" s="9"/>
      <c r="AQ1146" s="9"/>
      <c r="AR1146" s="9"/>
      <c r="AS1146" s="7"/>
      <c r="AT1146" s="14"/>
      <c r="AU1146" s="14"/>
      <c r="AV1146" s="14"/>
      <c r="AW1146" s="7"/>
      <c r="AX1146" s="9"/>
      <c r="AY1146" s="9"/>
      <c r="AZ1146" s="9"/>
      <c r="BA1146" s="7"/>
      <c r="BB1146" s="9"/>
      <c r="BC1146" s="9"/>
      <c r="BD1146" s="9"/>
      <c r="BE1146" s="7"/>
      <c r="BF1146" s="14"/>
      <c r="BG1146" s="14"/>
      <c r="BH1146" s="37"/>
      <c r="BI1146" s="7"/>
      <c r="BJ1146" s="9"/>
    </row>
    <row r="1147" spans="1:62" s="22" customFormat="1">
      <c r="A1147" s="45" t="s">
        <v>5031</v>
      </c>
      <c r="B1147" s="51" t="s">
        <v>12</v>
      </c>
      <c r="C1147" s="155">
        <v>1985</v>
      </c>
      <c r="D1147" s="45" t="s">
        <v>1279</v>
      </c>
      <c r="E1147" s="7"/>
      <c r="F1147" s="37">
        <f>+L1147+P1147+T1147+X1147+AB1147+AF1147+AJ1147+AN1147+AZ1147+AR1147+AV1147+BD1147+BH1147</f>
        <v>123.5</v>
      </c>
      <c r="G1147" s="9">
        <v>850</v>
      </c>
      <c r="H1147" s="6">
        <f>COUNTA(J1147,N1147,R1147,Z1147,AL1147,AX1147,BB1147,BF1147,AT1147,V1147,AD1147,AH1147,AP1147)</f>
        <v>1</v>
      </c>
      <c r="I1147" s="7"/>
      <c r="J1147" s="9"/>
      <c r="K1147" s="9"/>
      <c r="L1147" s="9"/>
      <c r="M1147" s="7"/>
      <c r="N1147" s="14"/>
      <c r="O1147" s="15"/>
      <c r="P1147" s="37"/>
      <c r="Q1147" s="7"/>
      <c r="R1147" s="9"/>
      <c r="S1147" s="15"/>
      <c r="T1147" s="9"/>
      <c r="U1147" s="7"/>
      <c r="V1147" s="9"/>
      <c r="W1147" s="9"/>
      <c r="X1147" s="9"/>
      <c r="Y1147" s="7"/>
      <c r="Z1147" s="9"/>
      <c r="AA1147" s="9"/>
      <c r="AB1147" s="9"/>
      <c r="AC1147" s="7"/>
      <c r="AD1147" s="9"/>
      <c r="AE1147" s="9"/>
      <c r="AF1147" s="14"/>
      <c r="AG1147" s="7"/>
      <c r="AH1147" s="9"/>
      <c r="AI1147" s="9"/>
      <c r="AJ1147" s="9"/>
      <c r="AK1147" s="7"/>
      <c r="AL1147" s="9"/>
      <c r="AM1147" s="9"/>
      <c r="AN1147" s="9"/>
      <c r="AO1147" s="7"/>
      <c r="AP1147" s="33">
        <v>2</v>
      </c>
      <c r="AQ1147" s="9" t="s">
        <v>5032</v>
      </c>
      <c r="AR1147" s="9">
        <v>123.5</v>
      </c>
      <c r="AS1147" s="7"/>
      <c r="AT1147" s="14"/>
      <c r="AU1147" s="14"/>
      <c r="AV1147" s="14"/>
      <c r="AW1147" s="7"/>
      <c r="AX1147" s="9"/>
      <c r="AY1147" s="9"/>
      <c r="AZ1147" s="9"/>
      <c r="BA1147" s="7"/>
      <c r="BB1147" s="9"/>
      <c r="BC1147" s="9"/>
      <c r="BD1147" s="9"/>
      <c r="BE1147" s="7"/>
      <c r="BF1147" s="14"/>
      <c r="BG1147" s="14"/>
      <c r="BH1147" s="37"/>
      <c r="BI1147" s="7"/>
      <c r="BJ1147" s="9"/>
    </row>
    <row r="1148" spans="1:62" s="22" customFormat="1">
      <c r="A1148" s="79" t="s">
        <v>3256</v>
      </c>
      <c r="B1148" s="51" t="s">
        <v>12</v>
      </c>
      <c r="C1148" s="153">
        <v>1981</v>
      </c>
      <c r="D1148" s="83" t="s">
        <v>1256</v>
      </c>
      <c r="E1148" s="7"/>
      <c r="F1148" s="37">
        <f>+L1148+P1148+T1148+X1148+AB1148+AF1148+AJ1148+AN1148+AZ1148+AR1148+AV1148+BD1148+BH1148</f>
        <v>123</v>
      </c>
      <c r="G1148" s="9">
        <v>851</v>
      </c>
      <c r="H1148" s="6">
        <f>COUNTA(J1148,N1148,R1148,Z1148,AL1148,AX1148,BB1148,BF1148,AT1148,V1148,AD1148,AH1148,AP1148)</f>
        <v>1</v>
      </c>
      <c r="I1148" s="7"/>
      <c r="J1148" s="9"/>
      <c r="K1148" s="9"/>
      <c r="L1148" s="9"/>
      <c r="M1148" s="7"/>
      <c r="N1148" s="14"/>
      <c r="O1148" s="29"/>
      <c r="P1148" s="37"/>
      <c r="Q1148" s="7"/>
      <c r="R1148" s="9"/>
      <c r="S1148" s="15"/>
      <c r="T1148" s="9"/>
      <c r="U1148" s="7"/>
      <c r="V1148" s="78">
        <v>106</v>
      </c>
      <c r="W1148" s="21" t="s">
        <v>3036</v>
      </c>
      <c r="X1148" s="21">
        <v>123</v>
      </c>
      <c r="Y1148" s="7"/>
      <c r="Z1148" s="9"/>
      <c r="AA1148" s="9"/>
      <c r="AB1148" s="9"/>
      <c r="AC1148" s="7"/>
      <c r="AD1148" s="9"/>
      <c r="AE1148" s="9"/>
      <c r="AF1148" s="9"/>
      <c r="AG1148" s="7"/>
      <c r="AH1148" s="9"/>
      <c r="AI1148" s="9"/>
      <c r="AJ1148" s="9"/>
      <c r="AK1148" s="7"/>
      <c r="AL1148" s="9"/>
      <c r="AM1148" s="9"/>
      <c r="AN1148" s="9"/>
      <c r="AO1148" s="7"/>
      <c r="AP1148" s="9"/>
      <c r="AQ1148" s="9"/>
      <c r="AR1148" s="9"/>
      <c r="AS1148" s="7"/>
      <c r="AT1148" s="14"/>
      <c r="AU1148" s="14"/>
      <c r="AV1148" s="14"/>
      <c r="AW1148" s="7"/>
      <c r="AX1148" s="9"/>
      <c r="AY1148" s="9"/>
      <c r="AZ1148" s="9"/>
      <c r="BA1148" s="7"/>
      <c r="BB1148" s="9"/>
      <c r="BC1148" s="9"/>
      <c r="BD1148" s="9"/>
      <c r="BE1148" s="7"/>
      <c r="BF1148" s="14"/>
      <c r="BG1148" s="14"/>
      <c r="BH1148" s="37"/>
      <c r="BI1148" s="7"/>
      <c r="BJ1148" s="9"/>
    </row>
    <row r="1149" spans="1:62" s="22" customFormat="1">
      <c r="A1149" s="79" t="s">
        <v>3257</v>
      </c>
      <c r="B1149" s="51" t="s">
        <v>12</v>
      </c>
      <c r="C1149" s="153">
        <v>1950</v>
      </c>
      <c r="D1149" s="83" t="s">
        <v>76</v>
      </c>
      <c r="E1149" s="7"/>
      <c r="F1149" s="37">
        <f>+L1149+P1149+T1149+X1149+AB1149+AF1149+AJ1149+AN1149+AZ1149+AR1149+AV1149+BD1149+BH1149</f>
        <v>123</v>
      </c>
      <c r="G1149" s="9">
        <v>852</v>
      </c>
      <c r="H1149" s="6">
        <f>COUNTA(J1149,N1149,R1149,Z1149,AL1149,AX1149,BB1149,BF1149,AT1149,V1149,AD1149,AH1149,AP1149)</f>
        <v>1</v>
      </c>
      <c r="I1149" s="7"/>
      <c r="J1149" s="9"/>
      <c r="K1149" s="9"/>
      <c r="L1149" s="9"/>
      <c r="M1149" s="7"/>
      <c r="N1149" s="14"/>
      <c r="O1149" s="29"/>
      <c r="P1149" s="37"/>
      <c r="Q1149" s="7"/>
      <c r="R1149" s="9"/>
      <c r="S1149" s="15"/>
      <c r="T1149" s="9"/>
      <c r="U1149" s="7"/>
      <c r="V1149" s="78">
        <v>106</v>
      </c>
      <c r="W1149" s="21" t="s">
        <v>3036</v>
      </c>
      <c r="X1149" s="21">
        <v>123</v>
      </c>
      <c r="Y1149" s="7"/>
      <c r="Z1149" s="9"/>
      <c r="AA1149" s="9"/>
      <c r="AB1149" s="9"/>
      <c r="AC1149" s="7"/>
      <c r="AD1149" s="9"/>
      <c r="AE1149" s="9"/>
      <c r="AF1149" s="9"/>
      <c r="AG1149" s="7"/>
      <c r="AH1149" s="9"/>
      <c r="AI1149" s="9"/>
      <c r="AJ1149" s="9"/>
      <c r="AK1149" s="7"/>
      <c r="AL1149" s="9"/>
      <c r="AM1149" s="9"/>
      <c r="AN1149" s="9"/>
      <c r="AO1149" s="7"/>
      <c r="AP1149" s="9"/>
      <c r="AQ1149" s="9"/>
      <c r="AR1149" s="9"/>
      <c r="AS1149" s="7"/>
      <c r="AT1149" s="14"/>
      <c r="AU1149" s="14"/>
      <c r="AV1149" s="14"/>
      <c r="AW1149" s="7"/>
      <c r="AX1149" s="9"/>
      <c r="AY1149" s="9"/>
      <c r="AZ1149" s="9"/>
      <c r="BA1149" s="7"/>
      <c r="BB1149" s="9"/>
      <c r="BC1149" s="9"/>
      <c r="BD1149" s="9"/>
      <c r="BE1149" s="7"/>
      <c r="BF1149" s="14"/>
      <c r="BG1149" s="14"/>
      <c r="BH1149" s="37"/>
      <c r="BI1149" s="7"/>
      <c r="BJ1149" s="9"/>
    </row>
    <row r="1150" spans="1:62" s="22" customFormat="1">
      <c r="A1150" s="80" t="s">
        <v>3072</v>
      </c>
      <c r="B1150" s="81" t="s">
        <v>13</v>
      </c>
      <c r="C1150" s="153">
        <v>1984</v>
      </c>
      <c r="D1150" s="32" t="s">
        <v>76</v>
      </c>
      <c r="E1150" s="7"/>
      <c r="F1150" s="37">
        <f>+L1150+P1150+T1150+X1150+AB1150+AF1150+AJ1150+AN1150+AZ1150+AR1150+AV1150+BD1150+BH1150</f>
        <v>122.5</v>
      </c>
      <c r="G1150" s="9">
        <v>288</v>
      </c>
      <c r="H1150" s="6">
        <f>COUNTA(J1150,N1150,R1150,Z1150,AL1150,AX1150,BB1150,BF1150,AT1150,V1150,AD1150,AH1150,AP1150)</f>
        <v>1</v>
      </c>
      <c r="I1150" s="7"/>
      <c r="J1150" s="9"/>
      <c r="K1150" s="9"/>
      <c r="L1150" s="9"/>
      <c r="M1150" s="7"/>
      <c r="N1150" s="14"/>
      <c r="O1150" s="29"/>
      <c r="P1150" s="37"/>
      <c r="Q1150" s="7"/>
      <c r="R1150" s="9"/>
      <c r="S1150" s="9"/>
      <c r="T1150" s="9"/>
      <c r="U1150" s="7"/>
      <c r="V1150" s="48">
        <v>2</v>
      </c>
      <c r="W1150" s="21" t="s">
        <v>1777</v>
      </c>
      <c r="X1150" s="21">
        <v>122.5</v>
      </c>
      <c r="Y1150" s="7"/>
      <c r="Z1150" s="9"/>
      <c r="AA1150" s="9"/>
      <c r="AB1150" s="9"/>
      <c r="AC1150" s="7"/>
      <c r="AD1150" s="9"/>
      <c r="AE1150" s="9"/>
      <c r="AF1150" s="9"/>
      <c r="AG1150" s="7"/>
      <c r="AH1150" s="9"/>
      <c r="AI1150" s="9"/>
      <c r="AJ1150" s="9"/>
      <c r="AK1150" s="7"/>
      <c r="AL1150" s="9"/>
      <c r="AM1150" s="9"/>
      <c r="AN1150" s="9"/>
      <c r="AO1150" s="7"/>
      <c r="AP1150" s="9"/>
      <c r="AQ1150" s="9"/>
      <c r="AR1150" s="9"/>
      <c r="AS1150" s="7"/>
      <c r="AT1150" s="14"/>
      <c r="AU1150" s="14"/>
      <c r="AV1150" s="14"/>
      <c r="AW1150" s="7"/>
      <c r="AX1150" s="9"/>
      <c r="AY1150" s="9"/>
      <c r="AZ1150" s="9"/>
      <c r="BA1150" s="7"/>
      <c r="BB1150" s="9"/>
      <c r="BC1150" s="9"/>
      <c r="BD1150" s="9"/>
      <c r="BE1150" s="7"/>
      <c r="BF1150" s="14"/>
      <c r="BG1150" s="14"/>
      <c r="BH1150" s="37"/>
      <c r="BI1150" s="7"/>
      <c r="BJ1150" s="9"/>
    </row>
    <row r="1151" spans="1:62" s="22" customFormat="1">
      <c r="A1151" s="79" t="s">
        <v>3117</v>
      </c>
      <c r="B1151" s="51" t="s">
        <v>12</v>
      </c>
      <c r="C1151" s="153">
        <v>1990</v>
      </c>
      <c r="D1151" s="32" t="s">
        <v>1578</v>
      </c>
      <c r="E1151" s="7"/>
      <c r="F1151" s="37">
        <f>+L1151+P1151+T1151+X1151+AB1151+AF1151+AJ1151+AN1151+AZ1151+AR1151+AV1151+BD1151+BH1151</f>
        <v>122.5</v>
      </c>
      <c r="G1151" s="9">
        <v>853</v>
      </c>
      <c r="H1151" s="6">
        <f>COUNTA(J1151,N1151,R1151,Z1151,AL1151,AX1151,BB1151,BF1151,AT1151,V1151,AD1151,AH1151,AP1151)</f>
        <v>1</v>
      </c>
      <c r="I1151" s="7"/>
      <c r="J1151" s="9"/>
      <c r="K1151" s="9"/>
      <c r="L1151" s="9"/>
      <c r="M1151" s="7"/>
      <c r="N1151" s="14"/>
      <c r="O1151" s="29"/>
      <c r="P1151" s="37"/>
      <c r="Q1151" s="7"/>
      <c r="R1151" s="9"/>
      <c r="S1151" s="15"/>
      <c r="T1151" s="9"/>
      <c r="U1151" s="7"/>
      <c r="V1151" s="48">
        <v>2</v>
      </c>
      <c r="W1151" s="21" t="s">
        <v>1754</v>
      </c>
      <c r="X1151" s="21">
        <v>122.5</v>
      </c>
      <c r="Y1151" s="7"/>
      <c r="Z1151" s="9"/>
      <c r="AA1151" s="9"/>
      <c r="AB1151" s="9"/>
      <c r="AC1151" s="7"/>
      <c r="AD1151" s="9"/>
      <c r="AE1151" s="9"/>
      <c r="AF1151" s="9"/>
      <c r="AG1151" s="7"/>
      <c r="AH1151" s="9"/>
      <c r="AI1151" s="9"/>
      <c r="AJ1151" s="9"/>
      <c r="AK1151" s="7"/>
      <c r="AL1151" s="9"/>
      <c r="AM1151" s="9"/>
      <c r="AN1151" s="9"/>
      <c r="AO1151" s="7"/>
      <c r="AP1151" s="9"/>
      <c r="AQ1151" s="9"/>
      <c r="AR1151" s="9"/>
      <c r="AS1151" s="7"/>
      <c r="AT1151" s="14"/>
      <c r="AU1151" s="14"/>
      <c r="AV1151" s="14"/>
      <c r="AW1151" s="7"/>
      <c r="AX1151" s="9"/>
      <c r="AY1151" s="9"/>
      <c r="AZ1151" s="9"/>
      <c r="BA1151" s="7"/>
      <c r="BB1151" s="9"/>
      <c r="BC1151" s="9"/>
      <c r="BD1151" s="9"/>
      <c r="BE1151" s="7"/>
      <c r="BF1151" s="14"/>
      <c r="BG1151" s="14"/>
      <c r="BH1151" s="37"/>
      <c r="BI1151" s="7"/>
      <c r="BJ1151" s="9"/>
    </row>
    <row r="1152" spans="1:62" s="22" customFormat="1">
      <c r="A1152" s="79" t="s">
        <v>1550</v>
      </c>
      <c r="B1152" s="51" t="s">
        <v>12</v>
      </c>
      <c r="C1152" s="153">
        <v>1953</v>
      </c>
      <c r="D1152" s="79" t="s">
        <v>1274</v>
      </c>
      <c r="E1152" s="7"/>
      <c r="F1152" s="37">
        <f>+L1152+P1152+T1152+X1152+AB1152+AF1152+AJ1152+AN1152+AZ1152+AR1152+AV1152+BD1152+BH1152</f>
        <v>122</v>
      </c>
      <c r="G1152" s="9">
        <v>854</v>
      </c>
      <c r="H1152" s="6">
        <f>COUNTA(J1152,N1152,R1152,Z1152,AL1152,AX1152,BB1152,BF1152,AT1152,V1152,AD1152,AH1152,AP1152)</f>
        <v>1</v>
      </c>
      <c r="I1152" s="7"/>
      <c r="J1152" s="87">
        <v>104</v>
      </c>
      <c r="K1152" s="21" t="s">
        <v>1196</v>
      </c>
      <c r="L1152" s="21">
        <v>122</v>
      </c>
      <c r="M1152" s="7"/>
      <c r="N1152" s="14"/>
      <c r="O1152" s="14"/>
      <c r="P1152" s="37"/>
      <c r="Q1152" s="7"/>
      <c r="R1152" s="9"/>
      <c r="S1152" s="9"/>
      <c r="T1152" s="9"/>
      <c r="U1152" s="7"/>
      <c r="V1152" s="21"/>
      <c r="W1152" s="21"/>
      <c r="X1152" s="21"/>
      <c r="Y1152" s="7"/>
      <c r="Z1152" s="9"/>
      <c r="AA1152" s="9"/>
      <c r="AB1152" s="9"/>
      <c r="AC1152" s="7"/>
      <c r="AD1152" s="9"/>
      <c r="AE1152" s="9"/>
      <c r="AF1152" s="9"/>
      <c r="AG1152" s="7"/>
      <c r="AH1152" s="9"/>
      <c r="AI1152" s="9"/>
      <c r="AJ1152" s="9"/>
      <c r="AK1152" s="7"/>
      <c r="AL1152" s="9"/>
      <c r="AM1152" s="9"/>
      <c r="AN1152" s="9"/>
      <c r="AO1152" s="7"/>
      <c r="AP1152" s="9"/>
      <c r="AQ1152" s="9"/>
      <c r="AR1152" s="9"/>
      <c r="AS1152" s="7"/>
      <c r="AT1152" s="14"/>
      <c r="AU1152" s="14"/>
      <c r="AV1152" s="14"/>
      <c r="AW1152" s="7"/>
      <c r="AX1152" s="9"/>
      <c r="AY1152" s="9"/>
      <c r="AZ1152" s="9"/>
      <c r="BA1152" s="7"/>
      <c r="BB1152" s="9"/>
      <c r="BC1152" s="9"/>
      <c r="BD1152" s="9"/>
      <c r="BE1152" s="7"/>
      <c r="BF1152" s="14"/>
      <c r="BG1152" s="14"/>
      <c r="BH1152" s="37"/>
      <c r="BI1152" s="7"/>
      <c r="BJ1152" s="9"/>
    </row>
    <row r="1153" spans="1:62" s="22" customFormat="1">
      <c r="A1153" s="79" t="s">
        <v>3169</v>
      </c>
      <c r="B1153" s="51" t="s">
        <v>12</v>
      </c>
      <c r="C1153" s="153">
        <v>1972</v>
      </c>
      <c r="D1153" s="32" t="s">
        <v>144</v>
      </c>
      <c r="E1153" s="7"/>
      <c r="F1153" s="37">
        <f>+L1153+P1153+T1153+X1153+AB1153+AF1153+AJ1153+AN1153+AZ1153+AR1153+AV1153+BD1153+BH1153</f>
        <v>121.5</v>
      </c>
      <c r="G1153" s="9">
        <v>855</v>
      </c>
      <c r="H1153" s="6">
        <f>COUNTA(J1153,N1153,R1153,Z1153,AL1153,AX1153,BB1153,BF1153,AT1153,V1153,AD1153,AH1153,AP1153)</f>
        <v>2</v>
      </c>
      <c r="I1153" s="7"/>
      <c r="J1153" s="9"/>
      <c r="K1153" s="9"/>
      <c r="L1153" s="9"/>
      <c r="M1153" s="7"/>
      <c r="N1153" s="14"/>
      <c r="O1153" s="29"/>
      <c r="P1153" s="37"/>
      <c r="Q1153" s="7"/>
      <c r="R1153" s="9"/>
      <c r="S1153" s="15"/>
      <c r="T1153" s="9"/>
      <c r="U1153" s="7"/>
      <c r="V1153" s="48">
        <v>122</v>
      </c>
      <c r="W1153" s="21" t="s">
        <v>1933</v>
      </c>
      <c r="X1153" s="21">
        <v>44.5</v>
      </c>
      <c r="Y1153" s="7"/>
      <c r="Z1153" s="9"/>
      <c r="AA1153" s="9"/>
      <c r="AB1153" s="9"/>
      <c r="AC1153" s="7"/>
      <c r="AD1153" s="47">
        <v>57</v>
      </c>
      <c r="AE1153" s="9" t="s">
        <v>3731</v>
      </c>
      <c r="AF1153" s="9">
        <v>77</v>
      </c>
      <c r="AG1153" s="7"/>
      <c r="AH1153" s="9"/>
      <c r="AI1153" s="9"/>
      <c r="AJ1153" s="9"/>
      <c r="AK1153" s="7"/>
      <c r="AL1153" s="9"/>
      <c r="AM1153" s="9"/>
      <c r="AN1153" s="9"/>
      <c r="AO1153" s="7"/>
      <c r="AP1153" s="9"/>
      <c r="AQ1153" s="9"/>
      <c r="AR1153" s="9"/>
      <c r="AS1153" s="7"/>
      <c r="AT1153" s="14"/>
      <c r="AU1153" s="14"/>
      <c r="AV1153" s="14"/>
      <c r="AW1153" s="7"/>
      <c r="AX1153" s="9"/>
      <c r="AY1153" s="9"/>
      <c r="AZ1153" s="9"/>
      <c r="BA1153" s="7"/>
      <c r="BB1153" s="9"/>
      <c r="BC1153" s="9"/>
      <c r="BD1153" s="9"/>
      <c r="BE1153" s="7"/>
      <c r="BF1153" s="14"/>
      <c r="BG1153" s="14"/>
      <c r="BH1153" s="37"/>
      <c r="BI1153" s="7"/>
      <c r="BJ1153" s="9"/>
    </row>
    <row r="1154" spans="1:62" s="22" customFormat="1">
      <c r="A1154" s="45" t="s">
        <v>3824</v>
      </c>
      <c r="B1154" s="51" t="s">
        <v>12</v>
      </c>
      <c r="C1154" s="155">
        <v>1960</v>
      </c>
      <c r="D1154" s="45" t="s">
        <v>1253</v>
      </c>
      <c r="E1154" s="7"/>
      <c r="F1154" s="37">
        <f>+L1154+P1154+T1154+X1154+AB1154+AF1154+AJ1154+AN1154+AZ1154+AR1154+AV1154+BD1154+BH1154</f>
        <v>121</v>
      </c>
      <c r="G1154" s="9">
        <v>856</v>
      </c>
      <c r="H1154" s="6">
        <f>COUNTA(J1154,N1154,R1154,Z1154,AL1154,AX1154,BB1154,BF1154,AT1154,V1154,AD1154,AH1154,AP1154)</f>
        <v>1</v>
      </c>
      <c r="I1154" s="7"/>
      <c r="J1154" s="9"/>
      <c r="K1154" s="9"/>
      <c r="L1154" s="9"/>
      <c r="M1154" s="7"/>
      <c r="N1154" s="14"/>
      <c r="O1154" s="15"/>
      <c r="P1154" s="37"/>
      <c r="Q1154" s="7"/>
      <c r="R1154" s="9"/>
      <c r="S1154" s="15"/>
      <c r="T1154" s="9"/>
      <c r="U1154" s="7"/>
      <c r="V1154" s="9"/>
      <c r="W1154" s="9"/>
      <c r="X1154" s="9"/>
      <c r="Y1154" s="7"/>
      <c r="Z1154" s="9"/>
      <c r="AA1154" s="9"/>
      <c r="AB1154" s="9"/>
      <c r="AC1154" s="7"/>
      <c r="AD1154" s="9"/>
      <c r="AE1154" s="9"/>
      <c r="AF1154" s="14"/>
      <c r="AG1154" s="7"/>
      <c r="AH1154" s="9"/>
      <c r="AI1154" s="9"/>
      <c r="AJ1154" s="9"/>
      <c r="AK1154" s="7"/>
      <c r="AL1154" s="9"/>
      <c r="AM1154" s="9"/>
      <c r="AN1154" s="9"/>
      <c r="AO1154" s="7"/>
      <c r="AP1154" s="9"/>
      <c r="AQ1154" s="9"/>
      <c r="AR1154" s="9"/>
      <c r="AS1154" s="7"/>
      <c r="AT1154" s="14"/>
      <c r="AU1154" s="15"/>
      <c r="AV1154" s="14"/>
      <c r="AW1154" s="7"/>
      <c r="AX1154" s="135">
        <v>105</v>
      </c>
      <c r="AY1154" s="9" t="s">
        <v>6747</v>
      </c>
      <c r="AZ1154" s="9">
        <v>121</v>
      </c>
      <c r="BA1154" s="7"/>
      <c r="BB1154" s="9"/>
      <c r="BC1154" s="9"/>
      <c r="BD1154" s="9"/>
      <c r="BE1154" s="7"/>
      <c r="BF1154" s="14"/>
      <c r="BG1154" s="14"/>
      <c r="BH1154" s="37"/>
      <c r="BI1154" s="7"/>
      <c r="BJ1154" s="9"/>
    </row>
    <row r="1155" spans="1:62" s="22" customFormat="1">
      <c r="A1155" s="79" t="s">
        <v>5849</v>
      </c>
      <c r="B1155" s="51" t="s">
        <v>12</v>
      </c>
      <c r="C1155" s="153">
        <v>1973</v>
      </c>
      <c r="D1155" s="79" t="s">
        <v>137</v>
      </c>
      <c r="E1155" s="7"/>
      <c r="F1155" s="37">
        <f>+L1155+P1155+T1155+X1155+AB1155+AF1155+AJ1155+AN1155+AZ1155+AR1155+AV1155+BD1155+BH1155</f>
        <v>121</v>
      </c>
      <c r="G1155" s="9">
        <v>857</v>
      </c>
      <c r="H1155" s="6">
        <f>COUNTA(J1155,N1155,R1155,Z1155,AL1155,AX1155,BB1155,BF1155,AT1155,V1155,AD1155,AH1155,AP1155)</f>
        <v>2</v>
      </c>
      <c r="I1155" s="7"/>
      <c r="J1155" s="9"/>
      <c r="K1155" s="9"/>
      <c r="L1155" s="9"/>
      <c r="M1155" s="7"/>
      <c r="N1155" s="14"/>
      <c r="O1155" s="15"/>
      <c r="P1155" s="37"/>
      <c r="Q1155" s="7"/>
      <c r="R1155" s="9"/>
      <c r="S1155" s="15"/>
      <c r="T1155" s="9"/>
      <c r="U1155" s="7"/>
      <c r="V1155" s="9"/>
      <c r="W1155" s="9"/>
      <c r="X1155" s="9"/>
      <c r="Y1155" s="7"/>
      <c r="Z1155" s="9"/>
      <c r="AA1155" s="9"/>
      <c r="AB1155" s="9"/>
      <c r="AC1155" s="7"/>
      <c r="AD1155" s="9"/>
      <c r="AE1155" s="9"/>
      <c r="AF1155" s="14"/>
      <c r="AG1155" s="7"/>
      <c r="AH1155" s="9"/>
      <c r="AI1155" s="9"/>
      <c r="AJ1155" s="9"/>
      <c r="AK1155" s="7"/>
      <c r="AL1155" s="9"/>
      <c r="AM1155" s="9"/>
      <c r="AN1155" s="9"/>
      <c r="AO1155" s="7"/>
      <c r="AP1155" s="9"/>
      <c r="AQ1155" s="9"/>
      <c r="AR1155" s="9"/>
      <c r="AS1155" s="7"/>
      <c r="AT1155" s="131">
        <v>85</v>
      </c>
      <c r="AU1155" s="14" t="s">
        <v>5491</v>
      </c>
      <c r="AV1155" s="14">
        <v>65</v>
      </c>
      <c r="AW1155" s="7"/>
      <c r="AX1155" s="41">
        <v>102</v>
      </c>
      <c r="AY1155" s="9" t="s">
        <v>6416</v>
      </c>
      <c r="AZ1155" s="9">
        <v>56</v>
      </c>
      <c r="BA1155" s="7"/>
      <c r="BB1155" s="9"/>
      <c r="BC1155" s="9"/>
      <c r="BD1155" s="9"/>
      <c r="BE1155" s="7"/>
      <c r="BF1155" s="14"/>
      <c r="BG1155" s="14"/>
      <c r="BH1155" s="37"/>
      <c r="BI1155" s="7"/>
      <c r="BJ1155" s="9"/>
    </row>
    <row r="1156" spans="1:62" s="22" customFormat="1">
      <c r="A1156" s="79" t="s">
        <v>3259</v>
      </c>
      <c r="B1156" s="51" t="s">
        <v>12</v>
      </c>
      <c r="C1156" s="153">
        <v>1989</v>
      </c>
      <c r="D1156" s="79"/>
      <c r="E1156" s="7"/>
      <c r="F1156" s="37">
        <f>+L1156+P1156+T1156+X1156+AB1156+AF1156+AJ1156+AN1156+AZ1156+AR1156+AV1156+BD1156+BH1156</f>
        <v>120</v>
      </c>
      <c r="G1156" s="9">
        <v>858</v>
      </c>
      <c r="H1156" s="6">
        <f>COUNTA(J1156,N1156,R1156,Z1156,AL1156,AX1156,BB1156,BF1156,AT1156,V1156,AD1156,AH1156,AP1156)</f>
        <v>1</v>
      </c>
      <c r="I1156" s="7"/>
      <c r="J1156" s="39"/>
      <c r="K1156" s="39"/>
      <c r="L1156" s="21"/>
      <c r="M1156" s="7"/>
      <c r="N1156" s="14"/>
      <c r="O1156" s="29"/>
      <c r="P1156" s="37"/>
      <c r="Q1156" s="7"/>
      <c r="R1156" s="9"/>
      <c r="S1156" s="9"/>
      <c r="T1156" s="9"/>
      <c r="U1156" s="7"/>
      <c r="V1156" s="78">
        <v>109</v>
      </c>
      <c r="W1156" s="21" t="s">
        <v>3039</v>
      </c>
      <c r="X1156" s="21">
        <v>120</v>
      </c>
      <c r="Y1156" s="7"/>
      <c r="Z1156" s="9"/>
      <c r="AA1156" s="9"/>
      <c r="AB1156" s="9"/>
      <c r="AC1156" s="7"/>
      <c r="AD1156" s="9"/>
      <c r="AE1156" s="9"/>
      <c r="AF1156" s="9"/>
      <c r="AG1156" s="7"/>
      <c r="AH1156" s="9"/>
      <c r="AI1156" s="9"/>
      <c r="AJ1156" s="9"/>
      <c r="AK1156" s="7"/>
      <c r="AL1156" s="9"/>
      <c r="AM1156" s="9"/>
      <c r="AN1156" s="9"/>
      <c r="AO1156" s="7"/>
      <c r="AP1156" s="9"/>
      <c r="AQ1156" s="9"/>
      <c r="AR1156" s="9"/>
      <c r="AS1156" s="7"/>
      <c r="AT1156" s="14"/>
      <c r="AU1156" s="14"/>
      <c r="AV1156" s="14"/>
      <c r="AW1156" s="7"/>
      <c r="AX1156" s="9"/>
      <c r="AY1156" s="9"/>
      <c r="AZ1156" s="9"/>
      <c r="BA1156" s="7"/>
      <c r="BB1156" s="9"/>
      <c r="BC1156" s="9"/>
      <c r="BD1156" s="9"/>
      <c r="BE1156" s="7"/>
      <c r="BF1156" s="14"/>
      <c r="BG1156" s="14"/>
      <c r="BH1156" s="37"/>
      <c r="BI1156" s="7"/>
      <c r="BJ1156" s="9"/>
    </row>
    <row r="1157" spans="1:62" s="22" customFormat="1">
      <c r="A1157" s="79" t="s">
        <v>1475</v>
      </c>
      <c r="B1157" s="51" t="s">
        <v>12</v>
      </c>
      <c r="C1157" s="153">
        <v>1981</v>
      </c>
      <c r="D1157" s="79" t="s">
        <v>68</v>
      </c>
      <c r="E1157" s="7"/>
      <c r="F1157" s="37">
        <f>+L1157+P1157+T1157+X1157+AB1157+AF1157+AJ1157+AN1157+AZ1157+AR1157+AV1157+BD1157+BH1157</f>
        <v>120</v>
      </c>
      <c r="G1157" s="9">
        <v>859</v>
      </c>
      <c r="H1157" s="6">
        <f>COUNTA(J1157,N1157,R1157,Z1157,AL1157,AX1157,BB1157,BF1157,AT1157,V1157,AD1157,AH1157,AP1157)</f>
        <v>1</v>
      </c>
      <c r="I1157" s="7"/>
      <c r="J1157" s="86">
        <v>96</v>
      </c>
      <c r="K1157" s="21" t="s">
        <v>901</v>
      </c>
      <c r="L1157" s="21">
        <v>120</v>
      </c>
      <c r="M1157" s="7"/>
      <c r="N1157" s="14"/>
      <c r="O1157" s="14"/>
      <c r="P1157" s="37"/>
      <c r="Q1157" s="7"/>
      <c r="R1157" s="9"/>
      <c r="S1157" s="9"/>
      <c r="T1157" s="9"/>
      <c r="U1157" s="7"/>
      <c r="V1157" s="21"/>
      <c r="W1157" s="21"/>
      <c r="X1157" s="21"/>
      <c r="Y1157" s="7"/>
      <c r="Z1157" s="9"/>
      <c r="AA1157" s="9"/>
      <c r="AB1157" s="9"/>
      <c r="AC1157" s="7"/>
      <c r="AD1157" s="9"/>
      <c r="AE1157" s="9"/>
      <c r="AF1157" s="9"/>
      <c r="AG1157" s="7"/>
      <c r="AH1157" s="9"/>
      <c r="AI1157" s="9"/>
      <c r="AJ1157" s="9"/>
      <c r="AK1157" s="7"/>
      <c r="AL1157" s="9"/>
      <c r="AM1157" s="9"/>
      <c r="AN1157" s="9"/>
      <c r="AO1157" s="7"/>
      <c r="AP1157" s="9"/>
      <c r="AQ1157" s="9"/>
      <c r="AR1157" s="9"/>
      <c r="AS1157" s="7"/>
      <c r="AT1157" s="14"/>
      <c r="AU1157" s="14"/>
      <c r="AV1157" s="14"/>
      <c r="AW1157" s="7"/>
      <c r="AX1157" s="9"/>
      <c r="AY1157" s="9"/>
      <c r="AZ1157" s="9"/>
      <c r="BA1157" s="7"/>
      <c r="BB1157" s="9"/>
      <c r="BC1157" s="9"/>
      <c r="BD1157" s="9"/>
      <c r="BE1157" s="7"/>
      <c r="BF1157" s="14"/>
      <c r="BG1157" s="14"/>
      <c r="BH1157" s="37"/>
      <c r="BI1157" s="7"/>
      <c r="BJ1157" s="9"/>
    </row>
    <row r="1158" spans="1:62" s="22" customFormat="1">
      <c r="A1158" s="45" t="s">
        <v>6893</v>
      </c>
      <c r="B1158" s="51" t="s">
        <v>12</v>
      </c>
      <c r="C1158" s="155">
        <v>1974</v>
      </c>
      <c r="D1158" s="45" t="s">
        <v>68</v>
      </c>
      <c r="E1158" s="7"/>
      <c r="F1158" s="37">
        <f>+L1158+P1158+T1158+X1158+AB1158+AF1158+AJ1158+AN1158+AZ1158+AR1158+AV1158+BD1158+BH1158</f>
        <v>120</v>
      </c>
      <c r="G1158" s="9">
        <v>860</v>
      </c>
      <c r="H1158" s="6">
        <f>COUNTA(J1158,N1158,R1158,Z1158,AL1158,AX1158,BB1158,BF1158,AT1158,V1158,AD1158,AH1158,AP1158)</f>
        <v>1</v>
      </c>
      <c r="I1158" s="7"/>
      <c r="J1158" s="9"/>
      <c r="K1158" s="9"/>
      <c r="L1158" s="9"/>
      <c r="M1158" s="7"/>
      <c r="N1158" s="14"/>
      <c r="O1158" s="15"/>
      <c r="P1158" s="37"/>
      <c r="Q1158" s="7"/>
      <c r="R1158" s="9"/>
      <c r="S1158" s="15"/>
      <c r="T1158" s="9"/>
      <c r="U1158" s="7"/>
      <c r="V1158" s="9"/>
      <c r="W1158" s="9"/>
      <c r="X1158" s="9"/>
      <c r="Y1158" s="7"/>
      <c r="Z1158" s="9"/>
      <c r="AA1158" s="9"/>
      <c r="AB1158" s="9"/>
      <c r="AC1158" s="7"/>
      <c r="AD1158" s="9"/>
      <c r="AE1158" s="9"/>
      <c r="AF1158" s="14"/>
      <c r="AG1158" s="7"/>
      <c r="AH1158" s="9"/>
      <c r="AI1158" s="9"/>
      <c r="AJ1158" s="9"/>
      <c r="AK1158" s="7"/>
      <c r="AL1158" s="9"/>
      <c r="AM1158" s="9"/>
      <c r="AN1158" s="9"/>
      <c r="AO1158" s="7"/>
      <c r="AP1158" s="9"/>
      <c r="AQ1158" s="9"/>
      <c r="AR1158" s="9"/>
      <c r="AS1158" s="7"/>
      <c r="AT1158" s="14"/>
      <c r="AU1158" s="15"/>
      <c r="AV1158" s="14"/>
      <c r="AW1158" s="7"/>
      <c r="AX1158" s="135">
        <v>106</v>
      </c>
      <c r="AY1158" s="9" t="s">
        <v>6749</v>
      </c>
      <c r="AZ1158" s="9">
        <v>120</v>
      </c>
      <c r="BA1158" s="7"/>
      <c r="BB1158" s="9"/>
      <c r="BC1158" s="9"/>
      <c r="BD1158" s="9"/>
      <c r="BE1158" s="7"/>
      <c r="BF1158" s="14"/>
      <c r="BG1158" s="14"/>
      <c r="BH1158" s="37"/>
      <c r="BI1158" s="7"/>
      <c r="BJ1158" s="9"/>
    </row>
    <row r="1159" spans="1:62" s="22" customFormat="1" ht="13.8" customHeight="1">
      <c r="A1159" s="79" t="s">
        <v>1552</v>
      </c>
      <c r="B1159" s="51" t="s">
        <v>12</v>
      </c>
      <c r="C1159" s="153">
        <v>1985</v>
      </c>
      <c r="D1159" s="79" t="s">
        <v>223</v>
      </c>
      <c r="E1159" s="7"/>
      <c r="F1159" s="37">
        <f>+L1159+P1159+T1159+X1159+AB1159+AF1159+AJ1159+AN1159+AZ1159+AR1159+AV1159+BD1159+BH1159</f>
        <v>119</v>
      </c>
      <c r="G1159" s="9">
        <v>861</v>
      </c>
      <c r="H1159" s="6">
        <f>COUNTA(J1159,N1159,R1159,Z1159,AL1159,AX1159,BB1159,BF1159,AT1159,V1159,AD1159,AH1159,AP1159)</f>
        <v>1</v>
      </c>
      <c r="I1159" s="7"/>
      <c r="J1159" s="87">
        <v>107</v>
      </c>
      <c r="K1159" s="21" t="s">
        <v>1202</v>
      </c>
      <c r="L1159" s="21">
        <v>119</v>
      </c>
      <c r="M1159" s="7"/>
      <c r="N1159" s="14"/>
      <c r="O1159" s="14"/>
      <c r="P1159" s="37"/>
      <c r="Q1159" s="7"/>
      <c r="R1159" s="9"/>
      <c r="S1159" s="9"/>
      <c r="T1159" s="9"/>
      <c r="U1159" s="7"/>
      <c r="V1159" s="21"/>
      <c r="W1159" s="21"/>
      <c r="X1159" s="21"/>
      <c r="Y1159" s="7"/>
      <c r="Z1159" s="9"/>
      <c r="AA1159" s="9"/>
      <c r="AB1159" s="9"/>
      <c r="AC1159" s="7"/>
      <c r="AD1159" s="9"/>
      <c r="AE1159" s="9"/>
      <c r="AF1159" s="9"/>
      <c r="AG1159" s="7"/>
      <c r="AH1159" s="9"/>
      <c r="AI1159" s="9"/>
      <c r="AJ1159" s="9"/>
      <c r="AK1159" s="7"/>
      <c r="AL1159" s="9"/>
      <c r="AM1159" s="9"/>
      <c r="AN1159" s="9"/>
      <c r="AO1159" s="7"/>
      <c r="AP1159" s="9"/>
      <c r="AQ1159" s="9"/>
      <c r="AR1159" s="9"/>
      <c r="AS1159" s="7"/>
      <c r="AT1159" s="14"/>
      <c r="AU1159" s="14"/>
      <c r="AV1159" s="14"/>
      <c r="AW1159" s="7"/>
      <c r="AX1159" s="9"/>
      <c r="AY1159" s="9"/>
      <c r="AZ1159" s="9"/>
      <c r="BA1159" s="7"/>
      <c r="BB1159" s="9"/>
      <c r="BC1159" s="9"/>
      <c r="BD1159" s="9"/>
      <c r="BE1159" s="7"/>
      <c r="BF1159" s="14"/>
      <c r="BG1159" s="14"/>
      <c r="BH1159" s="37"/>
      <c r="BI1159" s="7"/>
      <c r="BJ1159" s="9"/>
    </row>
    <row r="1160" spans="1:62" s="22" customFormat="1">
      <c r="A1160" s="79" t="s">
        <v>1371</v>
      </c>
      <c r="B1160" s="51" t="s">
        <v>12</v>
      </c>
      <c r="C1160" s="153">
        <v>1957</v>
      </c>
      <c r="D1160" s="79" t="s">
        <v>1247</v>
      </c>
      <c r="E1160" s="7"/>
      <c r="F1160" s="37">
        <f>+L1160+P1160+T1160+X1160+AB1160+AF1160+AJ1160+AN1160+AZ1160+AR1160+AV1160+BD1160+BH1160</f>
        <v>118</v>
      </c>
      <c r="G1160" s="9">
        <v>862</v>
      </c>
      <c r="H1160" s="6">
        <f>COUNTA(J1160,N1160,R1160,Z1160,AL1160,AX1160,BB1160,BF1160,AT1160,V1160,AD1160,AH1160,AP1160)</f>
        <v>2</v>
      </c>
      <c r="I1160" s="7"/>
      <c r="J1160" s="85">
        <v>79</v>
      </c>
      <c r="K1160" s="21" t="s">
        <v>566</v>
      </c>
      <c r="L1160" s="21">
        <v>66</v>
      </c>
      <c r="M1160" s="7"/>
      <c r="N1160" s="14"/>
      <c r="O1160" s="14"/>
      <c r="P1160" s="37"/>
      <c r="Q1160" s="7"/>
      <c r="R1160" s="9"/>
      <c r="S1160" s="9"/>
      <c r="T1160" s="9"/>
      <c r="U1160" s="7"/>
      <c r="V1160" s="48">
        <v>107</v>
      </c>
      <c r="W1160" s="21" t="s">
        <v>1900</v>
      </c>
      <c r="X1160" s="21">
        <v>52</v>
      </c>
      <c r="Y1160" s="7"/>
      <c r="Z1160" s="9"/>
      <c r="AA1160" s="9"/>
      <c r="AB1160" s="9"/>
      <c r="AC1160" s="7"/>
      <c r="AD1160" s="9"/>
      <c r="AE1160" s="9"/>
      <c r="AF1160" s="9"/>
      <c r="AG1160" s="7"/>
      <c r="AH1160" s="9"/>
      <c r="AI1160" s="9"/>
      <c r="AJ1160" s="9"/>
      <c r="AK1160" s="7"/>
      <c r="AL1160" s="9"/>
      <c r="AM1160" s="9"/>
      <c r="AN1160" s="9"/>
      <c r="AO1160" s="7"/>
      <c r="AP1160" s="9"/>
      <c r="AQ1160" s="9"/>
      <c r="AR1160" s="9"/>
      <c r="AS1160" s="7"/>
      <c r="AT1160" s="14"/>
      <c r="AU1160" s="14"/>
      <c r="AV1160" s="14"/>
      <c r="AW1160" s="7"/>
      <c r="AX1160" s="9"/>
      <c r="AY1160" s="9"/>
      <c r="AZ1160" s="9"/>
      <c r="BA1160" s="7"/>
      <c r="BB1160" s="9"/>
      <c r="BC1160" s="9"/>
      <c r="BD1160" s="9"/>
      <c r="BE1160" s="7"/>
      <c r="BF1160" s="14"/>
      <c r="BG1160" s="14"/>
      <c r="BH1160" s="37"/>
      <c r="BI1160" s="7"/>
      <c r="BJ1160" s="9"/>
    </row>
    <row r="1161" spans="1:62" s="22" customFormat="1">
      <c r="A1161" s="79" t="s">
        <v>1553</v>
      </c>
      <c r="B1161" s="51" t="s">
        <v>12</v>
      </c>
      <c r="C1161" s="153">
        <v>1964</v>
      </c>
      <c r="D1161" s="79" t="s">
        <v>68</v>
      </c>
      <c r="E1161" s="7"/>
      <c r="F1161" s="37">
        <f>+L1161+P1161+T1161+X1161+AB1161+AF1161+AJ1161+AN1161+AZ1161+AR1161+AV1161+BD1161+BH1161</f>
        <v>118</v>
      </c>
      <c r="G1161" s="9">
        <v>863</v>
      </c>
      <c r="H1161" s="6">
        <f>COUNTA(J1161,N1161,R1161,Z1161,AL1161,AX1161,BB1161,BF1161,AT1161,V1161,AD1161,AH1161,AP1161)</f>
        <v>1</v>
      </c>
      <c r="I1161" s="7"/>
      <c r="J1161" s="87">
        <v>108</v>
      </c>
      <c r="K1161" s="21" t="s">
        <v>1204</v>
      </c>
      <c r="L1161" s="21">
        <v>118</v>
      </c>
      <c r="M1161" s="7"/>
      <c r="N1161" s="14"/>
      <c r="O1161" s="14"/>
      <c r="P1161" s="37"/>
      <c r="Q1161" s="7"/>
      <c r="R1161" s="9"/>
      <c r="S1161" s="9"/>
      <c r="T1161" s="9"/>
      <c r="U1161" s="7"/>
      <c r="V1161" s="21"/>
      <c r="W1161" s="21"/>
      <c r="X1161" s="21"/>
      <c r="Y1161" s="7"/>
      <c r="Z1161" s="9"/>
      <c r="AA1161" s="9"/>
      <c r="AB1161" s="9"/>
      <c r="AC1161" s="7"/>
      <c r="AD1161" s="9"/>
      <c r="AE1161" s="9"/>
      <c r="AF1161" s="9"/>
      <c r="AG1161" s="7"/>
      <c r="AH1161" s="9"/>
      <c r="AI1161" s="9"/>
      <c r="AJ1161" s="9"/>
      <c r="AK1161" s="7"/>
      <c r="AL1161" s="9"/>
      <c r="AM1161" s="9"/>
      <c r="AN1161" s="9"/>
      <c r="AO1161" s="7"/>
      <c r="AP1161" s="9"/>
      <c r="AQ1161" s="9"/>
      <c r="AR1161" s="9"/>
      <c r="AS1161" s="7"/>
      <c r="AT1161" s="14"/>
      <c r="AU1161" s="14"/>
      <c r="AV1161" s="14"/>
      <c r="AW1161" s="7"/>
      <c r="AX1161" s="9"/>
      <c r="AY1161" s="9"/>
      <c r="AZ1161" s="9"/>
      <c r="BA1161" s="7"/>
      <c r="BB1161" s="9"/>
      <c r="BC1161" s="9"/>
      <c r="BD1161" s="9"/>
      <c r="BE1161" s="7"/>
      <c r="BF1161" s="14"/>
      <c r="BG1161" s="14"/>
      <c r="BH1161" s="37"/>
      <c r="BI1161" s="7"/>
      <c r="BJ1161" s="9"/>
    </row>
    <row r="1162" spans="1:62" s="22" customFormat="1">
      <c r="A1162" s="79" t="s">
        <v>1477</v>
      </c>
      <c r="B1162" s="51" t="s">
        <v>12</v>
      </c>
      <c r="C1162" s="153">
        <v>1986</v>
      </c>
      <c r="D1162" s="79"/>
      <c r="E1162" s="7"/>
      <c r="F1162" s="37">
        <f>+L1162+P1162+T1162+X1162+AB1162+AF1162+AJ1162+AN1162+AZ1162+AR1162+AV1162+BD1162+BH1162</f>
        <v>118</v>
      </c>
      <c r="G1162" s="9">
        <v>864</v>
      </c>
      <c r="H1162" s="6">
        <f>COUNTA(J1162,N1162,R1162,Z1162,AL1162,AX1162,BB1162,BF1162,AT1162,V1162,AD1162,AH1162,AP1162)</f>
        <v>1</v>
      </c>
      <c r="I1162" s="7"/>
      <c r="J1162" s="86">
        <v>98</v>
      </c>
      <c r="K1162" s="21" t="s">
        <v>905</v>
      </c>
      <c r="L1162" s="21">
        <v>118</v>
      </c>
      <c r="M1162" s="7"/>
      <c r="N1162" s="14"/>
      <c r="O1162" s="14"/>
      <c r="P1162" s="37"/>
      <c r="Q1162" s="7"/>
      <c r="R1162" s="9"/>
      <c r="S1162" s="9"/>
      <c r="T1162" s="9"/>
      <c r="U1162" s="7"/>
      <c r="V1162" s="21"/>
      <c r="W1162" s="21"/>
      <c r="X1162" s="21"/>
      <c r="Y1162" s="7"/>
      <c r="Z1162" s="9"/>
      <c r="AA1162" s="9"/>
      <c r="AB1162" s="9"/>
      <c r="AC1162" s="7"/>
      <c r="AD1162" s="9"/>
      <c r="AE1162" s="9"/>
      <c r="AF1162" s="9"/>
      <c r="AG1162" s="7"/>
      <c r="AH1162" s="9"/>
      <c r="AI1162" s="9"/>
      <c r="AJ1162" s="9"/>
      <c r="AK1162" s="7"/>
      <c r="AL1162" s="9"/>
      <c r="AM1162" s="9"/>
      <c r="AN1162" s="9"/>
      <c r="AO1162" s="7"/>
      <c r="AP1162" s="9"/>
      <c r="AQ1162" s="9"/>
      <c r="AR1162" s="9"/>
      <c r="AS1162" s="7"/>
      <c r="AT1162" s="14"/>
      <c r="AU1162" s="14"/>
      <c r="AV1162" s="14"/>
      <c r="AW1162" s="7"/>
      <c r="AX1162" s="9"/>
      <c r="AY1162" s="9"/>
      <c r="AZ1162" s="9"/>
      <c r="BA1162" s="7"/>
      <c r="BB1162" s="9"/>
      <c r="BC1162" s="9"/>
      <c r="BD1162" s="9"/>
      <c r="BE1162" s="7"/>
      <c r="BF1162" s="14"/>
      <c r="BG1162" s="14"/>
      <c r="BH1162" s="37"/>
      <c r="BI1162" s="7"/>
      <c r="BJ1162" s="9"/>
    </row>
    <row r="1163" spans="1:62" s="22" customFormat="1">
      <c r="A1163" s="79" t="s">
        <v>1370</v>
      </c>
      <c r="B1163" s="51" t="s">
        <v>12</v>
      </c>
      <c r="C1163" s="153">
        <v>1966</v>
      </c>
      <c r="D1163" s="79" t="s">
        <v>185</v>
      </c>
      <c r="E1163" s="7"/>
      <c r="F1163" s="37">
        <f>+L1163+P1163+T1163+X1163+AB1163+AF1163+AJ1163+AN1163+AZ1163+AR1163+AV1163+BD1163+BH1163</f>
        <v>118</v>
      </c>
      <c r="G1163" s="9">
        <v>865</v>
      </c>
      <c r="H1163" s="6">
        <f>COUNTA(J1163,N1163,R1163,Z1163,AL1163,AX1163,BB1163,BF1163,AT1163,V1163,AD1163,AH1163,AP1163)</f>
        <v>2</v>
      </c>
      <c r="I1163" s="7"/>
      <c r="J1163" s="85">
        <v>77</v>
      </c>
      <c r="K1163" s="21" t="s">
        <v>562</v>
      </c>
      <c r="L1163" s="21">
        <v>67</v>
      </c>
      <c r="M1163" s="7"/>
      <c r="N1163" s="14"/>
      <c r="O1163" s="14"/>
      <c r="P1163" s="37"/>
      <c r="Q1163" s="7"/>
      <c r="R1163" s="9"/>
      <c r="S1163" s="9"/>
      <c r="T1163" s="9"/>
      <c r="U1163" s="7"/>
      <c r="V1163" s="48">
        <v>109</v>
      </c>
      <c r="W1163" s="21" t="s">
        <v>1902</v>
      </c>
      <c r="X1163" s="21">
        <v>51</v>
      </c>
      <c r="Y1163" s="7"/>
      <c r="Z1163" s="9"/>
      <c r="AA1163" s="9"/>
      <c r="AB1163" s="9"/>
      <c r="AC1163" s="7"/>
      <c r="AD1163" s="9"/>
      <c r="AE1163" s="9"/>
      <c r="AF1163" s="9"/>
      <c r="AG1163" s="7"/>
      <c r="AH1163" s="9"/>
      <c r="AI1163" s="9"/>
      <c r="AJ1163" s="9"/>
      <c r="AK1163" s="7"/>
      <c r="AL1163" s="9"/>
      <c r="AM1163" s="9"/>
      <c r="AN1163" s="9"/>
      <c r="AO1163" s="7"/>
      <c r="AP1163" s="9"/>
      <c r="AQ1163" s="9"/>
      <c r="AR1163" s="9"/>
      <c r="AS1163" s="7"/>
      <c r="AT1163" s="14"/>
      <c r="AU1163" s="14"/>
      <c r="AV1163" s="14"/>
      <c r="AW1163" s="7"/>
      <c r="AX1163" s="9"/>
      <c r="AY1163" s="9"/>
      <c r="AZ1163" s="9"/>
      <c r="BA1163" s="7"/>
      <c r="BB1163" s="9"/>
      <c r="BC1163" s="9"/>
      <c r="BD1163" s="9"/>
      <c r="BE1163" s="7"/>
      <c r="BF1163" s="14"/>
      <c r="BG1163" s="14"/>
      <c r="BH1163" s="37"/>
      <c r="BI1163" s="7"/>
      <c r="BJ1163" s="9"/>
    </row>
    <row r="1164" spans="1:62" s="22" customFormat="1">
      <c r="A1164" s="45" t="s">
        <v>6894</v>
      </c>
      <c r="B1164" s="51" t="s">
        <v>12</v>
      </c>
      <c r="C1164" s="155">
        <v>1975</v>
      </c>
      <c r="D1164" s="45" t="s">
        <v>1262</v>
      </c>
      <c r="E1164" s="7"/>
      <c r="F1164" s="37">
        <f>+L1164+P1164+T1164+X1164+AB1164+AF1164+AJ1164+AN1164+AZ1164+AR1164+AV1164+BD1164+BH1164</f>
        <v>118</v>
      </c>
      <c r="G1164" s="9">
        <v>866</v>
      </c>
      <c r="H1164" s="6">
        <f>COUNTA(J1164,N1164,R1164,Z1164,AL1164,AX1164,BB1164,BF1164,AT1164,V1164,AD1164,AH1164,AP1164)</f>
        <v>1</v>
      </c>
      <c r="I1164" s="7"/>
      <c r="J1164" s="9"/>
      <c r="K1164" s="9"/>
      <c r="L1164" s="9"/>
      <c r="M1164" s="7"/>
      <c r="N1164" s="14"/>
      <c r="O1164" s="15"/>
      <c r="P1164" s="37"/>
      <c r="Q1164" s="7"/>
      <c r="R1164" s="9"/>
      <c r="S1164" s="15"/>
      <c r="T1164" s="9"/>
      <c r="U1164" s="7"/>
      <c r="V1164" s="9"/>
      <c r="W1164" s="9"/>
      <c r="X1164" s="9"/>
      <c r="Y1164" s="7"/>
      <c r="Z1164" s="9"/>
      <c r="AA1164" s="9"/>
      <c r="AB1164" s="9"/>
      <c r="AC1164" s="7"/>
      <c r="AD1164" s="9"/>
      <c r="AE1164" s="9"/>
      <c r="AF1164" s="14"/>
      <c r="AG1164" s="7"/>
      <c r="AH1164" s="9"/>
      <c r="AI1164" s="9"/>
      <c r="AJ1164" s="9"/>
      <c r="AK1164" s="7"/>
      <c r="AL1164" s="9"/>
      <c r="AM1164" s="9"/>
      <c r="AN1164" s="9"/>
      <c r="AO1164" s="7"/>
      <c r="AP1164" s="9"/>
      <c r="AQ1164" s="9"/>
      <c r="AR1164" s="9"/>
      <c r="AS1164" s="7"/>
      <c r="AT1164" s="14"/>
      <c r="AU1164" s="15"/>
      <c r="AV1164" s="14"/>
      <c r="AW1164" s="7"/>
      <c r="AX1164" s="135">
        <v>108</v>
      </c>
      <c r="AY1164" s="9" t="s">
        <v>6756</v>
      </c>
      <c r="AZ1164" s="9">
        <v>118</v>
      </c>
      <c r="BA1164" s="7"/>
      <c r="BB1164" s="9"/>
      <c r="BC1164" s="9"/>
      <c r="BD1164" s="9"/>
      <c r="BE1164" s="7"/>
      <c r="BF1164" s="14"/>
      <c r="BG1164" s="14"/>
      <c r="BH1164" s="37"/>
      <c r="BI1164" s="7"/>
      <c r="BJ1164" s="9"/>
    </row>
    <row r="1165" spans="1:62" s="22" customFormat="1">
      <c r="A1165" s="80" t="s">
        <v>3073</v>
      </c>
      <c r="B1165" s="81" t="s">
        <v>13</v>
      </c>
      <c r="C1165" s="153">
        <v>1986</v>
      </c>
      <c r="D1165" s="32" t="s">
        <v>1976</v>
      </c>
      <c r="E1165" s="7"/>
      <c r="F1165" s="37">
        <f>+L1165+P1165+T1165+X1165+AB1165+AF1165+AJ1165+AN1165+AZ1165+AR1165+AV1165+BD1165+BH1165</f>
        <v>117.5</v>
      </c>
      <c r="G1165" s="9">
        <v>289</v>
      </c>
      <c r="H1165" s="6">
        <f>COUNTA(J1165,N1165,R1165,Z1165,AL1165,AX1165,BB1165,BF1165,AT1165,V1165,AD1165,AH1165,AP1165)</f>
        <v>1</v>
      </c>
      <c r="I1165" s="7"/>
      <c r="J1165" s="9"/>
      <c r="K1165" s="9"/>
      <c r="L1165" s="9"/>
      <c r="M1165" s="7"/>
      <c r="N1165" s="14"/>
      <c r="O1165" s="29"/>
      <c r="P1165" s="37"/>
      <c r="Q1165" s="7"/>
      <c r="R1165" s="9"/>
      <c r="S1165" s="9"/>
      <c r="T1165" s="9"/>
      <c r="U1165" s="7"/>
      <c r="V1165" s="48">
        <v>3</v>
      </c>
      <c r="W1165" s="21" t="s">
        <v>1803</v>
      </c>
      <c r="X1165" s="21">
        <v>117.5</v>
      </c>
      <c r="Y1165" s="7"/>
      <c r="Z1165" s="9"/>
      <c r="AA1165" s="9"/>
      <c r="AB1165" s="9"/>
      <c r="AC1165" s="7"/>
      <c r="AD1165" s="9"/>
      <c r="AE1165" s="9"/>
      <c r="AF1165" s="9"/>
      <c r="AG1165" s="7"/>
      <c r="AH1165" s="9"/>
      <c r="AI1165" s="9"/>
      <c r="AJ1165" s="9"/>
      <c r="AK1165" s="7"/>
      <c r="AL1165" s="9"/>
      <c r="AM1165" s="9"/>
      <c r="AN1165" s="9"/>
      <c r="AO1165" s="7"/>
      <c r="AP1165" s="9"/>
      <c r="AQ1165" s="9"/>
      <c r="AR1165" s="9"/>
      <c r="AS1165" s="7"/>
      <c r="AT1165" s="14"/>
      <c r="AU1165" s="14"/>
      <c r="AV1165" s="14"/>
      <c r="AW1165" s="7"/>
      <c r="AX1165" s="9"/>
      <c r="AY1165" s="9"/>
      <c r="AZ1165" s="9"/>
      <c r="BA1165" s="7"/>
      <c r="BB1165" s="9"/>
      <c r="BC1165" s="9"/>
      <c r="BD1165" s="9"/>
      <c r="BE1165" s="7"/>
      <c r="BF1165" s="14"/>
      <c r="BG1165" s="14"/>
      <c r="BH1165" s="37"/>
      <c r="BI1165" s="7"/>
      <c r="BJ1165" s="9"/>
    </row>
    <row r="1166" spans="1:62" s="22" customFormat="1">
      <c r="A1166" s="79" t="s">
        <v>3118</v>
      </c>
      <c r="B1166" s="51" t="s">
        <v>12</v>
      </c>
      <c r="C1166" s="153">
        <v>1999</v>
      </c>
      <c r="D1166" s="32" t="s">
        <v>1977</v>
      </c>
      <c r="E1166" s="7"/>
      <c r="F1166" s="37">
        <f>+L1166+P1166+T1166+X1166+AB1166+AF1166+AJ1166+AN1166+AZ1166+AR1166+AV1166+BD1166+BH1166</f>
        <v>117.5</v>
      </c>
      <c r="G1166" s="9">
        <v>867</v>
      </c>
      <c r="H1166" s="6">
        <f>COUNTA(J1166,N1166,R1166,Z1166,AL1166,AX1166,BB1166,BF1166,AT1166,V1166,AD1166,AH1166,AP1166)</f>
        <v>1</v>
      </c>
      <c r="I1166" s="7"/>
      <c r="J1166" s="9"/>
      <c r="K1166" s="9"/>
      <c r="L1166" s="9"/>
      <c r="M1166" s="7"/>
      <c r="N1166" s="14"/>
      <c r="O1166" s="29"/>
      <c r="P1166" s="37"/>
      <c r="Q1166" s="7"/>
      <c r="R1166" s="9"/>
      <c r="S1166" s="9"/>
      <c r="T1166" s="9"/>
      <c r="U1166" s="7"/>
      <c r="V1166" s="48">
        <v>3</v>
      </c>
      <c r="W1166" s="21" t="s">
        <v>1755</v>
      </c>
      <c r="X1166" s="21">
        <v>117.5</v>
      </c>
      <c r="Y1166" s="7"/>
      <c r="Z1166" s="9"/>
      <c r="AA1166" s="9"/>
      <c r="AB1166" s="9"/>
      <c r="AC1166" s="7"/>
      <c r="AD1166" s="9"/>
      <c r="AE1166" s="9"/>
      <c r="AF1166" s="9"/>
      <c r="AG1166" s="7"/>
      <c r="AH1166" s="9"/>
      <c r="AI1166" s="9"/>
      <c r="AJ1166" s="9"/>
      <c r="AK1166" s="7"/>
      <c r="AL1166" s="9"/>
      <c r="AM1166" s="9"/>
      <c r="AN1166" s="9"/>
      <c r="AO1166" s="7"/>
      <c r="AP1166" s="9"/>
      <c r="AQ1166" s="9"/>
      <c r="AR1166" s="9"/>
      <c r="AS1166" s="7"/>
      <c r="AT1166" s="14"/>
      <c r="AU1166" s="14"/>
      <c r="AV1166" s="14"/>
      <c r="AW1166" s="7"/>
      <c r="AX1166" s="9"/>
      <c r="AY1166" s="9"/>
      <c r="AZ1166" s="9"/>
      <c r="BA1166" s="7"/>
      <c r="BB1166" s="9"/>
      <c r="BC1166" s="9"/>
      <c r="BD1166" s="9"/>
      <c r="BE1166" s="7"/>
      <c r="BF1166" s="14"/>
      <c r="BG1166" s="14"/>
      <c r="BH1166" s="37"/>
      <c r="BI1166" s="7"/>
      <c r="BJ1166" s="9"/>
    </row>
    <row r="1167" spans="1:62" s="22" customFormat="1">
      <c r="A1167" s="79" t="s">
        <v>1554</v>
      </c>
      <c r="B1167" s="51" t="s">
        <v>12</v>
      </c>
      <c r="C1167" s="153">
        <v>1966</v>
      </c>
      <c r="D1167" s="79" t="s">
        <v>1285</v>
      </c>
      <c r="E1167" s="7"/>
      <c r="F1167" s="37">
        <f>+L1167+P1167+T1167+X1167+AB1167+AF1167+AJ1167+AN1167+AZ1167+AR1167+AV1167+BD1167+BH1167</f>
        <v>117</v>
      </c>
      <c r="G1167" s="9">
        <v>868</v>
      </c>
      <c r="H1167" s="6">
        <f>COUNTA(J1167,N1167,R1167,Z1167,AL1167,AX1167,BB1167,BF1167,AT1167,V1167,AD1167,AH1167,AP1167)</f>
        <v>1</v>
      </c>
      <c r="I1167" s="7"/>
      <c r="J1167" s="87">
        <v>109</v>
      </c>
      <c r="K1167" s="21" t="s">
        <v>1206</v>
      </c>
      <c r="L1167" s="21">
        <v>117</v>
      </c>
      <c r="M1167" s="7"/>
      <c r="N1167" s="14"/>
      <c r="O1167" s="14"/>
      <c r="P1167" s="37"/>
      <c r="Q1167" s="7"/>
      <c r="R1167" s="9"/>
      <c r="S1167" s="9"/>
      <c r="T1167" s="9"/>
      <c r="U1167" s="7"/>
      <c r="V1167" s="21"/>
      <c r="W1167" s="21"/>
      <c r="X1167" s="21"/>
      <c r="Y1167" s="7"/>
      <c r="Z1167" s="9"/>
      <c r="AA1167" s="9"/>
      <c r="AB1167" s="9"/>
      <c r="AC1167" s="7"/>
      <c r="AD1167" s="9"/>
      <c r="AE1167" s="9"/>
      <c r="AF1167" s="9"/>
      <c r="AG1167" s="7"/>
      <c r="AH1167" s="9"/>
      <c r="AI1167" s="9"/>
      <c r="AJ1167" s="9"/>
      <c r="AK1167" s="7"/>
      <c r="AL1167" s="9"/>
      <c r="AM1167" s="9"/>
      <c r="AN1167" s="9"/>
      <c r="AO1167" s="7"/>
      <c r="AP1167" s="9"/>
      <c r="AQ1167" s="9"/>
      <c r="AR1167" s="9"/>
      <c r="AS1167" s="7"/>
      <c r="AT1167" s="14"/>
      <c r="AU1167" s="14"/>
      <c r="AV1167" s="14"/>
      <c r="AW1167" s="7"/>
      <c r="AX1167" s="9"/>
      <c r="AY1167" s="9"/>
      <c r="AZ1167" s="9"/>
      <c r="BA1167" s="7"/>
      <c r="BB1167" s="9"/>
      <c r="BC1167" s="9"/>
      <c r="BD1167" s="9"/>
      <c r="BE1167" s="7"/>
      <c r="BF1167" s="14"/>
      <c r="BG1167" s="14"/>
      <c r="BH1167" s="37"/>
      <c r="BI1167" s="7"/>
      <c r="BJ1167" s="9"/>
    </row>
    <row r="1168" spans="1:62" s="22" customFormat="1">
      <c r="A1168" s="45" t="s">
        <v>6895</v>
      </c>
      <c r="B1168" s="51" t="s">
        <v>12</v>
      </c>
      <c r="C1168" s="155">
        <v>1963</v>
      </c>
      <c r="D1168" s="45" t="s">
        <v>34</v>
      </c>
      <c r="E1168" s="7"/>
      <c r="F1168" s="37">
        <f>+L1168+P1168+T1168+X1168+AB1168+AF1168+AJ1168+AN1168+AZ1168+AR1168+AV1168+BD1168+BH1168</f>
        <v>117</v>
      </c>
      <c r="G1168" s="9">
        <v>869</v>
      </c>
      <c r="H1168" s="6">
        <f>COUNTA(J1168,N1168,R1168,Z1168,AL1168,AX1168,BB1168,BF1168,AT1168,V1168,AD1168,AH1168,AP1168)</f>
        <v>1</v>
      </c>
      <c r="I1168" s="7"/>
      <c r="J1168" s="9"/>
      <c r="K1168" s="9"/>
      <c r="L1168" s="9"/>
      <c r="M1168" s="7"/>
      <c r="N1168" s="14"/>
      <c r="O1168" s="15"/>
      <c r="P1168" s="37"/>
      <c r="Q1168" s="7"/>
      <c r="R1168" s="9"/>
      <c r="S1168" s="15"/>
      <c r="T1168" s="9"/>
      <c r="U1168" s="7"/>
      <c r="V1168" s="9"/>
      <c r="W1168" s="9"/>
      <c r="X1168" s="9"/>
      <c r="Y1168" s="7"/>
      <c r="Z1168" s="9"/>
      <c r="AA1168" s="9"/>
      <c r="AB1168" s="9"/>
      <c r="AC1168" s="7"/>
      <c r="AD1168" s="9"/>
      <c r="AE1168" s="9"/>
      <c r="AF1168" s="14"/>
      <c r="AG1168" s="7"/>
      <c r="AH1168" s="9"/>
      <c r="AI1168" s="9"/>
      <c r="AJ1168" s="9"/>
      <c r="AK1168" s="7"/>
      <c r="AL1168" s="9"/>
      <c r="AM1168" s="9"/>
      <c r="AN1168" s="9"/>
      <c r="AO1168" s="7"/>
      <c r="AP1168" s="9"/>
      <c r="AQ1168" s="9"/>
      <c r="AR1168" s="9"/>
      <c r="AS1168" s="7"/>
      <c r="AT1168" s="14"/>
      <c r="AU1168" s="15"/>
      <c r="AV1168" s="14"/>
      <c r="AW1168" s="7"/>
      <c r="AX1168" s="135">
        <v>109</v>
      </c>
      <c r="AY1168" s="9" t="s">
        <v>6757</v>
      </c>
      <c r="AZ1168" s="9">
        <v>117</v>
      </c>
      <c r="BA1168" s="7"/>
      <c r="BB1168" s="9"/>
      <c r="BC1168" s="9"/>
      <c r="BD1168" s="9"/>
      <c r="BE1168" s="7"/>
      <c r="BF1168" s="14"/>
      <c r="BG1168" s="14"/>
      <c r="BH1168" s="37"/>
      <c r="BI1168" s="7"/>
      <c r="BJ1168" s="9"/>
    </row>
    <row r="1169" spans="1:62" s="22" customFormat="1">
      <c r="A1169" s="79" t="s">
        <v>268</v>
      </c>
      <c r="B1169" s="51" t="s">
        <v>12</v>
      </c>
      <c r="C1169" s="153">
        <v>1970</v>
      </c>
      <c r="D1169" s="79" t="s">
        <v>260</v>
      </c>
      <c r="E1169" s="7"/>
      <c r="F1169" s="37">
        <f>+L1169+P1169+T1169+X1169+AB1169+AF1169+AJ1169+AN1169+AZ1169+AR1169+AV1169+BD1169+BH1169</f>
        <v>116</v>
      </c>
      <c r="G1169" s="9">
        <v>870</v>
      </c>
      <c r="H1169" s="6">
        <f>COUNTA(J1169,N1169,R1169,Z1169,AL1169,AX1169,BB1169,BF1169,AT1169,V1169,AD1169,AH1169,AP1169)</f>
        <v>1</v>
      </c>
      <c r="I1169" s="7"/>
      <c r="J1169" s="87">
        <v>110</v>
      </c>
      <c r="K1169" s="21" t="s">
        <v>1206</v>
      </c>
      <c r="L1169" s="21">
        <v>116</v>
      </c>
      <c r="M1169" s="7"/>
      <c r="N1169" s="14"/>
      <c r="O1169" s="14"/>
      <c r="P1169" s="37"/>
      <c r="Q1169" s="7"/>
      <c r="R1169" s="9"/>
      <c r="S1169" s="9"/>
      <c r="T1169" s="9"/>
      <c r="U1169" s="7"/>
      <c r="V1169" s="21"/>
      <c r="W1169" s="21"/>
      <c r="X1169" s="21"/>
      <c r="Y1169" s="7"/>
      <c r="Z1169" s="9"/>
      <c r="AA1169" s="9"/>
      <c r="AB1169" s="9"/>
      <c r="AC1169" s="7"/>
      <c r="AD1169" s="9"/>
      <c r="AE1169" s="9"/>
      <c r="AF1169" s="9"/>
      <c r="AG1169" s="7"/>
      <c r="AH1169" s="9"/>
      <c r="AI1169" s="9"/>
      <c r="AJ1169" s="9"/>
      <c r="AK1169" s="7"/>
      <c r="AL1169" s="9"/>
      <c r="AM1169" s="9"/>
      <c r="AN1169" s="9"/>
      <c r="AO1169" s="7"/>
      <c r="AP1169" s="9"/>
      <c r="AQ1169" s="9"/>
      <c r="AR1169" s="9"/>
      <c r="AS1169" s="7"/>
      <c r="AT1169" s="14"/>
      <c r="AU1169" s="14"/>
      <c r="AV1169" s="14"/>
      <c r="AW1169" s="7"/>
      <c r="AX1169" s="9"/>
      <c r="AY1169" s="9"/>
      <c r="AZ1169" s="9"/>
      <c r="BA1169" s="7"/>
      <c r="BB1169" s="9"/>
      <c r="BC1169" s="9"/>
      <c r="BD1169" s="9"/>
      <c r="BE1169" s="7"/>
      <c r="BF1169" s="14"/>
      <c r="BG1169" s="14"/>
      <c r="BH1169" s="37"/>
      <c r="BI1169" s="7"/>
      <c r="BJ1169" s="9"/>
    </row>
    <row r="1170" spans="1:62" s="22" customFormat="1">
      <c r="A1170" s="79" t="s">
        <v>1555</v>
      </c>
      <c r="B1170" s="51" t="s">
        <v>12</v>
      </c>
      <c r="C1170" s="153">
        <v>1986</v>
      </c>
      <c r="D1170" s="79" t="s">
        <v>1279</v>
      </c>
      <c r="E1170" s="7"/>
      <c r="F1170" s="37">
        <f>+L1170+P1170+T1170+X1170+AB1170+AF1170+AJ1170+AN1170+AZ1170+AR1170+AV1170+BD1170+BH1170</f>
        <v>114</v>
      </c>
      <c r="G1170" s="9">
        <v>871</v>
      </c>
      <c r="H1170" s="6">
        <f>COUNTA(J1170,N1170,R1170,Z1170,AL1170,AX1170,BB1170,BF1170,AT1170,V1170,AD1170,AH1170,AP1170)</f>
        <v>1</v>
      </c>
      <c r="I1170" s="7"/>
      <c r="J1170" s="87">
        <v>112</v>
      </c>
      <c r="K1170" s="21" t="s">
        <v>1211</v>
      </c>
      <c r="L1170" s="21">
        <v>114</v>
      </c>
      <c r="M1170" s="7"/>
      <c r="N1170" s="14"/>
      <c r="O1170" s="14"/>
      <c r="P1170" s="37"/>
      <c r="Q1170" s="7"/>
      <c r="R1170" s="9"/>
      <c r="S1170" s="9"/>
      <c r="T1170" s="9"/>
      <c r="U1170" s="7"/>
      <c r="V1170" s="21"/>
      <c r="W1170" s="21"/>
      <c r="X1170" s="21"/>
      <c r="Y1170" s="7"/>
      <c r="Z1170" s="9"/>
      <c r="AA1170" s="9"/>
      <c r="AB1170" s="9"/>
      <c r="AC1170" s="7"/>
      <c r="AD1170" s="9"/>
      <c r="AE1170" s="9"/>
      <c r="AF1170" s="9"/>
      <c r="AG1170" s="7"/>
      <c r="AH1170" s="9"/>
      <c r="AI1170" s="9"/>
      <c r="AJ1170" s="9"/>
      <c r="AK1170" s="7"/>
      <c r="AL1170" s="9"/>
      <c r="AM1170" s="9"/>
      <c r="AN1170" s="9"/>
      <c r="AO1170" s="7"/>
      <c r="AP1170" s="9"/>
      <c r="AQ1170" s="9"/>
      <c r="AR1170" s="9"/>
      <c r="AS1170" s="7"/>
      <c r="AT1170" s="14"/>
      <c r="AU1170" s="14"/>
      <c r="AV1170" s="14"/>
      <c r="AW1170" s="7"/>
      <c r="AX1170" s="9"/>
      <c r="AY1170" s="9"/>
      <c r="AZ1170" s="9"/>
      <c r="BA1170" s="7"/>
      <c r="BB1170" s="9"/>
      <c r="BC1170" s="9"/>
      <c r="BD1170" s="9"/>
      <c r="BE1170" s="7"/>
      <c r="BF1170" s="14"/>
      <c r="BG1170" s="14"/>
      <c r="BH1170" s="37"/>
      <c r="BI1170" s="7"/>
      <c r="BJ1170" s="9"/>
    </row>
    <row r="1171" spans="1:62" s="22" customFormat="1">
      <c r="A1171" s="79" t="s">
        <v>3287</v>
      </c>
      <c r="B1171" s="51" t="s">
        <v>12</v>
      </c>
      <c r="C1171" s="153">
        <v>1993</v>
      </c>
      <c r="D1171" s="32" t="s">
        <v>1249</v>
      </c>
      <c r="E1171" s="7"/>
      <c r="F1171" s="37">
        <f>+L1171+P1171+T1171+X1171+AB1171+AF1171+AJ1171+AN1171+AZ1171+AR1171+AV1171+BD1171+BH1171</f>
        <v>114</v>
      </c>
      <c r="G1171" s="9">
        <v>872</v>
      </c>
      <c r="H1171" s="6">
        <f>COUNTA(J1171,N1171,R1171,Z1171,AL1171,AX1171,BB1171,BF1171,AT1171,V1171,AD1171,AH1171,AP1171)</f>
        <v>1</v>
      </c>
      <c r="I1171" s="7"/>
      <c r="J1171" s="9"/>
      <c r="K1171" s="9"/>
      <c r="L1171" s="9"/>
      <c r="M1171" s="7"/>
      <c r="N1171" s="14"/>
      <c r="O1171" s="15"/>
      <c r="P1171" s="37"/>
      <c r="Q1171" s="7"/>
      <c r="R1171" s="9"/>
      <c r="S1171" s="15"/>
      <c r="T1171" s="9"/>
      <c r="U1171" s="7"/>
      <c r="V1171" s="9"/>
      <c r="W1171" s="9"/>
      <c r="X1171" s="9"/>
      <c r="Y1171" s="7"/>
      <c r="Z1171" s="33">
        <v>4</v>
      </c>
      <c r="AA1171" s="9" t="s">
        <v>3288</v>
      </c>
      <c r="AB1171" s="9">
        <v>114</v>
      </c>
      <c r="AC1171" s="7"/>
      <c r="AD1171" s="9"/>
      <c r="AE1171" s="9"/>
      <c r="AF1171" s="9"/>
      <c r="AG1171" s="7"/>
      <c r="AH1171" s="9"/>
      <c r="AI1171" s="9"/>
      <c r="AJ1171" s="9"/>
      <c r="AK1171" s="7"/>
      <c r="AL1171" s="9"/>
      <c r="AM1171" s="9"/>
      <c r="AN1171" s="9"/>
      <c r="AO1171" s="7"/>
      <c r="AP1171" s="9"/>
      <c r="AQ1171" s="9"/>
      <c r="AR1171" s="9"/>
      <c r="AS1171" s="7"/>
      <c r="AT1171" s="14"/>
      <c r="AU1171" s="14"/>
      <c r="AV1171" s="14"/>
      <c r="AW1171" s="7"/>
      <c r="AX1171" s="9"/>
      <c r="AY1171" s="9"/>
      <c r="AZ1171" s="9"/>
      <c r="BA1171" s="7"/>
      <c r="BB1171" s="9"/>
      <c r="BC1171" s="9"/>
      <c r="BD1171" s="9"/>
      <c r="BE1171" s="7"/>
      <c r="BF1171" s="14"/>
      <c r="BG1171" s="14"/>
      <c r="BH1171" s="37"/>
      <c r="BI1171" s="7"/>
      <c r="BJ1171" s="9"/>
    </row>
    <row r="1172" spans="1:62" s="22" customFormat="1">
      <c r="A1172" s="79" t="s">
        <v>3263</v>
      </c>
      <c r="B1172" s="51" t="s">
        <v>12</v>
      </c>
      <c r="C1172" s="153">
        <v>1976</v>
      </c>
      <c r="D1172" s="83" t="s">
        <v>184</v>
      </c>
      <c r="E1172" s="7"/>
      <c r="F1172" s="37">
        <f>+L1172+P1172+T1172+X1172+AB1172+AF1172+AJ1172+AN1172+AZ1172+AR1172+AV1172+BD1172+BH1172</f>
        <v>114</v>
      </c>
      <c r="G1172" s="9">
        <v>873</v>
      </c>
      <c r="H1172" s="6">
        <f>COUNTA(J1172,N1172,R1172,Z1172,AL1172,AX1172,BB1172,BF1172,AT1172,V1172,AD1172,AH1172,AP1172)</f>
        <v>1</v>
      </c>
      <c r="I1172" s="7"/>
      <c r="J1172" s="9"/>
      <c r="K1172" s="9"/>
      <c r="L1172" s="9"/>
      <c r="M1172" s="7"/>
      <c r="N1172" s="14"/>
      <c r="O1172" s="29"/>
      <c r="P1172" s="37"/>
      <c r="Q1172" s="7"/>
      <c r="R1172" s="9"/>
      <c r="S1172" s="15"/>
      <c r="T1172" s="9"/>
      <c r="U1172" s="7"/>
      <c r="V1172" s="78">
        <v>115</v>
      </c>
      <c r="W1172" s="21" t="s">
        <v>3043</v>
      </c>
      <c r="X1172" s="21">
        <v>114</v>
      </c>
      <c r="Y1172" s="7"/>
      <c r="Z1172" s="9"/>
      <c r="AA1172" s="9"/>
      <c r="AB1172" s="9"/>
      <c r="AC1172" s="7"/>
      <c r="AD1172" s="9"/>
      <c r="AE1172" s="9"/>
      <c r="AF1172" s="9"/>
      <c r="AG1172" s="7"/>
      <c r="AH1172" s="9"/>
      <c r="AI1172" s="9"/>
      <c r="AJ1172" s="9"/>
      <c r="AK1172" s="7"/>
      <c r="AL1172" s="9"/>
      <c r="AM1172" s="9"/>
      <c r="AN1172" s="9"/>
      <c r="AO1172" s="7"/>
      <c r="AP1172" s="9"/>
      <c r="AQ1172" s="9"/>
      <c r="AR1172" s="9"/>
      <c r="AS1172" s="7"/>
      <c r="AT1172" s="14"/>
      <c r="AU1172" s="14"/>
      <c r="AV1172" s="14"/>
      <c r="AW1172" s="7"/>
      <c r="AX1172" s="9"/>
      <c r="AY1172" s="9"/>
      <c r="AZ1172" s="9"/>
      <c r="BA1172" s="7"/>
      <c r="BB1172" s="9"/>
      <c r="BC1172" s="9"/>
      <c r="BD1172" s="9"/>
      <c r="BE1172" s="7"/>
      <c r="BF1172" s="14"/>
      <c r="BG1172" s="14"/>
      <c r="BH1172" s="37"/>
      <c r="BI1172" s="7"/>
      <c r="BJ1172" s="9"/>
    </row>
    <row r="1173" spans="1:62" s="22" customFormat="1">
      <c r="A1173" s="79" t="s">
        <v>1478</v>
      </c>
      <c r="B1173" s="51" t="s">
        <v>12</v>
      </c>
      <c r="C1173" s="153">
        <v>1981</v>
      </c>
      <c r="D1173" s="79" t="s">
        <v>137</v>
      </c>
      <c r="E1173" s="7"/>
      <c r="F1173" s="37">
        <f>+L1173+P1173+T1173+X1173+AB1173+AF1173+AJ1173+AN1173+AZ1173+AR1173+AV1173+BD1173+BH1173</f>
        <v>114</v>
      </c>
      <c r="G1173" s="9">
        <v>874</v>
      </c>
      <c r="H1173" s="6">
        <f>COUNTA(J1173,N1173,R1173,Z1173,AL1173,AX1173,BB1173,BF1173,AT1173,V1173,AD1173,AH1173,AP1173)</f>
        <v>1</v>
      </c>
      <c r="I1173" s="7"/>
      <c r="J1173" s="86">
        <v>102</v>
      </c>
      <c r="K1173" s="21" t="s">
        <v>913</v>
      </c>
      <c r="L1173" s="21">
        <v>114</v>
      </c>
      <c r="M1173" s="7"/>
      <c r="N1173" s="14"/>
      <c r="O1173" s="14"/>
      <c r="P1173" s="37"/>
      <c r="Q1173" s="7"/>
      <c r="R1173" s="9"/>
      <c r="S1173" s="9"/>
      <c r="T1173" s="9"/>
      <c r="U1173" s="7"/>
      <c r="V1173" s="21"/>
      <c r="W1173" s="21"/>
      <c r="X1173" s="21"/>
      <c r="Y1173" s="7"/>
      <c r="Z1173" s="9"/>
      <c r="AA1173" s="9"/>
      <c r="AB1173" s="9"/>
      <c r="AC1173" s="7"/>
      <c r="AD1173" s="9"/>
      <c r="AE1173" s="9"/>
      <c r="AF1173" s="9"/>
      <c r="AG1173" s="7"/>
      <c r="AH1173" s="9"/>
      <c r="AI1173" s="9"/>
      <c r="AJ1173" s="9"/>
      <c r="AK1173" s="7"/>
      <c r="AL1173" s="9"/>
      <c r="AM1173" s="9"/>
      <c r="AN1173" s="9"/>
      <c r="AO1173" s="7"/>
      <c r="AP1173" s="9"/>
      <c r="AQ1173" s="9"/>
      <c r="AR1173" s="9"/>
      <c r="AS1173" s="7"/>
      <c r="AT1173" s="14"/>
      <c r="AU1173" s="14"/>
      <c r="AV1173" s="14"/>
      <c r="AW1173" s="7"/>
      <c r="AX1173" s="9"/>
      <c r="AY1173" s="9"/>
      <c r="AZ1173" s="9"/>
      <c r="BA1173" s="7"/>
      <c r="BB1173" s="9"/>
      <c r="BC1173" s="9"/>
      <c r="BD1173" s="9"/>
      <c r="BE1173" s="7"/>
      <c r="BF1173" s="14"/>
      <c r="BG1173" s="14"/>
      <c r="BH1173" s="37"/>
      <c r="BI1173" s="7"/>
      <c r="BJ1173" s="9"/>
    </row>
    <row r="1174" spans="1:62" s="22" customFormat="1">
      <c r="A1174" s="45" t="s">
        <v>6896</v>
      </c>
      <c r="B1174" s="51" t="s">
        <v>12</v>
      </c>
      <c r="C1174" s="155">
        <v>1992</v>
      </c>
      <c r="D1174" s="45" t="s">
        <v>68</v>
      </c>
      <c r="E1174" s="7"/>
      <c r="F1174" s="37">
        <f>+L1174+P1174+T1174+X1174+AB1174+AF1174+AJ1174+AN1174+AZ1174+AR1174+AV1174+BD1174+BH1174</f>
        <v>112</v>
      </c>
      <c r="G1174" s="9">
        <v>875</v>
      </c>
      <c r="H1174" s="6">
        <f>COUNTA(J1174,N1174,R1174,Z1174,AL1174,AX1174,BB1174,BF1174,AT1174,V1174,AD1174,AH1174,AP1174)</f>
        <v>1</v>
      </c>
      <c r="I1174" s="7"/>
      <c r="J1174" s="9"/>
      <c r="K1174" s="9"/>
      <c r="L1174" s="9"/>
      <c r="M1174" s="7"/>
      <c r="N1174" s="14"/>
      <c r="O1174" s="15"/>
      <c r="P1174" s="37"/>
      <c r="Q1174" s="7"/>
      <c r="R1174" s="9"/>
      <c r="S1174" s="15"/>
      <c r="T1174" s="9"/>
      <c r="U1174" s="7"/>
      <c r="V1174" s="9"/>
      <c r="W1174" s="9"/>
      <c r="X1174" s="9"/>
      <c r="Y1174" s="7"/>
      <c r="Z1174" s="9"/>
      <c r="AA1174" s="9"/>
      <c r="AB1174" s="9"/>
      <c r="AC1174" s="7"/>
      <c r="AD1174" s="9"/>
      <c r="AE1174" s="9"/>
      <c r="AF1174" s="14"/>
      <c r="AG1174" s="7"/>
      <c r="AH1174" s="9"/>
      <c r="AI1174" s="9"/>
      <c r="AJ1174" s="9"/>
      <c r="AK1174" s="7"/>
      <c r="AL1174" s="9"/>
      <c r="AM1174" s="9"/>
      <c r="AN1174" s="9"/>
      <c r="AO1174" s="7"/>
      <c r="AP1174" s="9"/>
      <c r="AQ1174" s="9"/>
      <c r="AR1174" s="9"/>
      <c r="AS1174" s="7"/>
      <c r="AT1174" s="14"/>
      <c r="AU1174" s="15"/>
      <c r="AV1174" s="14"/>
      <c r="AW1174" s="7"/>
      <c r="AX1174" s="135">
        <v>114</v>
      </c>
      <c r="AY1174" s="9" t="s">
        <v>6766</v>
      </c>
      <c r="AZ1174" s="9">
        <v>112</v>
      </c>
      <c r="BA1174" s="7"/>
      <c r="BB1174" s="9"/>
      <c r="BC1174" s="9"/>
      <c r="BD1174" s="9"/>
      <c r="BE1174" s="7"/>
      <c r="BF1174" s="14"/>
      <c r="BG1174" s="14"/>
      <c r="BH1174" s="37"/>
      <c r="BI1174" s="7"/>
      <c r="BJ1174" s="9"/>
    </row>
    <row r="1175" spans="1:62" s="22" customFormat="1">
      <c r="A1175" s="79" t="s">
        <v>3265</v>
      </c>
      <c r="B1175" s="51" t="s">
        <v>12</v>
      </c>
      <c r="C1175" s="153">
        <v>1992</v>
      </c>
      <c r="D1175" s="79"/>
      <c r="E1175" s="7"/>
      <c r="F1175" s="37">
        <f>+L1175+P1175+T1175+X1175+AB1175+AF1175+AJ1175+AN1175+AZ1175+AR1175+AV1175+BD1175+BH1175</f>
        <v>111</v>
      </c>
      <c r="G1175" s="9">
        <v>876</v>
      </c>
      <c r="H1175" s="6">
        <f>COUNTA(J1175,N1175,R1175,Z1175,AL1175,AX1175,BB1175,BF1175,AT1175,V1175,AD1175,AH1175,AP1175)</f>
        <v>1</v>
      </c>
      <c r="I1175" s="7"/>
      <c r="J1175" s="9"/>
      <c r="K1175" s="9"/>
      <c r="L1175" s="9"/>
      <c r="M1175" s="7"/>
      <c r="N1175" s="14"/>
      <c r="O1175" s="29"/>
      <c r="P1175" s="37"/>
      <c r="Q1175" s="7"/>
      <c r="R1175" s="9"/>
      <c r="S1175" s="15"/>
      <c r="T1175" s="9"/>
      <c r="U1175" s="7"/>
      <c r="V1175" s="78">
        <v>118</v>
      </c>
      <c r="W1175" s="21" t="s">
        <v>3045</v>
      </c>
      <c r="X1175" s="21">
        <v>111</v>
      </c>
      <c r="Y1175" s="7"/>
      <c r="Z1175" s="9"/>
      <c r="AA1175" s="9"/>
      <c r="AB1175" s="9"/>
      <c r="AC1175" s="7"/>
      <c r="AD1175" s="9"/>
      <c r="AE1175" s="9"/>
      <c r="AF1175" s="9"/>
      <c r="AG1175" s="7"/>
      <c r="AH1175" s="9"/>
      <c r="AI1175" s="9"/>
      <c r="AJ1175" s="9"/>
      <c r="AK1175" s="7"/>
      <c r="AL1175" s="9"/>
      <c r="AM1175" s="9"/>
      <c r="AN1175" s="9"/>
      <c r="AO1175" s="7"/>
      <c r="AP1175" s="9"/>
      <c r="AQ1175" s="9"/>
      <c r="AR1175" s="9"/>
      <c r="AS1175" s="7"/>
      <c r="AT1175" s="14"/>
      <c r="AU1175" s="14"/>
      <c r="AV1175" s="14"/>
      <c r="AW1175" s="7"/>
      <c r="AX1175" s="9"/>
      <c r="AY1175" s="9"/>
      <c r="AZ1175" s="9"/>
      <c r="BA1175" s="7"/>
      <c r="BB1175" s="9"/>
      <c r="BC1175" s="9"/>
      <c r="BD1175" s="9"/>
      <c r="BE1175" s="7"/>
      <c r="BF1175" s="14"/>
      <c r="BG1175" s="14"/>
      <c r="BH1175" s="37"/>
      <c r="BI1175" s="7"/>
      <c r="BJ1175" s="9"/>
    </row>
    <row r="1176" spans="1:62" s="22" customFormat="1">
      <c r="A1176" s="79" t="s">
        <v>244</v>
      </c>
      <c r="B1176" s="51" t="s">
        <v>12</v>
      </c>
      <c r="C1176" s="153">
        <v>1959</v>
      </c>
      <c r="D1176" s="79" t="s">
        <v>245</v>
      </c>
      <c r="E1176" s="7"/>
      <c r="F1176" s="37">
        <f>+L1176+P1176+T1176+X1176+AB1176+AF1176+AJ1176+AN1176+AZ1176+AR1176+AV1176+BD1176+BH1176</f>
        <v>111</v>
      </c>
      <c r="G1176" s="9">
        <v>877</v>
      </c>
      <c r="H1176" s="6">
        <f>COUNTA(J1176,N1176,R1176,Z1176,AL1176,AX1176,BB1176,BF1176,AT1176,V1176,AD1176,AH1176,AP1176)</f>
        <v>1</v>
      </c>
      <c r="I1176" s="7"/>
      <c r="J1176" s="86">
        <v>105</v>
      </c>
      <c r="K1176" s="21" t="s">
        <v>400</v>
      </c>
      <c r="L1176" s="21">
        <v>111</v>
      </c>
      <c r="M1176" s="7"/>
      <c r="N1176" s="14"/>
      <c r="O1176" s="14"/>
      <c r="P1176" s="37"/>
      <c r="Q1176" s="7"/>
      <c r="R1176" s="9"/>
      <c r="S1176" s="9"/>
      <c r="T1176" s="9"/>
      <c r="U1176" s="7"/>
      <c r="V1176" s="21"/>
      <c r="W1176" s="21"/>
      <c r="X1176" s="21"/>
      <c r="Y1176" s="7"/>
      <c r="Z1176" s="9"/>
      <c r="AA1176" s="9"/>
      <c r="AB1176" s="9"/>
      <c r="AC1176" s="7"/>
      <c r="AD1176" s="9"/>
      <c r="AE1176" s="9"/>
      <c r="AF1176" s="9"/>
      <c r="AG1176" s="7"/>
      <c r="AH1176" s="9"/>
      <c r="AI1176" s="9"/>
      <c r="AJ1176" s="9"/>
      <c r="AK1176" s="7"/>
      <c r="AL1176" s="9"/>
      <c r="AM1176" s="9"/>
      <c r="AN1176" s="9"/>
      <c r="AO1176" s="7"/>
      <c r="AP1176" s="9"/>
      <c r="AQ1176" s="9"/>
      <c r="AR1176" s="9"/>
      <c r="AS1176" s="7"/>
      <c r="AT1176" s="14"/>
      <c r="AU1176" s="14"/>
      <c r="AV1176" s="14"/>
      <c r="AW1176" s="7"/>
      <c r="AX1176" s="9"/>
      <c r="AY1176" s="9"/>
      <c r="AZ1176" s="9"/>
      <c r="BA1176" s="7"/>
      <c r="BB1176" s="9"/>
      <c r="BC1176" s="9"/>
      <c r="BD1176" s="9"/>
      <c r="BE1176" s="7"/>
      <c r="BF1176" s="14"/>
      <c r="BG1176" s="14"/>
      <c r="BH1176" s="37"/>
      <c r="BI1176" s="7"/>
      <c r="BJ1176" s="9"/>
    </row>
    <row r="1177" spans="1:62" s="22" customFormat="1">
      <c r="A1177" s="79" t="s">
        <v>1480</v>
      </c>
      <c r="B1177" s="51" t="s">
        <v>12</v>
      </c>
      <c r="C1177" s="153">
        <v>1973</v>
      </c>
      <c r="D1177" s="79" t="s">
        <v>1262</v>
      </c>
      <c r="E1177" s="7"/>
      <c r="F1177" s="37">
        <f>+L1177+P1177+T1177+X1177+AB1177+AF1177+AJ1177+AN1177+AZ1177+AR1177+AV1177+BD1177+BH1177</f>
        <v>110</v>
      </c>
      <c r="G1177" s="9">
        <v>878</v>
      </c>
      <c r="H1177" s="6">
        <f>COUNTA(J1177,N1177,R1177,Z1177,AL1177,AX1177,BB1177,BF1177,AT1177,V1177,AD1177,AH1177,AP1177)</f>
        <v>1</v>
      </c>
      <c r="I1177" s="7"/>
      <c r="J1177" s="86">
        <v>106</v>
      </c>
      <c r="K1177" s="21" t="s">
        <v>921</v>
      </c>
      <c r="L1177" s="21">
        <v>110</v>
      </c>
      <c r="M1177" s="7"/>
      <c r="N1177" s="14"/>
      <c r="O1177" s="14"/>
      <c r="P1177" s="37"/>
      <c r="Q1177" s="7"/>
      <c r="R1177" s="9"/>
      <c r="S1177" s="9"/>
      <c r="T1177" s="9"/>
      <c r="U1177" s="7"/>
      <c r="V1177" s="21"/>
      <c r="W1177" s="21"/>
      <c r="X1177" s="21"/>
      <c r="Y1177" s="7"/>
      <c r="Z1177" s="9"/>
      <c r="AA1177" s="9"/>
      <c r="AB1177" s="9"/>
      <c r="AC1177" s="7"/>
      <c r="AD1177" s="9"/>
      <c r="AE1177" s="9"/>
      <c r="AF1177" s="9"/>
      <c r="AG1177" s="7"/>
      <c r="AH1177" s="9"/>
      <c r="AI1177" s="9"/>
      <c r="AJ1177" s="9"/>
      <c r="AK1177" s="7"/>
      <c r="AL1177" s="9"/>
      <c r="AM1177" s="9"/>
      <c r="AN1177" s="9"/>
      <c r="AO1177" s="7"/>
      <c r="AP1177" s="9"/>
      <c r="AQ1177" s="9"/>
      <c r="AR1177" s="9"/>
      <c r="AS1177" s="7"/>
      <c r="AT1177" s="14"/>
      <c r="AU1177" s="14"/>
      <c r="AV1177" s="14"/>
      <c r="AW1177" s="7"/>
      <c r="AX1177" s="9"/>
      <c r="AY1177" s="9"/>
      <c r="AZ1177" s="9"/>
      <c r="BA1177" s="7"/>
      <c r="BB1177" s="9"/>
      <c r="BC1177" s="9"/>
      <c r="BD1177" s="9"/>
      <c r="BE1177" s="7"/>
      <c r="BF1177" s="14"/>
      <c r="BG1177" s="14"/>
      <c r="BH1177" s="37"/>
      <c r="BI1177" s="7"/>
      <c r="BJ1177" s="9"/>
    </row>
    <row r="1178" spans="1:62" s="22" customFormat="1">
      <c r="A1178" s="45" t="s">
        <v>6897</v>
      </c>
      <c r="B1178" s="51" t="s">
        <v>12</v>
      </c>
      <c r="C1178" s="155">
        <v>1996</v>
      </c>
      <c r="D1178" s="45" t="s">
        <v>68</v>
      </c>
      <c r="E1178" s="7"/>
      <c r="F1178" s="37">
        <f>+L1178+P1178+T1178+X1178+AB1178+AF1178+AJ1178+AN1178+AZ1178+AR1178+AV1178+BD1178+BH1178</f>
        <v>110</v>
      </c>
      <c r="G1178" s="9">
        <v>879</v>
      </c>
      <c r="H1178" s="6">
        <f>COUNTA(J1178,N1178,R1178,Z1178,AL1178,AX1178,BB1178,BF1178,AT1178,V1178,AD1178,AH1178,AP1178)</f>
        <v>1</v>
      </c>
      <c r="I1178" s="7"/>
      <c r="J1178" s="9"/>
      <c r="K1178" s="9"/>
      <c r="L1178" s="9"/>
      <c r="M1178" s="7"/>
      <c r="N1178" s="14"/>
      <c r="O1178" s="15"/>
      <c r="P1178" s="37"/>
      <c r="Q1178" s="7"/>
      <c r="R1178" s="9"/>
      <c r="S1178" s="15"/>
      <c r="T1178" s="9"/>
      <c r="U1178" s="7"/>
      <c r="V1178" s="9"/>
      <c r="W1178" s="9"/>
      <c r="X1178" s="9"/>
      <c r="Y1178" s="7"/>
      <c r="Z1178" s="9"/>
      <c r="AA1178" s="9"/>
      <c r="AB1178" s="9"/>
      <c r="AC1178" s="7"/>
      <c r="AD1178" s="9"/>
      <c r="AE1178" s="9"/>
      <c r="AF1178" s="14"/>
      <c r="AG1178" s="7"/>
      <c r="AH1178" s="9"/>
      <c r="AI1178" s="9"/>
      <c r="AJ1178" s="9"/>
      <c r="AK1178" s="7"/>
      <c r="AL1178" s="9"/>
      <c r="AM1178" s="9"/>
      <c r="AN1178" s="9"/>
      <c r="AO1178" s="7"/>
      <c r="AP1178" s="9"/>
      <c r="AQ1178" s="9"/>
      <c r="AR1178" s="9"/>
      <c r="AS1178" s="7"/>
      <c r="AT1178" s="14"/>
      <c r="AU1178" s="15"/>
      <c r="AV1178" s="14"/>
      <c r="AW1178" s="7"/>
      <c r="AX1178" s="135">
        <v>116</v>
      </c>
      <c r="AY1178" s="9" t="s">
        <v>6768</v>
      </c>
      <c r="AZ1178" s="9">
        <v>110</v>
      </c>
      <c r="BA1178" s="7"/>
      <c r="BB1178" s="9"/>
      <c r="BC1178" s="9"/>
      <c r="BD1178" s="9"/>
      <c r="BE1178" s="7"/>
      <c r="BF1178" s="14"/>
      <c r="BG1178" s="14"/>
      <c r="BH1178" s="37"/>
      <c r="BI1178" s="7"/>
      <c r="BJ1178" s="9"/>
    </row>
    <row r="1179" spans="1:62" s="22" customFormat="1">
      <c r="A1179" s="80" t="s">
        <v>5823</v>
      </c>
      <c r="B1179" s="81" t="s">
        <v>13</v>
      </c>
      <c r="C1179" s="153">
        <v>2006</v>
      </c>
      <c r="D1179" s="79" t="s">
        <v>185</v>
      </c>
      <c r="E1179" s="7"/>
      <c r="F1179" s="37">
        <f>+L1179+P1179+T1179+X1179+AB1179+AF1179+AJ1179+AN1179+AZ1179+AR1179+AV1179+BD1179+BH1179</f>
        <v>109.5</v>
      </c>
      <c r="G1179" s="9">
        <v>290</v>
      </c>
      <c r="H1179" s="6">
        <f>COUNTA(J1179,N1179,R1179,Z1179,AL1179,AX1179,BB1179,BF1179,AT1179,V1179,AD1179,AH1179,AP1179)</f>
        <v>1</v>
      </c>
      <c r="I1179" s="7"/>
      <c r="J1179" s="9"/>
      <c r="K1179" s="9"/>
      <c r="L1179" s="9"/>
      <c r="M1179" s="7"/>
      <c r="N1179" s="14"/>
      <c r="O1179" s="15"/>
      <c r="P1179" s="37"/>
      <c r="Q1179" s="7"/>
      <c r="R1179" s="9"/>
      <c r="S1179" s="15"/>
      <c r="T1179" s="9"/>
      <c r="U1179" s="7"/>
      <c r="V1179" s="9"/>
      <c r="W1179" s="9"/>
      <c r="X1179" s="9"/>
      <c r="Y1179" s="7"/>
      <c r="Z1179" s="9"/>
      <c r="AA1179" s="9"/>
      <c r="AB1179" s="9"/>
      <c r="AC1179" s="7"/>
      <c r="AD1179" s="9"/>
      <c r="AE1179" s="9"/>
      <c r="AF1179" s="14"/>
      <c r="AG1179" s="7"/>
      <c r="AH1179" s="9"/>
      <c r="AI1179" s="9"/>
      <c r="AJ1179" s="9"/>
      <c r="AK1179" s="7"/>
      <c r="AL1179" s="9"/>
      <c r="AM1179" s="9"/>
      <c r="AN1179" s="9"/>
      <c r="AO1179" s="7"/>
      <c r="AP1179" s="9"/>
      <c r="AQ1179" s="9"/>
      <c r="AR1179" s="9"/>
      <c r="AS1179" s="7"/>
      <c r="AT1179" s="131">
        <v>5</v>
      </c>
      <c r="AU1179" s="14" t="s">
        <v>5433</v>
      </c>
      <c r="AV1179" s="14">
        <v>109.5</v>
      </c>
      <c r="AW1179" s="7"/>
      <c r="AX1179" s="9"/>
      <c r="AY1179" s="9"/>
      <c r="AZ1179" s="9"/>
      <c r="BA1179" s="7"/>
      <c r="BB1179" s="9"/>
      <c r="BC1179" s="9"/>
      <c r="BD1179" s="9"/>
      <c r="BE1179" s="7"/>
      <c r="BF1179" s="14"/>
      <c r="BG1179" s="14"/>
      <c r="BH1179" s="37"/>
      <c r="BI1179" s="7"/>
      <c r="BJ1179" s="9"/>
    </row>
    <row r="1180" spans="1:62" s="22" customFormat="1">
      <c r="A1180" s="80" t="s">
        <v>4649</v>
      </c>
      <c r="B1180" s="81" t="s">
        <v>13</v>
      </c>
      <c r="C1180" s="153">
        <v>1978</v>
      </c>
      <c r="D1180" s="79" t="s">
        <v>133</v>
      </c>
      <c r="E1180" s="7"/>
      <c r="F1180" s="37">
        <f>+L1180+P1180+T1180+X1180+AB1180+AF1180+AJ1180+AN1180+AZ1180+AR1180+AV1180+BD1180+BH1180</f>
        <v>108.5</v>
      </c>
      <c r="G1180" s="9">
        <v>291</v>
      </c>
      <c r="H1180" s="6">
        <f>COUNTA(J1180,N1180,R1180,Z1180,AL1180,AX1180,BB1180,BF1180,AT1180,V1180,AD1180,AH1180,AP1180)</f>
        <v>1</v>
      </c>
      <c r="I1180" s="7"/>
      <c r="J1180" s="9"/>
      <c r="K1180" s="9"/>
      <c r="L1180" s="9"/>
      <c r="M1180" s="7"/>
      <c r="N1180" s="14"/>
      <c r="O1180" s="15"/>
      <c r="P1180" s="37"/>
      <c r="Q1180" s="7"/>
      <c r="R1180" s="9"/>
      <c r="S1180" s="15"/>
      <c r="T1180" s="9"/>
      <c r="U1180" s="7"/>
      <c r="V1180" s="9"/>
      <c r="W1180" s="9"/>
      <c r="X1180" s="9"/>
      <c r="Y1180" s="7"/>
      <c r="Z1180" s="9"/>
      <c r="AA1180" s="9"/>
      <c r="AB1180" s="9"/>
      <c r="AC1180" s="7"/>
      <c r="AD1180" s="9"/>
      <c r="AE1180" s="9"/>
      <c r="AF1180" s="9"/>
      <c r="AG1180" s="7"/>
      <c r="AH1180" s="9"/>
      <c r="AI1180" s="9"/>
      <c r="AJ1180" s="9"/>
      <c r="AK1180" s="7"/>
      <c r="AL1180" s="103">
        <v>5</v>
      </c>
      <c r="AM1180" s="9" t="s">
        <v>4501</v>
      </c>
      <c r="AN1180" s="9">
        <v>108.5</v>
      </c>
      <c r="AO1180" s="7"/>
      <c r="AP1180" s="9"/>
      <c r="AQ1180" s="9"/>
      <c r="AR1180" s="9"/>
      <c r="AS1180" s="7"/>
      <c r="AT1180" s="14"/>
      <c r="AU1180" s="14"/>
      <c r="AV1180" s="14"/>
      <c r="AW1180" s="7"/>
      <c r="AX1180" s="9"/>
      <c r="AY1180" s="9"/>
      <c r="AZ1180" s="9"/>
      <c r="BA1180" s="7"/>
      <c r="BB1180" s="9"/>
      <c r="BC1180" s="9"/>
      <c r="BD1180" s="9"/>
      <c r="BE1180" s="7"/>
      <c r="BF1180" s="14"/>
      <c r="BG1180" s="14"/>
      <c r="BH1180" s="37"/>
      <c r="BI1180" s="7"/>
      <c r="BJ1180" s="9"/>
    </row>
    <row r="1181" spans="1:62" s="22" customFormat="1">
      <c r="A1181" s="79" t="s">
        <v>4645</v>
      </c>
      <c r="B1181" s="51" t="s">
        <v>12</v>
      </c>
      <c r="C1181" s="153">
        <v>1982</v>
      </c>
      <c r="D1181" s="79" t="s">
        <v>139</v>
      </c>
      <c r="E1181" s="7"/>
      <c r="F1181" s="37">
        <f>+L1181+P1181+T1181+X1181+AB1181+AF1181+AJ1181+AN1181+AZ1181+AR1181+AV1181+BD1181+BH1181</f>
        <v>108.5</v>
      </c>
      <c r="G1181" s="9">
        <v>880</v>
      </c>
      <c r="H1181" s="6">
        <f>COUNTA(J1181,N1181,R1181,Z1181,AL1181,AX1181,BB1181,BF1181,AT1181,V1181,AD1181,AH1181,AP1181)</f>
        <v>1</v>
      </c>
      <c r="I1181" s="7"/>
      <c r="J1181" s="9"/>
      <c r="K1181" s="9"/>
      <c r="L1181" s="9"/>
      <c r="M1181" s="7"/>
      <c r="N1181" s="14"/>
      <c r="O1181" s="15"/>
      <c r="P1181" s="37"/>
      <c r="Q1181" s="7"/>
      <c r="R1181" s="9"/>
      <c r="S1181" s="15"/>
      <c r="T1181" s="9"/>
      <c r="U1181" s="7"/>
      <c r="V1181" s="9"/>
      <c r="W1181" s="9"/>
      <c r="X1181" s="9"/>
      <c r="Y1181" s="7"/>
      <c r="Z1181" s="9"/>
      <c r="AA1181" s="9"/>
      <c r="AB1181" s="9"/>
      <c r="AC1181" s="7"/>
      <c r="AD1181" s="9"/>
      <c r="AE1181" s="9"/>
      <c r="AF1181" s="9"/>
      <c r="AG1181" s="7"/>
      <c r="AH1181" s="9"/>
      <c r="AI1181" s="9"/>
      <c r="AJ1181" s="9"/>
      <c r="AK1181" s="7"/>
      <c r="AL1181" s="103">
        <v>5</v>
      </c>
      <c r="AM1181" s="9" t="s">
        <v>4466</v>
      </c>
      <c r="AN1181" s="9">
        <v>108.5</v>
      </c>
      <c r="AO1181" s="7"/>
      <c r="AP1181" s="9"/>
      <c r="AQ1181" s="9"/>
      <c r="AR1181" s="9"/>
      <c r="AS1181" s="7"/>
      <c r="AT1181" s="14"/>
      <c r="AU1181" s="14"/>
      <c r="AV1181" s="14"/>
      <c r="AW1181" s="7"/>
      <c r="AX1181" s="9"/>
      <c r="AY1181" s="9"/>
      <c r="AZ1181" s="9"/>
      <c r="BA1181" s="7"/>
      <c r="BB1181" s="9"/>
      <c r="BC1181" s="9"/>
      <c r="BD1181" s="9"/>
      <c r="BE1181" s="7"/>
      <c r="BF1181" s="14"/>
      <c r="BG1181" s="14"/>
      <c r="BH1181" s="37"/>
      <c r="BI1181" s="7"/>
      <c r="BJ1181" s="9"/>
    </row>
    <row r="1182" spans="1:62" s="22" customFormat="1">
      <c r="A1182" s="79" t="s">
        <v>1557</v>
      </c>
      <c r="B1182" s="51" t="s">
        <v>12</v>
      </c>
      <c r="C1182" s="153">
        <v>1981</v>
      </c>
      <c r="D1182" s="79" t="s">
        <v>133</v>
      </c>
      <c r="E1182" s="7"/>
      <c r="F1182" s="37">
        <f>+L1182+P1182+T1182+X1182+AB1182+AF1182+AJ1182+AN1182+AZ1182+AR1182+AV1182+BD1182+BH1182</f>
        <v>108</v>
      </c>
      <c r="G1182" s="9">
        <v>881</v>
      </c>
      <c r="H1182" s="6">
        <f>COUNTA(J1182,N1182,R1182,Z1182,AL1182,AX1182,BB1182,BF1182,AT1182,V1182,AD1182,AH1182,AP1182)</f>
        <v>1</v>
      </c>
      <c r="I1182" s="7"/>
      <c r="J1182" s="86">
        <v>108</v>
      </c>
      <c r="K1182" s="21" t="s">
        <v>1215</v>
      </c>
      <c r="L1182" s="21">
        <v>108</v>
      </c>
      <c r="M1182" s="7"/>
      <c r="N1182" s="14"/>
      <c r="O1182" s="14"/>
      <c r="P1182" s="37"/>
      <c r="Q1182" s="7"/>
      <c r="R1182" s="9"/>
      <c r="S1182" s="9"/>
      <c r="T1182" s="9"/>
      <c r="U1182" s="7"/>
      <c r="V1182" s="21"/>
      <c r="W1182" s="21"/>
      <c r="X1182" s="21"/>
      <c r="Y1182" s="7"/>
      <c r="Z1182" s="9"/>
      <c r="AA1182" s="9"/>
      <c r="AB1182" s="9"/>
      <c r="AC1182" s="7"/>
      <c r="AD1182" s="9"/>
      <c r="AE1182" s="9"/>
      <c r="AF1182" s="9"/>
      <c r="AG1182" s="7"/>
      <c r="AH1182" s="9"/>
      <c r="AI1182" s="9"/>
      <c r="AJ1182" s="9"/>
      <c r="AK1182" s="7"/>
      <c r="AL1182" s="9"/>
      <c r="AM1182" s="9"/>
      <c r="AN1182" s="9"/>
      <c r="AO1182" s="7"/>
      <c r="AP1182" s="9"/>
      <c r="AQ1182" s="9"/>
      <c r="AR1182" s="9"/>
      <c r="AS1182" s="7"/>
      <c r="AT1182" s="14"/>
      <c r="AU1182" s="14"/>
      <c r="AV1182" s="14"/>
      <c r="AW1182" s="7"/>
      <c r="AX1182" s="9"/>
      <c r="AY1182" s="9"/>
      <c r="AZ1182" s="9"/>
      <c r="BA1182" s="7"/>
      <c r="BB1182" s="9"/>
      <c r="BC1182" s="9"/>
      <c r="BD1182" s="9"/>
      <c r="BE1182" s="7"/>
      <c r="BF1182" s="14"/>
      <c r="BG1182" s="14"/>
      <c r="BH1182" s="37"/>
      <c r="BI1182" s="7"/>
      <c r="BJ1182" s="9"/>
    </row>
    <row r="1183" spans="1:62" s="22" customFormat="1">
      <c r="A1183" s="79" t="s">
        <v>3271</v>
      </c>
      <c r="B1183" s="51" t="s">
        <v>12</v>
      </c>
      <c r="C1183" s="153">
        <v>1968</v>
      </c>
      <c r="D1183" s="83" t="s">
        <v>1274</v>
      </c>
      <c r="E1183" s="7"/>
      <c r="F1183" s="37">
        <f>+L1183+P1183+T1183+X1183+AB1183+AF1183+AJ1183+AN1183+AZ1183+AR1183+AV1183+BD1183+BH1183</f>
        <v>107</v>
      </c>
      <c r="G1183" s="9">
        <v>882</v>
      </c>
      <c r="H1183" s="6">
        <f>COUNTA(J1183,N1183,R1183,Z1183,AL1183,AX1183,BB1183,BF1183,AT1183,V1183,AD1183,AH1183,AP1183)</f>
        <v>1</v>
      </c>
      <c r="I1183" s="7"/>
      <c r="J1183" s="9"/>
      <c r="K1183" s="9"/>
      <c r="L1183" s="9"/>
      <c r="M1183" s="7"/>
      <c r="N1183" s="14"/>
      <c r="O1183" s="29"/>
      <c r="P1183" s="37"/>
      <c r="Q1183" s="7"/>
      <c r="R1183" s="9"/>
      <c r="S1183" s="15"/>
      <c r="T1183" s="9"/>
      <c r="U1183" s="7"/>
      <c r="V1183" s="78">
        <v>122</v>
      </c>
      <c r="W1183" s="21" t="s">
        <v>3053</v>
      </c>
      <c r="X1183" s="21">
        <v>107</v>
      </c>
      <c r="Y1183" s="7"/>
      <c r="Z1183" s="9"/>
      <c r="AA1183" s="9"/>
      <c r="AB1183" s="9"/>
      <c r="AC1183" s="7"/>
      <c r="AD1183" s="9"/>
      <c r="AE1183" s="9"/>
      <c r="AF1183" s="9"/>
      <c r="AG1183" s="7"/>
      <c r="AH1183" s="9"/>
      <c r="AI1183" s="9"/>
      <c r="AJ1183" s="9"/>
      <c r="AK1183" s="7"/>
      <c r="AL1183" s="9"/>
      <c r="AM1183" s="9"/>
      <c r="AN1183" s="9"/>
      <c r="AO1183" s="7"/>
      <c r="AP1183" s="9"/>
      <c r="AQ1183" s="9"/>
      <c r="AR1183" s="9"/>
      <c r="AS1183" s="7"/>
      <c r="AT1183" s="14"/>
      <c r="AU1183" s="14"/>
      <c r="AV1183" s="14"/>
      <c r="AW1183" s="7"/>
      <c r="AX1183" s="9"/>
      <c r="AY1183" s="9"/>
      <c r="AZ1183" s="9"/>
      <c r="BA1183" s="7"/>
      <c r="BB1183" s="9"/>
      <c r="BC1183" s="9"/>
      <c r="BD1183" s="9"/>
      <c r="BE1183" s="7"/>
      <c r="BF1183" s="14"/>
      <c r="BG1183" s="14"/>
      <c r="BH1183" s="37"/>
      <c r="BI1183" s="7"/>
      <c r="BJ1183" s="9"/>
    </row>
    <row r="1184" spans="1:62" s="22" customFormat="1">
      <c r="A1184" s="79" t="s">
        <v>1560</v>
      </c>
      <c r="B1184" s="51" t="s">
        <v>12</v>
      </c>
      <c r="C1184" s="153">
        <v>1979</v>
      </c>
      <c r="D1184" s="79" t="s">
        <v>137</v>
      </c>
      <c r="E1184" s="7"/>
      <c r="F1184" s="37">
        <f>+L1184+P1184+T1184+X1184+AB1184+AF1184+AJ1184+AN1184+AZ1184+AR1184+AV1184+BD1184+BH1184</f>
        <v>107</v>
      </c>
      <c r="G1184" s="9">
        <v>883</v>
      </c>
      <c r="H1184" s="6">
        <f>COUNTA(J1184,N1184,R1184,Z1184,AL1184,AX1184,BB1184,BF1184,AT1184,V1184,AD1184,AH1184,AP1184)</f>
        <v>1</v>
      </c>
      <c r="I1184" s="7"/>
      <c r="J1184" s="86">
        <v>109</v>
      </c>
      <c r="K1184" s="21" t="s">
        <v>1224</v>
      </c>
      <c r="L1184" s="21">
        <v>107</v>
      </c>
      <c r="M1184" s="7"/>
      <c r="N1184" s="14"/>
      <c r="O1184" s="14"/>
      <c r="P1184" s="37"/>
      <c r="Q1184" s="7"/>
      <c r="R1184" s="9"/>
      <c r="S1184" s="9"/>
      <c r="T1184" s="9"/>
      <c r="U1184" s="7"/>
      <c r="V1184" s="21"/>
      <c r="W1184" s="21"/>
      <c r="X1184" s="21"/>
      <c r="Y1184" s="7"/>
      <c r="Z1184" s="9"/>
      <c r="AA1184" s="9"/>
      <c r="AB1184" s="9"/>
      <c r="AC1184" s="7"/>
      <c r="AD1184" s="9"/>
      <c r="AE1184" s="9"/>
      <c r="AF1184" s="9"/>
      <c r="AG1184" s="7"/>
      <c r="AH1184" s="9"/>
      <c r="AI1184" s="9"/>
      <c r="AJ1184" s="9"/>
      <c r="AK1184" s="7"/>
      <c r="AL1184" s="9"/>
      <c r="AM1184" s="9"/>
      <c r="AN1184" s="9"/>
      <c r="AO1184" s="7"/>
      <c r="AP1184" s="9"/>
      <c r="AQ1184" s="9"/>
      <c r="AR1184" s="9"/>
      <c r="AS1184" s="7"/>
      <c r="AT1184" s="14"/>
      <c r="AU1184" s="14"/>
      <c r="AV1184" s="14"/>
      <c r="AW1184" s="7"/>
      <c r="AX1184" s="9"/>
      <c r="AY1184" s="9"/>
      <c r="AZ1184" s="9"/>
      <c r="BA1184" s="7"/>
      <c r="BB1184" s="9"/>
      <c r="BC1184" s="9"/>
      <c r="BD1184" s="9"/>
      <c r="BE1184" s="7"/>
      <c r="BF1184" s="14"/>
      <c r="BG1184" s="14"/>
      <c r="BH1184" s="37"/>
      <c r="BI1184" s="7"/>
      <c r="BJ1184" s="9"/>
    </row>
    <row r="1185" spans="1:62" s="22" customFormat="1">
      <c r="A1185" s="82" t="s">
        <v>4005</v>
      </c>
      <c r="B1185" s="157" t="s">
        <v>13</v>
      </c>
      <c r="C1185" s="154">
        <v>1968</v>
      </c>
      <c r="D1185" s="32" t="s">
        <v>3518</v>
      </c>
      <c r="E1185" s="7"/>
      <c r="F1185" s="37">
        <f>+L1185+P1185+T1185+X1185+AB1185+AF1185+AJ1185+AN1185+AZ1185+AR1185+AV1185+BD1185+BH1185</f>
        <v>103.5</v>
      </c>
      <c r="G1185" s="9">
        <v>292</v>
      </c>
      <c r="H1185" s="6">
        <f>COUNTA(J1185,N1185,R1185,Z1185,AL1185,AX1185,BB1185,BF1185,AT1185,V1185,AD1185,AH1185,AP1185)</f>
        <v>1</v>
      </c>
      <c r="I1185" s="7"/>
      <c r="J1185" s="9"/>
      <c r="K1185" s="9"/>
      <c r="L1185" s="9"/>
      <c r="M1185" s="7"/>
      <c r="N1185" s="14"/>
      <c r="O1185" s="15"/>
      <c r="P1185" s="37"/>
      <c r="Q1185" s="7"/>
      <c r="R1185" s="9"/>
      <c r="S1185" s="15"/>
      <c r="T1185" s="9"/>
      <c r="U1185" s="7"/>
      <c r="V1185" s="9"/>
      <c r="W1185" s="9"/>
      <c r="X1185" s="9"/>
      <c r="Y1185" s="7"/>
      <c r="Z1185" s="9"/>
      <c r="AA1185" s="9"/>
      <c r="AB1185" s="9"/>
      <c r="AC1185" s="7"/>
      <c r="AD1185" s="9"/>
      <c r="AE1185" s="9"/>
      <c r="AF1185" s="14"/>
      <c r="AG1185" s="7"/>
      <c r="AH1185" s="9"/>
      <c r="AI1185" s="9"/>
      <c r="AJ1185" s="9"/>
      <c r="AK1185" s="7"/>
      <c r="AL1185" s="9"/>
      <c r="AM1185" s="9"/>
      <c r="AN1185" s="9"/>
      <c r="AO1185" s="7"/>
      <c r="AP1185" s="9"/>
      <c r="AQ1185" s="9"/>
      <c r="AR1185" s="9"/>
      <c r="AS1185" s="7"/>
      <c r="AT1185" s="14"/>
      <c r="AU1185" s="15"/>
      <c r="AV1185" s="14"/>
      <c r="AW1185" s="7"/>
      <c r="AX1185" s="9"/>
      <c r="AY1185" s="9"/>
      <c r="AZ1185" s="9"/>
      <c r="BA1185" s="7"/>
      <c r="BB1185" s="9"/>
      <c r="BC1185" s="9"/>
      <c r="BD1185" s="9"/>
      <c r="BE1185" s="7"/>
      <c r="BF1185" s="147">
        <v>6</v>
      </c>
      <c r="BG1185" s="14" t="s">
        <v>477</v>
      </c>
      <c r="BH1185" s="37">
        <v>103.5</v>
      </c>
      <c r="BI1185" s="7"/>
      <c r="BJ1185" s="9"/>
    </row>
    <row r="1186" spans="1:62" s="22" customFormat="1">
      <c r="A1186" s="80" t="s">
        <v>3318</v>
      </c>
      <c r="B1186" s="81" t="s">
        <v>13</v>
      </c>
      <c r="C1186" s="153">
        <v>1989</v>
      </c>
      <c r="D1186" s="32" t="s">
        <v>1249</v>
      </c>
      <c r="E1186" s="7"/>
      <c r="F1186" s="37">
        <f>+L1186+P1186+T1186+X1186+AB1186+AF1186+AJ1186+AN1186+AZ1186+AR1186+AV1186+BD1186+BH1186</f>
        <v>103.5</v>
      </c>
      <c r="G1186" s="9">
        <v>293</v>
      </c>
      <c r="H1186" s="6">
        <f>COUNTA(J1186,N1186,R1186,Z1186,AL1186,AX1186,BB1186,BF1186,AT1186,V1186,AD1186,AH1186,AP1186)</f>
        <v>1</v>
      </c>
      <c r="I1186" s="7"/>
      <c r="J1186" s="9"/>
      <c r="K1186" s="9"/>
      <c r="L1186" s="9"/>
      <c r="M1186" s="7"/>
      <c r="N1186" s="14"/>
      <c r="O1186" s="15"/>
      <c r="P1186" s="37"/>
      <c r="Q1186" s="7"/>
      <c r="R1186" s="9"/>
      <c r="S1186" s="15"/>
      <c r="T1186" s="9"/>
      <c r="U1186" s="7"/>
      <c r="V1186" s="9"/>
      <c r="W1186" s="9"/>
      <c r="X1186" s="9"/>
      <c r="Y1186" s="7"/>
      <c r="Z1186" s="33">
        <v>7</v>
      </c>
      <c r="AA1186" s="9" t="s">
        <v>3319</v>
      </c>
      <c r="AB1186" s="9">
        <v>103.5</v>
      </c>
      <c r="AC1186" s="7"/>
      <c r="AD1186" s="9"/>
      <c r="AE1186" s="9"/>
      <c r="AF1186" s="9"/>
      <c r="AG1186" s="7"/>
      <c r="AH1186" s="9"/>
      <c r="AI1186" s="9"/>
      <c r="AJ1186" s="9"/>
      <c r="AK1186" s="7"/>
      <c r="AL1186" s="9"/>
      <c r="AM1186" s="9"/>
      <c r="AN1186" s="9"/>
      <c r="AO1186" s="7"/>
      <c r="AP1186" s="9"/>
      <c r="AQ1186" s="9"/>
      <c r="AR1186" s="9"/>
      <c r="AS1186" s="7"/>
      <c r="AT1186" s="14"/>
      <c r="AU1186" s="14"/>
      <c r="AV1186" s="14"/>
      <c r="AW1186" s="7"/>
      <c r="AX1186" s="9"/>
      <c r="AY1186" s="9"/>
      <c r="AZ1186" s="9"/>
      <c r="BA1186" s="7"/>
      <c r="BB1186" s="9"/>
      <c r="BC1186" s="9"/>
      <c r="BD1186" s="9"/>
      <c r="BE1186" s="7"/>
      <c r="BF1186" s="14"/>
      <c r="BG1186" s="14"/>
      <c r="BH1186" s="37"/>
      <c r="BI1186" s="7"/>
      <c r="BJ1186" s="9"/>
    </row>
    <row r="1187" spans="1:62" s="22" customFormat="1">
      <c r="A1187" s="117" t="s">
        <v>4426</v>
      </c>
      <c r="B1187" s="81" t="s">
        <v>13</v>
      </c>
      <c r="C1187" s="155">
        <v>1977</v>
      </c>
      <c r="D1187" s="139" t="s">
        <v>76</v>
      </c>
      <c r="E1187" s="7"/>
      <c r="F1187" s="37">
        <f>+L1187+P1187+T1187+X1187+AB1187+AF1187+AJ1187+AN1187+AZ1187+AR1187+AV1187+BD1187+BH1187</f>
        <v>103.5</v>
      </c>
      <c r="G1187" s="9">
        <v>294</v>
      </c>
      <c r="H1187" s="6">
        <f>COUNTA(J1187,N1187,R1187,Z1187,AL1187,AX1187,BB1187,BF1187,AT1187,V1187,AD1187,AH1187,AP1187)</f>
        <v>1</v>
      </c>
      <c r="I1187" s="7"/>
      <c r="J1187" s="9"/>
      <c r="K1187" s="9"/>
      <c r="L1187" s="9"/>
      <c r="M1187" s="7"/>
      <c r="N1187" s="14"/>
      <c r="O1187" s="15"/>
      <c r="P1187" s="37"/>
      <c r="Q1187" s="7"/>
      <c r="R1187" s="9"/>
      <c r="S1187" s="15"/>
      <c r="T1187" s="9"/>
      <c r="U1187" s="7"/>
      <c r="V1187" s="9"/>
      <c r="W1187" s="9"/>
      <c r="X1187" s="9"/>
      <c r="Y1187" s="7"/>
      <c r="Z1187" s="9"/>
      <c r="AA1187" s="9"/>
      <c r="AB1187" s="9"/>
      <c r="AC1187" s="7"/>
      <c r="AD1187" s="9"/>
      <c r="AE1187" s="9"/>
      <c r="AF1187" s="9"/>
      <c r="AG1187" s="7"/>
      <c r="AH1187" s="103">
        <v>7</v>
      </c>
      <c r="AI1187" s="9" t="s">
        <v>4248</v>
      </c>
      <c r="AJ1187" s="9">
        <v>103.5</v>
      </c>
      <c r="AK1187" s="7"/>
      <c r="AL1187" s="9"/>
      <c r="AM1187" s="9"/>
      <c r="AN1187" s="9"/>
      <c r="AO1187" s="7"/>
      <c r="AP1187" s="9"/>
      <c r="AQ1187" s="9"/>
      <c r="AR1187" s="9"/>
      <c r="AS1187" s="7"/>
      <c r="AT1187" s="14"/>
      <c r="AU1187" s="14"/>
      <c r="AV1187" s="14"/>
      <c r="AW1187" s="7"/>
      <c r="AX1187" s="9"/>
      <c r="AY1187" s="9"/>
      <c r="AZ1187" s="9"/>
      <c r="BA1187" s="7"/>
      <c r="BB1187" s="9"/>
      <c r="BC1187" s="9"/>
      <c r="BD1187" s="9"/>
      <c r="BE1187" s="7"/>
      <c r="BF1187" s="14"/>
      <c r="BG1187" s="14"/>
      <c r="BH1187" s="37"/>
      <c r="BI1187" s="7"/>
      <c r="BJ1187" s="9"/>
    </row>
    <row r="1188" spans="1:62" s="22" customFormat="1">
      <c r="A1188" s="117" t="s">
        <v>6813</v>
      </c>
      <c r="B1188" s="81" t="s">
        <v>13</v>
      </c>
      <c r="C1188" s="155">
        <v>1970</v>
      </c>
      <c r="D1188" s="45" t="s">
        <v>141</v>
      </c>
      <c r="E1188" s="7"/>
      <c r="F1188" s="37">
        <f>+L1188+P1188+T1188+X1188+AB1188+AF1188+AJ1188+AN1188+AZ1188+AR1188+AV1188+BD1188+BH1188</f>
        <v>103</v>
      </c>
      <c r="G1188" s="9">
        <v>295</v>
      </c>
      <c r="H1188" s="6">
        <f>COUNTA(J1188,N1188,R1188,Z1188,AL1188,AX1188,BB1188,BF1188,AT1188,V1188,AD1188,AH1188,AP1188)</f>
        <v>1</v>
      </c>
      <c r="I1188" s="7"/>
      <c r="J1188" s="9"/>
      <c r="K1188" s="9"/>
      <c r="L1188" s="9"/>
      <c r="M1188" s="7"/>
      <c r="N1188" s="14"/>
      <c r="O1188" s="15"/>
      <c r="P1188" s="37"/>
      <c r="Q1188" s="7"/>
      <c r="R1188" s="9"/>
      <c r="S1188" s="15"/>
      <c r="T1188" s="9"/>
      <c r="U1188" s="7"/>
      <c r="V1188" s="9"/>
      <c r="W1188" s="9"/>
      <c r="X1188" s="9"/>
      <c r="Y1188" s="7"/>
      <c r="Z1188" s="9"/>
      <c r="AA1188" s="9"/>
      <c r="AB1188" s="9"/>
      <c r="AC1188" s="7"/>
      <c r="AD1188" s="9"/>
      <c r="AE1188" s="9"/>
      <c r="AF1188" s="14"/>
      <c r="AG1188" s="7"/>
      <c r="AH1188" s="9"/>
      <c r="AI1188" s="9"/>
      <c r="AJ1188" s="9"/>
      <c r="AK1188" s="7"/>
      <c r="AL1188" s="9"/>
      <c r="AM1188" s="9"/>
      <c r="AN1188" s="9"/>
      <c r="AO1188" s="7"/>
      <c r="AP1188" s="9"/>
      <c r="AQ1188" s="9"/>
      <c r="AR1188" s="9"/>
      <c r="AS1188" s="7"/>
      <c r="AT1188" s="14"/>
      <c r="AU1188" s="14"/>
      <c r="AV1188" s="14"/>
      <c r="AW1188" s="7"/>
      <c r="AX1188" s="41">
        <v>8</v>
      </c>
      <c r="AY1188" s="9" t="s">
        <v>6189</v>
      </c>
      <c r="AZ1188" s="9">
        <v>103</v>
      </c>
      <c r="BA1188" s="7"/>
      <c r="BB1188" s="9"/>
      <c r="BC1188" s="9"/>
      <c r="BD1188" s="9"/>
      <c r="BE1188" s="7"/>
      <c r="BF1188" s="14"/>
      <c r="BG1188" s="14"/>
      <c r="BH1188" s="37"/>
      <c r="BI1188" s="7"/>
      <c r="BJ1188" s="9"/>
    </row>
    <row r="1189" spans="1:62" s="22" customFormat="1">
      <c r="A1189" s="79" t="s">
        <v>3276</v>
      </c>
      <c r="B1189" s="51" t="s">
        <v>12</v>
      </c>
      <c r="C1189" s="153">
        <v>1993</v>
      </c>
      <c r="D1189" s="79" t="s">
        <v>1965</v>
      </c>
      <c r="E1189" s="7"/>
      <c r="F1189" s="37">
        <f>+L1189+P1189+T1189+X1189+AB1189+AF1189+AJ1189+AN1189+AZ1189+AR1189+AV1189+BD1189+BH1189</f>
        <v>103</v>
      </c>
      <c r="G1189" s="9">
        <v>884</v>
      </c>
      <c r="H1189" s="6">
        <f>COUNTA(J1189,N1189,R1189,Z1189,AL1189,AX1189,BB1189,BF1189,AT1189,V1189,AD1189,AH1189,AP1189)</f>
        <v>1</v>
      </c>
      <c r="I1189" s="7"/>
      <c r="J1189" s="9"/>
      <c r="K1189" s="9"/>
      <c r="L1189" s="9"/>
      <c r="M1189" s="7"/>
      <c r="N1189" s="14"/>
      <c r="O1189" s="29"/>
      <c r="P1189" s="37"/>
      <c r="Q1189" s="7"/>
      <c r="R1189" s="9"/>
      <c r="S1189" s="15"/>
      <c r="T1189" s="9"/>
      <c r="U1189" s="7"/>
      <c r="V1189" s="78">
        <v>126</v>
      </c>
      <c r="W1189" s="21" t="s">
        <v>3057</v>
      </c>
      <c r="X1189" s="21">
        <v>103</v>
      </c>
      <c r="Y1189" s="7"/>
      <c r="Z1189" s="9"/>
      <c r="AA1189" s="9"/>
      <c r="AB1189" s="9"/>
      <c r="AC1189" s="7"/>
      <c r="AD1189" s="9"/>
      <c r="AE1189" s="9"/>
      <c r="AF1189" s="9"/>
      <c r="AG1189" s="7"/>
      <c r="AH1189" s="9"/>
      <c r="AI1189" s="9"/>
      <c r="AJ1189" s="9"/>
      <c r="AK1189" s="7"/>
      <c r="AL1189" s="9"/>
      <c r="AM1189" s="9"/>
      <c r="AN1189" s="9"/>
      <c r="AO1189" s="7"/>
      <c r="AP1189" s="9"/>
      <c r="AQ1189" s="9"/>
      <c r="AR1189" s="9"/>
      <c r="AS1189" s="7"/>
      <c r="AT1189" s="14"/>
      <c r="AU1189" s="14"/>
      <c r="AV1189" s="14"/>
      <c r="AW1189" s="7"/>
      <c r="AX1189" s="9"/>
      <c r="AY1189" s="9"/>
      <c r="AZ1189" s="9"/>
      <c r="BA1189" s="7"/>
      <c r="BB1189" s="9"/>
      <c r="BC1189" s="9"/>
      <c r="BD1189" s="9"/>
      <c r="BE1189" s="7"/>
      <c r="BF1189" s="14"/>
      <c r="BG1189" s="14"/>
      <c r="BH1189" s="37"/>
      <c r="BI1189" s="7"/>
      <c r="BJ1189" s="9"/>
    </row>
    <row r="1190" spans="1:62" s="22" customFormat="1">
      <c r="A1190" s="45" t="s">
        <v>5047</v>
      </c>
      <c r="B1190" s="51" t="s">
        <v>12</v>
      </c>
      <c r="C1190" s="155">
        <v>1990</v>
      </c>
      <c r="D1190" s="45" t="s">
        <v>5048</v>
      </c>
      <c r="E1190" s="7"/>
      <c r="F1190" s="37">
        <f>+L1190+P1190+T1190+X1190+AB1190+AF1190+AJ1190+AN1190+AZ1190+AR1190+AV1190+BD1190+BH1190</f>
        <v>103</v>
      </c>
      <c r="G1190" s="9">
        <v>885</v>
      </c>
      <c r="H1190" s="6">
        <f>COUNTA(J1190,N1190,R1190,Z1190,AL1190,AX1190,BB1190,BF1190,AT1190,V1190,AD1190,AH1190,AP1190)</f>
        <v>1</v>
      </c>
      <c r="I1190" s="7"/>
      <c r="J1190" s="9"/>
      <c r="K1190" s="9"/>
      <c r="L1190" s="9"/>
      <c r="M1190" s="7"/>
      <c r="N1190" s="14"/>
      <c r="O1190" s="15"/>
      <c r="P1190" s="37"/>
      <c r="Q1190" s="7"/>
      <c r="R1190" s="9"/>
      <c r="S1190" s="15"/>
      <c r="T1190" s="9"/>
      <c r="U1190" s="7"/>
      <c r="V1190" s="9"/>
      <c r="W1190" s="9"/>
      <c r="X1190" s="9"/>
      <c r="Y1190" s="7"/>
      <c r="Z1190" s="9"/>
      <c r="AA1190" s="9"/>
      <c r="AB1190" s="9"/>
      <c r="AC1190" s="7"/>
      <c r="AD1190" s="9"/>
      <c r="AE1190" s="9"/>
      <c r="AF1190" s="14"/>
      <c r="AG1190" s="7"/>
      <c r="AH1190" s="9"/>
      <c r="AI1190" s="9"/>
      <c r="AJ1190" s="9"/>
      <c r="AK1190" s="7"/>
      <c r="AL1190" s="9"/>
      <c r="AM1190" s="9"/>
      <c r="AN1190" s="9"/>
      <c r="AO1190" s="7"/>
      <c r="AP1190" s="33">
        <v>7</v>
      </c>
      <c r="AQ1190" s="9" t="s">
        <v>5049</v>
      </c>
      <c r="AR1190" s="9">
        <v>103</v>
      </c>
      <c r="AS1190" s="7"/>
      <c r="AT1190" s="14"/>
      <c r="AU1190" s="14"/>
      <c r="AV1190" s="14"/>
      <c r="AW1190" s="7"/>
      <c r="AX1190" s="9"/>
      <c r="AY1190" s="9"/>
      <c r="AZ1190" s="9"/>
      <c r="BA1190" s="7"/>
      <c r="BB1190" s="9"/>
      <c r="BC1190" s="9"/>
      <c r="BD1190" s="9"/>
      <c r="BE1190" s="7"/>
      <c r="BF1190" s="14"/>
      <c r="BG1190" s="14"/>
      <c r="BH1190" s="37"/>
      <c r="BI1190" s="7"/>
      <c r="BJ1190" s="9"/>
    </row>
    <row r="1191" spans="1:62" s="22" customFormat="1">
      <c r="A1191" s="79" t="s">
        <v>5820</v>
      </c>
      <c r="B1191" s="51" t="s">
        <v>12</v>
      </c>
      <c r="C1191" s="153">
        <v>2006</v>
      </c>
      <c r="D1191" s="79" t="s">
        <v>185</v>
      </c>
      <c r="E1191" s="7"/>
      <c r="F1191" s="37">
        <f>+L1191+P1191+T1191+X1191+AB1191+AF1191+AJ1191+AN1191+AZ1191+AR1191+AV1191+BD1191+BH1191</f>
        <v>103</v>
      </c>
      <c r="G1191" s="9">
        <v>886</v>
      </c>
      <c r="H1191" s="6">
        <f>COUNTA(J1191,N1191,R1191,Z1191,AL1191,AX1191,BB1191,BF1191,AT1191,V1191,AD1191,AH1191,AP1191)</f>
        <v>1</v>
      </c>
      <c r="I1191" s="7"/>
      <c r="J1191" s="9"/>
      <c r="K1191" s="9"/>
      <c r="L1191" s="9"/>
      <c r="M1191" s="7"/>
      <c r="N1191" s="14"/>
      <c r="O1191" s="15"/>
      <c r="P1191" s="37"/>
      <c r="Q1191" s="7"/>
      <c r="R1191" s="9"/>
      <c r="S1191" s="15"/>
      <c r="T1191" s="9"/>
      <c r="U1191" s="7"/>
      <c r="V1191" s="9"/>
      <c r="W1191" s="9"/>
      <c r="X1191" s="9"/>
      <c r="Y1191" s="7"/>
      <c r="Z1191" s="9"/>
      <c r="AA1191" s="9"/>
      <c r="AB1191" s="9"/>
      <c r="AC1191" s="7"/>
      <c r="AD1191" s="9"/>
      <c r="AE1191" s="9"/>
      <c r="AF1191" s="14"/>
      <c r="AG1191" s="7"/>
      <c r="AH1191" s="9"/>
      <c r="AI1191" s="9"/>
      <c r="AJ1191" s="9"/>
      <c r="AK1191" s="7"/>
      <c r="AL1191" s="9"/>
      <c r="AM1191" s="9"/>
      <c r="AN1191" s="9"/>
      <c r="AO1191" s="7"/>
      <c r="AP1191" s="9"/>
      <c r="AQ1191" s="9"/>
      <c r="AR1191" s="9"/>
      <c r="AS1191" s="7"/>
      <c r="AT1191" s="131">
        <v>9</v>
      </c>
      <c r="AU1191" s="14" t="s">
        <v>5506</v>
      </c>
      <c r="AV1191" s="14">
        <v>103</v>
      </c>
      <c r="AW1191" s="7"/>
      <c r="AX1191" s="9"/>
      <c r="AY1191" s="9"/>
      <c r="AZ1191" s="9"/>
      <c r="BA1191" s="7"/>
      <c r="BB1191" s="9"/>
      <c r="BC1191" s="9"/>
      <c r="BD1191" s="9"/>
      <c r="BE1191" s="7"/>
      <c r="BF1191" s="14"/>
      <c r="BG1191" s="14"/>
      <c r="BH1191" s="37"/>
      <c r="BI1191" s="7"/>
      <c r="BJ1191" s="9"/>
    </row>
    <row r="1192" spans="1:62" s="22" customFormat="1">
      <c r="A1192" s="80" t="s">
        <v>230</v>
      </c>
      <c r="B1192" s="81" t="s">
        <v>13</v>
      </c>
      <c r="C1192" s="153">
        <v>1962</v>
      </c>
      <c r="D1192" s="79" t="s">
        <v>76</v>
      </c>
      <c r="E1192" s="7"/>
      <c r="F1192" s="37">
        <f>+L1192+P1192+T1192+X1192+AB1192+AF1192+AJ1192+AN1192+AZ1192+AR1192+AV1192+BD1192+BH1192</f>
        <v>102</v>
      </c>
      <c r="G1192" s="9">
        <v>296</v>
      </c>
      <c r="H1192" s="6">
        <f>COUNTA(J1192,N1192,R1192,Z1192,AL1192,AX1192,BB1192,BF1192,AT1192,V1192,AD1192,AH1192,AP1192)</f>
        <v>1</v>
      </c>
      <c r="I1192" s="7"/>
      <c r="J1192" s="85">
        <v>7</v>
      </c>
      <c r="K1192" s="21" t="s">
        <v>308</v>
      </c>
      <c r="L1192" s="21">
        <v>102</v>
      </c>
      <c r="M1192" s="7"/>
      <c r="N1192" s="14"/>
      <c r="O1192" s="14"/>
      <c r="P1192" s="37"/>
      <c r="Q1192" s="7"/>
      <c r="R1192" s="9"/>
      <c r="S1192" s="9"/>
      <c r="T1192" s="9"/>
      <c r="U1192" s="7"/>
      <c r="V1192" s="21"/>
      <c r="W1192" s="21"/>
      <c r="X1192" s="21"/>
      <c r="Y1192" s="7"/>
      <c r="Z1192" s="9"/>
      <c r="AA1192" s="9"/>
      <c r="AB1192" s="9"/>
      <c r="AC1192" s="7"/>
      <c r="AD1192" s="9"/>
      <c r="AE1192" s="9"/>
      <c r="AF1192" s="9"/>
      <c r="AG1192" s="7"/>
      <c r="AH1192" s="9"/>
      <c r="AI1192" s="9"/>
      <c r="AJ1192" s="9"/>
      <c r="AK1192" s="7"/>
      <c r="AL1192" s="9"/>
      <c r="AM1192" s="9"/>
      <c r="AN1192" s="9"/>
      <c r="AO1192" s="7"/>
      <c r="AP1192" s="9"/>
      <c r="AQ1192" s="9"/>
      <c r="AR1192" s="9"/>
      <c r="AS1192" s="7"/>
      <c r="AT1192" s="14"/>
      <c r="AU1192" s="14"/>
      <c r="AV1192" s="14"/>
      <c r="AW1192" s="7"/>
      <c r="AX1192" s="9"/>
      <c r="AY1192" s="9"/>
      <c r="AZ1192" s="9"/>
      <c r="BA1192" s="7"/>
      <c r="BB1192" s="9"/>
      <c r="BC1192" s="9"/>
      <c r="BD1192" s="9"/>
      <c r="BE1192" s="7"/>
      <c r="BF1192" s="14"/>
      <c r="BG1192" s="14"/>
      <c r="BH1192" s="37"/>
      <c r="BI1192" s="7"/>
      <c r="BJ1192" s="9"/>
    </row>
    <row r="1193" spans="1:62" s="22" customFormat="1">
      <c r="A1193" s="80" t="s">
        <v>3075</v>
      </c>
      <c r="B1193" s="81" t="s">
        <v>13</v>
      </c>
      <c r="C1193" s="153">
        <v>1993</v>
      </c>
      <c r="D1193" s="79"/>
      <c r="E1193" s="7"/>
      <c r="F1193" s="37">
        <f>+L1193+P1193+T1193+X1193+AB1193+AF1193+AJ1193+AN1193+AZ1193+AR1193+AV1193+BD1193+BH1193</f>
        <v>102</v>
      </c>
      <c r="G1193" s="9">
        <v>297</v>
      </c>
      <c r="H1193" s="6">
        <f>COUNTA(J1193,N1193,R1193,Z1193,AL1193,AX1193,BB1193,BF1193,AT1193,V1193,AD1193,AH1193,AP1193)</f>
        <v>1</v>
      </c>
      <c r="I1193" s="7"/>
      <c r="J1193" s="9"/>
      <c r="K1193" s="9"/>
      <c r="L1193" s="9"/>
      <c r="M1193" s="7"/>
      <c r="N1193" s="14"/>
      <c r="O1193" s="29"/>
      <c r="P1193" s="37"/>
      <c r="Q1193" s="7"/>
      <c r="R1193" s="9"/>
      <c r="S1193" s="9"/>
      <c r="T1193" s="9"/>
      <c r="U1193" s="7"/>
      <c r="V1193" s="48">
        <v>7</v>
      </c>
      <c r="W1193" s="21" t="s">
        <v>1820</v>
      </c>
      <c r="X1193" s="21">
        <v>102</v>
      </c>
      <c r="Y1193" s="7"/>
      <c r="Z1193" s="9"/>
      <c r="AA1193" s="9"/>
      <c r="AB1193" s="9"/>
      <c r="AC1193" s="7"/>
      <c r="AD1193" s="9"/>
      <c r="AE1193" s="9"/>
      <c r="AF1193" s="9"/>
      <c r="AG1193" s="7"/>
      <c r="AH1193" s="9"/>
      <c r="AI1193" s="9"/>
      <c r="AJ1193" s="9"/>
      <c r="AK1193" s="7"/>
      <c r="AL1193" s="9"/>
      <c r="AM1193" s="9"/>
      <c r="AN1193" s="9"/>
      <c r="AO1193" s="7"/>
      <c r="AP1193" s="9"/>
      <c r="AQ1193" s="9"/>
      <c r="AR1193" s="9"/>
      <c r="AS1193" s="7"/>
      <c r="AT1193" s="14"/>
      <c r="AU1193" s="14"/>
      <c r="AV1193" s="14"/>
      <c r="AW1193" s="7"/>
      <c r="AX1193" s="9"/>
      <c r="AY1193" s="9"/>
      <c r="AZ1193" s="9"/>
      <c r="BA1193" s="7"/>
      <c r="BB1193" s="9"/>
      <c r="BC1193" s="9"/>
      <c r="BD1193" s="9"/>
      <c r="BE1193" s="7"/>
      <c r="BF1193" s="14"/>
      <c r="BG1193" s="14"/>
      <c r="BH1193" s="37"/>
      <c r="BI1193" s="7"/>
      <c r="BJ1193" s="9"/>
    </row>
    <row r="1194" spans="1:62" s="22" customFormat="1">
      <c r="A1194" s="79" t="s">
        <v>4646</v>
      </c>
      <c r="B1194" s="51" t="s">
        <v>12</v>
      </c>
      <c r="C1194" s="153">
        <v>1993</v>
      </c>
      <c r="D1194" s="79" t="s">
        <v>144</v>
      </c>
      <c r="E1194" s="7"/>
      <c r="F1194" s="37">
        <f>+L1194+P1194+T1194+X1194+AB1194+AF1194+AJ1194+AN1194+AZ1194+AR1194+AV1194+BD1194+BH1194</f>
        <v>102</v>
      </c>
      <c r="G1194" s="9">
        <v>887</v>
      </c>
      <c r="H1194" s="6">
        <f>COUNTA(J1194,N1194,R1194,Z1194,AL1194,AX1194,BB1194,BF1194,AT1194,V1194,AD1194,AH1194,AP1194)</f>
        <v>1</v>
      </c>
      <c r="I1194" s="7"/>
      <c r="J1194" s="9"/>
      <c r="K1194" s="9"/>
      <c r="L1194" s="9"/>
      <c r="M1194" s="7"/>
      <c r="N1194" s="14"/>
      <c r="O1194" s="15"/>
      <c r="P1194" s="37"/>
      <c r="Q1194" s="7"/>
      <c r="R1194" s="9"/>
      <c r="S1194" s="15"/>
      <c r="T1194" s="9"/>
      <c r="U1194" s="7"/>
      <c r="V1194" s="9"/>
      <c r="W1194" s="9"/>
      <c r="X1194" s="9"/>
      <c r="Y1194" s="7"/>
      <c r="Z1194" s="9"/>
      <c r="AA1194" s="9"/>
      <c r="AB1194" s="9"/>
      <c r="AC1194" s="7"/>
      <c r="AD1194" s="9"/>
      <c r="AE1194" s="9"/>
      <c r="AF1194" s="9"/>
      <c r="AG1194" s="7"/>
      <c r="AH1194" s="9"/>
      <c r="AI1194" s="9"/>
      <c r="AJ1194" s="9"/>
      <c r="AK1194" s="7"/>
      <c r="AL1194" s="103">
        <v>9</v>
      </c>
      <c r="AM1194" s="9" t="s">
        <v>4477</v>
      </c>
      <c r="AN1194" s="9">
        <v>102</v>
      </c>
      <c r="AO1194" s="7"/>
      <c r="AP1194" s="9"/>
      <c r="AQ1194" s="9"/>
      <c r="AR1194" s="9"/>
      <c r="AS1194" s="7"/>
      <c r="AT1194" s="14"/>
      <c r="AU1194" s="14"/>
      <c r="AV1194" s="14"/>
      <c r="AW1194" s="7"/>
      <c r="AX1194" s="9"/>
      <c r="AY1194" s="9"/>
      <c r="AZ1194" s="9"/>
      <c r="BA1194" s="7"/>
      <c r="BB1194" s="9"/>
      <c r="BC1194" s="9"/>
      <c r="BD1194" s="9"/>
      <c r="BE1194" s="7"/>
      <c r="BF1194" s="14"/>
      <c r="BG1194" s="14"/>
      <c r="BH1194" s="37"/>
      <c r="BI1194" s="7"/>
      <c r="BJ1194" s="9"/>
    </row>
    <row r="1195" spans="1:62" s="22" customFormat="1">
      <c r="A1195" s="82" t="s">
        <v>7444</v>
      </c>
      <c r="B1195" s="157" t="s">
        <v>13</v>
      </c>
      <c r="C1195" s="154">
        <v>1976</v>
      </c>
      <c r="D1195" s="32"/>
      <c r="E1195" s="7"/>
      <c r="F1195" s="37">
        <f>+L1195+P1195+T1195+X1195+AB1195+AF1195+AJ1195+AN1195+AZ1195+AR1195+AV1195+BD1195+BH1195</f>
        <v>101.5</v>
      </c>
      <c r="G1195" s="9">
        <v>298</v>
      </c>
      <c r="H1195" s="6">
        <f>COUNTA(J1195,N1195,R1195,Z1195,AL1195,AX1195,BB1195,BF1195,AT1195,V1195,AD1195,AH1195,AP1195)</f>
        <v>1</v>
      </c>
      <c r="I1195" s="7"/>
      <c r="J1195" s="1"/>
      <c r="K1195" s="1"/>
      <c r="L1195" s="1"/>
      <c r="M1195" s="7"/>
      <c r="N1195" s="14"/>
      <c r="O1195" s="15"/>
      <c r="P1195" s="37"/>
      <c r="Q1195" s="7"/>
      <c r="R1195" s="9"/>
      <c r="S1195" s="15"/>
      <c r="T1195" s="9"/>
      <c r="U1195" s="7"/>
      <c r="V1195" s="9"/>
      <c r="W1195" s="9"/>
      <c r="X1195" s="9"/>
      <c r="Y1195" s="7"/>
      <c r="Z1195" s="9"/>
      <c r="AA1195" s="9"/>
      <c r="AB1195" s="9"/>
      <c r="AC1195" s="7"/>
      <c r="AD1195" s="1"/>
      <c r="AE1195" s="1"/>
      <c r="AF1195" s="2"/>
      <c r="AG1195" s="7"/>
      <c r="AH1195" s="1"/>
      <c r="AI1195" s="1"/>
      <c r="AJ1195" s="1"/>
      <c r="AK1195" s="7"/>
      <c r="AL1195" s="1"/>
      <c r="AM1195" s="158"/>
      <c r="AN1195" s="1"/>
      <c r="AO1195" s="7"/>
      <c r="AP1195" s="1"/>
      <c r="AQ1195" s="1"/>
      <c r="AR1195" s="1"/>
      <c r="AS1195" s="7"/>
      <c r="AT1195" s="14"/>
      <c r="AU1195" s="15"/>
      <c r="AV1195" s="14"/>
      <c r="AW1195" s="7"/>
      <c r="AX1195" s="1"/>
      <c r="AY1195" s="1"/>
      <c r="AZ1195" s="1"/>
      <c r="BA1195" s="7"/>
      <c r="BB1195" s="1"/>
      <c r="BC1195" s="1"/>
      <c r="BD1195" s="1"/>
      <c r="BE1195" s="7"/>
      <c r="BF1195" s="147">
        <v>10</v>
      </c>
      <c r="BG1195" s="14" t="s">
        <v>7238</v>
      </c>
      <c r="BH1195" s="37">
        <v>101.5</v>
      </c>
      <c r="BI1195" s="7"/>
      <c r="BJ1195" s="1"/>
    </row>
    <row r="1196" spans="1:62" s="22" customFormat="1">
      <c r="A1196" s="80" t="s">
        <v>1292</v>
      </c>
      <c r="B1196" s="81" t="s">
        <v>13</v>
      </c>
      <c r="C1196" s="153">
        <v>1978</v>
      </c>
      <c r="D1196" s="79" t="s">
        <v>1241</v>
      </c>
      <c r="E1196" s="7"/>
      <c r="F1196" s="37">
        <f>+L1196+P1196+T1196+X1196+AB1196+AF1196+AJ1196+AN1196+AZ1196+AR1196+AV1196+BD1196+BH1196</f>
        <v>101.5</v>
      </c>
      <c r="G1196" s="9">
        <v>299</v>
      </c>
      <c r="H1196" s="6">
        <f>COUNTA(J1196,N1196,R1196,Z1196,AL1196,AX1196,BB1196,BF1196,AT1196,V1196,AD1196,AH1196,AP1196)</f>
        <v>1</v>
      </c>
      <c r="I1196" s="7"/>
      <c r="J1196" s="85">
        <v>8</v>
      </c>
      <c r="K1196" s="21" t="s">
        <v>311</v>
      </c>
      <c r="L1196" s="21">
        <v>101.5</v>
      </c>
      <c r="M1196" s="7"/>
      <c r="N1196" s="14"/>
      <c r="O1196" s="14"/>
      <c r="P1196" s="37"/>
      <c r="Q1196" s="7"/>
      <c r="R1196" s="9"/>
      <c r="S1196" s="9"/>
      <c r="T1196" s="9"/>
      <c r="U1196" s="7"/>
      <c r="V1196" s="21"/>
      <c r="W1196" s="21"/>
      <c r="X1196" s="21"/>
      <c r="Y1196" s="7"/>
      <c r="Z1196" s="9"/>
      <c r="AA1196" s="9"/>
      <c r="AB1196" s="9"/>
      <c r="AC1196" s="7"/>
      <c r="AD1196" s="9"/>
      <c r="AE1196" s="9"/>
      <c r="AF1196" s="9"/>
      <c r="AG1196" s="7"/>
      <c r="AH1196" s="9"/>
      <c r="AI1196" s="9"/>
      <c r="AJ1196" s="9"/>
      <c r="AK1196" s="7"/>
      <c r="AL1196" s="9"/>
      <c r="AM1196" s="9"/>
      <c r="AN1196" s="9"/>
      <c r="AO1196" s="7"/>
      <c r="AP1196" s="9"/>
      <c r="AQ1196" s="9"/>
      <c r="AR1196" s="9"/>
      <c r="AS1196" s="7"/>
      <c r="AT1196" s="14"/>
      <c r="AU1196" s="14"/>
      <c r="AV1196" s="14"/>
      <c r="AW1196" s="7"/>
      <c r="AX1196" s="9"/>
      <c r="AY1196" s="9"/>
      <c r="AZ1196" s="9"/>
      <c r="BA1196" s="7"/>
      <c r="BB1196" s="9"/>
      <c r="BC1196" s="9"/>
      <c r="BD1196" s="9"/>
      <c r="BE1196" s="7"/>
      <c r="BF1196" s="14"/>
      <c r="BG1196" s="14"/>
      <c r="BH1196" s="37"/>
      <c r="BI1196" s="7"/>
      <c r="BJ1196" s="9"/>
    </row>
    <row r="1197" spans="1:62" s="22" customFormat="1">
      <c r="A1197" s="82" t="s">
        <v>7445</v>
      </c>
      <c r="B1197" s="157" t="s">
        <v>13</v>
      </c>
      <c r="C1197" s="154">
        <v>1972</v>
      </c>
      <c r="D1197" s="32" t="s">
        <v>2880</v>
      </c>
      <c r="E1197" s="7"/>
      <c r="F1197" s="37">
        <f>+L1197+P1197+T1197+X1197+AB1197+AF1197+AJ1197+AN1197+AZ1197+AR1197+AV1197+BD1197+BH1197</f>
        <v>100.5</v>
      </c>
      <c r="G1197" s="9">
        <v>300</v>
      </c>
      <c r="H1197" s="6">
        <f>COUNTA(J1197,N1197,R1197,Z1197,AL1197,AX1197,BB1197,BF1197,AT1197,V1197,AD1197,AH1197,AP1197)</f>
        <v>1</v>
      </c>
      <c r="I1197" s="7"/>
      <c r="J1197" s="1"/>
      <c r="K1197" s="1"/>
      <c r="L1197" s="1"/>
      <c r="M1197" s="7"/>
      <c r="N1197" s="14"/>
      <c r="O1197" s="15"/>
      <c r="P1197" s="37"/>
      <c r="Q1197" s="7"/>
      <c r="R1197" s="9"/>
      <c r="S1197" s="15"/>
      <c r="T1197" s="9"/>
      <c r="U1197" s="7"/>
      <c r="V1197" s="9"/>
      <c r="W1197" s="9"/>
      <c r="X1197" s="9"/>
      <c r="Y1197" s="7"/>
      <c r="Z1197" s="9"/>
      <c r="AA1197" s="9"/>
      <c r="AB1197" s="9"/>
      <c r="AC1197" s="7"/>
      <c r="AD1197" s="1"/>
      <c r="AE1197" s="1"/>
      <c r="AF1197" s="2"/>
      <c r="AG1197" s="7"/>
      <c r="AH1197" s="1"/>
      <c r="AI1197" s="1"/>
      <c r="AJ1197" s="1"/>
      <c r="AK1197" s="7"/>
      <c r="AL1197" s="1"/>
      <c r="AM1197" s="1"/>
      <c r="AN1197" s="1"/>
      <c r="AO1197" s="7"/>
      <c r="AP1197" s="1"/>
      <c r="AQ1197" s="1"/>
      <c r="AR1197" s="1"/>
      <c r="AS1197" s="7"/>
      <c r="AT1197" s="14"/>
      <c r="AU1197" s="15"/>
      <c r="AV1197" s="14"/>
      <c r="AW1197" s="7"/>
      <c r="AX1197" s="1"/>
      <c r="AY1197" s="1"/>
      <c r="AZ1197" s="1"/>
      <c r="BA1197" s="7"/>
      <c r="BB1197" s="1"/>
      <c r="BC1197" s="1"/>
      <c r="BD1197" s="1"/>
      <c r="BE1197" s="7"/>
      <c r="BF1197" s="147">
        <v>12</v>
      </c>
      <c r="BG1197" s="14" t="s">
        <v>736</v>
      </c>
      <c r="BH1197" s="37">
        <v>100.5</v>
      </c>
      <c r="BI1197" s="7"/>
      <c r="BJ1197" s="1"/>
    </row>
    <row r="1198" spans="1:62" s="22" customFormat="1">
      <c r="A1198" s="79" t="s">
        <v>1327</v>
      </c>
      <c r="B1198" s="51" t="s">
        <v>12</v>
      </c>
      <c r="C1198" s="153">
        <v>1992</v>
      </c>
      <c r="D1198" s="79" t="s">
        <v>1251</v>
      </c>
      <c r="E1198" s="7"/>
      <c r="F1198" s="37">
        <f>+L1198+P1198+T1198+X1198+AB1198+AF1198+AJ1198+AN1198+AZ1198+AR1198+AV1198+BD1198+BH1198</f>
        <v>100.5</v>
      </c>
      <c r="G1198" s="9">
        <v>888</v>
      </c>
      <c r="H1198" s="6">
        <f>COUNTA(J1198,N1198,R1198,Z1198,AL1198,AX1198,BB1198,BF1198,AT1198,V1198,AD1198,AH1198,AP1198)</f>
        <v>1</v>
      </c>
      <c r="I1198" s="7"/>
      <c r="J1198" s="85">
        <v>10</v>
      </c>
      <c r="K1198" s="21" t="s">
        <v>425</v>
      </c>
      <c r="L1198" s="21">
        <v>100.5</v>
      </c>
      <c r="M1198" s="7"/>
      <c r="N1198" s="14"/>
      <c r="O1198" s="14"/>
      <c r="P1198" s="37"/>
      <c r="Q1198" s="7"/>
      <c r="R1198" s="9"/>
      <c r="S1198" s="9"/>
      <c r="T1198" s="9"/>
      <c r="U1198" s="7"/>
      <c r="V1198" s="21"/>
      <c r="W1198" s="21"/>
      <c r="X1198" s="21"/>
      <c r="Y1198" s="7"/>
      <c r="Z1198" s="9"/>
      <c r="AA1198" s="9"/>
      <c r="AB1198" s="9"/>
      <c r="AC1198" s="7"/>
      <c r="AD1198" s="9"/>
      <c r="AE1198" s="9"/>
      <c r="AF1198" s="9"/>
      <c r="AG1198" s="7"/>
      <c r="AH1198" s="9"/>
      <c r="AI1198" s="9"/>
      <c r="AJ1198" s="9"/>
      <c r="AK1198" s="7"/>
      <c r="AL1198" s="9"/>
      <c r="AM1198" s="9"/>
      <c r="AN1198" s="9"/>
      <c r="AO1198" s="7"/>
      <c r="AP1198" s="9"/>
      <c r="AQ1198" s="9"/>
      <c r="AR1198" s="9"/>
      <c r="AS1198" s="7"/>
      <c r="AT1198" s="14"/>
      <c r="AU1198" s="14"/>
      <c r="AV1198" s="14"/>
      <c r="AW1198" s="7"/>
      <c r="AX1198" s="9"/>
      <c r="AY1198" s="9"/>
      <c r="AZ1198" s="9"/>
      <c r="BA1198" s="7"/>
      <c r="BB1198" s="9"/>
      <c r="BC1198" s="9"/>
      <c r="BD1198" s="9"/>
      <c r="BE1198" s="7"/>
      <c r="BF1198" s="14"/>
      <c r="BG1198" s="14"/>
      <c r="BH1198" s="37"/>
      <c r="BI1198" s="7"/>
      <c r="BJ1198" s="9"/>
    </row>
    <row r="1199" spans="1:62" s="22" customFormat="1">
      <c r="A1199" s="32" t="s">
        <v>6981</v>
      </c>
      <c r="B1199" s="51" t="s">
        <v>12</v>
      </c>
      <c r="C1199" s="155">
        <v>1993</v>
      </c>
      <c r="D1199" s="45" t="s">
        <v>69</v>
      </c>
      <c r="E1199" s="7"/>
      <c r="F1199" s="37">
        <f>+L1199+P1199+T1199+X1199+AB1199+AF1199+AJ1199+AN1199+AZ1199+AR1199+AV1199+BD1199+BH1199</f>
        <v>100.5</v>
      </c>
      <c r="G1199" s="9">
        <v>889</v>
      </c>
      <c r="H1199" s="6">
        <f>COUNTA(J1199,N1199,R1199,Z1199,AL1199,AX1199,BB1199,BF1199,AT1199,V1199,AD1199,AH1199,AP1199)</f>
        <v>1</v>
      </c>
      <c r="I1199" s="7"/>
      <c r="J1199" s="9"/>
      <c r="K1199" s="9"/>
      <c r="L1199" s="9"/>
      <c r="M1199" s="7"/>
      <c r="N1199" s="14"/>
      <c r="O1199" s="15"/>
      <c r="P1199" s="37"/>
      <c r="Q1199" s="7"/>
      <c r="R1199" s="9"/>
      <c r="S1199" s="15"/>
      <c r="T1199" s="9"/>
      <c r="U1199" s="7"/>
      <c r="V1199" s="9"/>
      <c r="W1199" s="9"/>
      <c r="X1199" s="9"/>
      <c r="Y1199" s="7"/>
      <c r="Z1199" s="9"/>
      <c r="AA1199" s="9"/>
      <c r="AB1199" s="9"/>
      <c r="AC1199" s="7"/>
      <c r="AD1199" s="9"/>
      <c r="AE1199" s="9"/>
      <c r="AF1199" s="14"/>
      <c r="AG1199" s="7"/>
      <c r="AH1199" s="9"/>
      <c r="AI1199" s="9"/>
      <c r="AJ1199" s="9"/>
      <c r="AK1199" s="7"/>
      <c r="AL1199" s="9"/>
      <c r="AM1199" s="9"/>
      <c r="AN1199" s="9"/>
      <c r="AO1199" s="7"/>
      <c r="AP1199" s="9"/>
      <c r="AQ1199" s="9"/>
      <c r="AR1199" s="9"/>
      <c r="AS1199" s="7"/>
      <c r="AT1199" s="14"/>
      <c r="AU1199" s="15"/>
      <c r="AV1199" s="14"/>
      <c r="AW1199" s="7"/>
      <c r="AX1199" s="9"/>
      <c r="AY1199" s="9"/>
      <c r="AZ1199" s="9"/>
      <c r="BA1199" s="7"/>
      <c r="BB1199" s="33">
        <v>12</v>
      </c>
      <c r="BC1199" s="9" t="s">
        <v>7067</v>
      </c>
      <c r="BD1199" s="9">
        <v>100.5</v>
      </c>
      <c r="BE1199" s="7"/>
      <c r="BF1199" s="14"/>
      <c r="BG1199" s="14"/>
      <c r="BH1199" s="37"/>
      <c r="BI1199" s="7"/>
      <c r="BJ1199" s="9"/>
    </row>
    <row r="1200" spans="1:62" s="22" customFormat="1">
      <c r="A1200" s="32" t="s">
        <v>7454</v>
      </c>
      <c r="B1200" s="154" t="s">
        <v>12</v>
      </c>
      <c r="C1200" s="154">
        <v>1976</v>
      </c>
      <c r="D1200" s="32"/>
      <c r="E1200" s="7"/>
      <c r="F1200" s="37">
        <f>+L1200+P1200+T1200+X1200+AB1200+AF1200+AJ1200+AN1200+AZ1200+AR1200+AV1200+BD1200+BH1200</f>
        <v>100.5</v>
      </c>
      <c r="G1200" s="9">
        <v>890</v>
      </c>
      <c r="H1200" s="6">
        <f>COUNTA(J1200,N1200,R1200,Z1200,AL1200,AX1200,BB1200,BF1200,AT1200,V1200,AD1200,AH1200,AP1200)</f>
        <v>1</v>
      </c>
      <c r="I1200" s="7"/>
      <c r="J1200" s="1"/>
      <c r="K1200" s="1"/>
      <c r="L1200" s="1"/>
      <c r="M1200" s="7"/>
      <c r="N1200" s="14"/>
      <c r="O1200" s="15"/>
      <c r="P1200" s="37"/>
      <c r="Q1200" s="7"/>
      <c r="R1200" s="9"/>
      <c r="S1200" s="15"/>
      <c r="T1200" s="9"/>
      <c r="U1200" s="7"/>
      <c r="V1200" s="9"/>
      <c r="W1200" s="9"/>
      <c r="X1200" s="9"/>
      <c r="Y1200" s="7"/>
      <c r="Z1200" s="9"/>
      <c r="AA1200" s="9"/>
      <c r="AB1200" s="9"/>
      <c r="AC1200" s="7"/>
      <c r="AD1200" s="1"/>
      <c r="AE1200" s="1"/>
      <c r="AF1200" s="2"/>
      <c r="AG1200" s="7"/>
      <c r="AH1200" s="1"/>
      <c r="AI1200" s="1"/>
      <c r="AJ1200" s="1"/>
      <c r="AK1200" s="7"/>
      <c r="AL1200" s="1"/>
      <c r="AM1200" s="1"/>
      <c r="AN1200" s="1"/>
      <c r="AO1200" s="7"/>
      <c r="AP1200" s="1"/>
      <c r="AQ1200" s="1"/>
      <c r="AR1200" s="1"/>
      <c r="AS1200" s="7"/>
      <c r="AT1200" s="14"/>
      <c r="AU1200" s="15"/>
      <c r="AV1200" s="14"/>
      <c r="AW1200" s="7"/>
      <c r="AX1200" s="1"/>
      <c r="AY1200" s="1"/>
      <c r="AZ1200" s="1"/>
      <c r="BA1200" s="7"/>
      <c r="BB1200" s="1"/>
      <c r="BC1200" s="1"/>
      <c r="BD1200" s="1"/>
      <c r="BE1200" s="7"/>
      <c r="BF1200" s="147">
        <v>12</v>
      </c>
      <c r="BG1200" s="14" t="s">
        <v>1836</v>
      </c>
      <c r="BH1200" s="37">
        <v>100.5</v>
      </c>
      <c r="BI1200" s="7"/>
      <c r="BJ1200" s="1"/>
    </row>
    <row r="1201" spans="1:62" s="22" customFormat="1">
      <c r="A1201" s="117" t="s">
        <v>4429</v>
      </c>
      <c r="B1201" s="81" t="s">
        <v>13</v>
      </c>
      <c r="C1201" s="155">
        <v>1999</v>
      </c>
      <c r="D1201" s="139" t="s">
        <v>68</v>
      </c>
      <c r="E1201" s="7"/>
      <c r="F1201" s="37">
        <f>+L1201+P1201+T1201+X1201+AB1201+AF1201+AJ1201+AN1201+AZ1201+AR1201+AV1201+BD1201+BH1201</f>
        <v>100</v>
      </c>
      <c r="G1201" s="9">
        <v>301</v>
      </c>
      <c r="H1201" s="6">
        <f>COUNTA(J1201,N1201,R1201,Z1201,AL1201,AX1201,BB1201,BF1201,AT1201,V1201,AD1201,AH1201,AP1201)</f>
        <v>1</v>
      </c>
      <c r="I1201" s="7"/>
      <c r="J1201" s="9"/>
      <c r="K1201" s="9"/>
      <c r="L1201" s="9"/>
      <c r="M1201" s="7"/>
      <c r="N1201" s="14"/>
      <c r="O1201" s="15"/>
      <c r="P1201" s="37"/>
      <c r="Q1201" s="7"/>
      <c r="R1201" s="9"/>
      <c r="S1201" s="15"/>
      <c r="T1201" s="9"/>
      <c r="U1201" s="7"/>
      <c r="V1201" s="9"/>
      <c r="W1201" s="9"/>
      <c r="X1201" s="9"/>
      <c r="Y1201" s="7"/>
      <c r="Z1201" s="9"/>
      <c r="AA1201" s="9"/>
      <c r="AB1201" s="9"/>
      <c r="AC1201" s="7"/>
      <c r="AD1201" s="9"/>
      <c r="AE1201" s="9"/>
      <c r="AF1201" s="9"/>
      <c r="AG1201" s="7"/>
      <c r="AH1201" s="103">
        <v>14</v>
      </c>
      <c r="AI1201" s="9" t="s">
        <v>4301</v>
      </c>
      <c r="AJ1201" s="9">
        <v>100</v>
      </c>
      <c r="AK1201" s="7"/>
      <c r="AL1201" s="9"/>
      <c r="AM1201" s="9"/>
      <c r="AN1201" s="9"/>
      <c r="AO1201" s="7"/>
      <c r="AP1201" s="9"/>
      <c r="AQ1201" s="9"/>
      <c r="AR1201" s="9"/>
      <c r="AS1201" s="7"/>
      <c r="AT1201" s="14"/>
      <c r="AU1201" s="14"/>
      <c r="AV1201" s="14"/>
      <c r="AW1201" s="7"/>
      <c r="AX1201" s="9"/>
      <c r="AY1201" s="9"/>
      <c r="AZ1201" s="9"/>
      <c r="BA1201" s="7"/>
      <c r="BB1201" s="9"/>
      <c r="BC1201" s="9"/>
      <c r="BD1201" s="9"/>
      <c r="BE1201" s="7"/>
      <c r="BF1201" s="14"/>
      <c r="BG1201" s="14"/>
      <c r="BH1201" s="37"/>
      <c r="BI1201" s="7"/>
      <c r="BJ1201" s="9"/>
    </row>
    <row r="1202" spans="1:62" s="22" customFormat="1">
      <c r="A1202" s="80" t="s">
        <v>3077</v>
      </c>
      <c r="B1202" s="81" t="s">
        <v>13</v>
      </c>
      <c r="C1202" s="153">
        <v>1973</v>
      </c>
      <c r="D1202" s="79" t="s">
        <v>1967</v>
      </c>
      <c r="E1202" s="7"/>
      <c r="F1202" s="37">
        <f>+L1202+P1202+T1202+X1202+AB1202+AF1202+AJ1202+AN1202+AZ1202+AR1202+AV1202+BD1202+BH1202</f>
        <v>100</v>
      </c>
      <c r="G1202" s="9">
        <v>302</v>
      </c>
      <c r="H1202" s="6">
        <f>COUNTA(J1202,N1202,R1202,Z1202,AL1202,AX1202,BB1202,BF1202,AT1202,V1202,AD1202,AH1202,AP1202)</f>
        <v>1</v>
      </c>
      <c r="I1202" s="7"/>
      <c r="J1202" s="9"/>
      <c r="K1202" s="9"/>
      <c r="L1202" s="9"/>
      <c r="M1202" s="7"/>
      <c r="N1202" s="14"/>
      <c r="O1202" s="29"/>
      <c r="P1202" s="37"/>
      <c r="Q1202" s="7"/>
      <c r="R1202" s="9"/>
      <c r="S1202" s="15"/>
      <c r="T1202" s="9"/>
      <c r="U1202" s="7"/>
      <c r="V1202" s="48">
        <v>11</v>
      </c>
      <c r="W1202" s="21" t="s">
        <v>1833</v>
      </c>
      <c r="X1202" s="21">
        <v>100</v>
      </c>
      <c r="Y1202" s="7"/>
      <c r="Z1202" s="9"/>
      <c r="AA1202" s="9"/>
      <c r="AB1202" s="9"/>
      <c r="AC1202" s="7"/>
      <c r="AD1202" s="9"/>
      <c r="AE1202" s="9"/>
      <c r="AF1202" s="9"/>
      <c r="AG1202" s="7"/>
      <c r="AH1202" s="9"/>
      <c r="AI1202" s="9"/>
      <c r="AJ1202" s="9"/>
      <c r="AK1202" s="7"/>
      <c r="AL1202" s="9"/>
      <c r="AM1202" s="9"/>
      <c r="AN1202" s="9"/>
      <c r="AO1202" s="7"/>
      <c r="AP1202" s="9"/>
      <c r="AQ1202" s="9"/>
      <c r="AR1202" s="9"/>
      <c r="AS1202" s="7"/>
      <c r="AT1202" s="14"/>
      <c r="AU1202" s="14"/>
      <c r="AV1202" s="14"/>
      <c r="AW1202" s="7"/>
      <c r="AX1202" s="9"/>
      <c r="AY1202" s="9"/>
      <c r="AZ1202" s="9"/>
      <c r="BA1202" s="7"/>
      <c r="BB1202" s="9"/>
      <c r="BC1202" s="9"/>
      <c r="BD1202" s="9"/>
      <c r="BE1202" s="7"/>
      <c r="BF1202" s="14"/>
      <c r="BG1202" s="14"/>
      <c r="BH1202" s="37"/>
      <c r="BI1202" s="7"/>
      <c r="BJ1202" s="9"/>
    </row>
    <row r="1203" spans="1:62" s="22" customFormat="1">
      <c r="A1203" s="82" t="s">
        <v>6987</v>
      </c>
      <c r="B1203" s="81" t="s">
        <v>13</v>
      </c>
      <c r="C1203" s="155">
        <v>1989</v>
      </c>
      <c r="D1203" s="45" t="s">
        <v>4419</v>
      </c>
      <c r="E1203" s="7"/>
      <c r="F1203" s="37">
        <f>+L1203+P1203+T1203+X1203+AB1203+AF1203+AJ1203+AN1203+AZ1203+AR1203+AV1203+BD1203+BH1203</f>
        <v>100</v>
      </c>
      <c r="G1203" s="9">
        <v>303</v>
      </c>
      <c r="H1203" s="6">
        <f>COUNTA(J1203,N1203,R1203,Z1203,AL1203,AX1203,BB1203,BF1203,AT1203,V1203,AD1203,AH1203,AP1203)</f>
        <v>1</v>
      </c>
      <c r="I1203" s="7"/>
      <c r="J1203" s="9"/>
      <c r="K1203" s="9"/>
      <c r="L1203" s="9"/>
      <c r="M1203" s="7"/>
      <c r="N1203" s="14"/>
      <c r="O1203" s="15"/>
      <c r="P1203" s="37"/>
      <c r="Q1203" s="7"/>
      <c r="R1203" s="9"/>
      <c r="S1203" s="15"/>
      <c r="T1203" s="9"/>
      <c r="U1203" s="7"/>
      <c r="V1203" s="9"/>
      <c r="W1203" s="9"/>
      <c r="X1203" s="9"/>
      <c r="Y1203" s="7"/>
      <c r="Z1203" s="9"/>
      <c r="AA1203" s="9"/>
      <c r="AB1203" s="9"/>
      <c r="AC1203" s="7"/>
      <c r="AD1203" s="9"/>
      <c r="AE1203" s="9"/>
      <c r="AF1203" s="14"/>
      <c r="AG1203" s="7"/>
      <c r="AH1203" s="9"/>
      <c r="AI1203" s="9"/>
      <c r="AJ1203" s="9"/>
      <c r="AK1203" s="7"/>
      <c r="AL1203" s="9"/>
      <c r="AM1203" s="9"/>
      <c r="AN1203" s="9"/>
      <c r="AO1203" s="7"/>
      <c r="AP1203" s="9"/>
      <c r="AQ1203" s="9"/>
      <c r="AR1203" s="9"/>
      <c r="AS1203" s="7"/>
      <c r="AT1203" s="14"/>
      <c r="AU1203" s="15"/>
      <c r="AV1203" s="14"/>
      <c r="AW1203" s="7"/>
      <c r="AX1203" s="9"/>
      <c r="AY1203" s="9"/>
      <c r="AZ1203" s="9"/>
      <c r="BA1203" s="7"/>
      <c r="BB1203" s="33">
        <v>13</v>
      </c>
      <c r="BC1203" s="9" t="s">
        <v>7111</v>
      </c>
      <c r="BD1203" s="9">
        <v>100</v>
      </c>
      <c r="BE1203" s="7"/>
      <c r="BF1203" s="14"/>
      <c r="BG1203" s="14"/>
      <c r="BH1203" s="37"/>
      <c r="BI1203" s="7"/>
      <c r="BJ1203" s="9"/>
    </row>
    <row r="1204" spans="1:62" s="22" customFormat="1">
      <c r="A1204" s="80" t="s">
        <v>138</v>
      </c>
      <c r="B1204" s="81" t="s">
        <v>13</v>
      </c>
      <c r="C1204" s="153">
        <v>1981</v>
      </c>
      <c r="D1204" s="79" t="s">
        <v>1242</v>
      </c>
      <c r="E1204" s="7"/>
      <c r="F1204" s="37">
        <f>+L1204+P1204+T1204+X1204+AB1204+AF1204+AJ1204+AN1204+AZ1204+AR1204+AV1204+BD1204+BH1204</f>
        <v>100</v>
      </c>
      <c r="G1204" s="9">
        <v>304</v>
      </c>
      <c r="H1204" s="6">
        <f>COUNTA(J1204,N1204,R1204,Z1204,AL1204,AX1204,BB1204,BF1204,AT1204,V1204,AD1204,AH1204,AP1204)</f>
        <v>1</v>
      </c>
      <c r="I1204" s="7"/>
      <c r="J1204" s="85">
        <v>11</v>
      </c>
      <c r="K1204" s="21" t="s">
        <v>318</v>
      </c>
      <c r="L1204" s="21">
        <v>100</v>
      </c>
      <c r="M1204" s="7"/>
      <c r="N1204" s="14"/>
      <c r="O1204" s="14"/>
      <c r="P1204" s="37"/>
      <c r="Q1204" s="7"/>
      <c r="R1204" s="9"/>
      <c r="S1204" s="9"/>
      <c r="T1204" s="9"/>
      <c r="U1204" s="7"/>
      <c r="V1204" s="21"/>
      <c r="W1204" s="21"/>
      <c r="X1204" s="21"/>
      <c r="Y1204" s="7"/>
      <c r="Z1204" s="9"/>
      <c r="AA1204" s="9"/>
      <c r="AB1204" s="9"/>
      <c r="AC1204" s="7"/>
      <c r="AD1204" s="9"/>
      <c r="AE1204" s="9"/>
      <c r="AF1204" s="9"/>
      <c r="AG1204" s="7"/>
      <c r="AH1204" s="9"/>
      <c r="AI1204" s="9"/>
      <c r="AJ1204" s="9"/>
      <c r="AK1204" s="7"/>
      <c r="AL1204" s="9"/>
      <c r="AM1204" s="9"/>
      <c r="AN1204" s="9"/>
      <c r="AO1204" s="7"/>
      <c r="AP1204" s="9"/>
      <c r="AQ1204" s="9"/>
      <c r="AR1204" s="9"/>
      <c r="AS1204" s="7"/>
      <c r="AT1204" s="14"/>
      <c r="AU1204" s="14"/>
      <c r="AV1204" s="14"/>
      <c r="AW1204" s="7"/>
      <c r="AX1204" s="9"/>
      <c r="AY1204" s="9"/>
      <c r="AZ1204" s="9"/>
      <c r="BA1204" s="7"/>
      <c r="BB1204" s="9"/>
      <c r="BC1204" s="9"/>
      <c r="BD1204" s="9"/>
      <c r="BE1204" s="7"/>
      <c r="BF1204" s="14"/>
      <c r="BG1204" s="14"/>
      <c r="BH1204" s="37"/>
      <c r="BI1204" s="7"/>
      <c r="BJ1204" s="21"/>
    </row>
    <row r="1205" spans="1:62" s="22" customFormat="1">
      <c r="A1205" s="79" t="s">
        <v>3279</v>
      </c>
      <c r="B1205" s="51" t="s">
        <v>12</v>
      </c>
      <c r="C1205" s="153">
        <v>1958</v>
      </c>
      <c r="D1205" s="83" t="s">
        <v>1578</v>
      </c>
      <c r="E1205" s="7"/>
      <c r="F1205" s="37">
        <f>+L1205+P1205+T1205+X1205+AB1205+AF1205+AJ1205+AN1205+AZ1205+AR1205+AV1205+BD1205+BH1205</f>
        <v>100</v>
      </c>
      <c r="G1205" s="9">
        <v>891</v>
      </c>
      <c r="H1205" s="6">
        <f>COUNTA(J1205,N1205,R1205,Z1205,AL1205,AX1205,BB1205,BF1205,AT1205,V1205,AD1205,AH1205,AP1205)</f>
        <v>1</v>
      </c>
      <c r="I1205" s="7"/>
      <c r="J1205" s="9"/>
      <c r="K1205" s="9"/>
      <c r="L1205" s="9"/>
      <c r="M1205" s="7"/>
      <c r="N1205" s="14"/>
      <c r="O1205" s="29"/>
      <c r="P1205" s="37"/>
      <c r="Q1205" s="7"/>
      <c r="R1205" s="9"/>
      <c r="S1205" s="15"/>
      <c r="T1205" s="9"/>
      <c r="U1205" s="7"/>
      <c r="V1205" s="78">
        <v>129</v>
      </c>
      <c r="W1205" s="21" t="s">
        <v>3059</v>
      </c>
      <c r="X1205" s="21">
        <v>100</v>
      </c>
      <c r="Y1205" s="7"/>
      <c r="Z1205" s="9"/>
      <c r="AA1205" s="9"/>
      <c r="AB1205" s="9"/>
      <c r="AC1205" s="7"/>
      <c r="AD1205" s="9"/>
      <c r="AE1205" s="9"/>
      <c r="AF1205" s="9"/>
      <c r="AG1205" s="7"/>
      <c r="AH1205" s="9"/>
      <c r="AI1205" s="9"/>
      <c r="AJ1205" s="9"/>
      <c r="AK1205" s="7"/>
      <c r="AL1205" s="9"/>
      <c r="AM1205" s="9"/>
      <c r="AN1205" s="9"/>
      <c r="AO1205" s="7"/>
      <c r="AP1205" s="9"/>
      <c r="AQ1205" s="9"/>
      <c r="AR1205" s="9"/>
      <c r="AS1205" s="7"/>
      <c r="AT1205" s="14"/>
      <c r="AU1205" s="14"/>
      <c r="AV1205" s="14"/>
      <c r="AW1205" s="7"/>
      <c r="AX1205" s="9"/>
      <c r="AY1205" s="9"/>
      <c r="AZ1205" s="9"/>
      <c r="BA1205" s="7"/>
      <c r="BB1205" s="9"/>
      <c r="BC1205" s="9"/>
      <c r="BD1205" s="9"/>
      <c r="BE1205" s="7"/>
      <c r="BF1205" s="14"/>
      <c r="BG1205" s="14"/>
      <c r="BH1205" s="37"/>
      <c r="BI1205" s="7"/>
      <c r="BJ1205" s="9"/>
    </row>
    <row r="1206" spans="1:62" s="22" customFormat="1">
      <c r="A1206" s="80" t="s">
        <v>5839</v>
      </c>
      <c r="B1206" s="81" t="s">
        <v>13</v>
      </c>
      <c r="C1206" s="153">
        <v>1963</v>
      </c>
      <c r="D1206" s="79" t="s">
        <v>1247</v>
      </c>
      <c r="E1206" s="7"/>
      <c r="F1206" s="37">
        <f>+L1206+P1206+T1206+X1206+AB1206+AF1206+AJ1206+AN1206+AZ1206+AR1206+AV1206+BD1206+BH1206</f>
        <v>99.5</v>
      </c>
      <c r="G1206" s="9">
        <v>305</v>
      </c>
      <c r="H1206" s="6">
        <f>COUNTA(J1206,N1206,R1206,Z1206,AL1206,AX1206,BB1206,BF1206,AT1206,V1206,AD1206,AH1206,AP1206)</f>
        <v>1</v>
      </c>
      <c r="I1206" s="7"/>
      <c r="J1206" s="9"/>
      <c r="K1206" s="9"/>
      <c r="L1206" s="9"/>
      <c r="M1206" s="7"/>
      <c r="N1206" s="14"/>
      <c r="O1206" s="15"/>
      <c r="P1206" s="37"/>
      <c r="Q1206" s="7"/>
      <c r="R1206" s="9"/>
      <c r="S1206" s="15"/>
      <c r="T1206" s="9"/>
      <c r="U1206" s="7"/>
      <c r="V1206" s="9"/>
      <c r="W1206" s="9"/>
      <c r="X1206" s="9"/>
      <c r="Y1206" s="7"/>
      <c r="Z1206" s="9"/>
      <c r="AA1206" s="9"/>
      <c r="AB1206" s="9"/>
      <c r="AC1206" s="7"/>
      <c r="AD1206" s="9"/>
      <c r="AE1206" s="9"/>
      <c r="AF1206" s="14"/>
      <c r="AG1206" s="7"/>
      <c r="AH1206" s="9"/>
      <c r="AI1206" s="9"/>
      <c r="AJ1206" s="9"/>
      <c r="AK1206" s="7"/>
      <c r="AL1206" s="9"/>
      <c r="AM1206" s="9"/>
      <c r="AN1206" s="9"/>
      <c r="AO1206" s="7"/>
      <c r="AP1206" s="9"/>
      <c r="AQ1206" s="9"/>
      <c r="AR1206" s="9"/>
      <c r="AS1206" s="7"/>
      <c r="AT1206" s="131">
        <v>16</v>
      </c>
      <c r="AU1206" s="14" t="s">
        <v>5454</v>
      </c>
      <c r="AV1206" s="14">
        <v>99.5</v>
      </c>
      <c r="AW1206" s="7"/>
      <c r="AX1206" s="9"/>
      <c r="AY1206" s="9"/>
      <c r="AZ1206" s="9"/>
      <c r="BA1206" s="7"/>
      <c r="BB1206" s="9"/>
      <c r="BC1206" s="9"/>
      <c r="BD1206" s="9"/>
      <c r="BE1206" s="7"/>
      <c r="BF1206" s="14"/>
      <c r="BG1206" s="14"/>
      <c r="BH1206" s="37"/>
      <c r="BI1206" s="7"/>
      <c r="BJ1206" s="9"/>
    </row>
    <row r="1207" spans="1:62" s="22" customFormat="1">
      <c r="A1207" s="79" t="s">
        <v>5821</v>
      </c>
      <c r="B1207" s="51" t="s">
        <v>12</v>
      </c>
      <c r="C1207" s="153">
        <v>1980</v>
      </c>
      <c r="D1207" s="79" t="s">
        <v>34</v>
      </c>
      <c r="E1207" s="7"/>
      <c r="F1207" s="37">
        <f>+L1207+P1207+T1207+X1207+AB1207+AF1207+AJ1207+AN1207+AZ1207+AR1207+AV1207+BD1207+BH1207</f>
        <v>99.5</v>
      </c>
      <c r="G1207" s="9">
        <v>892</v>
      </c>
      <c r="H1207" s="6">
        <f>COUNTA(J1207,N1207,R1207,Z1207,AL1207,AX1207,BB1207,BF1207,AT1207,V1207,AD1207,AH1207,AP1207)</f>
        <v>1</v>
      </c>
      <c r="I1207" s="7"/>
      <c r="J1207" s="9"/>
      <c r="K1207" s="9"/>
      <c r="L1207" s="9"/>
      <c r="M1207" s="7"/>
      <c r="N1207" s="14"/>
      <c r="O1207" s="15"/>
      <c r="P1207" s="37"/>
      <c r="Q1207" s="7"/>
      <c r="R1207" s="9"/>
      <c r="S1207" s="15"/>
      <c r="T1207" s="9"/>
      <c r="U1207" s="7"/>
      <c r="V1207" s="9"/>
      <c r="W1207" s="9"/>
      <c r="X1207" s="9"/>
      <c r="Y1207" s="7"/>
      <c r="Z1207" s="9"/>
      <c r="AA1207" s="9"/>
      <c r="AB1207" s="9"/>
      <c r="AC1207" s="7"/>
      <c r="AD1207" s="9"/>
      <c r="AE1207" s="9"/>
      <c r="AF1207" s="14"/>
      <c r="AG1207" s="7"/>
      <c r="AH1207" s="9"/>
      <c r="AI1207" s="9"/>
      <c r="AJ1207" s="9"/>
      <c r="AK1207" s="7"/>
      <c r="AL1207" s="9"/>
      <c r="AM1207" s="9"/>
      <c r="AN1207" s="9"/>
      <c r="AO1207" s="7"/>
      <c r="AP1207" s="9"/>
      <c r="AQ1207" s="9"/>
      <c r="AR1207" s="9"/>
      <c r="AS1207" s="7"/>
      <c r="AT1207" s="131">
        <v>16</v>
      </c>
      <c r="AU1207" s="14" t="s">
        <v>5518</v>
      </c>
      <c r="AV1207" s="14">
        <v>99.5</v>
      </c>
      <c r="AW1207" s="7"/>
      <c r="AX1207" s="9"/>
      <c r="AY1207" s="9"/>
      <c r="AZ1207" s="9"/>
      <c r="BA1207" s="7"/>
      <c r="BB1207" s="9"/>
      <c r="BC1207" s="9"/>
      <c r="BD1207" s="9"/>
      <c r="BE1207" s="7"/>
      <c r="BF1207" s="14"/>
      <c r="BG1207" s="14"/>
      <c r="BH1207" s="37"/>
      <c r="BI1207" s="7"/>
      <c r="BJ1207" s="9"/>
    </row>
    <row r="1208" spans="1:62" s="22" customFormat="1" ht="13.8" customHeight="1">
      <c r="A1208" s="32" t="s">
        <v>7455</v>
      </c>
      <c r="B1208" s="154" t="s">
        <v>12</v>
      </c>
      <c r="C1208" s="154">
        <v>1984</v>
      </c>
      <c r="D1208" s="32" t="s">
        <v>3518</v>
      </c>
      <c r="E1208" s="7"/>
      <c r="F1208" s="37">
        <f>+L1208+P1208+T1208+X1208+AB1208+AF1208+AJ1208+AN1208+AZ1208+AR1208+AV1208+BD1208+BH1208</f>
        <v>99.5</v>
      </c>
      <c r="G1208" s="9">
        <v>893</v>
      </c>
      <c r="H1208" s="6">
        <f>COUNTA(J1208,N1208,R1208,Z1208,AL1208,AX1208,BB1208,BF1208,AT1208,V1208,AD1208,AH1208,AP1208)</f>
        <v>1</v>
      </c>
      <c r="I1208" s="7"/>
      <c r="J1208" s="1"/>
      <c r="K1208" s="1"/>
      <c r="L1208" s="1"/>
      <c r="M1208" s="7"/>
      <c r="N1208" s="14"/>
      <c r="O1208" s="15"/>
      <c r="P1208" s="37"/>
      <c r="Q1208" s="7"/>
      <c r="R1208" s="9"/>
      <c r="S1208" s="15"/>
      <c r="T1208" s="9"/>
      <c r="U1208" s="7"/>
      <c r="V1208" s="9"/>
      <c r="W1208" s="9"/>
      <c r="X1208" s="9"/>
      <c r="Y1208" s="7"/>
      <c r="Z1208" s="9"/>
      <c r="AA1208" s="9"/>
      <c r="AB1208" s="9"/>
      <c r="AC1208" s="7"/>
      <c r="AD1208" s="1"/>
      <c r="AE1208" s="1"/>
      <c r="AF1208" s="2"/>
      <c r="AG1208" s="7"/>
      <c r="AH1208" s="1"/>
      <c r="AI1208" s="1"/>
      <c r="AJ1208" s="1"/>
      <c r="AK1208" s="7"/>
      <c r="AL1208" s="1"/>
      <c r="AM1208" s="1"/>
      <c r="AN1208" s="1"/>
      <c r="AO1208" s="7"/>
      <c r="AP1208" s="1"/>
      <c r="AQ1208" s="1"/>
      <c r="AR1208" s="1"/>
      <c r="AS1208" s="7"/>
      <c r="AT1208" s="14"/>
      <c r="AU1208" s="15"/>
      <c r="AV1208" s="14"/>
      <c r="AW1208" s="7"/>
      <c r="AX1208" s="1"/>
      <c r="AY1208" s="1"/>
      <c r="AZ1208" s="1"/>
      <c r="BA1208" s="7"/>
      <c r="BB1208" s="1"/>
      <c r="BC1208" s="1"/>
      <c r="BD1208" s="1"/>
      <c r="BE1208" s="7"/>
      <c r="BF1208" s="147">
        <v>14</v>
      </c>
      <c r="BG1208" s="14" t="s">
        <v>7252</v>
      </c>
      <c r="BH1208" s="37">
        <v>99.5</v>
      </c>
      <c r="BI1208" s="7"/>
      <c r="BJ1208" s="1"/>
    </row>
    <row r="1209" spans="1:62" s="22" customFormat="1">
      <c r="A1209" s="32" t="s">
        <v>1585</v>
      </c>
      <c r="B1209" s="51" t="s">
        <v>12</v>
      </c>
      <c r="C1209" s="156">
        <v>1977</v>
      </c>
      <c r="D1209" s="32" t="s">
        <v>1587</v>
      </c>
      <c r="E1209" s="7"/>
      <c r="F1209" s="37">
        <f>+L1209+P1209+T1209+X1209+AB1209+AF1209+AJ1209+AN1209+AZ1209+AR1209+AV1209+BD1209+BH1209</f>
        <v>99.5</v>
      </c>
      <c r="G1209" s="9">
        <v>894</v>
      </c>
      <c r="H1209" s="6">
        <f>COUNTA(J1209,N1209,R1209,Z1209,AL1209,AX1209,BB1209,BF1209,AT1209,V1209,AD1209,AH1209,AP1209)</f>
        <v>1</v>
      </c>
      <c r="I1209" s="7"/>
      <c r="J1209" s="9"/>
      <c r="K1209" s="9"/>
      <c r="L1209" s="9"/>
      <c r="M1209" s="7"/>
      <c r="N1209" s="14">
        <v>8</v>
      </c>
      <c r="O1209" s="14" t="s">
        <v>1679</v>
      </c>
      <c r="P1209" s="37">
        <v>99.5</v>
      </c>
      <c r="Q1209" s="7"/>
      <c r="R1209" s="9"/>
      <c r="S1209" s="9"/>
      <c r="T1209" s="9"/>
      <c r="U1209" s="7"/>
      <c r="V1209" s="21"/>
      <c r="W1209" s="21"/>
      <c r="X1209" s="21"/>
      <c r="Y1209" s="7"/>
      <c r="Z1209" s="9"/>
      <c r="AA1209" s="9"/>
      <c r="AB1209" s="9"/>
      <c r="AC1209" s="7"/>
      <c r="AD1209" s="9"/>
      <c r="AE1209" s="9"/>
      <c r="AF1209" s="9"/>
      <c r="AG1209" s="7"/>
      <c r="AH1209" s="9"/>
      <c r="AI1209" s="9"/>
      <c r="AJ1209" s="9"/>
      <c r="AK1209" s="7"/>
      <c r="AL1209" s="9"/>
      <c r="AM1209" s="9"/>
      <c r="AN1209" s="9"/>
      <c r="AO1209" s="7"/>
      <c r="AP1209" s="9"/>
      <c r="AQ1209" s="9"/>
      <c r="AR1209" s="9"/>
      <c r="AS1209" s="7"/>
      <c r="AT1209" s="14"/>
      <c r="AU1209" s="14"/>
      <c r="AV1209" s="14"/>
      <c r="AW1209" s="7"/>
      <c r="AX1209" s="9"/>
      <c r="AY1209" s="9"/>
      <c r="AZ1209" s="9"/>
      <c r="BA1209" s="7"/>
      <c r="BB1209" s="9"/>
      <c r="BC1209" s="9"/>
      <c r="BD1209" s="9"/>
      <c r="BE1209" s="7"/>
      <c r="BF1209" s="14"/>
      <c r="BG1209" s="14"/>
      <c r="BH1209" s="37"/>
      <c r="BI1209" s="7"/>
      <c r="BJ1209" s="9"/>
    </row>
    <row r="1210" spans="1:62" s="22" customFormat="1">
      <c r="A1210" s="79" t="s">
        <v>3121</v>
      </c>
      <c r="B1210" s="51" t="s">
        <v>12</v>
      </c>
      <c r="C1210" s="153">
        <v>1972</v>
      </c>
      <c r="D1210" s="32" t="s">
        <v>118</v>
      </c>
      <c r="E1210" s="7"/>
      <c r="F1210" s="37">
        <f>+L1210+P1210+T1210+X1210+AB1210+AF1210+AJ1210+AN1210+AZ1210+AR1210+AV1210+BD1210+BH1210</f>
        <v>99.5</v>
      </c>
      <c r="G1210" s="9">
        <v>895</v>
      </c>
      <c r="H1210" s="6">
        <f>COUNTA(J1210,N1210,R1210,Z1210,AL1210,AX1210,BB1210,BF1210,AT1210,V1210,AD1210,AH1210,AP1210)</f>
        <v>1</v>
      </c>
      <c r="I1210" s="7"/>
      <c r="J1210" s="9"/>
      <c r="K1210" s="9"/>
      <c r="L1210" s="9"/>
      <c r="M1210" s="7"/>
      <c r="N1210" s="14"/>
      <c r="O1210" s="29"/>
      <c r="P1210" s="37"/>
      <c r="Q1210" s="7"/>
      <c r="R1210" s="9"/>
      <c r="S1210" s="15"/>
      <c r="T1210" s="9"/>
      <c r="U1210" s="7"/>
      <c r="V1210" s="48">
        <v>12</v>
      </c>
      <c r="W1210" s="21" t="s">
        <v>1769</v>
      </c>
      <c r="X1210" s="21">
        <v>99.5</v>
      </c>
      <c r="Y1210" s="7"/>
      <c r="Z1210" s="9"/>
      <c r="AA1210" s="9"/>
      <c r="AB1210" s="9"/>
      <c r="AC1210" s="7"/>
      <c r="AD1210" s="9"/>
      <c r="AE1210" s="9"/>
      <c r="AF1210" s="9"/>
      <c r="AG1210" s="7"/>
      <c r="AH1210" s="9"/>
      <c r="AI1210" s="9"/>
      <c r="AJ1210" s="9"/>
      <c r="AK1210" s="7"/>
      <c r="AL1210" s="9"/>
      <c r="AM1210" s="9"/>
      <c r="AN1210" s="9"/>
      <c r="AO1210" s="7"/>
      <c r="AP1210" s="9"/>
      <c r="AQ1210" s="9"/>
      <c r="AR1210" s="9"/>
      <c r="AS1210" s="7"/>
      <c r="AT1210" s="14"/>
      <c r="AU1210" s="14"/>
      <c r="AV1210" s="14"/>
      <c r="AW1210" s="7"/>
      <c r="AX1210" s="9"/>
      <c r="AY1210" s="9"/>
      <c r="AZ1210" s="9"/>
      <c r="BA1210" s="7"/>
      <c r="BB1210" s="9"/>
      <c r="BC1210" s="9"/>
      <c r="BD1210" s="9"/>
      <c r="BE1210" s="7"/>
      <c r="BF1210" s="14"/>
      <c r="BG1210" s="14"/>
      <c r="BH1210" s="37"/>
      <c r="BI1210" s="7"/>
      <c r="BJ1210" s="9"/>
    </row>
    <row r="1211" spans="1:62" s="22" customFormat="1">
      <c r="A1211" s="45" t="s">
        <v>5075</v>
      </c>
      <c r="B1211" s="51" t="s">
        <v>12</v>
      </c>
      <c r="C1211" s="155">
        <v>1999</v>
      </c>
      <c r="D1211" s="45" t="s">
        <v>68</v>
      </c>
      <c r="E1211" s="7"/>
      <c r="F1211" s="37">
        <f>+L1211+P1211+T1211+X1211+AB1211+AF1211+AJ1211+AN1211+AZ1211+AR1211+AV1211+BD1211+BH1211</f>
        <v>99.5</v>
      </c>
      <c r="G1211" s="9">
        <v>896</v>
      </c>
      <c r="H1211" s="6">
        <f>COUNTA(J1211,N1211,R1211,Z1211,AL1211,AX1211,BB1211,BF1211,AT1211,V1211,AD1211,AH1211,AP1211)</f>
        <v>1</v>
      </c>
      <c r="I1211" s="7"/>
      <c r="J1211" s="9"/>
      <c r="K1211" s="9"/>
      <c r="L1211" s="9"/>
      <c r="M1211" s="7"/>
      <c r="N1211" s="14"/>
      <c r="O1211" s="15"/>
      <c r="P1211" s="37"/>
      <c r="Q1211" s="7"/>
      <c r="R1211" s="9"/>
      <c r="S1211" s="15"/>
      <c r="T1211" s="9"/>
      <c r="U1211" s="7"/>
      <c r="V1211" s="9"/>
      <c r="W1211" s="9"/>
      <c r="X1211" s="9"/>
      <c r="Y1211" s="7"/>
      <c r="Z1211" s="9"/>
      <c r="AA1211" s="9"/>
      <c r="AB1211" s="9"/>
      <c r="AC1211" s="7"/>
      <c r="AD1211" s="9"/>
      <c r="AE1211" s="9"/>
      <c r="AF1211" s="14"/>
      <c r="AG1211" s="7"/>
      <c r="AH1211" s="9"/>
      <c r="AI1211" s="9"/>
      <c r="AJ1211" s="9"/>
      <c r="AK1211" s="7"/>
      <c r="AL1211" s="9"/>
      <c r="AM1211" s="9"/>
      <c r="AN1211" s="9"/>
      <c r="AO1211" s="7"/>
      <c r="AP1211" s="33">
        <v>14</v>
      </c>
      <c r="AQ1211" s="9" t="s">
        <v>5076</v>
      </c>
      <c r="AR1211" s="9">
        <v>99.5</v>
      </c>
      <c r="AS1211" s="7"/>
      <c r="AT1211" s="14"/>
      <c r="AU1211" s="14"/>
      <c r="AV1211" s="14"/>
      <c r="AW1211" s="7"/>
      <c r="AX1211" s="9"/>
      <c r="AY1211" s="9"/>
      <c r="AZ1211" s="9"/>
      <c r="BA1211" s="7"/>
      <c r="BB1211" s="9"/>
      <c r="BC1211" s="9"/>
      <c r="BD1211" s="9"/>
      <c r="BE1211" s="7"/>
      <c r="BF1211" s="14"/>
      <c r="BG1211" s="14"/>
      <c r="BH1211" s="37"/>
      <c r="BI1211" s="7"/>
      <c r="BJ1211" s="9"/>
    </row>
    <row r="1212" spans="1:62" s="22" customFormat="1">
      <c r="A1212" s="80" t="s">
        <v>3078</v>
      </c>
      <c r="B1212" s="81" t="s">
        <v>13</v>
      </c>
      <c r="C1212" s="153">
        <v>1997</v>
      </c>
      <c r="D1212" s="32" t="s">
        <v>1974</v>
      </c>
      <c r="E1212" s="7"/>
      <c r="F1212" s="37">
        <f>+L1212+P1212+T1212+X1212+AB1212+AF1212+AJ1212+AN1212+AZ1212+AR1212+AV1212+BD1212+BH1212</f>
        <v>99</v>
      </c>
      <c r="G1212" s="9">
        <v>306</v>
      </c>
      <c r="H1212" s="6">
        <f>COUNTA(J1212,N1212,R1212,Z1212,AL1212,AX1212,BB1212,BF1212,AT1212,V1212,AD1212,AH1212,AP1212)</f>
        <v>1</v>
      </c>
      <c r="I1212" s="7"/>
      <c r="J1212" s="9"/>
      <c r="K1212" s="9"/>
      <c r="L1212" s="9"/>
      <c r="M1212" s="7"/>
      <c r="N1212" s="14"/>
      <c r="O1212" s="29"/>
      <c r="P1212" s="37"/>
      <c r="Q1212" s="7"/>
      <c r="R1212" s="9"/>
      <c r="S1212" s="9"/>
      <c r="T1212" s="9"/>
      <c r="U1212" s="7"/>
      <c r="V1212" s="48">
        <v>13</v>
      </c>
      <c r="W1212" s="21" t="s">
        <v>1840</v>
      </c>
      <c r="X1212" s="21">
        <v>99</v>
      </c>
      <c r="Y1212" s="7"/>
      <c r="Z1212" s="9"/>
      <c r="AA1212" s="9"/>
      <c r="AB1212" s="9"/>
      <c r="AC1212" s="7"/>
      <c r="AD1212" s="9"/>
      <c r="AE1212" s="9"/>
      <c r="AF1212" s="9"/>
      <c r="AG1212" s="7"/>
      <c r="AH1212" s="9"/>
      <c r="AI1212" s="9"/>
      <c r="AJ1212" s="9"/>
      <c r="AK1212" s="7"/>
      <c r="AL1212" s="9"/>
      <c r="AM1212" s="9"/>
      <c r="AN1212" s="9"/>
      <c r="AO1212" s="7"/>
      <c r="AP1212" s="9"/>
      <c r="AQ1212" s="9"/>
      <c r="AR1212" s="9"/>
      <c r="AS1212" s="7"/>
      <c r="AT1212" s="14"/>
      <c r="AU1212" s="14"/>
      <c r="AV1212" s="14"/>
      <c r="AW1212" s="7"/>
      <c r="AX1212" s="9"/>
      <c r="AY1212" s="9"/>
      <c r="AZ1212" s="9"/>
      <c r="BA1212" s="7"/>
      <c r="BB1212" s="9"/>
      <c r="BC1212" s="9"/>
      <c r="BD1212" s="9"/>
      <c r="BE1212" s="7"/>
      <c r="BF1212" s="14"/>
      <c r="BG1212" s="14"/>
      <c r="BH1212" s="37"/>
      <c r="BI1212" s="7"/>
      <c r="BJ1212" s="9"/>
    </row>
    <row r="1213" spans="1:62" s="22" customFormat="1">
      <c r="A1213" s="79" t="s">
        <v>113</v>
      </c>
      <c r="B1213" s="51" t="s">
        <v>12</v>
      </c>
      <c r="C1213" s="153">
        <v>1964</v>
      </c>
      <c r="D1213" s="79" t="s">
        <v>130</v>
      </c>
      <c r="E1213" s="7"/>
      <c r="F1213" s="37">
        <f>+L1213+P1213+T1213+X1213+AB1213+AF1213+AJ1213+AN1213+AZ1213+AR1213+AV1213+BD1213+BH1213</f>
        <v>99</v>
      </c>
      <c r="G1213" s="9">
        <v>897</v>
      </c>
      <c r="H1213" s="6">
        <f>COUNTA(J1213,N1213,R1213,Z1213,AL1213,AX1213,BB1213,BF1213,AT1213,V1213,AD1213,AH1213,AP1213)</f>
        <v>1</v>
      </c>
      <c r="I1213" s="7"/>
      <c r="J1213" s="85">
        <v>13</v>
      </c>
      <c r="K1213" s="21" t="s">
        <v>432</v>
      </c>
      <c r="L1213" s="21">
        <v>99</v>
      </c>
      <c r="M1213" s="7"/>
      <c r="N1213" s="14"/>
      <c r="O1213" s="14"/>
      <c r="P1213" s="37"/>
      <c r="Q1213" s="7"/>
      <c r="R1213" s="9"/>
      <c r="S1213" s="9"/>
      <c r="T1213" s="9"/>
      <c r="U1213" s="7"/>
      <c r="V1213" s="21"/>
      <c r="W1213" s="21"/>
      <c r="X1213" s="21"/>
      <c r="Y1213" s="7"/>
      <c r="Z1213" s="9"/>
      <c r="AA1213" s="9"/>
      <c r="AB1213" s="9"/>
      <c r="AC1213" s="7"/>
      <c r="AD1213" s="9"/>
      <c r="AE1213" s="9"/>
      <c r="AF1213" s="9"/>
      <c r="AG1213" s="7"/>
      <c r="AH1213" s="9"/>
      <c r="AI1213" s="9"/>
      <c r="AJ1213" s="9"/>
      <c r="AK1213" s="7"/>
      <c r="AL1213" s="9"/>
      <c r="AM1213" s="9"/>
      <c r="AN1213" s="9"/>
      <c r="AO1213" s="7"/>
      <c r="AP1213" s="9"/>
      <c r="AQ1213" s="9"/>
      <c r="AR1213" s="9"/>
      <c r="AS1213" s="7"/>
      <c r="AT1213" s="14"/>
      <c r="AU1213" s="14"/>
      <c r="AV1213" s="14"/>
      <c r="AW1213" s="7"/>
      <c r="AX1213" s="9"/>
      <c r="AY1213" s="9"/>
      <c r="AZ1213" s="9"/>
      <c r="BA1213" s="7"/>
      <c r="BB1213" s="9"/>
      <c r="BC1213" s="9"/>
      <c r="BD1213" s="9"/>
      <c r="BE1213" s="7"/>
      <c r="BF1213" s="14"/>
      <c r="BG1213" s="14"/>
      <c r="BH1213" s="37"/>
      <c r="BI1213" s="7"/>
      <c r="BJ1213" s="9"/>
    </row>
    <row r="1214" spans="1:62" s="22" customFormat="1">
      <c r="A1214" s="79" t="s">
        <v>5822</v>
      </c>
      <c r="B1214" s="51" t="s">
        <v>12</v>
      </c>
      <c r="C1214" s="153">
        <v>1991</v>
      </c>
      <c r="D1214" s="79" t="s">
        <v>129</v>
      </c>
      <c r="E1214" s="7"/>
      <c r="F1214" s="37">
        <f>+L1214+P1214+T1214+X1214+AB1214+AF1214+AJ1214+AN1214+AZ1214+AR1214+AV1214+BD1214+BH1214</f>
        <v>99</v>
      </c>
      <c r="G1214" s="9">
        <v>898</v>
      </c>
      <c r="H1214" s="6">
        <f>COUNTA(J1214,N1214,R1214,Z1214,AL1214,AX1214,BB1214,BF1214,AT1214,V1214,AD1214,AH1214,AP1214)</f>
        <v>1</v>
      </c>
      <c r="I1214" s="7"/>
      <c r="J1214" s="9"/>
      <c r="K1214" s="9"/>
      <c r="L1214" s="9"/>
      <c r="M1214" s="7"/>
      <c r="N1214" s="14"/>
      <c r="O1214" s="15"/>
      <c r="P1214" s="37"/>
      <c r="Q1214" s="7"/>
      <c r="R1214" s="9"/>
      <c r="S1214" s="15"/>
      <c r="T1214" s="9"/>
      <c r="U1214" s="7"/>
      <c r="V1214" s="9"/>
      <c r="W1214" s="9"/>
      <c r="X1214" s="9"/>
      <c r="Y1214" s="7"/>
      <c r="Z1214" s="9"/>
      <c r="AA1214" s="9"/>
      <c r="AB1214" s="9"/>
      <c r="AC1214" s="7"/>
      <c r="AD1214" s="9"/>
      <c r="AE1214" s="9"/>
      <c r="AF1214" s="14"/>
      <c r="AG1214" s="7"/>
      <c r="AH1214" s="9"/>
      <c r="AI1214" s="9"/>
      <c r="AJ1214" s="9"/>
      <c r="AK1214" s="7"/>
      <c r="AL1214" s="9"/>
      <c r="AM1214" s="9"/>
      <c r="AN1214" s="9"/>
      <c r="AO1214" s="7"/>
      <c r="AP1214" s="9"/>
      <c r="AQ1214" s="9"/>
      <c r="AR1214" s="9"/>
      <c r="AS1214" s="7"/>
      <c r="AT1214" s="131">
        <v>17</v>
      </c>
      <c r="AU1214" s="14" t="s">
        <v>5520</v>
      </c>
      <c r="AV1214" s="14">
        <v>99</v>
      </c>
      <c r="AW1214" s="7"/>
      <c r="AX1214" s="9"/>
      <c r="AY1214" s="9"/>
      <c r="AZ1214" s="9"/>
      <c r="BA1214" s="7"/>
      <c r="BB1214" s="9"/>
      <c r="BC1214" s="9"/>
      <c r="BD1214" s="9"/>
      <c r="BE1214" s="7"/>
      <c r="BF1214" s="14"/>
      <c r="BG1214" s="14"/>
      <c r="BH1214" s="37"/>
      <c r="BI1214" s="7"/>
      <c r="BJ1214" s="9"/>
    </row>
    <row r="1215" spans="1:62" s="22" customFormat="1">
      <c r="A1215" s="82" t="s">
        <v>7446</v>
      </c>
      <c r="B1215" s="157" t="s">
        <v>13</v>
      </c>
      <c r="C1215" s="154">
        <v>1980</v>
      </c>
      <c r="D1215" s="32" t="s">
        <v>68</v>
      </c>
      <c r="E1215" s="7"/>
      <c r="F1215" s="37">
        <f>+L1215+P1215+T1215+X1215+AB1215+AF1215+AJ1215+AN1215+AZ1215+AR1215+AV1215+BD1215+BH1215</f>
        <v>98.5</v>
      </c>
      <c r="G1215" s="9">
        <v>307</v>
      </c>
      <c r="H1215" s="6">
        <f>COUNTA(J1215,N1215,R1215,Z1215,AL1215,AX1215,BB1215,BF1215,AT1215,V1215,AD1215,AH1215,AP1215)</f>
        <v>1</v>
      </c>
      <c r="I1215" s="7"/>
      <c r="J1215" s="1"/>
      <c r="K1215" s="1"/>
      <c r="L1215" s="1"/>
      <c r="M1215" s="7"/>
      <c r="N1215" s="14"/>
      <c r="O1215" s="15"/>
      <c r="P1215" s="37"/>
      <c r="Q1215" s="7"/>
      <c r="R1215" s="9"/>
      <c r="S1215" s="15"/>
      <c r="T1215" s="9"/>
      <c r="U1215" s="7"/>
      <c r="V1215" s="9"/>
      <c r="W1215" s="9"/>
      <c r="X1215" s="9"/>
      <c r="Y1215" s="7"/>
      <c r="Z1215" s="9"/>
      <c r="AA1215" s="9"/>
      <c r="AB1215" s="9"/>
      <c r="AC1215" s="7"/>
      <c r="AD1215" s="1"/>
      <c r="AE1215" s="1"/>
      <c r="AF1215" s="2"/>
      <c r="AG1215" s="7"/>
      <c r="AH1215" s="1"/>
      <c r="AI1215" s="1"/>
      <c r="AJ1215" s="1"/>
      <c r="AK1215" s="7"/>
      <c r="AL1215" s="1"/>
      <c r="AM1215" s="1"/>
      <c r="AN1215" s="1"/>
      <c r="AO1215" s="7"/>
      <c r="AP1215" s="1"/>
      <c r="AQ1215" s="1"/>
      <c r="AR1215" s="1"/>
      <c r="AS1215" s="7"/>
      <c r="AT1215" s="14"/>
      <c r="AU1215" s="15"/>
      <c r="AV1215" s="14"/>
      <c r="AW1215" s="7"/>
      <c r="AX1215" s="1"/>
      <c r="AY1215" s="1"/>
      <c r="AZ1215" s="1"/>
      <c r="BA1215" s="7"/>
      <c r="BB1215" s="1"/>
      <c r="BC1215" s="1"/>
      <c r="BD1215" s="1"/>
      <c r="BE1215" s="7"/>
      <c r="BF1215" s="147">
        <v>16</v>
      </c>
      <c r="BG1215" s="14" t="s">
        <v>3563</v>
      </c>
      <c r="BH1215" s="37">
        <v>98.5</v>
      </c>
      <c r="BI1215" s="7"/>
      <c r="BJ1215" s="1"/>
    </row>
    <row r="1216" spans="1:62" s="22" customFormat="1">
      <c r="A1216" s="117" t="s">
        <v>6828</v>
      </c>
      <c r="B1216" s="81" t="s">
        <v>13</v>
      </c>
      <c r="C1216" s="155">
        <v>1975</v>
      </c>
      <c r="D1216" s="45" t="s">
        <v>68</v>
      </c>
      <c r="E1216" s="7"/>
      <c r="F1216" s="37">
        <f>+L1216+P1216+T1216+X1216+AB1216+AF1216+AJ1216+AN1216+AZ1216+AR1216+AV1216+BD1216+BH1216</f>
        <v>98.5</v>
      </c>
      <c r="G1216" s="9">
        <v>308</v>
      </c>
      <c r="H1216" s="6">
        <f>COUNTA(J1216,N1216,R1216,Z1216,AL1216,AX1216,BB1216,BF1216,AT1216,V1216,AD1216,AH1216,AP1216)</f>
        <v>1</v>
      </c>
      <c r="I1216" s="7"/>
      <c r="J1216" s="9"/>
      <c r="K1216" s="9"/>
      <c r="L1216" s="9"/>
      <c r="M1216" s="7"/>
      <c r="N1216" s="14"/>
      <c r="O1216" s="15"/>
      <c r="P1216" s="37"/>
      <c r="Q1216" s="7"/>
      <c r="R1216" s="9"/>
      <c r="S1216" s="15"/>
      <c r="T1216" s="9"/>
      <c r="U1216" s="7"/>
      <c r="V1216" s="9"/>
      <c r="W1216" s="9"/>
      <c r="X1216" s="9"/>
      <c r="Y1216" s="7"/>
      <c r="Z1216" s="9"/>
      <c r="AA1216" s="9"/>
      <c r="AB1216" s="9"/>
      <c r="AC1216" s="7"/>
      <c r="AD1216" s="9"/>
      <c r="AE1216" s="9"/>
      <c r="AF1216" s="14"/>
      <c r="AG1216" s="7"/>
      <c r="AH1216" s="9"/>
      <c r="AI1216" s="9"/>
      <c r="AJ1216" s="9"/>
      <c r="AK1216" s="7"/>
      <c r="AL1216" s="9"/>
      <c r="AM1216" s="9"/>
      <c r="AN1216" s="9"/>
      <c r="AO1216" s="7"/>
      <c r="AP1216" s="9"/>
      <c r="AQ1216" s="9"/>
      <c r="AR1216" s="9"/>
      <c r="AS1216" s="7"/>
      <c r="AT1216" s="14"/>
      <c r="AU1216" s="15"/>
      <c r="AV1216" s="14"/>
      <c r="AW1216" s="7"/>
      <c r="AX1216" s="41">
        <v>17</v>
      </c>
      <c r="AY1216" s="9" t="s">
        <v>6274</v>
      </c>
      <c r="AZ1216" s="9">
        <v>98.5</v>
      </c>
      <c r="BA1216" s="7"/>
      <c r="BB1216" s="9"/>
      <c r="BC1216" s="9"/>
      <c r="BD1216" s="9"/>
      <c r="BE1216" s="7"/>
      <c r="BF1216" s="14"/>
      <c r="BG1216" s="14"/>
      <c r="BH1216" s="37"/>
      <c r="BI1216" s="7"/>
      <c r="BJ1216" s="9"/>
    </row>
    <row r="1217" spans="1:62" s="22" customFormat="1">
      <c r="A1217" s="82" t="s">
        <v>6990</v>
      </c>
      <c r="B1217" s="81" t="s">
        <v>13</v>
      </c>
      <c r="C1217" s="155">
        <v>1984</v>
      </c>
      <c r="D1217" s="45" t="s">
        <v>4254</v>
      </c>
      <c r="E1217" s="7"/>
      <c r="F1217" s="37">
        <f>+L1217+P1217+T1217+X1217+AB1217+AF1217+AJ1217+AN1217+AZ1217+AR1217+AV1217+BD1217+BH1217</f>
        <v>98</v>
      </c>
      <c r="G1217" s="9">
        <v>309</v>
      </c>
      <c r="H1217" s="6">
        <f>COUNTA(J1217,N1217,R1217,Z1217,AL1217,AX1217,BB1217,BF1217,AT1217,V1217,AD1217,AH1217,AP1217)</f>
        <v>1</v>
      </c>
      <c r="I1217" s="7"/>
      <c r="J1217" s="9"/>
      <c r="K1217" s="9"/>
      <c r="L1217" s="9"/>
      <c r="M1217" s="7"/>
      <c r="N1217" s="14"/>
      <c r="O1217" s="15"/>
      <c r="P1217" s="37"/>
      <c r="Q1217" s="7"/>
      <c r="R1217" s="9"/>
      <c r="S1217" s="15"/>
      <c r="T1217" s="9"/>
      <c r="U1217" s="7"/>
      <c r="V1217" s="9"/>
      <c r="W1217" s="9"/>
      <c r="X1217" s="9"/>
      <c r="Y1217" s="7"/>
      <c r="Z1217" s="9"/>
      <c r="AA1217" s="9"/>
      <c r="AB1217" s="9"/>
      <c r="AC1217" s="7"/>
      <c r="AD1217" s="9"/>
      <c r="AE1217" s="9"/>
      <c r="AF1217" s="14"/>
      <c r="AG1217" s="7"/>
      <c r="AH1217" s="9"/>
      <c r="AI1217" s="9"/>
      <c r="AJ1217" s="9"/>
      <c r="AK1217" s="7"/>
      <c r="AL1217" s="9"/>
      <c r="AM1217" s="9"/>
      <c r="AN1217" s="9"/>
      <c r="AO1217" s="7"/>
      <c r="AP1217" s="9"/>
      <c r="AQ1217" s="9"/>
      <c r="AR1217" s="9"/>
      <c r="AS1217" s="7"/>
      <c r="AT1217" s="14"/>
      <c r="AU1217" s="15"/>
      <c r="AV1217" s="14"/>
      <c r="AW1217" s="7"/>
      <c r="AX1217" s="9"/>
      <c r="AY1217" s="9"/>
      <c r="AZ1217" s="9"/>
      <c r="BA1217" s="7"/>
      <c r="BB1217" s="33">
        <v>17</v>
      </c>
      <c r="BC1217" s="9" t="s">
        <v>7123</v>
      </c>
      <c r="BD1217" s="9">
        <v>98</v>
      </c>
      <c r="BE1217" s="7"/>
      <c r="BF1217" s="14"/>
      <c r="BG1217" s="14"/>
      <c r="BH1217" s="37"/>
      <c r="BI1217" s="7"/>
      <c r="BJ1217" s="9"/>
    </row>
    <row r="1218" spans="1:62" s="22" customFormat="1">
      <c r="A1218" s="80" t="s">
        <v>3079</v>
      </c>
      <c r="B1218" s="81" t="s">
        <v>13</v>
      </c>
      <c r="C1218" s="153">
        <v>1995</v>
      </c>
      <c r="D1218" s="32" t="s">
        <v>1972</v>
      </c>
      <c r="E1218" s="7"/>
      <c r="F1218" s="37">
        <f>+L1218+P1218+T1218+X1218+AB1218+AF1218+AJ1218+AN1218+AZ1218+AR1218+AV1218+BD1218+BH1218</f>
        <v>98</v>
      </c>
      <c r="G1218" s="9">
        <v>310</v>
      </c>
      <c r="H1218" s="6">
        <f>COUNTA(J1218,N1218,R1218,Z1218,AL1218,AX1218,BB1218,BF1218,AT1218,V1218,AD1218,AH1218,AP1218)</f>
        <v>1</v>
      </c>
      <c r="I1218" s="7"/>
      <c r="J1218" s="9"/>
      <c r="K1218" s="9"/>
      <c r="L1218" s="9"/>
      <c r="M1218" s="7"/>
      <c r="N1218" s="14"/>
      <c r="O1218" s="29"/>
      <c r="P1218" s="37"/>
      <c r="Q1218" s="7"/>
      <c r="R1218" s="9"/>
      <c r="S1218" s="9"/>
      <c r="T1218" s="9"/>
      <c r="U1218" s="7"/>
      <c r="V1218" s="48">
        <v>15</v>
      </c>
      <c r="W1218" s="21" t="s">
        <v>1846</v>
      </c>
      <c r="X1218" s="21">
        <v>98</v>
      </c>
      <c r="Y1218" s="7"/>
      <c r="Z1218" s="9"/>
      <c r="AA1218" s="9"/>
      <c r="AB1218" s="9"/>
      <c r="AC1218" s="7"/>
      <c r="AD1218" s="9"/>
      <c r="AE1218" s="9"/>
      <c r="AF1218" s="9"/>
      <c r="AG1218" s="7"/>
      <c r="AH1218" s="9"/>
      <c r="AI1218" s="9"/>
      <c r="AJ1218" s="9"/>
      <c r="AK1218" s="7"/>
      <c r="AL1218" s="9"/>
      <c r="AM1218" s="9"/>
      <c r="AN1218" s="9"/>
      <c r="AO1218" s="7"/>
      <c r="AP1218" s="9"/>
      <c r="AQ1218" s="9"/>
      <c r="AR1218" s="9"/>
      <c r="AS1218" s="7"/>
      <c r="AT1218" s="14"/>
      <c r="AU1218" s="14"/>
      <c r="AV1218" s="14"/>
      <c r="AW1218" s="7"/>
      <c r="AX1218" s="9"/>
      <c r="AY1218" s="9"/>
      <c r="AZ1218" s="9"/>
      <c r="BA1218" s="7"/>
      <c r="BB1218" s="9"/>
      <c r="BC1218" s="9"/>
      <c r="BD1218" s="9"/>
      <c r="BE1218" s="7"/>
      <c r="BF1218" s="14"/>
      <c r="BG1218" s="14"/>
      <c r="BH1218" s="37"/>
      <c r="BI1218" s="7"/>
      <c r="BJ1218" s="9"/>
    </row>
    <row r="1219" spans="1:62" s="22" customFormat="1" ht="13.8" customHeight="1">
      <c r="A1219" s="32" t="s">
        <v>7456</v>
      </c>
      <c r="B1219" s="154" t="s">
        <v>12</v>
      </c>
      <c r="C1219" s="154">
        <v>1988</v>
      </c>
      <c r="D1219" s="32" t="s">
        <v>68</v>
      </c>
      <c r="E1219" s="7"/>
      <c r="F1219" s="37">
        <f>+L1219+P1219+T1219+X1219+AB1219+AF1219+AJ1219+AN1219+AZ1219+AR1219+AV1219+BD1219+BH1219</f>
        <v>98</v>
      </c>
      <c r="G1219" s="9">
        <v>899</v>
      </c>
      <c r="H1219" s="6">
        <f>COUNTA(J1219,N1219,R1219,Z1219,AL1219,AX1219,BB1219,BF1219,AT1219,V1219,AD1219,AH1219,AP1219)</f>
        <v>1</v>
      </c>
      <c r="I1219" s="7"/>
      <c r="J1219" s="1"/>
      <c r="K1219" s="1"/>
      <c r="L1219" s="1"/>
      <c r="M1219" s="7"/>
      <c r="N1219" s="14"/>
      <c r="O1219" s="15"/>
      <c r="P1219" s="37"/>
      <c r="Q1219" s="7"/>
      <c r="R1219" s="9"/>
      <c r="S1219" s="15"/>
      <c r="T1219" s="9"/>
      <c r="U1219" s="7"/>
      <c r="V1219" s="9"/>
      <c r="W1219" s="9"/>
      <c r="X1219" s="9"/>
      <c r="Y1219" s="7"/>
      <c r="Z1219" s="9"/>
      <c r="AA1219" s="9"/>
      <c r="AB1219" s="9"/>
      <c r="AC1219" s="7"/>
      <c r="AD1219" s="1"/>
      <c r="AE1219" s="1"/>
      <c r="AF1219" s="2"/>
      <c r="AG1219" s="7"/>
      <c r="AH1219" s="1"/>
      <c r="AI1219" s="1"/>
      <c r="AJ1219" s="1"/>
      <c r="AK1219" s="7"/>
      <c r="AL1219" s="1"/>
      <c r="AM1219" s="1"/>
      <c r="AN1219" s="1"/>
      <c r="AO1219" s="7"/>
      <c r="AP1219" s="1"/>
      <c r="AQ1219" s="1"/>
      <c r="AR1219" s="1"/>
      <c r="AS1219" s="7"/>
      <c r="AT1219" s="14"/>
      <c r="AU1219" s="15"/>
      <c r="AV1219" s="14"/>
      <c r="AW1219" s="7"/>
      <c r="AX1219" s="1"/>
      <c r="AY1219" s="1"/>
      <c r="AZ1219" s="1"/>
      <c r="BA1219" s="7"/>
      <c r="BB1219" s="1"/>
      <c r="BC1219" s="1"/>
      <c r="BD1219" s="1"/>
      <c r="BE1219" s="7"/>
      <c r="BF1219" s="147">
        <v>17</v>
      </c>
      <c r="BG1219" s="14" t="s">
        <v>7246</v>
      </c>
      <c r="BH1219" s="37">
        <v>98</v>
      </c>
      <c r="BI1219" s="7"/>
      <c r="BJ1219" s="1"/>
    </row>
    <row r="1220" spans="1:62" s="22" customFormat="1">
      <c r="A1220" s="79" t="s">
        <v>3302</v>
      </c>
      <c r="B1220" s="51" t="s">
        <v>12</v>
      </c>
      <c r="C1220" s="153">
        <v>1985</v>
      </c>
      <c r="D1220" s="79"/>
      <c r="E1220" s="7"/>
      <c r="F1220" s="37">
        <f>+L1220+P1220+T1220+X1220+AB1220+AF1220+AJ1220+AN1220+AZ1220+AR1220+AV1220+BD1220+BH1220</f>
        <v>98</v>
      </c>
      <c r="G1220" s="9">
        <v>900</v>
      </c>
      <c r="H1220" s="6">
        <f>COUNTA(J1220,N1220,R1220,Z1220,AL1220,AX1220,BB1220,BF1220,AT1220,V1220,AD1220,AH1220,AP1220)</f>
        <v>1</v>
      </c>
      <c r="I1220" s="7"/>
      <c r="J1220" s="9"/>
      <c r="K1220" s="9"/>
      <c r="L1220" s="9"/>
      <c r="M1220" s="7"/>
      <c r="N1220" s="14"/>
      <c r="O1220" s="15"/>
      <c r="P1220" s="37"/>
      <c r="Q1220" s="7"/>
      <c r="R1220" s="9"/>
      <c r="S1220" s="15"/>
      <c r="T1220" s="9"/>
      <c r="U1220" s="7"/>
      <c r="V1220" s="9"/>
      <c r="W1220" s="9"/>
      <c r="X1220" s="9"/>
      <c r="Y1220" s="7"/>
      <c r="Z1220" s="33">
        <v>18</v>
      </c>
      <c r="AA1220" s="9" t="s">
        <v>3303</v>
      </c>
      <c r="AB1220" s="9">
        <v>98</v>
      </c>
      <c r="AC1220" s="7"/>
      <c r="AD1220" s="9"/>
      <c r="AE1220" s="9"/>
      <c r="AF1220" s="9"/>
      <c r="AG1220" s="7"/>
      <c r="AH1220" s="9"/>
      <c r="AI1220" s="9"/>
      <c r="AJ1220" s="9"/>
      <c r="AK1220" s="7"/>
      <c r="AL1220" s="9"/>
      <c r="AM1220" s="9"/>
      <c r="AN1220" s="9"/>
      <c r="AO1220" s="7"/>
      <c r="AP1220" s="9"/>
      <c r="AQ1220" s="9"/>
      <c r="AR1220" s="9"/>
      <c r="AS1220" s="7"/>
      <c r="AT1220" s="14"/>
      <c r="AU1220" s="14"/>
      <c r="AV1220" s="14"/>
      <c r="AW1220" s="7"/>
      <c r="AX1220" s="9"/>
      <c r="AY1220" s="9"/>
      <c r="AZ1220" s="9"/>
      <c r="BA1220" s="7"/>
      <c r="BB1220" s="9"/>
      <c r="BC1220" s="9"/>
      <c r="BD1220" s="9"/>
      <c r="BE1220" s="7"/>
      <c r="BF1220" s="14"/>
      <c r="BG1220" s="14"/>
      <c r="BH1220" s="37"/>
      <c r="BI1220" s="7"/>
      <c r="BJ1220" s="9"/>
    </row>
    <row r="1221" spans="1:62" s="22" customFormat="1">
      <c r="A1221" s="45" t="s">
        <v>6811</v>
      </c>
      <c r="B1221" s="51" t="s">
        <v>12</v>
      </c>
      <c r="C1221" s="155">
        <v>1971</v>
      </c>
      <c r="D1221" s="45" t="s">
        <v>68</v>
      </c>
      <c r="E1221" s="7"/>
      <c r="F1221" s="37">
        <f>+L1221+P1221+T1221+X1221+AB1221+AF1221+AJ1221+AN1221+AZ1221+AR1221+AV1221+BD1221+BH1221</f>
        <v>98</v>
      </c>
      <c r="G1221" s="9">
        <v>901</v>
      </c>
      <c r="H1221" s="6">
        <f>COUNTA(J1221,N1221,R1221,Z1221,AL1221,AX1221,BB1221,BF1221,AT1221,V1221,AD1221,AH1221,AP1221)</f>
        <v>1</v>
      </c>
      <c r="I1221" s="7"/>
      <c r="J1221" s="9"/>
      <c r="K1221" s="9"/>
      <c r="L1221" s="9"/>
      <c r="M1221" s="7"/>
      <c r="N1221" s="14"/>
      <c r="O1221" s="15"/>
      <c r="P1221" s="37"/>
      <c r="Q1221" s="7"/>
      <c r="R1221" s="9"/>
      <c r="S1221" s="15"/>
      <c r="T1221" s="9"/>
      <c r="U1221" s="7"/>
      <c r="V1221" s="9"/>
      <c r="W1221" s="9"/>
      <c r="X1221" s="9"/>
      <c r="Y1221" s="7"/>
      <c r="Z1221" s="9"/>
      <c r="AA1221" s="9"/>
      <c r="AB1221" s="9"/>
      <c r="AC1221" s="7"/>
      <c r="AD1221" s="9"/>
      <c r="AE1221" s="9"/>
      <c r="AF1221" s="14"/>
      <c r="AG1221" s="7"/>
      <c r="AH1221" s="9"/>
      <c r="AI1221" s="9"/>
      <c r="AJ1221" s="9"/>
      <c r="AK1221" s="7"/>
      <c r="AL1221" s="9"/>
      <c r="AM1221" s="9"/>
      <c r="AN1221" s="9"/>
      <c r="AO1221" s="7"/>
      <c r="AP1221" s="9"/>
      <c r="AQ1221" s="9"/>
      <c r="AR1221" s="9"/>
      <c r="AS1221" s="7"/>
      <c r="AT1221" s="14"/>
      <c r="AU1221" s="14"/>
      <c r="AV1221" s="14"/>
      <c r="AW1221" s="7"/>
      <c r="AX1221" s="41">
        <v>18</v>
      </c>
      <c r="AY1221" s="9" t="s">
        <v>6142</v>
      </c>
      <c r="AZ1221" s="9">
        <v>98</v>
      </c>
      <c r="BA1221" s="7"/>
      <c r="BB1221" s="9"/>
      <c r="BC1221" s="9"/>
      <c r="BD1221" s="9"/>
      <c r="BE1221" s="7"/>
      <c r="BF1221" s="14"/>
      <c r="BG1221" s="14"/>
      <c r="BH1221" s="37"/>
      <c r="BI1221" s="7"/>
      <c r="BJ1221" s="9"/>
    </row>
    <row r="1222" spans="1:62" s="22" customFormat="1">
      <c r="A1222" s="80" t="s">
        <v>3080</v>
      </c>
      <c r="B1222" s="81" t="s">
        <v>13</v>
      </c>
      <c r="C1222" s="153">
        <v>1992</v>
      </c>
      <c r="D1222" s="32" t="s">
        <v>1976</v>
      </c>
      <c r="E1222" s="7"/>
      <c r="F1222" s="37">
        <f>+L1222+P1222+T1222+X1222+AB1222+AF1222+AJ1222+AN1222+AZ1222+AR1222+AV1222+BD1222+BH1222</f>
        <v>97.5</v>
      </c>
      <c r="G1222" s="9">
        <v>311</v>
      </c>
      <c r="H1222" s="6">
        <f>COUNTA(J1222,N1222,R1222,Z1222,AL1222,AX1222,BB1222,BF1222,AT1222,V1222,AD1222,AH1222,AP1222)</f>
        <v>1</v>
      </c>
      <c r="I1222" s="7"/>
      <c r="J1222" s="9"/>
      <c r="K1222" s="9"/>
      <c r="L1222" s="9"/>
      <c r="M1222" s="7"/>
      <c r="N1222" s="14"/>
      <c r="O1222" s="29"/>
      <c r="P1222" s="37"/>
      <c r="Q1222" s="7"/>
      <c r="R1222" s="9"/>
      <c r="S1222" s="9"/>
      <c r="T1222" s="9"/>
      <c r="U1222" s="7"/>
      <c r="V1222" s="48">
        <v>16</v>
      </c>
      <c r="W1222" s="21" t="s">
        <v>1846</v>
      </c>
      <c r="X1222" s="21">
        <v>97.5</v>
      </c>
      <c r="Y1222" s="7"/>
      <c r="Z1222" s="9"/>
      <c r="AA1222" s="9"/>
      <c r="AB1222" s="9"/>
      <c r="AC1222" s="7"/>
      <c r="AD1222" s="9"/>
      <c r="AE1222" s="9"/>
      <c r="AF1222" s="9"/>
      <c r="AG1222" s="7"/>
      <c r="AH1222" s="9"/>
      <c r="AI1222" s="9"/>
      <c r="AJ1222" s="9"/>
      <c r="AK1222" s="7"/>
      <c r="AL1222" s="9"/>
      <c r="AM1222" s="9"/>
      <c r="AN1222" s="9"/>
      <c r="AO1222" s="7"/>
      <c r="AP1222" s="9"/>
      <c r="AQ1222" s="9"/>
      <c r="AR1222" s="9"/>
      <c r="AS1222" s="7"/>
      <c r="AT1222" s="14"/>
      <c r="AU1222" s="14"/>
      <c r="AV1222" s="14"/>
      <c r="AW1222" s="7"/>
      <c r="AX1222" s="9"/>
      <c r="AY1222" s="9"/>
      <c r="AZ1222" s="9"/>
      <c r="BA1222" s="7"/>
      <c r="BB1222" s="9"/>
      <c r="BC1222" s="9"/>
      <c r="BD1222" s="9"/>
      <c r="BE1222" s="7"/>
      <c r="BF1222" s="14"/>
      <c r="BG1222" s="14"/>
      <c r="BH1222" s="37"/>
      <c r="BI1222" s="7"/>
      <c r="BJ1222" s="9"/>
    </row>
    <row r="1223" spans="1:62" s="22" customFormat="1">
      <c r="A1223" s="32" t="s">
        <v>7457</v>
      </c>
      <c r="B1223" s="154" t="s">
        <v>12</v>
      </c>
      <c r="C1223" s="154">
        <v>2000</v>
      </c>
      <c r="D1223" s="32" t="s">
        <v>68</v>
      </c>
      <c r="E1223" s="7"/>
      <c r="F1223" s="37">
        <f>+L1223+P1223+T1223+X1223+AB1223+AF1223+AJ1223+AN1223+AZ1223+AR1223+AV1223+BD1223+BH1223</f>
        <v>97.5</v>
      </c>
      <c r="G1223" s="9">
        <v>902</v>
      </c>
      <c r="H1223" s="6">
        <f>COUNTA(J1223,N1223,R1223,Z1223,AL1223,AX1223,BB1223,BF1223,AT1223,V1223,AD1223,AH1223,AP1223)</f>
        <v>1</v>
      </c>
      <c r="I1223" s="7"/>
      <c r="J1223" s="1"/>
      <c r="K1223" s="1"/>
      <c r="L1223" s="1"/>
      <c r="M1223" s="7"/>
      <c r="N1223" s="14"/>
      <c r="O1223" s="15"/>
      <c r="P1223" s="37"/>
      <c r="Q1223" s="7"/>
      <c r="R1223" s="9"/>
      <c r="S1223" s="15"/>
      <c r="T1223" s="9"/>
      <c r="U1223" s="7"/>
      <c r="V1223" s="9"/>
      <c r="W1223" s="9"/>
      <c r="X1223" s="9"/>
      <c r="Y1223" s="7"/>
      <c r="Z1223" s="9"/>
      <c r="AA1223" s="9"/>
      <c r="AB1223" s="9"/>
      <c r="AC1223" s="7"/>
      <c r="AD1223" s="1"/>
      <c r="AE1223" s="1"/>
      <c r="AF1223" s="2"/>
      <c r="AG1223" s="7"/>
      <c r="AH1223" s="1"/>
      <c r="AI1223" s="1"/>
      <c r="AJ1223" s="1"/>
      <c r="AK1223" s="7"/>
      <c r="AL1223" s="1"/>
      <c r="AM1223" s="1"/>
      <c r="AN1223" s="1"/>
      <c r="AO1223" s="7"/>
      <c r="AP1223" s="1"/>
      <c r="AQ1223" s="1"/>
      <c r="AR1223" s="1"/>
      <c r="AS1223" s="7"/>
      <c r="AT1223" s="14"/>
      <c r="AU1223" s="15"/>
      <c r="AV1223" s="14"/>
      <c r="AW1223" s="7"/>
      <c r="AX1223" s="1"/>
      <c r="AY1223" s="1"/>
      <c r="AZ1223" s="1"/>
      <c r="BA1223" s="7"/>
      <c r="BB1223" s="1"/>
      <c r="BC1223" s="1"/>
      <c r="BD1223" s="1"/>
      <c r="BE1223" s="7"/>
      <c r="BF1223" s="147">
        <v>18</v>
      </c>
      <c r="BG1223" s="14" t="s">
        <v>7240</v>
      </c>
      <c r="BH1223" s="37">
        <v>97.5</v>
      </c>
      <c r="BI1223" s="7"/>
      <c r="BJ1223" s="1"/>
    </row>
    <row r="1224" spans="1:62" s="22" customFormat="1">
      <c r="A1224" s="80" t="s">
        <v>1296</v>
      </c>
      <c r="B1224" s="81" t="s">
        <v>13</v>
      </c>
      <c r="C1224" s="153">
        <v>1969</v>
      </c>
      <c r="D1224" s="79" t="s">
        <v>1243</v>
      </c>
      <c r="E1224" s="7"/>
      <c r="F1224" s="37">
        <f>+L1224+P1224+T1224+X1224+AB1224+AF1224+AJ1224+AN1224+AZ1224+AR1224+AV1224+BD1224+BH1224</f>
        <v>97</v>
      </c>
      <c r="G1224" s="9">
        <v>312</v>
      </c>
      <c r="H1224" s="6">
        <f>COUNTA(J1224,N1224,R1224,Z1224,AL1224,AX1224,BB1224,BF1224,AT1224,V1224,AD1224,AH1224,AP1224)</f>
        <v>1</v>
      </c>
      <c r="I1224" s="7"/>
      <c r="J1224" s="85">
        <v>17</v>
      </c>
      <c r="K1224" s="21" t="s">
        <v>332</v>
      </c>
      <c r="L1224" s="21">
        <v>97</v>
      </c>
      <c r="M1224" s="7"/>
      <c r="N1224" s="14"/>
      <c r="O1224" s="14"/>
      <c r="P1224" s="37"/>
      <c r="Q1224" s="7"/>
      <c r="R1224" s="9"/>
      <c r="S1224" s="9"/>
      <c r="T1224" s="9"/>
      <c r="U1224" s="7"/>
      <c r="V1224" s="21"/>
      <c r="W1224" s="21"/>
      <c r="X1224" s="21"/>
      <c r="Y1224" s="7"/>
      <c r="Z1224" s="9"/>
      <c r="AA1224" s="9"/>
      <c r="AB1224" s="9"/>
      <c r="AC1224" s="7"/>
      <c r="AD1224" s="9"/>
      <c r="AE1224" s="9"/>
      <c r="AF1224" s="9"/>
      <c r="AG1224" s="7"/>
      <c r="AH1224" s="9"/>
      <c r="AI1224" s="9"/>
      <c r="AJ1224" s="9"/>
      <c r="AK1224" s="7"/>
      <c r="AL1224" s="9"/>
      <c r="AM1224" s="9"/>
      <c r="AN1224" s="9"/>
      <c r="AO1224" s="7"/>
      <c r="AP1224" s="9"/>
      <c r="AQ1224" s="9"/>
      <c r="AR1224" s="9"/>
      <c r="AS1224" s="7"/>
      <c r="AT1224" s="14"/>
      <c r="AU1224" s="14"/>
      <c r="AV1224" s="14"/>
      <c r="AW1224" s="7"/>
      <c r="AX1224" s="9"/>
      <c r="AY1224" s="9"/>
      <c r="AZ1224" s="9"/>
      <c r="BA1224" s="7"/>
      <c r="BB1224" s="9"/>
      <c r="BC1224" s="9"/>
      <c r="BD1224" s="9"/>
      <c r="BE1224" s="7"/>
      <c r="BF1224" s="14"/>
      <c r="BG1224" s="14"/>
      <c r="BH1224" s="37"/>
      <c r="BI1224" s="7"/>
      <c r="BJ1224" s="9"/>
    </row>
    <row r="1225" spans="1:62" s="22" customFormat="1">
      <c r="A1225" s="79" t="s">
        <v>3125</v>
      </c>
      <c r="B1225" s="51" t="s">
        <v>12</v>
      </c>
      <c r="C1225" s="153">
        <v>1986</v>
      </c>
      <c r="D1225" s="79"/>
      <c r="E1225" s="7"/>
      <c r="F1225" s="37">
        <f>+L1225+P1225+T1225+X1225+AB1225+AF1225+AJ1225+AN1225+AZ1225+AR1225+AV1225+BD1225+BH1225</f>
        <v>97</v>
      </c>
      <c r="G1225" s="9">
        <v>903</v>
      </c>
      <c r="H1225" s="6">
        <f>COUNTA(J1225,N1225,R1225,Z1225,AL1225,AX1225,BB1225,BF1225,AT1225,V1225,AD1225,AH1225,AP1225)</f>
        <v>1</v>
      </c>
      <c r="I1225" s="7"/>
      <c r="J1225" s="9"/>
      <c r="K1225" s="9"/>
      <c r="L1225" s="9"/>
      <c r="M1225" s="7"/>
      <c r="N1225" s="14"/>
      <c r="O1225" s="29"/>
      <c r="P1225" s="37"/>
      <c r="Q1225" s="7"/>
      <c r="R1225" s="9"/>
      <c r="S1225" s="9"/>
      <c r="T1225" s="9"/>
      <c r="U1225" s="7"/>
      <c r="V1225" s="48">
        <v>17</v>
      </c>
      <c r="W1225" s="21" t="s">
        <v>1779</v>
      </c>
      <c r="X1225" s="21">
        <v>97</v>
      </c>
      <c r="Y1225" s="7"/>
      <c r="Z1225" s="9"/>
      <c r="AA1225" s="9"/>
      <c r="AB1225" s="9"/>
      <c r="AC1225" s="7"/>
      <c r="AD1225" s="9"/>
      <c r="AE1225" s="9"/>
      <c r="AF1225" s="9"/>
      <c r="AG1225" s="7"/>
      <c r="AH1225" s="9"/>
      <c r="AI1225" s="9"/>
      <c r="AJ1225" s="9"/>
      <c r="AK1225" s="7"/>
      <c r="AL1225" s="9"/>
      <c r="AM1225" s="9"/>
      <c r="AN1225" s="9"/>
      <c r="AO1225" s="7"/>
      <c r="AP1225" s="9"/>
      <c r="AQ1225" s="9"/>
      <c r="AR1225" s="9"/>
      <c r="AS1225" s="7"/>
      <c r="AT1225" s="14"/>
      <c r="AU1225" s="14"/>
      <c r="AV1225" s="14"/>
      <c r="AW1225" s="7"/>
      <c r="AX1225" s="9"/>
      <c r="AY1225" s="9"/>
      <c r="AZ1225" s="9"/>
      <c r="BA1225" s="7"/>
      <c r="BB1225" s="9"/>
      <c r="BC1225" s="9"/>
      <c r="BD1225" s="9"/>
      <c r="BE1225" s="7"/>
      <c r="BF1225" s="14"/>
      <c r="BG1225" s="14"/>
      <c r="BH1225" s="37"/>
      <c r="BI1225" s="7"/>
      <c r="BJ1225" s="9"/>
    </row>
    <row r="1226" spans="1:62" s="22" customFormat="1">
      <c r="A1226" s="32" t="s">
        <v>1592</v>
      </c>
      <c r="B1226" s="51" t="s">
        <v>12</v>
      </c>
      <c r="C1226" s="156">
        <v>2002</v>
      </c>
      <c r="D1226" s="32" t="s">
        <v>1594</v>
      </c>
      <c r="E1226" s="7"/>
      <c r="F1226" s="37">
        <f>+L1226+P1226+T1226+X1226+AB1226+AF1226+AJ1226+AN1226+AZ1226+AR1226+AV1226+BD1226+BH1226</f>
        <v>97</v>
      </c>
      <c r="G1226" s="9">
        <v>904</v>
      </c>
      <c r="H1226" s="6">
        <f>COUNTA(J1226,N1226,R1226,Z1226,AL1226,AX1226,BB1226,BF1226,AT1226,V1226,AD1226,AH1226,AP1226)</f>
        <v>1</v>
      </c>
      <c r="I1226" s="7"/>
      <c r="J1226" s="9"/>
      <c r="K1226" s="9"/>
      <c r="L1226" s="9"/>
      <c r="M1226" s="7"/>
      <c r="N1226" s="14">
        <v>13</v>
      </c>
      <c r="O1226" s="14" t="s">
        <v>1684</v>
      </c>
      <c r="P1226" s="37">
        <v>97</v>
      </c>
      <c r="Q1226" s="7"/>
      <c r="R1226" s="9"/>
      <c r="S1226" s="9"/>
      <c r="T1226" s="9"/>
      <c r="U1226" s="7"/>
      <c r="V1226" s="21"/>
      <c r="W1226" s="21"/>
      <c r="X1226" s="21"/>
      <c r="Y1226" s="7"/>
      <c r="Z1226" s="9"/>
      <c r="AA1226" s="9"/>
      <c r="AB1226" s="9"/>
      <c r="AC1226" s="7"/>
      <c r="AD1226" s="9"/>
      <c r="AE1226" s="9"/>
      <c r="AF1226" s="9"/>
      <c r="AG1226" s="7"/>
      <c r="AH1226" s="9"/>
      <c r="AI1226" s="9"/>
      <c r="AJ1226" s="9"/>
      <c r="AK1226" s="7"/>
      <c r="AL1226" s="9"/>
      <c r="AM1226" s="9"/>
      <c r="AN1226" s="9"/>
      <c r="AO1226" s="7"/>
      <c r="AP1226" s="9"/>
      <c r="AQ1226" s="9"/>
      <c r="AR1226" s="9"/>
      <c r="AS1226" s="7"/>
      <c r="AT1226" s="14"/>
      <c r="AU1226" s="14"/>
      <c r="AV1226" s="14"/>
      <c r="AW1226" s="7"/>
      <c r="AX1226" s="9"/>
      <c r="AY1226" s="9"/>
      <c r="AZ1226" s="9"/>
      <c r="BA1226" s="7"/>
      <c r="BB1226" s="9"/>
      <c r="BC1226" s="9"/>
      <c r="BD1226" s="9"/>
      <c r="BE1226" s="7"/>
      <c r="BF1226" s="14"/>
      <c r="BG1226" s="14"/>
      <c r="BH1226" s="37"/>
      <c r="BI1226" s="7"/>
      <c r="BJ1226" s="9"/>
    </row>
    <row r="1227" spans="1:62" s="22" customFormat="1">
      <c r="A1227" s="79" t="s">
        <v>3652</v>
      </c>
      <c r="B1227" s="51" t="s">
        <v>12</v>
      </c>
      <c r="C1227" s="153">
        <v>1988</v>
      </c>
      <c r="D1227" s="79" t="s">
        <v>1965</v>
      </c>
      <c r="E1227" s="7"/>
      <c r="F1227" s="37">
        <f>+L1227+P1227+T1227+X1227+AB1227+AF1227+AJ1227+AN1227+AZ1227+AR1227+AV1227+BD1227+BH1227</f>
        <v>97</v>
      </c>
      <c r="G1227" s="9">
        <v>905</v>
      </c>
      <c r="H1227" s="6">
        <f>COUNTA(J1227,N1227,R1227,Z1227,AL1227,AX1227,BB1227,BF1227,AT1227,V1227,AD1227,AH1227,AP1227)</f>
        <v>1</v>
      </c>
      <c r="I1227" s="7"/>
      <c r="J1227" s="9"/>
      <c r="K1227" s="9"/>
      <c r="L1227" s="9"/>
      <c r="M1227" s="7"/>
      <c r="N1227" s="14"/>
      <c r="O1227" s="15"/>
      <c r="P1227" s="37"/>
      <c r="Q1227" s="7"/>
      <c r="R1227" s="9"/>
      <c r="S1227" s="15"/>
      <c r="T1227" s="9"/>
      <c r="U1227" s="7"/>
      <c r="V1227" s="9"/>
      <c r="W1227" s="9"/>
      <c r="X1227" s="9"/>
      <c r="Y1227" s="7"/>
      <c r="Z1227" s="9"/>
      <c r="AA1227" s="9"/>
      <c r="AB1227" s="9"/>
      <c r="AC1227" s="7"/>
      <c r="AD1227" s="47">
        <v>17</v>
      </c>
      <c r="AE1227" s="9" t="s">
        <v>1851</v>
      </c>
      <c r="AF1227" s="9">
        <v>97</v>
      </c>
      <c r="AG1227" s="7"/>
      <c r="AH1227" s="9"/>
      <c r="AI1227" s="9"/>
      <c r="AJ1227" s="9"/>
      <c r="AK1227" s="7"/>
      <c r="AL1227" s="9"/>
      <c r="AM1227" s="9"/>
      <c r="AN1227" s="9"/>
      <c r="AO1227" s="7"/>
      <c r="AP1227" s="9"/>
      <c r="AQ1227" s="9"/>
      <c r="AR1227" s="9"/>
      <c r="AS1227" s="7"/>
      <c r="AT1227" s="14"/>
      <c r="AU1227" s="14"/>
      <c r="AV1227" s="14"/>
      <c r="AW1227" s="7"/>
      <c r="AX1227" s="9"/>
      <c r="AY1227" s="9"/>
      <c r="AZ1227" s="9"/>
      <c r="BA1227" s="7"/>
      <c r="BB1227" s="9"/>
      <c r="BC1227" s="9"/>
      <c r="BD1227" s="9"/>
      <c r="BE1227" s="7"/>
      <c r="BF1227" s="14"/>
      <c r="BG1227" s="14"/>
      <c r="BH1227" s="37"/>
      <c r="BI1227" s="7"/>
      <c r="BJ1227" s="9"/>
    </row>
    <row r="1228" spans="1:62" s="22" customFormat="1">
      <c r="A1228" s="79" t="s">
        <v>3654</v>
      </c>
      <c r="B1228" s="51" t="s">
        <v>12</v>
      </c>
      <c r="C1228" s="153">
        <v>1969</v>
      </c>
      <c r="D1228" s="79" t="s">
        <v>3655</v>
      </c>
      <c r="E1228" s="7"/>
      <c r="F1228" s="37">
        <f>+L1228+P1228+T1228+X1228+AB1228+AF1228+AJ1228+AN1228+AZ1228+AR1228+AV1228+BD1228+BH1228</f>
        <v>96.5</v>
      </c>
      <c r="G1228" s="9">
        <v>906</v>
      </c>
      <c r="H1228" s="6">
        <f>COUNTA(J1228,N1228,R1228,Z1228,AL1228,AX1228,BB1228,BF1228,AT1228,V1228,AD1228,AH1228,AP1228)</f>
        <v>1</v>
      </c>
      <c r="I1228" s="7"/>
      <c r="J1228" s="9"/>
      <c r="K1228" s="9"/>
      <c r="L1228" s="9"/>
      <c r="M1228" s="7"/>
      <c r="N1228" s="14"/>
      <c r="O1228" s="15"/>
      <c r="P1228" s="37"/>
      <c r="Q1228" s="7"/>
      <c r="R1228" s="9"/>
      <c r="S1228" s="15"/>
      <c r="T1228" s="9"/>
      <c r="U1228" s="7"/>
      <c r="V1228" s="9"/>
      <c r="W1228" s="9"/>
      <c r="X1228" s="9"/>
      <c r="Y1228" s="7"/>
      <c r="Z1228" s="9"/>
      <c r="AA1228" s="9"/>
      <c r="AB1228" s="9"/>
      <c r="AC1228" s="7"/>
      <c r="AD1228" s="47">
        <v>18</v>
      </c>
      <c r="AE1228" s="9" t="s">
        <v>3656</v>
      </c>
      <c r="AF1228" s="9">
        <v>96.5</v>
      </c>
      <c r="AG1228" s="7"/>
      <c r="AH1228" s="9"/>
      <c r="AI1228" s="9"/>
      <c r="AJ1228" s="9"/>
      <c r="AK1228" s="7"/>
      <c r="AL1228" s="9"/>
      <c r="AM1228" s="9"/>
      <c r="AN1228" s="9"/>
      <c r="AO1228" s="7"/>
      <c r="AP1228" s="9"/>
      <c r="AQ1228" s="9"/>
      <c r="AR1228" s="9"/>
      <c r="AS1228" s="7"/>
      <c r="AT1228" s="14"/>
      <c r="AU1228" s="14"/>
      <c r="AV1228" s="14"/>
      <c r="AW1228" s="7"/>
      <c r="AX1228" s="9"/>
      <c r="AY1228" s="9"/>
      <c r="AZ1228" s="9"/>
      <c r="BA1228" s="7"/>
      <c r="BB1228" s="9"/>
      <c r="BC1228" s="9"/>
      <c r="BD1228" s="9"/>
      <c r="BE1228" s="7"/>
      <c r="BF1228" s="14"/>
      <c r="BG1228" s="14"/>
      <c r="BH1228" s="37"/>
      <c r="BI1228" s="7"/>
      <c r="BJ1228" s="9"/>
    </row>
    <row r="1229" spans="1:62" s="22" customFormat="1">
      <c r="A1229" s="80" t="s">
        <v>3082</v>
      </c>
      <c r="B1229" s="81" t="s">
        <v>13</v>
      </c>
      <c r="C1229" s="153">
        <v>1980</v>
      </c>
      <c r="D1229" s="32" t="s">
        <v>185</v>
      </c>
      <c r="E1229" s="7"/>
      <c r="F1229" s="37">
        <f>+L1229+P1229+T1229+X1229+AB1229+AF1229+AJ1229+AN1229+AZ1229+AR1229+AV1229+BD1229+BH1229</f>
        <v>96</v>
      </c>
      <c r="G1229" s="9">
        <v>313</v>
      </c>
      <c r="H1229" s="6">
        <f>COUNTA(J1229,N1229,R1229,Z1229,AL1229,AX1229,BB1229,BF1229,AT1229,V1229,AD1229,AH1229,AP1229)</f>
        <v>1</v>
      </c>
      <c r="I1229" s="7"/>
      <c r="J1229" s="9"/>
      <c r="K1229" s="9"/>
      <c r="L1229" s="9"/>
      <c r="M1229" s="7"/>
      <c r="N1229" s="14"/>
      <c r="O1229" s="29"/>
      <c r="P1229" s="37"/>
      <c r="Q1229" s="7"/>
      <c r="R1229" s="9"/>
      <c r="S1229" s="9"/>
      <c r="T1229" s="9"/>
      <c r="U1229" s="7"/>
      <c r="V1229" s="48">
        <v>19</v>
      </c>
      <c r="W1229" s="21" t="s">
        <v>1853</v>
      </c>
      <c r="X1229" s="21">
        <v>96</v>
      </c>
      <c r="Y1229" s="7"/>
      <c r="Z1229" s="9"/>
      <c r="AA1229" s="9"/>
      <c r="AB1229" s="9"/>
      <c r="AC1229" s="7"/>
      <c r="AD1229" s="9"/>
      <c r="AE1229" s="9"/>
      <c r="AF1229" s="9"/>
      <c r="AG1229" s="7"/>
      <c r="AH1229" s="9"/>
      <c r="AI1229" s="9"/>
      <c r="AJ1229" s="9"/>
      <c r="AK1229" s="7"/>
      <c r="AL1229" s="9"/>
      <c r="AM1229" s="9"/>
      <c r="AN1229" s="9"/>
      <c r="AO1229" s="7"/>
      <c r="AP1229" s="9"/>
      <c r="AQ1229" s="9"/>
      <c r="AR1229" s="9"/>
      <c r="AS1229" s="7"/>
      <c r="AT1229" s="14"/>
      <c r="AU1229" s="14"/>
      <c r="AV1229" s="14"/>
      <c r="AW1229" s="7"/>
      <c r="AX1229" s="9"/>
      <c r="AY1229" s="9"/>
      <c r="AZ1229" s="9"/>
      <c r="BA1229" s="7"/>
      <c r="BB1229" s="9"/>
      <c r="BC1229" s="9"/>
      <c r="BD1229" s="9"/>
      <c r="BE1229" s="7"/>
      <c r="BF1229" s="14"/>
      <c r="BG1229" s="14"/>
      <c r="BH1229" s="37"/>
      <c r="BI1229" s="7"/>
      <c r="BJ1229" s="9"/>
    </row>
    <row r="1230" spans="1:62" s="22" customFormat="1">
      <c r="A1230" s="82" t="s">
        <v>7447</v>
      </c>
      <c r="B1230" s="157" t="s">
        <v>13</v>
      </c>
      <c r="C1230" s="154">
        <v>1998</v>
      </c>
      <c r="D1230" s="32"/>
      <c r="E1230" s="7"/>
      <c r="F1230" s="37">
        <f>+L1230+P1230+T1230+X1230+AB1230+AF1230+AJ1230+AN1230+AZ1230+AR1230+AV1230+BD1230+BH1230</f>
        <v>95.5</v>
      </c>
      <c r="G1230" s="9">
        <v>314</v>
      </c>
      <c r="H1230" s="6">
        <f>COUNTA(J1230,N1230,R1230,Z1230,AL1230,AX1230,BB1230,BF1230,AT1230,V1230,AD1230,AH1230,AP1230)</f>
        <v>1</v>
      </c>
      <c r="I1230" s="7"/>
      <c r="J1230" s="1"/>
      <c r="K1230" s="1"/>
      <c r="L1230" s="1"/>
      <c r="M1230" s="7"/>
      <c r="N1230" s="14"/>
      <c r="O1230" s="15"/>
      <c r="P1230" s="37"/>
      <c r="Q1230" s="7"/>
      <c r="R1230" s="9"/>
      <c r="S1230" s="15"/>
      <c r="T1230" s="9"/>
      <c r="U1230" s="7"/>
      <c r="V1230" s="9"/>
      <c r="W1230" s="9"/>
      <c r="X1230" s="9"/>
      <c r="Y1230" s="7"/>
      <c r="Z1230" s="9"/>
      <c r="AA1230" s="9"/>
      <c r="AB1230" s="9"/>
      <c r="AC1230" s="7"/>
      <c r="AD1230" s="1"/>
      <c r="AE1230" s="1"/>
      <c r="AF1230" s="2"/>
      <c r="AG1230" s="7"/>
      <c r="AH1230" s="1"/>
      <c r="AI1230" s="1"/>
      <c r="AJ1230" s="1"/>
      <c r="AK1230" s="7"/>
      <c r="AL1230" s="1"/>
      <c r="AM1230" s="1"/>
      <c r="AN1230" s="1"/>
      <c r="AO1230" s="7"/>
      <c r="AP1230" s="1"/>
      <c r="AQ1230" s="1"/>
      <c r="AR1230" s="1"/>
      <c r="AS1230" s="7"/>
      <c r="AT1230" s="14"/>
      <c r="AU1230" s="15"/>
      <c r="AV1230" s="14"/>
      <c r="AW1230" s="7"/>
      <c r="AX1230" s="1"/>
      <c r="AY1230" s="1"/>
      <c r="AZ1230" s="1"/>
      <c r="BA1230" s="7"/>
      <c r="BB1230" s="1"/>
      <c r="BC1230" s="1"/>
      <c r="BD1230" s="1"/>
      <c r="BE1230" s="7"/>
      <c r="BF1230" s="147">
        <v>22</v>
      </c>
      <c r="BG1230" s="14" t="s">
        <v>7312</v>
      </c>
      <c r="BH1230" s="37">
        <v>95.5</v>
      </c>
      <c r="BI1230" s="7"/>
      <c r="BJ1230" s="1"/>
    </row>
    <row r="1231" spans="1:62" s="22" customFormat="1">
      <c r="A1231" s="79" t="s">
        <v>4650</v>
      </c>
      <c r="B1231" s="51" t="s">
        <v>12</v>
      </c>
      <c r="C1231" s="153">
        <v>2000</v>
      </c>
      <c r="D1231" s="79" t="s">
        <v>4419</v>
      </c>
      <c r="E1231" s="7"/>
      <c r="F1231" s="37">
        <f>+L1231+P1231+T1231+X1231+AB1231+AF1231+AJ1231+AN1231+AZ1231+AR1231+AV1231+BD1231+BH1231</f>
        <v>95.5</v>
      </c>
      <c r="G1231" s="9">
        <v>907</v>
      </c>
      <c r="H1231" s="6">
        <f>COUNTA(J1231,N1231,R1231,Z1231,AL1231,AX1231,BB1231,BF1231,AT1231,V1231,AD1231,AH1231,AP1231)</f>
        <v>1</v>
      </c>
      <c r="I1231" s="7"/>
      <c r="J1231" s="9"/>
      <c r="K1231" s="9"/>
      <c r="L1231" s="9"/>
      <c r="M1231" s="7"/>
      <c r="N1231" s="14"/>
      <c r="O1231" s="15"/>
      <c r="P1231" s="37"/>
      <c r="Q1231" s="7"/>
      <c r="R1231" s="9"/>
      <c r="S1231" s="15"/>
      <c r="T1231" s="9"/>
      <c r="U1231" s="7"/>
      <c r="V1231" s="9"/>
      <c r="W1231" s="9"/>
      <c r="X1231" s="9"/>
      <c r="Y1231" s="7"/>
      <c r="Z1231" s="9"/>
      <c r="AA1231" s="9"/>
      <c r="AB1231" s="9"/>
      <c r="AC1231" s="7"/>
      <c r="AD1231" s="9"/>
      <c r="AE1231" s="9"/>
      <c r="AF1231" s="9"/>
      <c r="AG1231" s="7"/>
      <c r="AH1231" s="9"/>
      <c r="AI1231" s="9"/>
      <c r="AJ1231" s="9"/>
      <c r="AK1231" s="7"/>
      <c r="AL1231" s="103">
        <v>22</v>
      </c>
      <c r="AM1231" s="9" t="s">
        <v>4502</v>
      </c>
      <c r="AN1231" s="9">
        <v>95.5</v>
      </c>
      <c r="AO1231" s="7"/>
      <c r="AP1231" s="9"/>
      <c r="AQ1231" s="9"/>
      <c r="AR1231" s="9"/>
      <c r="AS1231" s="7"/>
      <c r="AT1231" s="14"/>
      <c r="AU1231" s="14"/>
      <c r="AV1231" s="14"/>
      <c r="AW1231" s="7"/>
      <c r="AX1231" s="9"/>
      <c r="AY1231" s="9"/>
      <c r="AZ1231" s="9"/>
      <c r="BA1231" s="7"/>
      <c r="BB1231" s="9"/>
      <c r="BC1231" s="9"/>
      <c r="BD1231" s="9"/>
      <c r="BE1231" s="7"/>
      <c r="BF1231" s="14"/>
      <c r="BG1231" s="14"/>
      <c r="BH1231" s="37"/>
      <c r="BI1231" s="7"/>
      <c r="BJ1231" s="9"/>
    </row>
    <row r="1232" spans="1:62" s="22" customFormat="1">
      <c r="A1232" s="117" t="s">
        <v>6831</v>
      </c>
      <c r="B1232" s="81" t="s">
        <v>13</v>
      </c>
      <c r="C1232" s="155">
        <v>1981</v>
      </c>
      <c r="D1232" s="45" t="s">
        <v>1976</v>
      </c>
      <c r="E1232" s="7"/>
      <c r="F1232" s="37">
        <f>+L1232+P1232+T1232+X1232+AB1232+AF1232+AJ1232+AN1232+AZ1232+AR1232+AV1232+BD1232+BH1232</f>
        <v>95</v>
      </c>
      <c r="G1232" s="9">
        <v>315</v>
      </c>
      <c r="H1232" s="6">
        <f>COUNTA(J1232,N1232,R1232,Z1232,AL1232,AX1232,BB1232,BF1232,AT1232,V1232,AD1232,AH1232,AP1232)</f>
        <v>1</v>
      </c>
      <c r="I1232" s="7"/>
      <c r="J1232" s="9"/>
      <c r="K1232" s="9"/>
      <c r="L1232" s="9"/>
      <c r="M1232" s="7"/>
      <c r="N1232" s="14"/>
      <c r="O1232" s="15"/>
      <c r="P1232" s="37"/>
      <c r="Q1232" s="7"/>
      <c r="R1232" s="9"/>
      <c r="S1232" s="15"/>
      <c r="T1232" s="9"/>
      <c r="U1232" s="7"/>
      <c r="V1232" s="9"/>
      <c r="W1232" s="9"/>
      <c r="X1232" s="9"/>
      <c r="Y1232" s="7"/>
      <c r="Z1232" s="9"/>
      <c r="AA1232" s="9"/>
      <c r="AB1232" s="9"/>
      <c r="AC1232" s="7"/>
      <c r="AD1232" s="9"/>
      <c r="AE1232" s="9"/>
      <c r="AF1232" s="14"/>
      <c r="AG1232" s="7"/>
      <c r="AH1232" s="9"/>
      <c r="AI1232" s="9"/>
      <c r="AJ1232" s="9"/>
      <c r="AK1232" s="7"/>
      <c r="AL1232" s="9"/>
      <c r="AM1232" s="9"/>
      <c r="AN1232" s="9"/>
      <c r="AO1232" s="7"/>
      <c r="AP1232" s="9"/>
      <c r="AQ1232" s="9"/>
      <c r="AR1232" s="9"/>
      <c r="AS1232" s="7"/>
      <c r="AT1232" s="14"/>
      <c r="AU1232" s="15"/>
      <c r="AV1232" s="14"/>
      <c r="AW1232" s="7"/>
      <c r="AX1232" s="41">
        <v>24</v>
      </c>
      <c r="AY1232" s="9" t="s">
        <v>4524</v>
      </c>
      <c r="AZ1232" s="9">
        <v>95</v>
      </c>
      <c r="BA1232" s="7"/>
      <c r="BB1232" s="9"/>
      <c r="BC1232" s="9"/>
      <c r="BD1232" s="9"/>
      <c r="BE1232" s="7"/>
      <c r="BF1232" s="14"/>
      <c r="BG1232" s="14"/>
      <c r="BH1232" s="37"/>
      <c r="BI1232" s="7"/>
      <c r="BJ1232" s="9"/>
    </row>
    <row r="1233" spans="1:62" s="22" customFormat="1">
      <c r="A1233" s="80" t="s">
        <v>5843</v>
      </c>
      <c r="B1233" s="81" t="s">
        <v>13</v>
      </c>
      <c r="C1233" s="153">
        <v>1969</v>
      </c>
      <c r="D1233" s="79" t="s">
        <v>145</v>
      </c>
      <c r="E1233" s="7"/>
      <c r="F1233" s="37">
        <f>+L1233+P1233+T1233+X1233+AB1233+AF1233+AJ1233+AN1233+AZ1233+AR1233+AV1233+BD1233+BH1233</f>
        <v>95</v>
      </c>
      <c r="G1233" s="9">
        <v>316</v>
      </c>
      <c r="H1233" s="6">
        <f>COUNTA(J1233,N1233,R1233,Z1233,AL1233,AX1233,BB1233,BF1233,AT1233,V1233,AD1233,AH1233,AP1233)</f>
        <v>1</v>
      </c>
      <c r="I1233" s="7"/>
      <c r="J1233" s="9"/>
      <c r="K1233" s="9"/>
      <c r="L1233" s="9"/>
      <c r="M1233" s="7"/>
      <c r="N1233" s="14"/>
      <c r="O1233" s="15"/>
      <c r="P1233" s="37"/>
      <c r="Q1233" s="7"/>
      <c r="R1233" s="9"/>
      <c r="S1233" s="15"/>
      <c r="T1233" s="9"/>
      <c r="U1233" s="7"/>
      <c r="V1233" s="9"/>
      <c r="W1233" s="9"/>
      <c r="X1233" s="9"/>
      <c r="Y1233" s="7"/>
      <c r="Z1233" s="9"/>
      <c r="AA1233" s="9"/>
      <c r="AB1233" s="9"/>
      <c r="AC1233" s="7"/>
      <c r="AD1233" s="9"/>
      <c r="AE1233" s="9"/>
      <c r="AF1233" s="14"/>
      <c r="AG1233" s="7"/>
      <c r="AH1233" s="9"/>
      <c r="AI1233" s="9"/>
      <c r="AJ1233" s="9"/>
      <c r="AK1233" s="7"/>
      <c r="AL1233" s="9"/>
      <c r="AM1233" s="9"/>
      <c r="AN1233" s="9"/>
      <c r="AO1233" s="7"/>
      <c r="AP1233" s="9"/>
      <c r="AQ1233" s="9"/>
      <c r="AR1233" s="9"/>
      <c r="AS1233" s="7"/>
      <c r="AT1233" s="131">
        <v>25</v>
      </c>
      <c r="AU1233" s="14" t="s">
        <v>5470</v>
      </c>
      <c r="AV1233" s="14">
        <v>95</v>
      </c>
      <c r="AW1233" s="7"/>
      <c r="AX1233" s="9"/>
      <c r="AY1233" s="9"/>
      <c r="AZ1233" s="9"/>
      <c r="BA1233" s="7"/>
      <c r="BB1233" s="9"/>
      <c r="BC1233" s="9"/>
      <c r="BD1233" s="9"/>
      <c r="BE1233" s="7"/>
      <c r="BF1233" s="14"/>
      <c r="BG1233" s="14"/>
      <c r="BH1233" s="37"/>
      <c r="BI1233" s="7"/>
      <c r="BJ1233" s="9"/>
    </row>
    <row r="1234" spans="1:62" s="22" customFormat="1">
      <c r="A1234" s="80" t="s">
        <v>1299</v>
      </c>
      <c r="B1234" s="81" t="s">
        <v>13</v>
      </c>
      <c r="C1234" s="153">
        <v>1982</v>
      </c>
      <c r="D1234" s="79" t="s">
        <v>73</v>
      </c>
      <c r="E1234" s="7"/>
      <c r="F1234" s="37">
        <f>+L1234+P1234+T1234+X1234+AB1234+AF1234+AJ1234+AN1234+AZ1234+AR1234+AV1234+BD1234+BH1234</f>
        <v>95</v>
      </c>
      <c r="G1234" s="9">
        <v>317</v>
      </c>
      <c r="H1234" s="6">
        <f>COUNTA(J1234,N1234,R1234,Z1234,AL1234,AX1234,BB1234,BF1234,AT1234,V1234,AD1234,AH1234,AP1234)</f>
        <v>1</v>
      </c>
      <c r="I1234" s="7"/>
      <c r="J1234" s="85">
        <v>21</v>
      </c>
      <c r="K1234" s="21" t="s">
        <v>338</v>
      </c>
      <c r="L1234" s="21">
        <v>95</v>
      </c>
      <c r="M1234" s="7"/>
      <c r="N1234" s="14"/>
      <c r="O1234" s="14"/>
      <c r="P1234" s="37"/>
      <c r="Q1234" s="7"/>
      <c r="R1234" s="9"/>
      <c r="S1234" s="9"/>
      <c r="T1234" s="9"/>
      <c r="U1234" s="7"/>
      <c r="V1234" s="21"/>
      <c r="W1234" s="21"/>
      <c r="X1234" s="21"/>
      <c r="Y1234" s="7"/>
      <c r="Z1234" s="9"/>
      <c r="AA1234" s="9"/>
      <c r="AB1234" s="9"/>
      <c r="AC1234" s="7"/>
      <c r="AD1234" s="9"/>
      <c r="AE1234" s="9"/>
      <c r="AF1234" s="9"/>
      <c r="AG1234" s="7"/>
      <c r="AH1234" s="9"/>
      <c r="AI1234" s="9"/>
      <c r="AJ1234" s="9"/>
      <c r="AK1234" s="7"/>
      <c r="AL1234" s="9"/>
      <c r="AM1234" s="9"/>
      <c r="AN1234" s="9"/>
      <c r="AO1234" s="7"/>
      <c r="AP1234" s="9"/>
      <c r="AQ1234" s="9"/>
      <c r="AR1234" s="9"/>
      <c r="AS1234" s="7"/>
      <c r="AT1234" s="14"/>
      <c r="AU1234" s="14"/>
      <c r="AV1234" s="14"/>
      <c r="AW1234" s="7"/>
      <c r="AX1234" s="9"/>
      <c r="AY1234" s="9"/>
      <c r="AZ1234" s="9"/>
      <c r="BA1234" s="7"/>
      <c r="BB1234" s="9"/>
      <c r="BC1234" s="9"/>
      <c r="BD1234" s="9"/>
      <c r="BE1234" s="7"/>
      <c r="BF1234" s="14"/>
      <c r="BG1234" s="14"/>
      <c r="BH1234" s="37"/>
      <c r="BI1234" s="7"/>
      <c r="BJ1234" s="9"/>
    </row>
    <row r="1235" spans="1:62" s="22" customFormat="1">
      <c r="A1235" s="80" t="s">
        <v>1300</v>
      </c>
      <c r="B1235" s="81" t="s">
        <v>13</v>
      </c>
      <c r="C1235" s="153">
        <v>1969</v>
      </c>
      <c r="D1235" s="79" t="s">
        <v>139</v>
      </c>
      <c r="E1235" s="7"/>
      <c r="F1235" s="37">
        <f>+L1235+P1235+T1235+X1235+AB1235+AF1235+AJ1235+AN1235+AZ1235+AR1235+AV1235+BD1235+BH1235</f>
        <v>94.5</v>
      </c>
      <c r="G1235" s="9">
        <v>318</v>
      </c>
      <c r="H1235" s="6">
        <f>COUNTA(J1235,N1235,R1235,Z1235,AL1235,AX1235,BB1235,BF1235,AT1235,V1235,AD1235,AH1235,AP1235)</f>
        <v>1</v>
      </c>
      <c r="I1235" s="7"/>
      <c r="J1235" s="85">
        <v>22</v>
      </c>
      <c r="K1235" s="21" t="s">
        <v>341</v>
      </c>
      <c r="L1235" s="21">
        <v>94.5</v>
      </c>
      <c r="M1235" s="7"/>
      <c r="N1235" s="14"/>
      <c r="O1235" s="14"/>
      <c r="P1235" s="37"/>
      <c r="Q1235" s="7"/>
      <c r="R1235" s="9"/>
      <c r="S1235" s="9"/>
      <c r="T1235" s="9"/>
      <c r="U1235" s="7"/>
      <c r="V1235" s="21"/>
      <c r="W1235" s="21"/>
      <c r="X1235" s="21"/>
      <c r="Y1235" s="7"/>
      <c r="Z1235" s="9"/>
      <c r="AA1235" s="9"/>
      <c r="AB1235" s="9"/>
      <c r="AC1235" s="7"/>
      <c r="AD1235" s="9"/>
      <c r="AE1235" s="9"/>
      <c r="AF1235" s="9"/>
      <c r="AG1235" s="7"/>
      <c r="AH1235" s="9"/>
      <c r="AI1235" s="9"/>
      <c r="AJ1235" s="9"/>
      <c r="AK1235" s="7"/>
      <c r="AL1235" s="9"/>
      <c r="AM1235" s="9"/>
      <c r="AN1235" s="9"/>
      <c r="AO1235" s="7"/>
      <c r="AP1235" s="9"/>
      <c r="AQ1235" s="9"/>
      <c r="AR1235" s="9"/>
      <c r="AS1235" s="7"/>
      <c r="AT1235" s="14"/>
      <c r="AU1235" s="14"/>
      <c r="AV1235" s="14"/>
      <c r="AW1235" s="7"/>
      <c r="AX1235" s="9"/>
      <c r="AY1235" s="9"/>
      <c r="AZ1235" s="9"/>
      <c r="BA1235" s="7"/>
      <c r="BB1235" s="9"/>
      <c r="BC1235" s="9"/>
      <c r="BD1235" s="9"/>
      <c r="BE1235" s="7"/>
      <c r="BF1235" s="14"/>
      <c r="BG1235" s="14"/>
      <c r="BH1235" s="37"/>
      <c r="BI1235" s="7"/>
      <c r="BJ1235" s="9"/>
    </row>
    <row r="1236" spans="1:62" s="22" customFormat="1">
      <c r="A1236" s="80" t="s">
        <v>5844</v>
      </c>
      <c r="B1236" s="81" t="s">
        <v>13</v>
      </c>
      <c r="C1236" s="153">
        <v>1966</v>
      </c>
      <c r="D1236" s="79" t="s">
        <v>145</v>
      </c>
      <c r="E1236" s="7"/>
      <c r="F1236" s="37">
        <f>+L1236+P1236+T1236+X1236+AB1236+AF1236+AJ1236+AN1236+AZ1236+AR1236+AV1236+BD1236+BH1236</f>
        <v>94.5</v>
      </c>
      <c r="G1236" s="9">
        <v>319</v>
      </c>
      <c r="H1236" s="6">
        <f>COUNTA(J1236,N1236,R1236,Z1236,AL1236,AX1236,BB1236,BF1236,AT1236,V1236,AD1236,AH1236,AP1236)</f>
        <v>1</v>
      </c>
      <c r="I1236" s="7"/>
      <c r="J1236" s="9"/>
      <c r="K1236" s="9"/>
      <c r="L1236" s="9"/>
      <c r="M1236" s="7"/>
      <c r="N1236" s="14"/>
      <c r="O1236" s="15"/>
      <c r="P1236" s="37"/>
      <c r="Q1236" s="7"/>
      <c r="R1236" s="9"/>
      <c r="S1236" s="15"/>
      <c r="T1236" s="9"/>
      <c r="U1236" s="7"/>
      <c r="V1236" s="9"/>
      <c r="W1236" s="9"/>
      <c r="X1236" s="9"/>
      <c r="Y1236" s="7"/>
      <c r="Z1236" s="9"/>
      <c r="AA1236" s="9"/>
      <c r="AB1236" s="9"/>
      <c r="AC1236" s="7"/>
      <c r="AD1236" s="9"/>
      <c r="AE1236" s="9"/>
      <c r="AF1236" s="14"/>
      <c r="AG1236" s="7"/>
      <c r="AH1236" s="9"/>
      <c r="AI1236" s="9"/>
      <c r="AJ1236" s="9"/>
      <c r="AK1236" s="7"/>
      <c r="AL1236" s="9"/>
      <c r="AM1236" s="9"/>
      <c r="AN1236" s="9"/>
      <c r="AO1236" s="7"/>
      <c r="AP1236" s="9"/>
      <c r="AQ1236" s="9"/>
      <c r="AR1236" s="9"/>
      <c r="AS1236" s="7"/>
      <c r="AT1236" s="131">
        <v>26</v>
      </c>
      <c r="AU1236" s="14" t="s">
        <v>5471</v>
      </c>
      <c r="AV1236" s="14">
        <v>94.5</v>
      </c>
      <c r="AW1236" s="7"/>
      <c r="AX1236" s="9"/>
      <c r="AY1236" s="9"/>
      <c r="AZ1236" s="9"/>
      <c r="BA1236" s="7"/>
      <c r="BB1236" s="9"/>
      <c r="BC1236" s="9"/>
      <c r="BD1236" s="9"/>
      <c r="BE1236" s="7"/>
      <c r="BF1236" s="14"/>
      <c r="BG1236" s="14"/>
      <c r="BH1236" s="37"/>
      <c r="BI1236" s="7"/>
      <c r="BJ1236" s="9"/>
    </row>
    <row r="1237" spans="1:62" s="22" customFormat="1">
      <c r="A1237" s="79" t="s">
        <v>3128</v>
      </c>
      <c r="B1237" s="51" t="s">
        <v>12</v>
      </c>
      <c r="C1237" s="153">
        <v>1979</v>
      </c>
      <c r="D1237" s="32" t="s">
        <v>1275</v>
      </c>
      <c r="E1237" s="7"/>
      <c r="F1237" s="37">
        <f>+L1237+P1237+T1237+X1237+AB1237+AF1237+AJ1237+AN1237+AZ1237+AR1237+AV1237+BD1237+BH1237</f>
        <v>94.5</v>
      </c>
      <c r="G1237" s="9">
        <v>908</v>
      </c>
      <c r="H1237" s="6">
        <f>COUNTA(J1237,N1237,R1237,Z1237,AL1237,AX1237,BB1237,BF1237,AT1237,V1237,AD1237,AH1237,AP1237)</f>
        <v>1</v>
      </c>
      <c r="I1237" s="7"/>
      <c r="J1237" s="9"/>
      <c r="K1237" s="9"/>
      <c r="L1237" s="9"/>
      <c r="M1237" s="7"/>
      <c r="N1237" s="14"/>
      <c r="O1237" s="29"/>
      <c r="P1237" s="37"/>
      <c r="Q1237" s="7"/>
      <c r="R1237" s="9"/>
      <c r="S1237" s="15"/>
      <c r="T1237" s="9"/>
      <c r="U1237" s="7"/>
      <c r="V1237" s="48">
        <v>22</v>
      </c>
      <c r="W1237" s="21" t="s">
        <v>1783</v>
      </c>
      <c r="X1237" s="21">
        <v>94.5</v>
      </c>
      <c r="Y1237" s="7"/>
      <c r="Z1237" s="9"/>
      <c r="AA1237" s="9"/>
      <c r="AB1237" s="9"/>
      <c r="AC1237" s="7"/>
      <c r="AD1237" s="9"/>
      <c r="AE1237" s="9"/>
      <c r="AF1237" s="9"/>
      <c r="AG1237" s="7"/>
      <c r="AH1237" s="9"/>
      <c r="AI1237" s="9"/>
      <c r="AJ1237" s="9"/>
      <c r="AK1237" s="7"/>
      <c r="AL1237" s="9"/>
      <c r="AM1237" s="9"/>
      <c r="AN1237" s="9"/>
      <c r="AO1237" s="7"/>
      <c r="AP1237" s="9"/>
      <c r="AQ1237" s="9"/>
      <c r="AR1237" s="9"/>
      <c r="AS1237" s="7"/>
      <c r="AT1237" s="14"/>
      <c r="AU1237" s="14"/>
      <c r="AV1237" s="14"/>
      <c r="AW1237" s="7"/>
      <c r="AX1237" s="9"/>
      <c r="AY1237" s="9"/>
      <c r="AZ1237" s="9"/>
      <c r="BA1237" s="7"/>
      <c r="BB1237" s="9"/>
      <c r="BC1237" s="9"/>
      <c r="BD1237" s="9"/>
      <c r="BE1237" s="7"/>
      <c r="BF1237" s="14"/>
      <c r="BG1237" s="14"/>
      <c r="BH1237" s="37"/>
      <c r="BI1237" s="7"/>
      <c r="BJ1237" s="9"/>
    </row>
    <row r="1238" spans="1:62" s="22" customFormat="1">
      <c r="A1238" s="79" t="s">
        <v>3312</v>
      </c>
      <c r="B1238" s="51" t="s">
        <v>12</v>
      </c>
      <c r="C1238" s="153">
        <v>1999</v>
      </c>
      <c r="D1238" s="79" t="s">
        <v>1965</v>
      </c>
      <c r="E1238" s="7"/>
      <c r="F1238" s="37">
        <f>+L1238+P1238+T1238+X1238+AB1238+AF1238+AJ1238+AN1238+AZ1238+AR1238+AV1238+BD1238+BH1238</f>
        <v>94.5</v>
      </c>
      <c r="G1238" s="9">
        <v>909</v>
      </c>
      <c r="H1238" s="6">
        <f>COUNTA(J1238,N1238,R1238,Z1238,AL1238,AX1238,BB1238,BF1238,AT1238,V1238,AD1238,AH1238,AP1238)</f>
        <v>1</v>
      </c>
      <c r="I1238" s="7"/>
      <c r="J1238" s="9"/>
      <c r="K1238" s="9"/>
      <c r="L1238" s="9"/>
      <c r="M1238" s="7"/>
      <c r="N1238" s="14"/>
      <c r="O1238" s="15"/>
      <c r="P1238" s="37"/>
      <c r="Q1238" s="7"/>
      <c r="R1238" s="9"/>
      <c r="S1238" s="15"/>
      <c r="T1238" s="9"/>
      <c r="U1238" s="7"/>
      <c r="V1238" s="9"/>
      <c r="W1238" s="9"/>
      <c r="X1238" s="9"/>
      <c r="Y1238" s="7"/>
      <c r="Z1238" s="33">
        <v>25</v>
      </c>
      <c r="AA1238" s="9" t="s">
        <v>3313</v>
      </c>
      <c r="AB1238" s="9">
        <v>94.5</v>
      </c>
      <c r="AC1238" s="7"/>
      <c r="AD1238" s="9"/>
      <c r="AE1238" s="9"/>
      <c r="AF1238" s="9"/>
      <c r="AG1238" s="7"/>
      <c r="AH1238" s="9"/>
      <c r="AI1238" s="9"/>
      <c r="AJ1238" s="9"/>
      <c r="AK1238" s="7"/>
      <c r="AL1238" s="9"/>
      <c r="AM1238" s="9"/>
      <c r="AN1238" s="9"/>
      <c r="AO1238" s="7"/>
      <c r="AP1238" s="9"/>
      <c r="AQ1238" s="9"/>
      <c r="AR1238" s="9"/>
      <c r="AS1238" s="7"/>
      <c r="AT1238" s="14"/>
      <c r="AU1238" s="14"/>
      <c r="AV1238" s="14"/>
      <c r="AW1238" s="7"/>
      <c r="AX1238" s="9"/>
      <c r="AY1238" s="9"/>
      <c r="AZ1238" s="9"/>
      <c r="BA1238" s="7"/>
      <c r="BB1238" s="9"/>
      <c r="BC1238" s="9"/>
      <c r="BD1238" s="9"/>
      <c r="BE1238" s="7"/>
      <c r="BF1238" s="14"/>
      <c r="BG1238" s="14"/>
      <c r="BH1238" s="37"/>
      <c r="BI1238" s="7"/>
      <c r="BJ1238" s="9"/>
    </row>
    <row r="1239" spans="1:62" s="22" customFormat="1">
      <c r="A1239" s="79" t="s">
        <v>4651</v>
      </c>
      <c r="B1239" s="51" t="s">
        <v>12</v>
      </c>
      <c r="C1239" s="153">
        <v>1992</v>
      </c>
      <c r="D1239" s="79" t="s">
        <v>129</v>
      </c>
      <c r="E1239" s="7"/>
      <c r="F1239" s="37">
        <f>+L1239+P1239+T1239+X1239+AB1239+AF1239+AJ1239+AN1239+AZ1239+AR1239+AV1239+BD1239+BH1239</f>
        <v>94.5</v>
      </c>
      <c r="G1239" s="9">
        <v>910</v>
      </c>
      <c r="H1239" s="6">
        <f>COUNTA(J1239,N1239,R1239,Z1239,AL1239,AX1239,BB1239,BF1239,AT1239,V1239,AD1239,AH1239,AP1239)</f>
        <v>1</v>
      </c>
      <c r="I1239" s="7"/>
      <c r="J1239" s="9"/>
      <c r="K1239" s="9"/>
      <c r="L1239" s="9"/>
      <c r="M1239" s="7"/>
      <c r="N1239" s="14"/>
      <c r="O1239" s="15"/>
      <c r="P1239" s="37"/>
      <c r="Q1239" s="7"/>
      <c r="R1239" s="9"/>
      <c r="S1239" s="15"/>
      <c r="T1239" s="9"/>
      <c r="U1239" s="7"/>
      <c r="V1239" s="9"/>
      <c r="W1239" s="9"/>
      <c r="X1239" s="9"/>
      <c r="Y1239" s="7"/>
      <c r="Z1239" s="9"/>
      <c r="AA1239" s="9"/>
      <c r="AB1239" s="9"/>
      <c r="AC1239" s="7"/>
      <c r="AD1239" s="9"/>
      <c r="AE1239" s="9"/>
      <c r="AF1239" s="9"/>
      <c r="AG1239" s="7"/>
      <c r="AH1239" s="9"/>
      <c r="AI1239" s="9"/>
      <c r="AJ1239" s="9"/>
      <c r="AK1239" s="7"/>
      <c r="AL1239" s="103">
        <v>24</v>
      </c>
      <c r="AM1239" s="9" t="s">
        <v>4505</v>
      </c>
      <c r="AN1239" s="9">
        <v>94.5</v>
      </c>
      <c r="AO1239" s="7"/>
      <c r="AP1239" s="9"/>
      <c r="AQ1239" s="9"/>
      <c r="AR1239" s="9"/>
      <c r="AS1239" s="7"/>
      <c r="AT1239" s="14"/>
      <c r="AU1239" s="14"/>
      <c r="AV1239" s="14"/>
      <c r="AW1239" s="7"/>
      <c r="AX1239" s="9"/>
      <c r="AY1239" s="9"/>
      <c r="AZ1239" s="9"/>
      <c r="BA1239" s="7"/>
      <c r="BB1239" s="9"/>
      <c r="BC1239" s="9"/>
      <c r="BD1239" s="9"/>
      <c r="BE1239" s="7"/>
      <c r="BF1239" s="14"/>
      <c r="BG1239" s="14"/>
      <c r="BH1239" s="37"/>
      <c r="BI1239" s="7"/>
      <c r="BJ1239" s="9"/>
    </row>
    <row r="1240" spans="1:62" s="22" customFormat="1">
      <c r="A1240" s="80" t="s">
        <v>1301</v>
      </c>
      <c r="B1240" s="81" t="s">
        <v>13</v>
      </c>
      <c r="C1240" s="153">
        <v>1976</v>
      </c>
      <c r="D1240" s="79" t="s">
        <v>1245</v>
      </c>
      <c r="E1240" s="7"/>
      <c r="F1240" s="37">
        <f>+L1240+P1240+T1240+X1240+AB1240+AF1240+AJ1240+AN1240+AZ1240+AR1240+AV1240+BD1240+BH1240</f>
        <v>94</v>
      </c>
      <c r="G1240" s="9">
        <v>320</v>
      </c>
      <c r="H1240" s="6">
        <f>COUNTA(J1240,N1240,R1240,Z1240,AL1240,AX1240,BB1240,BF1240,AT1240,V1240,AD1240,AH1240,AP1240)</f>
        <v>1</v>
      </c>
      <c r="I1240" s="7"/>
      <c r="J1240" s="85">
        <v>23</v>
      </c>
      <c r="K1240" s="21" t="s">
        <v>343</v>
      </c>
      <c r="L1240" s="21">
        <v>94</v>
      </c>
      <c r="M1240" s="7"/>
      <c r="N1240" s="14"/>
      <c r="O1240" s="14"/>
      <c r="P1240" s="37"/>
      <c r="Q1240" s="7"/>
      <c r="R1240" s="9"/>
      <c r="S1240" s="9"/>
      <c r="T1240" s="9"/>
      <c r="U1240" s="7"/>
      <c r="V1240" s="21"/>
      <c r="W1240" s="21"/>
      <c r="X1240" s="21"/>
      <c r="Y1240" s="7"/>
      <c r="Z1240" s="9"/>
      <c r="AA1240" s="9"/>
      <c r="AB1240" s="9"/>
      <c r="AC1240" s="7"/>
      <c r="AD1240" s="9"/>
      <c r="AE1240" s="9"/>
      <c r="AF1240" s="9"/>
      <c r="AG1240" s="7"/>
      <c r="AH1240" s="9"/>
      <c r="AI1240" s="9"/>
      <c r="AJ1240" s="9"/>
      <c r="AK1240" s="7"/>
      <c r="AL1240" s="9"/>
      <c r="AM1240" s="9"/>
      <c r="AN1240" s="9"/>
      <c r="AO1240" s="7"/>
      <c r="AP1240" s="9"/>
      <c r="AQ1240" s="9"/>
      <c r="AR1240" s="9"/>
      <c r="AS1240" s="7"/>
      <c r="AT1240" s="14"/>
      <c r="AU1240" s="14"/>
      <c r="AV1240" s="14"/>
      <c r="AW1240" s="7"/>
      <c r="AX1240" s="9"/>
      <c r="AY1240" s="9"/>
      <c r="AZ1240" s="9"/>
      <c r="BA1240" s="7"/>
      <c r="BB1240" s="9"/>
      <c r="BC1240" s="9"/>
      <c r="BD1240" s="9"/>
      <c r="BE1240" s="7"/>
      <c r="BF1240" s="14"/>
      <c r="BG1240" s="14"/>
      <c r="BH1240" s="37"/>
      <c r="BI1240" s="7"/>
      <c r="BJ1240" s="9"/>
    </row>
    <row r="1241" spans="1:62" s="22" customFormat="1">
      <c r="A1241" s="80" t="s">
        <v>3084</v>
      </c>
      <c r="B1241" s="81" t="s">
        <v>13</v>
      </c>
      <c r="C1241" s="153">
        <v>1981</v>
      </c>
      <c r="D1241" s="32" t="s">
        <v>34</v>
      </c>
      <c r="E1241" s="7"/>
      <c r="F1241" s="37">
        <f>+L1241+P1241+T1241+X1241+AB1241+AF1241+AJ1241+AN1241+AZ1241+AR1241+AV1241+BD1241+BH1241</f>
        <v>94</v>
      </c>
      <c r="G1241" s="9">
        <v>321</v>
      </c>
      <c r="H1241" s="6">
        <f>COUNTA(J1241,N1241,R1241,Z1241,AL1241,AX1241,BB1241,BF1241,AT1241,V1241,AD1241,AH1241,AP1241)</f>
        <v>1</v>
      </c>
      <c r="I1241" s="7"/>
      <c r="J1241" s="9"/>
      <c r="K1241" s="9"/>
      <c r="L1241" s="9"/>
      <c r="M1241" s="7"/>
      <c r="N1241" s="14"/>
      <c r="O1241" s="29"/>
      <c r="P1241" s="37"/>
      <c r="Q1241" s="7"/>
      <c r="R1241" s="9"/>
      <c r="S1241" s="9"/>
      <c r="T1241" s="9"/>
      <c r="U1241" s="7"/>
      <c r="V1241" s="48">
        <v>23</v>
      </c>
      <c r="W1241" s="21" t="s">
        <v>1865</v>
      </c>
      <c r="X1241" s="21">
        <v>94</v>
      </c>
      <c r="Y1241" s="7"/>
      <c r="Z1241" s="9"/>
      <c r="AA1241" s="9"/>
      <c r="AB1241" s="9"/>
      <c r="AC1241" s="7"/>
      <c r="AD1241" s="9"/>
      <c r="AE1241" s="9"/>
      <c r="AF1241" s="9"/>
      <c r="AG1241" s="7"/>
      <c r="AH1241" s="9"/>
      <c r="AI1241" s="9"/>
      <c r="AJ1241" s="9"/>
      <c r="AK1241" s="7"/>
      <c r="AL1241" s="9"/>
      <c r="AM1241" s="9"/>
      <c r="AN1241" s="9"/>
      <c r="AO1241" s="7"/>
      <c r="AP1241" s="9"/>
      <c r="AQ1241" s="9"/>
      <c r="AR1241" s="9"/>
      <c r="AS1241" s="7"/>
      <c r="AT1241" s="14"/>
      <c r="AU1241" s="14"/>
      <c r="AV1241" s="14"/>
      <c r="AW1241" s="7"/>
      <c r="AX1241" s="9"/>
      <c r="AY1241" s="9"/>
      <c r="AZ1241" s="9"/>
      <c r="BA1241" s="7"/>
      <c r="BB1241" s="9"/>
      <c r="BC1241" s="9"/>
      <c r="BD1241" s="9"/>
      <c r="BE1241" s="7"/>
      <c r="BF1241" s="14"/>
      <c r="BG1241" s="14"/>
      <c r="BH1241" s="37"/>
      <c r="BI1241" s="7"/>
      <c r="BJ1241" s="9"/>
    </row>
    <row r="1242" spans="1:62" s="22" customFormat="1">
      <c r="A1242" s="79" t="s">
        <v>3129</v>
      </c>
      <c r="B1242" s="51" t="s">
        <v>12</v>
      </c>
      <c r="C1242" s="153">
        <v>1987</v>
      </c>
      <c r="D1242" s="32" t="s">
        <v>184</v>
      </c>
      <c r="E1242" s="7"/>
      <c r="F1242" s="37">
        <f>+L1242+P1242+T1242+X1242+AB1242+AF1242+AJ1242+AN1242+AZ1242+AR1242+AV1242+BD1242+BH1242</f>
        <v>94</v>
      </c>
      <c r="G1242" s="9">
        <v>911</v>
      </c>
      <c r="H1242" s="6">
        <f>COUNTA(J1242,N1242,R1242,Z1242,AL1242,AX1242,BB1242,BF1242,AT1242,V1242,AD1242,AH1242,AP1242)</f>
        <v>1</v>
      </c>
      <c r="I1242" s="7"/>
      <c r="J1242" s="39"/>
      <c r="K1242" s="39"/>
      <c r="L1242" s="21"/>
      <c r="M1242" s="7"/>
      <c r="N1242" s="14"/>
      <c r="O1242" s="29"/>
      <c r="P1242" s="37"/>
      <c r="Q1242" s="7"/>
      <c r="R1242" s="9"/>
      <c r="S1242" s="9"/>
      <c r="T1242" s="9"/>
      <c r="U1242" s="7"/>
      <c r="V1242" s="48">
        <v>23</v>
      </c>
      <c r="W1242" s="21" t="s">
        <v>1784</v>
      </c>
      <c r="X1242" s="21">
        <v>94</v>
      </c>
      <c r="Y1242" s="7"/>
      <c r="Z1242" s="9"/>
      <c r="AA1242" s="9"/>
      <c r="AB1242" s="9"/>
      <c r="AC1242" s="7"/>
      <c r="AD1242" s="9"/>
      <c r="AE1242" s="9"/>
      <c r="AF1242" s="9"/>
      <c r="AG1242" s="7"/>
      <c r="AH1242" s="9"/>
      <c r="AI1242" s="9"/>
      <c r="AJ1242" s="9"/>
      <c r="AK1242" s="7"/>
      <c r="AL1242" s="9"/>
      <c r="AM1242" s="9"/>
      <c r="AN1242" s="9"/>
      <c r="AO1242" s="7"/>
      <c r="AP1242" s="9"/>
      <c r="AQ1242" s="9"/>
      <c r="AR1242" s="9"/>
      <c r="AS1242" s="7"/>
      <c r="AT1242" s="14"/>
      <c r="AU1242" s="14"/>
      <c r="AV1242" s="14"/>
      <c r="AW1242" s="7"/>
      <c r="AX1242" s="9"/>
      <c r="AY1242" s="9"/>
      <c r="AZ1242" s="9"/>
      <c r="BA1242" s="7"/>
      <c r="BB1242" s="9"/>
      <c r="BC1242" s="9"/>
      <c r="BD1242" s="9"/>
      <c r="BE1242" s="7"/>
      <c r="BF1242" s="14"/>
      <c r="BG1242" s="14"/>
      <c r="BH1242" s="37"/>
      <c r="BI1242" s="7"/>
      <c r="BJ1242" s="9"/>
    </row>
    <row r="1243" spans="1:62" s="22" customFormat="1">
      <c r="A1243" s="79" t="s">
        <v>1336</v>
      </c>
      <c r="B1243" s="51" t="s">
        <v>12</v>
      </c>
      <c r="C1243" s="153">
        <v>1980</v>
      </c>
      <c r="D1243" s="79" t="s">
        <v>137</v>
      </c>
      <c r="E1243" s="7"/>
      <c r="F1243" s="37">
        <f>+L1243+P1243+T1243+X1243+AB1243+AF1243+AJ1243+AN1243+AZ1243+AR1243+AV1243+BD1243+BH1243</f>
        <v>94</v>
      </c>
      <c r="G1243" s="9">
        <v>912</v>
      </c>
      <c r="H1243" s="6">
        <f>COUNTA(J1243,N1243,R1243,Z1243,AL1243,AX1243,BB1243,BF1243,AT1243,V1243,AD1243,AH1243,AP1243)</f>
        <v>1</v>
      </c>
      <c r="I1243" s="7"/>
      <c r="J1243" s="85">
        <v>23</v>
      </c>
      <c r="K1243" s="21" t="s">
        <v>454</v>
      </c>
      <c r="L1243" s="21">
        <v>94</v>
      </c>
      <c r="M1243" s="7"/>
      <c r="N1243" s="14"/>
      <c r="O1243" s="14"/>
      <c r="P1243" s="37"/>
      <c r="Q1243" s="7"/>
      <c r="R1243" s="9"/>
      <c r="S1243" s="9"/>
      <c r="T1243" s="9"/>
      <c r="U1243" s="7"/>
      <c r="V1243" s="21"/>
      <c r="W1243" s="21"/>
      <c r="X1243" s="21"/>
      <c r="Y1243" s="7"/>
      <c r="Z1243" s="9"/>
      <c r="AA1243" s="9"/>
      <c r="AB1243" s="9"/>
      <c r="AC1243" s="7"/>
      <c r="AD1243" s="9"/>
      <c r="AE1243" s="9"/>
      <c r="AF1243" s="9"/>
      <c r="AG1243" s="7"/>
      <c r="AH1243" s="9"/>
      <c r="AI1243" s="9"/>
      <c r="AJ1243" s="9"/>
      <c r="AK1243" s="7"/>
      <c r="AL1243" s="9"/>
      <c r="AM1243" s="9"/>
      <c r="AN1243" s="9"/>
      <c r="AO1243" s="7"/>
      <c r="AP1243" s="9"/>
      <c r="AQ1243" s="9"/>
      <c r="AR1243" s="9"/>
      <c r="AS1243" s="7"/>
      <c r="AT1243" s="14"/>
      <c r="AU1243" s="14"/>
      <c r="AV1243" s="14"/>
      <c r="AW1243" s="7"/>
      <c r="AX1243" s="9"/>
      <c r="AY1243" s="9"/>
      <c r="AZ1243" s="9"/>
      <c r="BA1243" s="7"/>
      <c r="BB1243" s="9"/>
      <c r="BC1243" s="9"/>
      <c r="BD1243" s="9"/>
      <c r="BE1243" s="7"/>
      <c r="BF1243" s="14"/>
      <c r="BG1243" s="14"/>
      <c r="BH1243" s="37"/>
      <c r="BI1243" s="7"/>
      <c r="BJ1243" s="9"/>
    </row>
    <row r="1244" spans="1:62" s="22" customFormat="1">
      <c r="A1244" s="80" t="s">
        <v>3085</v>
      </c>
      <c r="B1244" s="81" t="s">
        <v>13</v>
      </c>
      <c r="C1244" s="153">
        <v>1985</v>
      </c>
      <c r="D1244" s="32" t="s">
        <v>185</v>
      </c>
      <c r="E1244" s="7"/>
      <c r="F1244" s="37">
        <f>+L1244+P1244+T1244+X1244+AB1244+AF1244+AJ1244+AN1244+AZ1244+AR1244+AV1244+BD1244+BH1244</f>
        <v>93.5</v>
      </c>
      <c r="G1244" s="9">
        <v>322</v>
      </c>
      <c r="H1244" s="6">
        <f>COUNTA(J1244,N1244,R1244,Z1244,AL1244,AX1244,BB1244,BF1244,AT1244,V1244,AD1244,AH1244,AP1244)</f>
        <v>1</v>
      </c>
      <c r="I1244" s="7"/>
      <c r="J1244" s="9"/>
      <c r="K1244" s="9"/>
      <c r="L1244" s="9"/>
      <c r="M1244" s="7"/>
      <c r="N1244" s="14"/>
      <c r="O1244" s="29"/>
      <c r="P1244" s="37"/>
      <c r="Q1244" s="7"/>
      <c r="R1244" s="9"/>
      <c r="S1244" s="9"/>
      <c r="T1244" s="9"/>
      <c r="U1244" s="7"/>
      <c r="V1244" s="48">
        <v>24</v>
      </c>
      <c r="W1244" s="21" t="s">
        <v>1869</v>
      </c>
      <c r="X1244" s="21">
        <v>93.5</v>
      </c>
      <c r="Y1244" s="7"/>
      <c r="Z1244" s="9"/>
      <c r="AA1244" s="9"/>
      <c r="AB1244" s="9"/>
      <c r="AC1244" s="7"/>
      <c r="AD1244" s="9"/>
      <c r="AE1244" s="9"/>
      <c r="AF1244" s="9"/>
      <c r="AG1244" s="7"/>
      <c r="AH1244" s="9"/>
      <c r="AI1244" s="9"/>
      <c r="AJ1244" s="9"/>
      <c r="AK1244" s="7"/>
      <c r="AL1244" s="9"/>
      <c r="AM1244" s="9"/>
      <c r="AN1244" s="9"/>
      <c r="AO1244" s="7"/>
      <c r="AP1244" s="9"/>
      <c r="AQ1244" s="9"/>
      <c r="AR1244" s="9"/>
      <c r="AS1244" s="7"/>
      <c r="AT1244" s="14"/>
      <c r="AU1244" s="14"/>
      <c r="AV1244" s="14"/>
      <c r="AW1244" s="7"/>
      <c r="AX1244" s="9"/>
      <c r="AY1244" s="9"/>
      <c r="AZ1244" s="9"/>
      <c r="BA1244" s="7"/>
      <c r="BB1244" s="9"/>
      <c r="BC1244" s="9"/>
      <c r="BD1244" s="9"/>
      <c r="BE1244" s="7"/>
      <c r="BF1244" s="14"/>
      <c r="BG1244" s="14"/>
      <c r="BH1244" s="37"/>
      <c r="BI1244" s="7"/>
      <c r="BJ1244" s="9"/>
    </row>
    <row r="1245" spans="1:62" s="22" customFormat="1">
      <c r="A1245" s="82" t="s">
        <v>7448</v>
      </c>
      <c r="B1245" s="157" t="s">
        <v>13</v>
      </c>
      <c r="C1245" s="154">
        <v>1977</v>
      </c>
      <c r="D1245" s="32" t="s">
        <v>3518</v>
      </c>
      <c r="E1245" s="7"/>
      <c r="F1245" s="37">
        <f>+L1245+P1245+T1245+X1245+AB1245+AF1245+AJ1245+AN1245+AZ1245+AR1245+AV1245+BD1245+BH1245</f>
        <v>93.5</v>
      </c>
      <c r="G1245" s="9">
        <v>323</v>
      </c>
      <c r="H1245" s="6">
        <f>COUNTA(J1245,N1245,R1245,Z1245,AL1245,AX1245,BB1245,BF1245,AT1245,V1245,AD1245,AH1245,AP1245)</f>
        <v>1</v>
      </c>
      <c r="I1245" s="7"/>
      <c r="J1245" s="1"/>
      <c r="K1245" s="1"/>
      <c r="L1245" s="1"/>
      <c r="M1245" s="7"/>
      <c r="N1245" s="14"/>
      <c r="O1245" s="15"/>
      <c r="P1245" s="37"/>
      <c r="Q1245" s="7"/>
      <c r="R1245" s="9"/>
      <c r="S1245" s="15"/>
      <c r="T1245" s="9"/>
      <c r="U1245" s="7"/>
      <c r="V1245" s="9"/>
      <c r="W1245" s="9"/>
      <c r="X1245" s="9"/>
      <c r="Y1245" s="7"/>
      <c r="Z1245" s="9"/>
      <c r="AA1245" s="9"/>
      <c r="AB1245" s="9"/>
      <c r="AC1245" s="7"/>
      <c r="AD1245" s="1"/>
      <c r="AE1245" s="1"/>
      <c r="AF1245" s="2"/>
      <c r="AG1245" s="7"/>
      <c r="AH1245" s="1"/>
      <c r="AI1245" s="1"/>
      <c r="AJ1245" s="1"/>
      <c r="AK1245" s="7"/>
      <c r="AL1245" s="1"/>
      <c r="AM1245" s="1"/>
      <c r="AN1245" s="1"/>
      <c r="AO1245" s="7"/>
      <c r="AP1245" s="1"/>
      <c r="AQ1245" s="1"/>
      <c r="AR1245" s="1"/>
      <c r="AS1245" s="7"/>
      <c r="AT1245" s="14"/>
      <c r="AU1245" s="15"/>
      <c r="AV1245" s="14"/>
      <c r="AW1245" s="7"/>
      <c r="AX1245" s="1"/>
      <c r="AY1245" s="1"/>
      <c r="AZ1245" s="1"/>
      <c r="BA1245" s="7"/>
      <c r="BB1245" s="1"/>
      <c r="BC1245" s="1"/>
      <c r="BD1245" s="1"/>
      <c r="BE1245" s="7"/>
      <c r="BF1245" s="147">
        <v>26</v>
      </c>
      <c r="BG1245" s="14" t="s">
        <v>7277</v>
      </c>
      <c r="BH1245" s="37">
        <v>93.5</v>
      </c>
      <c r="BI1245" s="7"/>
      <c r="BJ1245" s="1"/>
    </row>
    <row r="1246" spans="1:62" s="22" customFormat="1">
      <c r="A1246" s="45" t="s">
        <v>5123</v>
      </c>
      <c r="B1246" s="51" t="s">
        <v>12</v>
      </c>
      <c r="C1246" s="155">
        <v>1971</v>
      </c>
      <c r="D1246" s="45" t="s">
        <v>5124</v>
      </c>
      <c r="E1246" s="7"/>
      <c r="F1246" s="37">
        <f>+L1246+P1246+T1246+X1246+AB1246+AF1246+AJ1246+AN1246+AZ1246+AR1246+AV1246+BD1246+BH1246</f>
        <v>93.5</v>
      </c>
      <c r="G1246" s="9">
        <v>913</v>
      </c>
      <c r="H1246" s="6">
        <f>COUNTA(J1246,N1246,R1246,Z1246,AL1246,AX1246,BB1246,BF1246,AT1246,V1246,AD1246,AH1246,AP1246)</f>
        <v>1</v>
      </c>
      <c r="I1246" s="7"/>
      <c r="J1246" s="9"/>
      <c r="K1246" s="9"/>
      <c r="L1246" s="9"/>
      <c r="M1246" s="7"/>
      <c r="N1246" s="14"/>
      <c r="O1246" s="15"/>
      <c r="P1246" s="37"/>
      <c r="Q1246" s="7"/>
      <c r="R1246" s="9"/>
      <c r="S1246" s="15"/>
      <c r="T1246" s="9"/>
      <c r="U1246" s="7"/>
      <c r="V1246" s="9"/>
      <c r="W1246" s="9"/>
      <c r="X1246" s="9"/>
      <c r="Y1246" s="7"/>
      <c r="Z1246" s="9"/>
      <c r="AA1246" s="9"/>
      <c r="AB1246" s="9"/>
      <c r="AC1246" s="7"/>
      <c r="AD1246" s="9"/>
      <c r="AE1246" s="9"/>
      <c r="AF1246" s="14"/>
      <c r="AG1246" s="7"/>
      <c r="AH1246" s="9"/>
      <c r="AI1246" s="9"/>
      <c r="AJ1246" s="9"/>
      <c r="AK1246" s="7"/>
      <c r="AL1246" s="9"/>
      <c r="AM1246" s="9"/>
      <c r="AN1246" s="9"/>
      <c r="AO1246" s="7"/>
      <c r="AP1246" s="33">
        <v>26</v>
      </c>
      <c r="AQ1246" s="9" t="s">
        <v>5125</v>
      </c>
      <c r="AR1246" s="9">
        <v>93.5</v>
      </c>
      <c r="AS1246" s="7"/>
      <c r="AT1246" s="14"/>
      <c r="AU1246" s="14"/>
      <c r="AV1246" s="14"/>
      <c r="AW1246" s="7"/>
      <c r="AX1246" s="9"/>
      <c r="AY1246" s="9"/>
      <c r="AZ1246" s="9"/>
      <c r="BA1246" s="7"/>
      <c r="BB1246" s="9"/>
      <c r="BC1246" s="9"/>
      <c r="BD1246" s="9"/>
      <c r="BE1246" s="7"/>
      <c r="BF1246" s="14"/>
      <c r="BG1246" s="14"/>
      <c r="BH1246" s="37"/>
      <c r="BI1246" s="7"/>
      <c r="BJ1246" s="9"/>
    </row>
    <row r="1247" spans="1:62" s="22" customFormat="1">
      <c r="A1247" s="79" t="s">
        <v>70</v>
      </c>
      <c r="B1247" s="51" t="s">
        <v>12</v>
      </c>
      <c r="C1247" s="153">
        <v>1987</v>
      </c>
      <c r="D1247" s="79" t="s">
        <v>71</v>
      </c>
      <c r="E1247" s="7"/>
      <c r="F1247" s="37">
        <f>+L1247+P1247+T1247+X1247+AB1247+AF1247+AJ1247+AN1247+AZ1247+AR1247+AV1247+BD1247+BH1247</f>
        <v>93.5</v>
      </c>
      <c r="G1247" s="9">
        <v>914</v>
      </c>
      <c r="H1247" s="6">
        <f>COUNTA(J1247,N1247,R1247,Z1247,AL1247,AX1247,BB1247,BF1247,AT1247,V1247,AD1247,AH1247,AP1247)</f>
        <v>1</v>
      </c>
      <c r="I1247" s="7"/>
      <c r="J1247" s="85">
        <v>24</v>
      </c>
      <c r="K1247" s="21" t="s">
        <v>456</v>
      </c>
      <c r="L1247" s="21">
        <v>93.5</v>
      </c>
      <c r="M1247" s="7"/>
      <c r="N1247" s="14"/>
      <c r="O1247" s="14"/>
      <c r="P1247" s="37"/>
      <c r="Q1247" s="7"/>
      <c r="R1247" s="9"/>
      <c r="S1247" s="9"/>
      <c r="T1247" s="9"/>
      <c r="U1247" s="7"/>
      <c r="V1247" s="21"/>
      <c r="W1247" s="21"/>
      <c r="X1247" s="21"/>
      <c r="Y1247" s="7"/>
      <c r="Z1247" s="9"/>
      <c r="AA1247" s="9"/>
      <c r="AB1247" s="9"/>
      <c r="AC1247" s="7"/>
      <c r="AD1247" s="9"/>
      <c r="AE1247" s="9"/>
      <c r="AF1247" s="9"/>
      <c r="AG1247" s="7"/>
      <c r="AH1247" s="9"/>
      <c r="AI1247" s="9"/>
      <c r="AJ1247" s="9"/>
      <c r="AK1247" s="7"/>
      <c r="AL1247" s="9"/>
      <c r="AM1247" s="9"/>
      <c r="AN1247" s="9"/>
      <c r="AO1247" s="7"/>
      <c r="AP1247" s="9"/>
      <c r="AQ1247" s="9"/>
      <c r="AR1247" s="9"/>
      <c r="AS1247" s="7"/>
      <c r="AT1247" s="14"/>
      <c r="AU1247" s="14"/>
      <c r="AV1247" s="14"/>
      <c r="AW1247" s="7"/>
      <c r="AX1247" s="9"/>
      <c r="AY1247" s="9"/>
      <c r="AZ1247" s="9"/>
      <c r="BA1247" s="7"/>
      <c r="BB1247" s="9"/>
      <c r="BC1247" s="9"/>
      <c r="BD1247" s="9"/>
      <c r="BE1247" s="7"/>
      <c r="BF1247" s="14"/>
      <c r="BG1247" s="14"/>
      <c r="BH1247" s="37"/>
      <c r="BI1247" s="7"/>
      <c r="BJ1247" s="9"/>
    </row>
    <row r="1248" spans="1:62" s="22" customFormat="1">
      <c r="A1248" s="79" t="s">
        <v>4653</v>
      </c>
      <c r="B1248" s="51" t="s">
        <v>12</v>
      </c>
      <c r="C1248" s="153">
        <v>1998</v>
      </c>
      <c r="D1248" s="79" t="s">
        <v>129</v>
      </c>
      <c r="E1248" s="7"/>
      <c r="F1248" s="37">
        <f>+L1248+P1248+T1248+X1248+AB1248+AF1248+AJ1248+AN1248+AZ1248+AR1248+AV1248+BD1248+BH1248</f>
        <v>93.5</v>
      </c>
      <c r="G1248" s="9">
        <v>915</v>
      </c>
      <c r="H1248" s="6">
        <f>COUNTA(J1248,N1248,R1248,Z1248,AL1248,AX1248,BB1248,BF1248,AT1248,V1248,AD1248,AH1248,AP1248)</f>
        <v>1</v>
      </c>
      <c r="I1248" s="7"/>
      <c r="J1248" s="9"/>
      <c r="K1248" s="9"/>
      <c r="L1248" s="9"/>
      <c r="M1248" s="7"/>
      <c r="N1248" s="14"/>
      <c r="O1248" s="15"/>
      <c r="P1248" s="37"/>
      <c r="Q1248" s="7"/>
      <c r="R1248" s="9"/>
      <c r="S1248" s="15"/>
      <c r="T1248" s="9"/>
      <c r="U1248" s="7"/>
      <c r="V1248" s="9"/>
      <c r="W1248" s="9"/>
      <c r="X1248" s="9"/>
      <c r="Y1248" s="7"/>
      <c r="Z1248" s="9"/>
      <c r="AA1248" s="9"/>
      <c r="AB1248" s="9"/>
      <c r="AC1248" s="7"/>
      <c r="AD1248" s="9"/>
      <c r="AE1248" s="9"/>
      <c r="AF1248" s="9"/>
      <c r="AG1248" s="7"/>
      <c r="AH1248" s="9"/>
      <c r="AI1248" s="9"/>
      <c r="AJ1248" s="9"/>
      <c r="AK1248" s="7"/>
      <c r="AL1248" s="103">
        <v>26</v>
      </c>
      <c r="AM1248" s="9" t="s">
        <v>4512</v>
      </c>
      <c r="AN1248" s="9">
        <v>93.5</v>
      </c>
      <c r="AO1248" s="7"/>
      <c r="AP1248" s="9"/>
      <c r="AQ1248" s="9"/>
      <c r="AR1248" s="9"/>
      <c r="AS1248" s="7"/>
      <c r="AT1248" s="14"/>
      <c r="AU1248" s="14"/>
      <c r="AV1248" s="14"/>
      <c r="AW1248" s="7"/>
      <c r="AX1248" s="9"/>
      <c r="AY1248" s="9"/>
      <c r="AZ1248" s="9"/>
      <c r="BA1248" s="7"/>
      <c r="BB1248" s="9"/>
      <c r="BC1248" s="9"/>
      <c r="BD1248" s="9"/>
      <c r="BE1248" s="7"/>
      <c r="BF1248" s="14"/>
      <c r="BG1248" s="14"/>
      <c r="BH1248" s="37"/>
      <c r="BI1248" s="7"/>
      <c r="BJ1248" s="9"/>
    </row>
    <row r="1249" spans="1:62" s="22" customFormat="1">
      <c r="A1249" s="45" t="s">
        <v>6812</v>
      </c>
      <c r="B1249" s="51" t="s">
        <v>12</v>
      </c>
      <c r="C1249" s="155">
        <v>1984</v>
      </c>
      <c r="D1249" s="45"/>
      <c r="E1249" s="7"/>
      <c r="F1249" s="37">
        <f>+L1249+P1249+T1249+X1249+AB1249+AF1249+AJ1249+AN1249+AZ1249+AR1249+AV1249+BD1249+BH1249</f>
        <v>93.5</v>
      </c>
      <c r="G1249" s="9">
        <v>916</v>
      </c>
      <c r="H1249" s="6">
        <f>COUNTA(J1249,N1249,R1249,Z1249,AL1249,AX1249,BB1249,BF1249,AT1249,V1249,AD1249,AH1249,AP1249)</f>
        <v>1</v>
      </c>
      <c r="I1249" s="7"/>
      <c r="J1249" s="9"/>
      <c r="K1249" s="9"/>
      <c r="L1249" s="9"/>
      <c r="M1249" s="7"/>
      <c r="N1249" s="14"/>
      <c r="O1249" s="15"/>
      <c r="P1249" s="37"/>
      <c r="Q1249" s="7"/>
      <c r="R1249" s="9"/>
      <c r="S1249" s="15"/>
      <c r="T1249" s="9"/>
      <c r="U1249" s="7"/>
      <c r="V1249" s="9"/>
      <c r="W1249" s="9"/>
      <c r="X1249" s="9"/>
      <c r="Y1249" s="7"/>
      <c r="Z1249" s="9"/>
      <c r="AA1249" s="9"/>
      <c r="AB1249" s="9"/>
      <c r="AC1249" s="7"/>
      <c r="AD1249" s="9"/>
      <c r="AE1249" s="9"/>
      <c r="AF1249" s="14"/>
      <c r="AG1249" s="7"/>
      <c r="AH1249" s="9"/>
      <c r="AI1249" s="9"/>
      <c r="AJ1249" s="9"/>
      <c r="AK1249" s="7"/>
      <c r="AL1249" s="9"/>
      <c r="AM1249" s="9"/>
      <c r="AN1249" s="9"/>
      <c r="AO1249" s="7"/>
      <c r="AP1249" s="9"/>
      <c r="AQ1249" s="9"/>
      <c r="AR1249" s="9"/>
      <c r="AS1249" s="7"/>
      <c r="AT1249" s="14"/>
      <c r="AU1249" s="14"/>
      <c r="AV1249" s="14"/>
      <c r="AW1249" s="7"/>
      <c r="AX1249" s="41">
        <v>27</v>
      </c>
      <c r="AY1249" s="9" t="s">
        <v>6168</v>
      </c>
      <c r="AZ1249" s="9">
        <v>93.5</v>
      </c>
      <c r="BA1249" s="7"/>
      <c r="BB1249" s="9"/>
      <c r="BC1249" s="9"/>
      <c r="BD1249" s="9"/>
      <c r="BE1249" s="7"/>
      <c r="BF1249" s="14"/>
      <c r="BG1249" s="14"/>
      <c r="BH1249" s="37"/>
      <c r="BI1249" s="7"/>
      <c r="BJ1249" s="9"/>
    </row>
    <row r="1250" spans="1:62" s="22" customFormat="1">
      <c r="A1250" s="117" t="s">
        <v>4434</v>
      </c>
      <c r="B1250" s="81" t="s">
        <v>13</v>
      </c>
      <c r="C1250" s="155">
        <v>1969</v>
      </c>
      <c r="D1250" s="139" t="s">
        <v>1973</v>
      </c>
      <c r="E1250" s="7"/>
      <c r="F1250" s="37">
        <f>+L1250+P1250+T1250+X1250+AB1250+AF1250+AJ1250+AN1250+AZ1250+AR1250+AV1250+BD1250+BH1250</f>
        <v>93</v>
      </c>
      <c r="G1250" s="9">
        <v>324</v>
      </c>
      <c r="H1250" s="6">
        <f>COUNTA(J1250,N1250,R1250,Z1250,AL1250,AX1250,BB1250,BF1250,AT1250,V1250,AD1250,AH1250,AP1250)</f>
        <v>1</v>
      </c>
      <c r="I1250" s="7"/>
      <c r="J1250" s="9"/>
      <c r="K1250" s="9"/>
      <c r="L1250" s="9"/>
      <c r="M1250" s="7"/>
      <c r="N1250" s="14"/>
      <c r="O1250" s="15"/>
      <c r="P1250" s="37"/>
      <c r="Q1250" s="7"/>
      <c r="R1250" s="9"/>
      <c r="S1250" s="15"/>
      <c r="T1250" s="9"/>
      <c r="U1250" s="7"/>
      <c r="V1250" s="9"/>
      <c r="W1250" s="9"/>
      <c r="X1250" s="9"/>
      <c r="Y1250" s="7"/>
      <c r="Z1250" s="9"/>
      <c r="AA1250" s="9"/>
      <c r="AB1250" s="9"/>
      <c r="AC1250" s="7"/>
      <c r="AD1250" s="9"/>
      <c r="AE1250" s="9"/>
      <c r="AF1250" s="9"/>
      <c r="AG1250" s="7"/>
      <c r="AH1250" s="103">
        <v>28</v>
      </c>
      <c r="AI1250" s="9" t="s">
        <v>4351</v>
      </c>
      <c r="AJ1250" s="9">
        <v>93</v>
      </c>
      <c r="AK1250" s="7"/>
      <c r="AL1250" s="9"/>
      <c r="AM1250" s="9"/>
      <c r="AN1250" s="9"/>
      <c r="AO1250" s="7"/>
      <c r="AP1250" s="9"/>
      <c r="AQ1250" s="9"/>
      <c r="AR1250" s="9"/>
      <c r="AS1250" s="7"/>
      <c r="AT1250" s="14"/>
      <c r="AU1250" s="14"/>
      <c r="AV1250" s="14"/>
      <c r="AW1250" s="7"/>
      <c r="AX1250" s="9"/>
      <c r="AY1250" s="9"/>
      <c r="AZ1250" s="9"/>
      <c r="BA1250" s="7"/>
      <c r="BB1250" s="9"/>
      <c r="BC1250" s="9"/>
      <c r="BD1250" s="9"/>
      <c r="BE1250" s="7"/>
      <c r="BF1250" s="14"/>
      <c r="BG1250" s="14"/>
      <c r="BH1250" s="37"/>
      <c r="BI1250" s="7"/>
      <c r="BJ1250" s="9"/>
    </row>
    <row r="1251" spans="1:62" s="22" customFormat="1">
      <c r="A1251" s="79" t="s">
        <v>3130</v>
      </c>
      <c r="B1251" s="51" t="s">
        <v>12</v>
      </c>
      <c r="C1251" s="153">
        <v>1983</v>
      </c>
      <c r="D1251" s="32" t="s">
        <v>185</v>
      </c>
      <c r="E1251" s="7"/>
      <c r="F1251" s="37">
        <f>+L1251+P1251+T1251+X1251+AB1251+AF1251+AJ1251+AN1251+AZ1251+AR1251+AV1251+BD1251+BH1251</f>
        <v>93</v>
      </c>
      <c r="G1251" s="9">
        <v>917</v>
      </c>
      <c r="H1251" s="6">
        <f>COUNTA(J1251,N1251,R1251,Z1251,AL1251,AX1251,BB1251,BF1251,AT1251,V1251,AD1251,AH1251,AP1251)</f>
        <v>1</v>
      </c>
      <c r="I1251" s="7"/>
      <c r="J1251" s="9"/>
      <c r="K1251" s="9"/>
      <c r="L1251" s="9"/>
      <c r="M1251" s="7"/>
      <c r="N1251" s="14"/>
      <c r="O1251" s="29"/>
      <c r="P1251" s="37"/>
      <c r="Q1251" s="7"/>
      <c r="R1251" s="9"/>
      <c r="S1251" s="15"/>
      <c r="T1251" s="9"/>
      <c r="U1251" s="7"/>
      <c r="V1251" s="48">
        <v>25</v>
      </c>
      <c r="W1251" s="21" t="s">
        <v>1786</v>
      </c>
      <c r="X1251" s="21">
        <v>93</v>
      </c>
      <c r="Y1251" s="7"/>
      <c r="Z1251" s="9"/>
      <c r="AA1251" s="9"/>
      <c r="AB1251" s="9"/>
      <c r="AC1251" s="7"/>
      <c r="AD1251" s="9"/>
      <c r="AE1251" s="9"/>
      <c r="AF1251" s="9"/>
      <c r="AG1251" s="7"/>
      <c r="AH1251" s="9"/>
      <c r="AI1251" s="9"/>
      <c r="AJ1251" s="9"/>
      <c r="AK1251" s="7"/>
      <c r="AL1251" s="9"/>
      <c r="AM1251" s="9"/>
      <c r="AN1251" s="9"/>
      <c r="AO1251" s="7"/>
      <c r="AP1251" s="9"/>
      <c r="AQ1251" s="9"/>
      <c r="AR1251" s="9"/>
      <c r="AS1251" s="7"/>
      <c r="AT1251" s="14"/>
      <c r="AU1251" s="14"/>
      <c r="AV1251" s="14"/>
      <c r="AW1251" s="7"/>
      <c r="AX1251" s="9"/>
      <c r="AY1251" s="9"/>
      <c r="AZ1251" s="9"/>
      <c r="BA1251" s="7"/>
      <c r="BB1251" s="9"/>
      <c r="BC1251" s="9"/>
      <c r="BD1251" s="9"/>
      <c r="BE1251" s="7"/>
      <c r="BF1251" s="14"/>
      <c r="BG1251" s="14"/>
      <c r="BH1251" s="37"/>
      <c r="BI1251" s="7"/>
      <c r="BJ1251" s="9"/>
    </row>
    <row r="1252" spans="1:62" s="22" customFormat="1">
      <c r="A1252" s="117" t="s">
        <v>4435</v>
      </c>
      <c r="B1252" s="81" t="s">
        <v>13</v>
      </c>
      <c r="C1252" s="155">
        <v>1966</v>
      </c>
      <c r="D1252" s="139" t="s">
        <v>1973</v>
      </c>
      <c r="E1252" s="7"/>
      <c r="F1252" s="37">
        <f>+L1252+P1252+T1252+X1252+AB1252+AF1252+AJ1252+AN1252+AZ1252+AR1252+AV1252+BD1252+BH1252</f>
        <v>92.5</v>
      </c>
      <c r="G1252" s="9">
        <v>325</v>
      </c>
      <c r="H1252" s="6">
        <f>COUNTA(J1252,N1252,R1252,Z1252,AL1252,AX1252,BB1252,BF1252,AT1252,V1252,AD1252,AH1252,AP1252)</f>
        <v>1</v>
      </c>
      <c r="I1252" s="7"/>
      <c r="J1252" s="9"/>
      <c r="K1252" s="9"/>
      <c r="L1252" s="9"/>
      <c r="M1252" s="7"/>
      <c r="N1252" s="14"/>
      <c r="O1252" s="15"/>
      <c r="P1252" s="37"/>
      <c r="Q1252" s="7"/>
      <c r="R1252" s="9"/>
      <c r="S1252" s="15"/>
      <c r="T1252" s="9"/>
      <c r="U1252" s="7"/>
      <c r="V1252" s="9"/>
      <c r="W1252" s="9"/>
      <c r="X1252" s="9"/>
      <c r="Y1252" s="7"/>
      <c r="Z1252" s="9"/>
      <c r="AA1252" s="9"/>
      <c r="AB1252" s="9"/>
      <c r="AC1252" s="7"/>
      <c r="AD1252" s="9"/>
      <c r="AE1252" s="9"/>
      <c r="AF1252" s="9"/>
      <c r="AG1252" s="7"/>
      <c r="AH1252" s="103">
        <v>29</v>
      </c>
      <c r="AI1252" s="9" t="s">
        <v>4353</v>
      </c>
      <c r="AJ1252" s="9">
        <v>92.5</v>
      </c>
      <c r="AK1252" s="7"/>
      <c r="AL1252" s="9"/>
      <c r="AM1252" s="9"/>
      <c r="AN1252" s="9"/>
      <c r="AO1252" s="7"/>
      <c r="AP1252" s="9"/>
      <c r="AQ1252" s="9"/>
      <c r="AR1252" s="9"/>
      <c r="AS1252" s="7"/>
      <c r="AT1252" s="14"/>
      <c r="AU1252" s="14"/>
      <c r="AV1252" s="14"/>
      <c r="AW1252" s="7"/>
      <c r="AX1252" s="9"/>
      <c r="AY1252" s="9"/>
      <c r="AZ1252" s="9"/>
      <c r="BA1252" s="7"/>
      <c r="BB1252" s="9"/>
      <c r="BC1252" s="9"/>
      <c r="BD1252" s="9"/>
      <c r="BE1252" s="7"/>
      <c r="BF1252" s="14"/>
      <c r="BG1252" s="14"/>
      <c r="BH1252" s="37"/>
      <c r="BI1252" s="7"/>
      <c r="BJ1252" s="9"/>
    </row>
    <row r="1253" spans="1:62" s="22" customFormat="1">
      <c r="A1253" s="82" t="s">
        <v>7449</v>
      </c>
      <c r="B1253" s="157" t="s">
        <v>13</v>
      </c>
      <c r="C1253" s="154">
        <v>1980</v>
      </c>
      <c r="D1253" s="32" t="s">
        <v>245</v>
      </c>
      <c r="E1253" s="7"/>
      <c r="F1253" s="37">
        <f>+L1253+P1253+T1253+X1253+AB1253+AF1253+AJ1253+AN1253+AZ1253+AR1253+AV1253+BD1253+BH1253</f>
        <v>92</v>
      </c>
      <c r="G1253" s="9">
        <v>326</v>
      </c>
      <c r="H1253" s="6">
        <f>COUNTA(J1253,N1253,R1253,Z1253,AL1253,AX1253,BB1253,BF1253,AT1253,V1253,AD1253,AH1253,AP1253)</f>
        <v>1</v>
      </c>
      <c r="I1253" s="7"/>
      <c r="J1253" s="1"/>
      <c r="K1253" s="1"/>
      <c r="L1253" s="1"/>
      <c r="M1253" s="7"/>
      <c r="N1253" s="14"/>
      <c r="O1253" s="15"/>
      <c r="P1253" s="37"/>
      <c r="Q1253" s="7"/>
      <c r="R1253" s="9"/>
      <c r="S1253" s="15"/>
      <c r="T1253" s="9"/>
      <c r="U1253" s="7"/>
      <c r="V1253" s="9"/>
      <c r="W1253" s="9"/>
      <c r="X1253" s="9"/>
      <c r="Y1253" s="7"/>
      <c r="Z1253" s="9"/>
      <c r="AA1253" s="9"/>
      <c r="AB1253" s="9"/>
      <c r="AC1253" s="7"/>
      <c r="AD1253" s="1"/>
      <c r="AE1253" s="1"/>
      <c r="AF1253" s="2"/>
      <c r="AG1253" s="7"/>
      <c r="AH1253" s="1"/>
      <c r="AI1253" s="1"/>
      <c r="AJ1253" s="1"/>
      <c r="AK1253" s="7"/>
      <c r="AL1253" s="1"/>
      <c r="AM1253" s="1"/>
      <c r="AN1253" s="1"/>
      <c r="AO1253" s="7"/>
      <c r="AP1253" s="1"/>
      <c r="AQ1253" s="1"/>
      <c r="AR1253" s="1"/>
      <c r="AS1253" s="7"/>
      <c r="AT1253" s="14"/>
      <c r="AU1253" s="15"/>
      <c r="AV1253" s="14"/>
      <c r="AW1253" s="7"/>
      <c r="AX1253" s="1"/>
      <c r="AY1253" s="1"/>
      <c r="AZ1253" s="1"/>
      <c r="BA1253" s="7"/>
      <c r="BB1253" s="1"/>
      <c r="BC1253" s="1"/>
      <c r="BD1253" s="1"/>
      <c r="BE1253" s="7"/>
      <c r="BF1253" s="147">
        <v>29</v>
      </c>
      <c r="BG1253" s="14" t="s">
        <v>627</v>
      </c>
      <c r="BH1253" s="37">
        <v>92</v>
      </c>
      <c r="BI1253" s="7"/>
      <c r="BJ1253" s="1"/>
    </row>
    <row r="1254" spans="1:62" s="22" customFormat="1">
      <c r="A1254" s="80" t="s">
        <v>1302</v>
      </c>
      <c r="B1254" s="81" t="s">
        <v>13</v>
      </c>
      <c r="C1254" s="153">
        <v>1977</v>
      </c>
      <c r="D1254" s="79" t="s">
        <v>185</v>
      </c>
      <c r="E1254" s="7"/>
      <c r="F1254" s="37">
        <f>+L1254+P1254+T1254+X1254+AB1254+AF1254+AJ1254+AN1254+AZ1254+AR1254+AV1254+BD1254+BH1254</f>
        <v>92</v>
      </c>
      <c r="G1254" s="9">
        <v>327</v>
      </c>
      <c r="H1254" s="6">
        <f>COUNTA(J1254,N1254,R1254,Z1254,AL1254,AX1254,BB1254,BF1254,AT1254,V1254,AD1254,AH1254,AP1254)</f>
        <v>1</v>
      </c>
      <c r="I1254" s="7"/>
      <c r="J1254" s="85">
        <v>27</v>
      </c>
      <c r="K1254" s="21" t="s">
        <v>351</v>
      </c>
      <c r="L1254" s="21">
        <v>92</v>
      </c>
      <c r="M1254" s="7"/>
      <c r="N1254" s="14"/>
      <c r="O1254" s="14"/>
      <c r="P1254" s="37"/>
      <c r="Q1254" s="7"/>
      <c r="R1254" s="9"/>
      <c r="S1254" s="9"/>
      <c r="T1254" s="9"/>
      <c r="U1254" s="7"/>
      <c r="V1254" s="21"/>
      <c r="W1254" s="21"/>
      <c r="X1254" s="21"/>
      <c r="Y1254" s="7"/>
      <c r="Z1254" s="9"/>
      <c r="AA1254" s="9"/>
      <c r="AB1254" s="9"/>
      <c r="AC1254" s="7"/>
      <c r="AD1254" s="9"/>
      <c r="AE1254" s="9"/>
      <c r="AF1254" s="9"/>
      <c r="AG1254" s="7"/>
      <c r="AH1254" s="9"/>
      <c r="AI1254" s="9"/>
      <c r="AJ1254" s="9"/>
      <c r="AK1254" s="7"/>
      <c r="AL1254" s="9"/>
      <c r="AM1254" s="9"/>
      <c r="AN1254" s="9"/>
      <c r="AO1254" s="7"/>
      <c r="AP1254" s="9"/>
      <c r="AQ1254" s="9"/>
      <c r="AR1254" s="9"/>
      <c r="AS1254" s="7"/>
      <c r="AT1254" s="14"/>
      <c r="AU1254" s="14"/>
      <c r="AV1254" s="14"/>
      <c r="AW1254" s="7"/>
      <c r="AX1254" s="9"/>
      <c r="AY1254" s="9"/>
      <c r="AZ1254" s="9"/>
      <c r="BA1254" s="7"/>
      <c r="BB1254" s="9"/>
      <c r="BC1254" s="9"/>
      <c r="BD1254" s="9"/>
      <c r="BE1254" s="7"/>
      <c r="BF1254" s="14"/>
      <c r="BG1254" s="14"/>
      <c r="BH1254" s="37"/>
      <c r="BI1254" s="7"/>
      <c r="BJ1254" s="9"/>
    </row>
    <row r="1255" spans="1:62" s="22" customFormat="1">
      <c r="A1255" s="79" t="s">
        <v>3326</v>
      </c>
      <c r="B1255" s="51" t="s">
        <v>12</v>
      </c>
      <c r="C1255" s="153">
        <v>1972</v>
      </c>
      <c r="D1255" s="79"/>
      <c r="E1255" s="7"/>
      <c r="F1255" s="37">
        <f>+L1255+P1255+T1255+X1255+AB1255+AF1255+AJ1255+AN1255+AZ1255+AR1255+AV1255+BD1255+BH1255</f>
        <v>92</v>
      </c>
      <c r="G1255" s="9">
        <v>918</v>
      </c>
      <c r="H1255" s="6">
        <f>COUNTA(J1255,N1255,R1255,Z1255,AL1255,AX1255,BB1255,BF1255,AT1255,V1255,AD1255,AH1255,AP1255)</f>
        <v>1</v>
      </c>
      <c r="I1255" s="7"/>
      <c r="J1255" s="9"/>
      <c r="K1255" s="9"/>
      <c r="L1255" s="9"/>
      <c r="M1255" s="7"/>
      <c r="N1255" s="14"/>
      <c r="O1255" s="15"/>
      <c r="P1255" s="37"/>
      <c r="Q1255" s="7"/>
      <c r="R1255" s="9"/>
      <c r="S1255" s="15"/>
      <c r="T1255" s="9"/>
      <c r="U1255" s="7"/>
      <c r="V1255" s="9"/>
      <c r="W1255" s="9"/>
      <c r="X1255" s="9"/>
      <c r="Y1255" s="7"/>
      <c r="Z1255" s="33">
        <v>30</v>
      </c>
      <c r="AA1255" s="9" t="s">
        <v>3327</v>
      </c>
      <c r="AB1255" s="9">
        <v>92</v>
      </c>
      <c r="AC1255" s="7"/>
      <c r="AD1255" s="9"/>
      <c r="AE1255" s="9"/>
      <c r="AF1255" s="9"/>
      <c r="AG1255" s="7"/>
      <c r="AH1255" s="9"/>
      <c r="AI1255" s="9"/>
      <c r="AJ1255" s="9"/>
      <c r="AK1255" s="7"/>
      <c r="AL1255" s="9"/>
      <c r="AM1255" s="9"/>
      <c r="AN1255" s="9"/>
      <c r="AO1255" s="7"/>
      <c r="AP1255" s="9"/>
      <c r="AQ1255" s="9"/>
      <c r="AR1255" s="9"/>
      <c r="AS1255" s="7"/>
      <c r="AT1255" s="14"/>
      <c r="AU1255" s="14"/>
      <c r="AV1255" s="14"/>
      <c r="AW1255" s="7"/>
      <c r="AX1255" s="9"/>
      <c r="AY1255" s="9"/>
      <c r="AZ1255" s="9"/>
      <c r="BA1255" s="7"/>
      <c r="BB1255" s="9"/>
      <c r="BC1255" s="9"/>
      <c r="BD1255" s="9"/>
      <c r="BE1255" s="7"/>
      <c r="BF1255" s="14"/>
      <c r="BG1255" s="14"/>
      <c r="BH1255" s="37"/>
      <c r="BI1255" s="7"/>
      <c r="BJ1255" s="9"/>
    </row>
    <row r="1256" spans="1:62" s="22" customFormat="1">
      <c r="A1256" s="32" t="s">
        <v>6983</v>
      </c>
      <c r="B1256" s="51" t="s">
        <v>12</v>
      </c>
      <c r="C1256" s="155">
        <v>1982</v>
      </c>
      <c r="D1256" s="45" t="s">
        <v>77</v>
      </c>
      <c r="E1256" s="7"/>
      <c r="F1256" s="37">
        <f>+L1256+P1256+T1256+X1256+AB1256+AF1256+AJ1256+AN1256+AZ1256+AR1256+AV1256+BD1256+BH1256</f>
        <v>92</v>
      </c>
      <c r="G1256" s="9">
        <v>919</v>
      </c>
      <c r="H1256" s="6">
        <f>COUNTA(J1256,N1256,R1256,Z1256,AL1256,AX1256,BB1256,BF1256,AT1256,V1256,AD1256,AH1256,AP1256)</f>
        <v>1</v>
      </c>
      <c r="I1256" s="7"/>
      <c r="J1256" s="9"/>
      <c r="K1256" s="9"/>
      <c r="L1256" s="9"/>
      <c r="M1256" s="7"/>
      <c r="N1256" s="14"/>
      <c r="O1256" s="15"/>
      <c r="P1256" s="37"/>
      <c r="Q1256" s="7"/>
      <c r="R1256" s="9"/>
      <c r="S1256" s="15"/>
      <c r="T1256" s="9"/>
      <c r="U1256" s="7"/>
      <c r="V1256" s="9"/>
      <c r="W1256" s="9"/>
      <c r="X1256" s="9"/>
      <c r="Y1256" s="7"/>
      <c r="Z1256" s="9"/>
      <c r="AA1256" s="9"/>
      <c r="AB1256" s="9"/>
      <c r="AC1256" s="7"/>
      <c r="AD1256" s="9"/>
      <c r="AE1256" s="9"/>
      <c r="AF1256" s="14"/>
      <c r="AG1256" s="7"/>
      <c r="AH1256" s="9"/>
      <c r="AI1256" s="9"/>
      <c r="AJ1256" s="9"/>
      <c r="AK1256" s="7"/>
      <c r="AL1256" s="9"/>
      <c r="AM1256" s="9"/>
      <c r="AN1256" s="9"/>
      <c r="AO1256" s="7"/>
      <c r="AP1256" s="9"/>
      <c r="AQ1256" s="9"/>
      <c r="AR1256" s="9"/>
      <c r="AS1256" s="7"/>
      <c r="AT1256" s="14"/>
      <c r="AU1256" s="15"/>
      <c r="AV1256" s="14"/>
      <c r="AW1256" s="7"/>
      <c r="AX1256" s="9"/>
      <c r="AY1256" s="9"/>
      <c r="AZ1256" s="9"/>
      <c r="BA1256" s="7"/>
      <c r="BB1256" s="33">
        <v>29</v>
      </c>
      <c r="BC1256" s="9" t="s">
        <v>7089</v>
      </c>
      <c r="BD1256" s="9">
        <v>92</v>
      </c>
      <c r="BE1256" s="7"/>
      <c r="BF1256" s="14"/>
      <c r="BG1256" s="14"/>
      <c r="BH1256" s="37"/>
      <c r="BI1256" s="7"/>
      <c r="BJ1256" s="9"/>
    </row>
    <row r="1257" spans="1:62" s="22" customFormat="1">
      <c r="A1257" s="79" t="s">
        <v>1338</v>
      </c>
      <c r="B1257" s="51" t="s">
        <v>12</v>
      </c>
      <c r="C1257" s="153">
        <v>1987</v>
      </c>
      <c r="D1257" s="79"/>
      <c r="E1257" s="7"/>
      <c r="F1257" s="37">
        <f>+L1257+P1257+T1257+X1257+AB1257+AF1257+AJ1257+AN1257+AZ1257+AR1257+AV1257+BD1257+BH1257</f>
        <v>92</v>
      </c>
      <c r="G1257" s="9">
        <v>920</v>
      </c>
      <c r="H1257" s="6">
        <f>COUNTA(J1257,N1257,R1257,Z1257,AL1257,AX1257,BB1257,BF1257,AT1257,V1257,AD1257,AH1257,AP1257)</f>
        <v>1</v>
      </c>
      <c r="I1257" s="7"/>
      <c r="J1257" s="85">
        <v>27</v>
      </c>
      <c r="K1257" s="21" t="s">
        <v>463</v>
      </c>
      <c r="L1257" s="21">
        <v>92</v>
      </c>
      <c r="M1257" s="7"/>
      <c r="N1257" s="14"/>
      <c r="O1257" s="14"/>
      <c r="P1257" s="37"/>
      <c r="Q1257" s="7"/>
      <c r="R1257" s="9"/>
      <c r="S1257" s="9"/>
      <c r="T1257" s="9"/>
      <c r="U1257" s="7"/>
      <c r="V1257" s="21"/>
      <c r="W1257" s="21"/>
      <c r="X1257" s="21"/>
      <c r="Y1257" s="7"/>
      <c r="Z1257" s="9"/>
      <c r="AA1257" s="9"/>
      <c r="AB1257" s="9"/>
      <c r="AC1257" s="7"/>
      <c r="AD1257" s="9"/>
      <c r="AE1257" s="9"/>
      <c r="AF1257" s="9"/>
      <c r="AG1257" s="7"/>
      <c r="AH1257" s="9"/>
      <c r="AI1257" s="9"/>
      <c r="AJ1257" s="9"/>
      <c r="AK1257" s="7"/>
      <c r="AL1257" s="9"/>
      <c r="AM1257" s="9"/>
      <c r="AN1257" s="9"/>
      <c r="AO1257" s="7"/>
      <c r="AP1257" s="9"/>
      <c r="AQ1257" s="9"/>
      <c r="AR1257" s="9"/>
      <c r="AS1257" s="7"/>
      <c r="AT1257" s="14"/>
      <c r="AU1257" s="14"/>
      <c r="AV1257" s="14"/>
      <c r="AW1257" s="7"/>
      <c r="AX1257" s="9"/>
      <c r="AY1257" s="9"/>
      <c r="AZ1257" s="9"/>
      <c r="BA1257" s="7"/>
      <c r="BB1257" s="9"/>
      <c r="BC1257" s="9"/>
      <c r="BD1257" s="9"/>
      <c r="BE1257" s="7"/>
      <c r="BF1257" s="14"/>
      <c r="BG1257" s="14"/>
      <c r="BH1257" s="37"/>
      <c r="BI1257" s="7"/>
      <c r="BJ1257" s="9"/>
    </row>
    <row r="1258" spans="1:62" s="22" customFormat="1">
      <c r="A1258" s="79" t="s">
        <v>3676</v>
      </c>
      <c r="B1258" s="51" t="s">
        <v>12</v>
      </c>
      <c r="C1258" s="153">
        <v>1983</v>
      </c>
      <c r="D1258" s="79"/>
      <c r="E1258" s="7"/>
      <c r="F1258" s="37">
        <f>+L1258+P1258+T1258+X1258+AB1258+AF1258+AJ1258+AN1258+AZ1258+AR1258+AV1258+BD1258+BH1258</f>
        <v>91.5</v>
      </c>
      <c r="G1258" s="9">
        <v>921</v>
      </c>
      <c r="H1258" s="6">
        <f>COUNTA(J1258,N1258,R1258,Z1258,AL1258,AX1258,BB1258,BF1258,AT1258,V1258,AD1258,AH1258,AP1258)</f>
        <v>1</v>
      </c>
      <c r="I1258" s="7"/>
      <c r="J1258" s="9"/>
      <c r="K1258" s="9"/>
      <c r="L1258" s="9"/>
      <c r="M1258" s="7"/>
      <c r="N1258" s="14"/>
      <c r="O1258" s="15"/>
      <c r="P1258" s="37"/>
      <c r="Q1258" s="7"/>
      <c r="R1258" s="9"/>
      <c r="S1258" s="15"/>
      <c r="T1258" s="9"/>
      <c r="U1258" s="7"/>
      <c r="V1258" s="9"/>
      <c r="W1258" s="9"/>
      <c r="X1258" s="9"/>
      <c r="Y1258" s="7"/>
      <c r="Z1258" s="9"/>
      <c r="AA1258" s="9"/>
      <c r="AB1258" s="9"/>
      <c r="AC1258" s="7"/>
      <c r="AD1258" s="47">
        <v>28</v>
      </c>
      <c r="AE1258" s="9" t="s">
        <v>311</v>
      </c>
      <c r="AF1258" s="9">
        <v>91.5</v>
      </c>
      <c r="AG1258" s="7"/>
      <c r="AH1258" s="9"/>
      <c r="AI1258" s="9"/>
      <c r="AJ1258" s="9"/>
      <c r="AK1258" s="7"/>
      <c r="AL1258" s="9"/>
      <c r="AM1258" s="9"/>
      <c r="AN1258" s="9"/>
      <c r="AO1258" s="7"/>
      <c r="AP1258" s="9"/>
      <c r="AQ1258" s="9"/>
      <c r="AR1258" s="9"/>
      <c r="AS1258" s="7"/>
      <c r="AT1258" s="14"/>
      <c r="AU1258" s="14"/>
      <c r="AV1258" s="14"/>
      <c r="AW1258" s="7"/>
      <c r="AX1258" s="9"/>
      <c r="AY1258" s="9"/>
      <c r="AZ1258" s="9"/>
      <c r="BA1258" s="7"/>
      <c r="BB1258" s="9"/>
      <c r="BC1258" s="9"/>
      <c r="BD1258" s="9"/>
      <c r="BE1258" s="7"/>
      <c r="BF1258" s="14"/>
      <c r="BG1258" s="14"/>
      <c r="BH1258" s="37"/>
      <c r="BI1258" s="7"/>
      <c r="BJ1258" s="9"/>
    </row>
    <row r="1259" spans="1:62" s="22" customFormat="1">
      <c r="A1259" s="79" t="s">
        <v>4655</v>
      </c>
      <c r="B1259" s="51" t="s">
        <v>12</v>
      </c>
      <c r="C1259" s="153">
        <v>1972</v>
      </c>
      <c r="D1259" s="79" t="s">
        <v>129</v>
      </c>
      <c r="E1259" s="7"/>
      <c r="F1259" s="37">
        <f>+L1259+P1259+T1259+X1259+AB1259+AF1259+AJ1259+AN1259+AZ1259+AR1259+AV1259+BD1259+BH1259</f>
        <v>91.5</v>
      </c>
      <c r="G1259" s="9">
        <v>922</v>
      </c>
      <c r="H1259" s="6">
        <f>COUNTA(J1259,N1259,R1259,Z1259,AL1259,AX1259,BB1259,BF1259,AT1259,V1259,AD1259,AH1259,AP1259)</f>
        <v>1</v>
      </c>
      <c r="I1259" s="7"/>
      <c r="J1259" s="9"/>
      <c r="K1259" s="9"/>
      <c r="L1259" s="9"/>
      <c r="M1259" s="7"/>
      <c r="N1259" s="14"/>
      <c r="O1259" s="15"/>
      <c r="P1259" s="37"/>
      <c r="Q1259" s="7"/>
      <c r="R1259" s="9"/>
      <c r="S1259" s="15"/>
      <c r="T1259" s="9"/>
      <c r="U1259" s="7"/>
      <c r="V1259" s="9"/>
      <c r="W1259" s="9"/>
      <c r="X1259" s="9"/>
      <c r="Y1259" s="7"/>
      <c r="Z1259" s="9"/>
      <c r="AA1259" s="9"/>
      <c r="AB1259" s="9"/>
      <c r="AC1259" s="7"/>
      <c r="AD1259" s="9"/>
      <c r="AE1259" s="9"/>
      <c r="AF1259" s="9"/>
      <c r="AG1259" s="7"/>
      <c r="AH1259" s="9"/>
      <c r="AI1259" s="9"/>
      <c r="AJ1259" s="9"/>
      <c r="AK1259" s="7"/>
      <c r="AL1259" s="103">
        <v>30</v>
      </c>
      <c r="AM1259" s="9" t="s">
        <v>4518</v>
      </c>
      <c r="AN1259" s="9">
        <v>91.5</v>
      </c>
      <c r="AO1259" s="7"/>
      <c r="AP1259" s="9"/>
      <c r="AQ1259" s="9"/>
      <c r="AR1259" s="9"/>
      <c r="AS1259" s="7"/>
      <c r="AT1259" s="14"/>
      <c r="AU1259" s="14"/>
      <c r="AV1259" s="14"/>
      <c r="AW1259" s="7"/>
      <c r="AX1259" s="9"/>
      <c r="AY1259" s="9"/>
      <c r="AZ1259" s="9"/>
      <c r="BA1259" s="7"/>
      <c r="BB1259" s="9"/>
      <c r="BC1259" s="9"/>
      <c r="BD1259" s="9"/>
      <c r="BE1259" s="7"/>
      <c r="BF1259" s="14"/>
      <c r="BG1259" s="14"/>
      <c r="BH1259" s="37"/>
      <c r="BI1259" s="7"/>
      <c r="BJ1259" s="9"/>
    </row>
    <row r="1260" spans="1:62" s="22" customFormat="1">
      <c r="A1260" s="80" t="s">
        <v>4677</v>
      </c>
      <c r="B1260" s="81" t="s">
        <v>13</v>
      </c>
      <c r="C1260" s="153">
        <v>1972</v>
      </c>
      <c r="D1260" s="79" t="s">
        <v>68</v>
      </c>
      <c r="E1260" s="7"/>
      <c r="F1260" s="37">
        <f>+L1260+P1260+T1260+X1260+AB1260+AF1260+AJ1260+AN1260+AZ1260+AR1260+AV1260+BD1260+BH1260</f>
        <v>91</v>
      </c>
      <c r="G1260" s="9">
        <v>328</v>
      </c>
      <c r="H1260" s="6">
        <f>COUNTA(J1260,N1260,R1260,Z1260,AL1260,AX1260,BB1260,BF1260,AT1260,V1260,AD1260,AH1260,AP1260)</f>
        <v>1</v>
      </c>
      <c r="I1260" s="7"/>
      <c r="J1260" s="9"/>
      <c r="K1260" s="9"/>
      <c r="L1260" s="9"/>
      <c r="M1260" s="7"/>
      <c r="N1260" s="14"/>
      <c r="O1260" s="15"/>
      <c r="P1260" s="37"/>
      <c r="Q1260" s="7"/>
      <c r="R1260" s="9"/>
      <c r="S1260" s="15"/>
      <c r="T1260" s="9"/>
      <c r="U1260" s="7"/>
      <c r="V1260" s="9"/>
      <c r="W1260" s="9"/>
      <c r="X1260" s="9"/>
      <c r="Y1260" s="7"/>
      <c r="Z1260" s="9"/>
      <c r="AA1260" s="9"/>
      <c r="AB1260" s="9"/>
      <c r="AC1260" s="7"/>
      <c r="AD1260" s="9"/>
      <c r="AE1260" s="9"/>
      <c r="AF1260" s="9"/>
      <c r="AG1260" s="7"/>
      <c r="AH1260" s="9"/>
      <c r="AI1260" s="9"/>
      <c r="AJ1260" s="9"/>
      <c r="AK1260" s="7"/>
      <c r="AL1260" s="103">
        <v>31</v>
      </c>
      <c r="AM1260" s="9" t="s">
        <v>4597</v>
      </c>
      <c r="AN1260" s="9">
        <v>91</v>
      </c>
      <c r="AO1260" s="7"/>
      <c r="AP1260" s="9"/>
      <c r="AQ1260" s="9"/>
      <c r="AR1260" s="9"/>
      <c r="AS1260" s="7"/>
      <c r="AT1260" s="14"/>
      <c r="AU1260" s="14"/>
      <c r="AV1260" s="14"/>
      <c r="AW1260" s="7"/>
      <c r="AX1260" s="9"/>
      <c r="AY1260" s="9"/>
      <c r="AZ1260" s="9"/>
      <c r="BA1260" s="7"/>
      <c r="BB1260" s="9"/>
      <c r="BC1260" s="9"/>
      <c r="BD1260" s="9"/>
      <c r="BE1260" s="7"/>
      <c r="BF1260" s="14"/>
      <c r="BG1260" s="14"/>
      <c r="BH1260" s="37"/>
      <c r="BI1260" s="7"/>
      <c r="BJ1260" s="9"/>
    </row>
    <row r="1261" spans="1:62" s="22" customFormat="1">
      <c r="A1261" s="82" t="s">
        <v>7450</v>
      </c>
      <c r="B1261" s="157" t="s">
        <v>13</v>
      </c>
      <c r="C1261" s="154">
        <v>1973</v>
      </c>
      <c r="D1261" s="32" t="s">
        <v>68</v>
      </c>
      <c r="E1261" s="7"/>
      <c r="F1261" s="37">
        <f>+L1261+P1261+T1261+X1261+AB1261+AF1261+AJ1261+AN1261+AZ1261+AR1261+AV1261+BD1261+BH1261</f>
        <v>91</v>
      </c>
      <c r="G1261" s="9">
        <v>329</v>
      </c>
      <c r="H1261" s="6">
        <f>COUNTA(J1261,N1261,R1261,Z1261,AL1261,AX1261,BB1261,BF1261,AT1261,V1261,AD1261,AH1261,AP1261)</f>
        <v>1</v>
      </c>
      <c r="I1261" s="7"/>
      <c r="J1261" s="1"/>
      <c r="K1261" s="1"/>
      <c r="L1261" s="1"/>
      <c r="M1261" s="7"/>
      <c r="N1261" s="14"/>
      <c r="O1261" s="15"/>
      <c r="P1261" s="37"/>
      <c r="Q1261" s="7"/>
      <c r="R1261" s="9"/>
      <c r="S1261" s="15"/>
      <c r="T1261" s="9"/>
      <c r="U1261" s="7"/>
      <c r="V1261" s="9"/>
      <c r="W1261" s="9"/>
      <c r="X1261" s="9"/>
      <c r="Y1261" s="7"/>
      <c r="Z1261" s="9"/>
      <c r="AA1261" s="9"/>
      <c r="AB1261" s="9"/>
      <c r="AC1261" s="7"/>
      <c r="AD1261" s="1"/>
      <c r="AE1261" s="1"/>
      <c r="AF1261" s="2"/>
      <c r="AG1261" s="7"/>
      <c r="AH1261" s="1"/>
      <c r="AI1261" s="1"/>
      <c r="AJ1261" s="1"/>
      <c r="AK1261" s="7"/>
      <c r="AL1261" s="1"/>
      <c r="AM1261" s="1"/>
      <c r="AN1261" s="1"/>
      <c r="AO1261" s="7"/>
      <c r="AP1261" s="1"/>
      <c r="AQ1261" s="1"/>
      <c r="AR1261" s="1"/>
      <c r="AS1261" s="7"/>
      <c r="AT1261" s="14"/>
      <c r="AU1261" s="15"/>
      <c r="AV1261" s="14"/>
      <c r="AW1261" s="7"/>
      <c r="AX1261" s="1"/>
      <c r="AY1261" s="1"/>
      <c r="AZ1261" s="1"/>
      <c r="BA1261" s="7"/>
      <c r="BB1261" s="1"/>
      <c r="BC1261" s="1"/>
      <c r="BD1261" s="1"/>
      <c r="BE1261" s="7"/>
      <c r="BF1261" s="147">
        <v>31</v>
      </c>
      <c r="BG1261" s="14" t="s">
        <v>7318</v>
      </c>
      <c r="BH1261" s="37">
        <v>91</v>
      </c>
      <c r="BI1261" s="7"/>
      <c r="BJ1261" s="1"/>
    </row>
    <row r="1262" spans="1:62" s="22" customFormat="1">
      <c r="A1262" s="79" t="s">
        <v>3133</v>
      </c>
      <c r="B1262" s="51" t="s">
        <v>12</v>
      </c>
      <c r="C1262" s="153">
        <v>1994</v>
      </c>
      <c r="D1262" s="32" t="s">
        <v>1270</v>
      </c>
      <c r="E1262" s="7"/>
      <c r="F1262" s="37">
        <f>+L1262+P1262+T1262+X1262+AB1262+AF1262+AJ1262+AN1262+AZ1262+AR1262+AV1262+BD1262+BH1262</f>
        <v>91</v>
      </c>
      <c r="G1262" s="9">
        <v>923</v>
      </c>
      <c r="H1262" s="6">
        <f>COUNTA(J1262,N1262,R1262,Z1262,AL1262,AX1262,BB1262,BF1262,AT1262,V1262,AD1262,AH1262,AP1262)</f>
        <v>1</v>
      </c>
      <c r="I1262" s="7"/>
      <c r="J1262" s="39"/>
      <c r="K1262" s="39"/>
      <c r="L1262" s="21"/>
      <c r="M1262" s="7"/>
      <c r="N1262" s="14"/>
      <c r="O1262" s="29"/>
      <c r="P1262" s="37"/>
      <c r="Q1262" s="7"/>
      <c r="R1262" s="9"/>
      <c r="S1262" s="9"/>
      <c r="T1262" s="9"/>
      <c r="U1262" s="7"/>
      <c r="V1262" s="48">
        <v>29</v>
      </c>
      <c r="W1262" s="21" t="s">
        <v>1790</v>
      </c>
      <c r="X1262" s="21">
        <v>91</v>
      </c>
      <c r="Y1262" s="7"/>
      <c r="Z1262" s="9"/>
      <c r="AA1262" s="9"/>
      <c r="AB1262" s="9"/>
      <c r="AC1262" s="7"/>
      <c r="AD1262" s="9"/>
      <c r="AE1262" s="9"/>
      <c r="AF1262" s="9"/>
      <c r="AG1262" s="7"/>
      <c r="AH1262" s="9"/>
      <c r="AI1262" s="9"/>
      <c r="AJ1262" s="9"/>
      <c r="AK1262" s="7"/>
      <c r="AL1262" s="9"/>
      <c r="AM1262" s="9"/>
      <c r="AN1262" s="9"/>
      <c r="AO1262" s="7"/>
      <c r="AP1262" s="9"/>
      <c r="AQ1262" s="9"/>
      <c r="AR1262" s="9"/>
      <c r="AS1262" s="7"/>
      <c r="AT1262" s="14"/>
      <c r="AU1262" s="14"/>
      <c r="AV1262" s="14"/>
      <c r="AW1262" s="7"/>
      <c r="AX1262" s="9"/>
      <c r="AY1262" s="9"/>
      <c r="AZ1262" s="9"/>
      <c r="BA1262" s="7"/>
      <c r="BB1262" s="9"/>
      <c r="BC1262" s="9"/>
      <c r="BD1262" s="9"/>
      <c r="BE1262" s="7"/>
      <c r="BF1262" s="14"/>
      <c r="BG1262" s="14"/>
      <c r="BH1262" s="37"/>
      <c r="BI1262" s="7"/>
      <c r="BJ1262" s="9"/>
    </row>
    <row r="1263" spans="1:62" s="22" customFormat="1">
      <c r="A1263" s="79" t="s">
        <v>198</v>
      </c>
      <c r="B1263" s="51" t="s">
        <v>12</v>
      </c>
      <c r="C1263" s="153">
        <v>1976</v>
      </c>
      <c r="D1263" s="79" t="s">
        <v>223</v>
      </c>
      <c r="E1263" s="7"/>
      <c r="F1263" s="37">
        <f>+L1263+P1263+T1263+X1263+AB1263+AF1263+AJ1263+AN1263+AZ1263+AR1263+AV1263+BD1263+BH1263</f>
        <v>91</v>
      </c>
      <c r="G1263" s="9">
        <v>924</v>
      </c>
      <c r="H1263" s="6">
        <f>COUNTA(J1263,N1263,R1263,Z1263,AL1263,AX1263,BB1263,BF1263,AT1263,V1263,AD1263,AH1263,AP1263)</f>
        <v>1</v>
      </c>
      <c r="I1263" s="7"/>
      <c r="J1263" s="85">
        <v>29</v>
      </c>
      <c r="K1263" s="21" t="s">
        <v>467</v>
      </c>
      <c r="L1263" s="21">
        <v>91</v>
      </c>
      <c r="M1263" s="7"/>
      <c r="N1263" s="14"/>
      <c r="O1263" s="14"/>
      <c r="P1263" s="37"/>
      <c r="Q1263" s="7"/>
      <c r="R1263" s="9"/>
      <c r="S1263" s="9"/>
      <c r="T1263" s="9"/>
      <c r="U1263" s="7"/>
      <c r="V1263" s="21"/>
      <c r="W1263" s="21"/>
      <c r="X1263" s="21"/>
      <c r="Y1263" s="7"/>
      <c r="Z1263" s="9"/>
      <c r="AA1263" s="9"/>
      <c r="AB1263" s="9"/>
      <c r="AC1263" s="7"/>
      <c r="AD1263" s="9"/>
      <c r="AE1263" s="9"/>
      <c r="AF1263" s="9"/>
      <c r="AG1263" s="7"/>
      <c r="AH1263" s="9"/>
      <c r="AI1263" s="9"/>
      <c r="AJ1263" s="9"/>
      <c r="AK1263" s="7"/>
      <c r="AL1263" s="9"/>
      <c r="AM1263" s="9"/>
      <c r="AN1263" s="9"/>
      <c r="AO1263" s="7"/>
      <c r="AP1263" s="9"/>
      <c r="AQ1263" s="9"/>
      <c r="AR1263" s="9"/>
      <c r="AS1263" s="7"/>
      <c r="AT1263" s="14"/>
      <c r="AU1263" s="14"/>
      <c r="AV1263" s="14"/>
      <c r="AW1263" s="7"/>
      <c r="AX1263" s="9"/>
      <c r="AY1263" s="9"/>
      <c r="AZ1263" s="9"/>
      <c r="BA1263" s="7"/>
      <c r="BB1263" s="9"/>
      <c r="BC1263" s="9"/>
      <c r="BD1263" s="9"/>
      <c r="BE1263" s="7"/>
      <c r="BF1263" s="14"/>
      <c r="BG1263" s="14"/>
      <c r="BH1263" s="37"/>
      <c r="BI1263" s="7"/>
      <c r="BJ1263" s="9"/>
    </row>
    <row r="1264" spans="1:62" s="22" customFormat="1">
      <c r="A1264" s="45" t="s">
        <v>4427</v>
      </c>
      <c r="B1264" s="51" t="s">
        <v>12</v>
      </c>
      <c r="C1264" s="155">
        <v>1965</v>
      </c>
      <c r="D1264" s="139" t="s">
        <v>185</v>
      </c>
      <c r="E1264" s="7"/>
      <c r="F1264" s="37">
        <f>+L1264+P1264+T1264+X1264+AB1264+AF1264+AJ1264+AN1264+AZ1264+AR1264+AV1264+BD1264+BH1264</f>
        <v>91</v>
      </c>
      <c r="G1264" s="9">
        <v>925</v>
      </c>
      <c r="H1264" s="6">
        <f>COUNTA(J1264,N1264,R1264,Z1264,AL1264,AX1264,BB1264,BF1264,AT1264,V1264,AD1264,AH1264,AP1264)</f>
        <v>1</v>
      </c>
      <c r="I1264" s="7"/>
      <c r="J1264" s="9"/>
      <c r="K1264" s="9"/>
      <c r="L1264" s="9"/>
      <c r="M1264" s="7"/>
      <c r="N1264" s="14"/>
      <c r="O1264" s="15"/>
      <c r="P1264" s="37"/>
      <c r="Q1264" s="7"/>
      <c r="R1264" s="9"/>
      <c r="S1264" s="15"/>
      <c r="T1264" s="9"/>
      <c r="U1264" s="7"/>
      <c r="V1264" s="9"/>
      <c r="W1264" s="9"/>
      <c r="X1264" s="9"/>
      <c r="Y1264" s="7"/>
      <c r="Z1264" s="9"/>
      <c r="AA1264" s="9"/>
      <c r="AB1264" s="9"/>
      <c r="AC1264" s="7"/>
      <c r="AD1264" s="9"/>
      <c r="AE1264" s="9"/>
      <c r="AF1264" s="9"/>
      <c r="AG1264" s="7"/>
      <c r="AH1264" s="103">
        <v>32</v>
      </c>
      <c r="AI1264" s="9" t="s">
        <v>4258</v>
      </c>
      <c r="AJ1264" s="9">
        <v>91</v>
      </c>
      <c r="AK1264" s="7"/>
      <c r="AL1264" s="9"/>
      <c r="AM1264" s="9"/>
      <c r="AN1264" s="9"/>
      <c r="AO1264" s="7"/>
      <c r="AP1264" s="9"/>
      <c r="AQ1264" s="9"/>
      <c r="AR1264" s="9"/>
      <c r="AS1264" s="7"/>
      <c r="AT1264" s="14"/>
      <c r="AU1264" s="14"/>
      <c r="AV1264" s="14"/>
      <c r="AW1264" s="7"/>
      <c r="AX1264" s="9"/>
      <c r="AY1264" s="9"/>
      <c r="AZ1264" s="9"/>
      <c r="BA1264" s="7"/>
      <c r="BB1264" s="9"/>
      <c r="BC1264" s="9"/>
      <c r="BD1264" s="9"/>
      <c r="BE1264" s="7"/>
      <c r="BF1264" s="14"/>
      <c r="BG1264" s="14"/>
      <c r="BH1264" s="37"/>
      <c r="BI1264" s="7"/>
      <c r="BJ1264" s="9"/>
    </row>
    <row r="1265" spans="1:62" s="22" customFormat="1">
      <c r="A1265" s="32" t="s">
        <v>1616</v>
      </c>
      <c r="B1265" s="51" t="s">
        <v>12</v>
      </c>
      <c r="C1265" s="156">
        <v>1971</v>
      </c>
      <c r="D1265" s="32" t="s">
        <v>1583</v>
      </c>
      <c r="E1265" s="7"/>
      <c r="F1265" s="37">
        <f>+L1265+P1265+T1265+X1265+AB1265+AF1265+AJ1265+AN1265+AZ1265+AR1265+AV1265+BD1265+BH1265</f>
        <v>91</v>
      </c>
      <c r="G1265" s="9">
        <v>926</v>
      </c>
      <c r="H1265" s="6">
        <f>COUNTA(J1265,N1265,R1265,Z1265,AL1265,AX1265,BB1265,BF1265,AT1265,V1265,AD1265,AH1265,AP1265)</f>
        <v>1</v>
      </c>
      <c r="I1265" s="7"/>
      <c r="J1265" s="9"/>
      <c r="K1265" s="9"/>
      <c r="L1265" s="9"/>
      <c r="M1265" s="7"/>
      <c r="N1265" s="14">
        <v>25</v>
      </c>
      <c r="O1265" s="14" t="s">
        <v>1699</v>
      </c>
      <c r="P1265" s="37">
        <v>91</v>
      </c>
      <c r="Q1265" s="7"/>
      <c r="R1265" s="9"/>
      <c r="S1265" s="9"/>
      <c r="T1265" s="9"/>
      <c r="U1265" s="7"/>
      <c r="V1265" s="21"/>
      <c r="W1265" s="21"/>
      <c r="X1265" s="21"/>
      <c r="Y1265" s="7"/>
      <c r="Z1265" s="9"/>
      <c r="AA1265" s="9"/>
      <c r="AB1265" s="9"/>
      <c r="AC1265" s="7"/>
      <c r="AD1265" s="9"/>
      <c r="AE1265" s="9"/>
      <c r="AF1265" s="9"/>
      <c r="AG1265" s="7"/>
      <c r="AH1265" s="9"/>
      <c r="AI1265" s="9"/>
      <c r="AJ1265" s="9"/>
      <c r="AK1265" s="7"/>
      <c r="AL1265" s="9"/>
      <c r="AM1265" s="9"/>
      <c r="AN1265" s="9"/>
      <c r="AO1265" s="7"/>
      <c r="AP1265" s="9"/>
      <c r="AQ1265" s="9"/>
      <c r="AR1265" s="9"/>
      <c r="AS1265" s="7"/>
      <c r="AT1265" s="14"/>
      <c r="AU1265" s="14"/>
      <c r="AV1265" s="14"/>
      <c r="AW1265" s="7"/>
      <c r="AX1265" s="9"/>
      <c r="AY1265" s="9"/>
      <c r="AZ1265" s="9"/>
      <c r="BA1265" s="7"/>
      <c r="BB1265" s="9"/>
      <c r="BC1265" s="9"/>
      <c r="BD1265" s="9"/>
      <c r="BE1265" s="7"/>
      <c r="BF1265" s="14"/>
      <c r="BG1265" s="14"/>
      <c r="BH1265" s="37"/>
      <c r="BI1265" s="7"/>
      <c r="BJ1265" s="9"/>
    </row>
    <row r="1266" spans="1:62" s="22" customFormat="1" ht="13.8" customHeight="1">
      <c r="A1266" s="45" t="s">
        <v>5144</v>
      </c>
      <c r="B1266" s="51" t="s">
        <v>12</v>
      </c>
      <c r="C1266" s="155">
        <v>1981</v>
      </c>
      <c r="D1266" s="45"/>
      <c r="E1266" s="7"/>
      <c r="F1266" s="37">
        <f>+L1266+P1266+T1266+X1266+AB1266+AF1266+AJ1266+AN1266+AZ1266+AR1266+AV1266+BD1266+BH1266</f>
        <v>91</v>
      </c>
      <c r="G1266" s="9">
        <v>927</v>
      </c>
      <c r="H1266" s="6">
        <f>COUNTA(J1266,N1266,R1266,Z1266,AL1266,AX1266,BB1266,BF1266,AT1266,V1266,AD1266,AH1266,AP1266)</f>
        <v>1</v>
      </c>
      <c r="I1266" s="7"/>
      <c r="J1266" s="9"/>
      <c r="K1266" s="9"/>
      <c r="L1266" s="9"/>
      <c r="M1266" s="7"/>
      <c r="N1266" s="14"/>
      <c r="O1266" s="15"/>
      <c r="P1266" s="37"/>
      <c r="Q1266" s="7"/>
      <c r="R1266" s="9"/>
      <c r="S1266" s="15"/>
      <c r="T1266" s="9"/>
      <c r="U1266" s="7"/>
      <c r="V1266" s="9"/>
      <c r="W1266" s="9"/>
      <c r="X1266" s="9"/>
      <c r="Y1266" s="7"/>
      <c r="Z1266" s="9"/>
      <c r="AA1266" s="9"/>
      <c r="AB1266" s="9"/>
      <c r="AC1266" s="7"/>
      <c r="AD1266" s="9"/>
      <c r="AE1266" s="9"/>
      <c r="AF1266" s="14"/>
      <c r="AG1266" s="7"/>
      <c r="AH1266" s="9"/>
      <c r="AI1266" s="9"/>
      <c r="AJ1266" s="9"/>
      <c r="AK1266" s="7"/>
      <c r="AL1266" s="9"/>
      <c r="AM1266" s="9"/>
      <c r="AN1266" s="9"/>
      <c r="AO1266" s="7"/>
      <c r="AP1266" s="33">
        <v>31</v>
      </c>
      <c r="AQ1266" s="9" t="s">
        <v>5145</v>
      </c>
      <c r="AR1266" s="9">
        <v>91</v>
      </c>
      <c r="AS1266" s="7"/>
      <c r="AT1266" s="14"/>
      <c r="AU1266" s="14"/>
      <c r="AV1266" s="14"/>
      <c r="AW1266" s="7"/>
      <c r="AX1266" s="9"/>
      <c r="AY1266" s="9"/>
      <c r="AZ1266" s="9"/>
      <c r="BA1266" s="7"/>
      <c r="BB1266" s="9"/>
      <c r="BC1266" s="9"/>
      <c r="BD1266" s="9"/>
      <c r="BE1266" s="7"/>
      <c r="BF1266" s="14"/>
      <c r="BG1266" s="14"/>
      <c r="BH1266" s="37"/>
      <c r="BI1266" s="7"/>
      <c r="BJ1266" s="9"/>
    </row>
    <row r="1267" spans="1:62" s="22" customFormat="1">
      <c r="A1267" s="79" t="s">
        <v>3329</v>
      </c>
      <c r="B1267" s="51" t="s">
        <v>12</v>
      </c>
      <c r="C1267" s="153">
        <v>1978</v>
      </c>
      <c r="D1267" s="79" t="s">
        <v>1965</v>
      </c>
      <c r="E1267" s="7"/>
      <c r="F1267" s="37">
        <f>+L1267+P1267+T1267+X1267+AB1267+AF1267+AJ1267+AN1267+AZ1267+AR1267+AV1267+BD1267+BH1267</f>
        <v>91</v>
      </c>
      <c r="G1267" s="9">
        <v>928</v>
      </c>
      <c r="H1267" s="6">
        <f>COUNTA(J1267,N1267,R1267,Z1267,AL1267,AX1267,BB1267,BF1267,AT1267,V1267,AD1267,AH1267,AP1267)</f>
        <v>1</v>
      </c>
      <c r="I1267" s="7"/>
      <c r="J1267" s="9"/>
      <c r="K1267" s="9"/>
      <c r="L1267" s="9"/>
      <c r="M1267" s="7"/>
      <c r="N1267" s="14"/>
      <c r="O1267" s="15"/>
      <c r="P1267" s="37"/>
      <c r="Q1267" s="7"/>
      <c r="R1267" s="9"/>
      <c r="S1267" s="15"/>
      <c r="T1267" s="9"/>
      <c r="U1267" s="7"/>
      <c r="V1267" s="9"/>
      <c r="W1267" s="9"/>
      <c r="X1267" s="9"/>
      <c r="Y1267" s="7"/>
      <c r="Z1267" s="33">
        <v>32</v>
      </c>
      <c r="AA1267" s="9" t="s">
        <v>3330</v>
      </c>
      <c r="AB1267" s="9">
        <v>91</v>
      </c>
      <c r="AC1267" s="7"/>
      <c r="AD1267" s="9"/>
      <c r="AE1267" s="9"/>
      <c r="AF1267" s="9"/>
      <c r="AG1267" s="7"/>
      <c r="AH1267" s="9"/>
      <c r="AI1267" s="9"/>
      <c r="AJ1267" s="9"/>
      <c r="AK1267" s="7"/>
      <c r="AL1267" s="9"/>
      <c r="AM1267" s="9"/>
      <c r="AN1267" s="9"/>
      <c r="AO1267" s="7"/>
      <c r="AP1267" s="9"/>
      <c r="AQ1267" s="9"/>
      <c r="AR1267" s="9"/>
      <c r="AS1267" s="7"/>
      <c r="AT1267" s="14"/>
      <c r="AU1267" s="14"/>
      <c r="AV1267" s="14"/>
      <c r="AW1267" s="7"/>
      <c r="AX1267" s="9"/>
      <c r="AY1267" s="9"/>
      <c r="AZ1267" s="9"/>
      <c r="BA1267" s="7"/>
      <c r="BB1267" s="9"/>
      <c r="BC1267" s="9"/>
      <c r="BD1267" s="9"/>
      <c r="BE1267" s="7"/>
      <c r="BF1267" s="14"/>
      <c r="BG1267" s="14"/>
      <c r="BH1267" s="37"/>
      <c r="BI1267" s="7"/>
      <c r="BJ1267" s="9"/>
    </row>
    <row r="1268" spans="1:62" s="22" customFormat="1">
      <c r="A1268" s="82" t="s">
        <v>7451</v>
      </c>
      <c r="B1268" s="157" t="s">
        <v>13</v>
      </c>
      <c r="C1268" s="154">
        <v>1971</v>
      </c>
      <c r="D1268" s="32" t="s">
        <v>1250</v>
      </c>
      <c r="E1268" s="7"/>
      <c r="F1268" s="37">
        <f>+L1268+P1268+T1268+X1268+AB1268+AF1268+AJ1268+AN1268+AZ1268+AR1268+AV1268+BD1268+BH1268</f>
        <v>90.5</v>
      </c>
      <c r="G1268" s="9">
        <v>330</v>
      </c>
      <c r="H1268" s="6">
        <f>COUNTA(J1268,N1268,R1268,Z1268,AL1268,AX1268,BB1268,BF1268,AT1268,V1268,AD1268,AH1268,AP1268)</f>
        <v>1</v>
      </c>
      <c r="I1268" s="7"/>
      <c r="J1268" s="1"/>
      <c r="K1268" s="1"/>
      <c r="L1268" s="1"/>
      <c r="M1268" s="7"/>
      <c r="N1268" s="14"/>
      <c r="O1268" s="15"/>
      <c r="P1268" s="37"/>
      <c r="Q1268" s="7"/>
      <c r="R1268" s="9"/>
      <c r="S1268" s="15"/>
      <c r="T1268" s="9"/>
      <c r="U1268" s="7"/>
      <c r="V1268" s="9"/>
      <c r="W1268" s="9"/>
      <c r="X1268" s="9"/>
      <c r="Y1268" s="7"/>
      <c r="Z1268" s="9"/>
      <c r="AA1268" s="9"/>
      <c r="AB1268" s="9"/>
      <c r="AC1268" s="7"/>
      <c r="AD1268" s="1"/>
      <c r="AE1268" s="1"/>
      <c r="AF1268" s="2"/>
      <c r="AG1268" s="7"/>
      <c r="AH1268" s="1"/>
      <c r="AI1268" s="1"/>
      <c r="AJ1268" s="1"/>
      <c r="AK1268" s="7"/>
      <c r="AL1268" s="1"/>
      <c r="AM1268" s="1"/>
      <c r="AN1268" s="1"/>
      <c r="AO1268" s="7"/>
      <c r="AP1268" s="1"/>
      <c r="AQ1268" s="1"/>
      <c r="AR1268" s="1"/>
      <c r="AS1268" s="7"/>
      <c r="AT1268" s="14"/>
      <c r="AU1268" s="15"/>
      <c r="AV1268" s="14"/>
      <c r="AW1268" s="7"/>
      <c r="AX1268" s="1"/>
      <c r="AY1268" s="1"/>
      <c r="AZ1268" s="1"/>
      <c r="BA1268" s="7"/>
      <c r="BB1268" s="1"/>
      <c r="BC1268" s="1"/>
      <c r="BD1268" s="1"/>
      <c r="BE1268" s="7"/>
      <c r="BF1268" s="147">
        <v>32</v>
      </c>
      <c r="BG1268" s="14" t="s">
        <v>7293</v>
      </c>
      <c r="BH1268" s="37">
        <v>90.5</v>
      </c>
      <c r="BI1268" s="7"/>
      <c r="BJ1268" s="1"/>
    </row>
    <row r="1269" spans="1:62" s="22" customFormat="1">
      <c r="A1269" s="79" t="s">
        <v>4656</v>
      </c>
      <c r="B1269" s="51" t="s">
        <v>12</v>
      </c>
      <c r="C1269" s="153">
        <v>1974</v>
      </c>
      <c r="D1269" s="79" t="s">
        <v>129</v>
      </c>
      <c r="E1269" s="7"/>
      <c r="F1269" s="37">
        <f>+L1269+P1269+T1269+X1269+AB1269+AF1269+AJ1269+AN1269+AZ1269+AR1269+AV1269+BD1269+BH1269</f>
        <v>90.5</v>
      </c>
      <c r="G1269" s="9">
        <v>929</v>
      </c>
      <c r="H1269" s="6">
        <f>COUNTA(J1269,N1269,R1269,Z1269,AL1269,AX1269,BB1269,BF1269,AT1269,V1269,AD1269,AH1269,AP1269)</f>
        <v>1</v>
      </c>
      <c r="I1269" s="7"/>
      <c r="J1269" s="9"/>
      <c r="K1269" s="9"/>
      <c r="L1269" s="9"/>
      <c r="M1269" s="7"/>
      <c r="N1269" s="14"/>
      <c r="O1269" s="15"/>
      <c r="P1269" s="37"/>
      <c r="Q1269" s="7"/>
      <c r="R1269" s="9"/>
      <c r="S1269" s="15"/>
      <c r="T1269" s="9"/>
      <c r="U1269" s="7"/>
      <c r="V1269" s="9"/>
      <c r="W1269" s="9"/>
      <c r="X1269" s="9"/>
      <c r="Y1269" s="7"/>
      <c r="Z1269" s="9"/>
      <c r="AA1269" s="9"/>
      <c r="AB1269" s="9"/>
      <c r="AC1269" s="7"/>
      <c r="AD1269" s="9"/>
      <c r="AE1269" s="9"/>
      <c r="AF1269" s="9"/>
      <c r="AG1269" s="7"/>
      <c r="AH1269" s="9"/>
      <c r="AI1269" s="9"/>
      <c r="AJ1269" s="9"/>
      <c r="AK1269" s="7"/>
      <c r="AL1269" s="103">
        <v>32</v>
      </c>
      <c r="AM1269" s="9" t="s">
        <v>4521</v>
      </c>
      <c r="AN1269" s="9">
        <v>90.5</v>
      </c>
      <c r="AO1269" s="7"/>
      <c r="AP1269" s="9"/>
      <c r="AQ1269" s="9"/>
      <c r="AR1269" s="9"/>
      <c r="AS1269" s="7"/>
      <c r="AT1269" s="14"/>
      <c r="AU1269" s="14"/>
      <c r="AV1269" s="14"/>
      <c r="AW1269" s="7"/>
      <c r="AX1269" s="9"/>
      <c r="AY1269" s="9"/>
      <c r="AZ1269" s="9"/>
      <c r="BA1269" s="7"/>
      <c r="BB1269" s="9"/>
      <c r="BC1269" s="9"/>
      <c r="BD1269" s="9"/>
      <c r="BE1269" s="7"/>
      <c r="BF1269" s="14"/>
      <c r="BG1269" s="14"/>
      <c r="BH1269" s="37"/>
      <c r="BI1269" s="7"/>
      <c r="BJ1269" s="9"/>
    </row>
    <row r="1270" spans="1:62" s="22" customFormat="1">
      <c r="A1270" s="32" t="s">
        <v>7458</v>
      </c>
      <c r="B1270" s="154" t="s">
        <v>12</v>
      </c>
      <c r="C1270" s="154">
        <v>1974</v>
      </c>
      <c r="D1270" s="32" t="s">
        <v>7323</v>
      </c>
      <c r="E1270" s="7"/>
      <c r="F1270" s="37">
        <f>+L1270+P1270+T1270+X1270+AB1270+AF1270+AJ1270+AN1270+AZ1270+AR1270+AV1270+BD1270+BH1270</f>
        <v>90.5</v>
      </c>
      <c r="G1270" s="9">
        <v>930</v>
      </c>
      <c r="H1270" s="6">
        <f>COUNTA(J1270,N1270,R1270,Z1270,AL1270,AX1270,BB1270,BF1270,AT1270,V1270,AD1270,AH1270,AP1270)</f>
        <v>1</v>
      </c>
      <c r="I1270" s="7"/>
      <c r="J1270" s="1"/>
      <c r="K1270" s="1"/>
      <c r="L1270" s="1"/>
      <c r="M1270" s="7"/>
      <c r="N1270" s="14"/>
      <c r="O1270" s="15"/>
      <c r="P1270" s="37"/>
      <c r="Q1270" s="7"/>
      <c r="R1270" s="9"/>
      <c r="S1270" s="15"/>
      <c r="T1270" s="9"/>
      <c r="U1270" s="7"/>
      <c r="V1270" s="9"/>
      <c r="W1270" s="9"/>
      <c r="X1270" s="9"/>
      <c r="Y1270" s="7"/>
      <c r="Z1270" s="9"/>
      <c r="AA1270" s="9"/>
      <c r="AB1270" s="9"/>
      <c r="AC1270" s="7"/>
      <c r="AD1270" s="1"/>
      <c r="AE1270" s="1"/>
      <c r="AF1270" s="2"/>
      <c r="AG1270" s="7"/>
      <c r="AH1270" s="1"/>
      <c r="AI1270" s="1"/>
      <c r="AJ1270" s="1"/>
      <c r="AK1270" s="7"/>
      <c r="AL1270" s="1"/>
      <c r="AM1270" s="1"/>
      <c r="AN1270" s="1"/>
      <c r="AO1270" s="7"/>
      <c r="AP1270" s="1"/>
      <c r="AQ1270" s="1"/>
      <c r="AR1270" s="1"/>
      <c r="AS1270" s="7"/>
      <c r="AT1270" s="14"/>
      <c r="AU1270" s="15"/>
      <c r="AV1270" s="14"/>
      <c r="AW1270" s="7"/>
      <c r="AX1270" s="1"/>
      <c r="AY1270" s="1"/>
      <c r="AZ1270" s="1"/>
      <c r="BA1270" s="7"/>
      <c r="BB1270" s="1"/>
      <c r="BC1270" s="1"/>
      <c r="BD1270" s="1"/>
      <c r="BE1270" s="7"/>
      <c r="BF1270" s="147">
        <v>32</v>
      </c>
      <c r="BG1270" s="14" t="s">
        <v>7324</v>
      </c>
      <c r="BH1270" s="37">
        <v>90.5</v>
      </c>
      <c r="BI1270" s="7"/>
      <c r="BJ1270" s="1"/>
    </row>
    <row r="1271" spans="1:62" s="22" customFormat="1">
      <c r="A1271" s="80" t="s">
        <v>3601</v>
      </c>
      <c r="B1271" s="81" t="s">
        <v>13</v>
      </c>
      <c r="C1271" s="153">
        <v>1959</v>
      </c>
      <c r="D1271" s="79" t="s">
        <v>69</v>
      </c>
      <c r="E1271" s="7"/>
      <c r="F1271" s="37">
        <f>+L1271+P1271+T1271+X1271+AB1271+AF1271+AJ1271+AN1271+AZ1271+AR1271+AV1271+BD1271+BH1271</f>
        <v>90</v>
      </c>
      <c r="G1271" s="9">
        <v>331</v>
      </c>
      <c r="H1271" s="6">
        <f>COUNTA(J1271,N1271,R1271,Z1271,AL1271,AX1271,BB1271,BF1271,AT1271,V1271,AD1271,AH1271,AP1271)</f>
        <v>1</v>
      </c>
      <c r="I1271" s="7"/>
      <c r="J1271" s="9"/>
      <c r="K1271" s="9"/>
      <c r="L1271" s="9"/>
      <c r="M1271" s="7"/>
      <c r="N1271" s="14"/>
      <c r="O1271" s="15"/>
      <c r="P1271" s="37"/>
      <c r="Q1271" s="7"/>
      <c r="R1271" s="9"/>
      <c r="S1271" s="15"/>
      <c r="T1271" s="9"/>
      <c r="U1271" s="7"/>
      <c r="V1271" s="9"/>
      <c r="W1271" s="9"/>
      <c r="X1271" s="9"/>
      <c r="Y1271" s="7"/>
      <c r="Z1271" s="9"/>
      <c r="AA1271" s="9"/>
      <c r="AB1271" s="9"/>
      <c r="AC1271" s="7"/>
      <c r="AD1271" s="47">
        <v>31</v>
      </c>
      <c r="AE1271" s="9" t="s">
        <v>3599</v>
      </c>
      <c r="AF1271" s="9">
        <v>90</v>
      </c>
      <c r="AG1271" s="7"/>
      <c r="AH1271" s="9"/>
      <c r="AI1271" s="9"/>
      <c r="AJ1271" s="9"/>
      <c r="AK1271" s="7"/>
      <c r="AL1271" s="9"/>
      <c r="AM1271" s="9"/>
      <c r="AN1271" s="9"/>
      <c r="AO1271" s="7"/>
      <c r="AP1271" s="9"/>
      <c r="AQ1271" s="9"/>
      <c r="AR1271" s="9"/>
      <c r="AS1271" s="7"/>
      <c r="AT1271" s="14"/>
      <c r="AU1271" s="14"/>
      <c r="AV1271" s="14"/>
      <c r="AW1271" s="7"/>
      <c r="AX1271" s="9"/>
      <c r="AY1271" s="9"/>
      <c r="AZ1271" s="9"/>
      <c r="BA1271" s="7"/>
      <c r="BB1271" s="9"/>
      <c r="BC1271" s="9"/>
      <c r="BD1271" s="9"/>
      <c r="BE1271" s="7"/>
      <c r="BF1271" s="14"/>
      <c r="BG1271" s="14"/>
      <c r="BH1271" s="37"/>
      <c r="BI1271" s="7"/>
      <c r="BJ1271" s="9"/>
    </row>
    <row r="1272" spans="1:62" s="22" customFormat="1">
      <c r="A1272" s="79" t="s">
        <v>3135</v>
      </c>
      <c r="B1272" s="51" t="s">
        <v>12</v>
      </c>
      <c r="C1272" s="153">
        <v>1986</v>
      </c>
      <c r="D1272" s="32" t="s">
        <v>185</v>
      </c>
      <c r="E1272" s="7"/>
      <c r="F1272" s="37">
        <f>+L1272+P1272+T1272+X1272+AB1272+AF1272+AJ1272+AN1272+AZ1272+AR1272+AV1272+BD1272+BH1272</f>
        <v>90</v>
      </c>
      <c r="G1272" s="9">
        <v>931</v>
      </c>
      <c r="H1272" s="6">
        <f>COUNTA(J1272,N1272,R1272,Z1272,AL1272,AX1272,BB1272,BF1272,AT1272,V1272,AD1272,AH1272,AP1272)</f>
        <v>1</v>
      </c>
      <c r="I1272" s="7"/>
      <c r="J1272" s="9"/>
      <c r="K1272" s="9"/>
      <c r="L1272" s="9"/>
      <c r="M1272" s="7"/>
      <c r="N1272" s="14"/>
      <c r="O1272" s="29"/>
      <c r="P1272" s="37"/>
      <c r="Q1272" s="7"/>
      <c r="R1272" s="9"/>
      <c r="S1272" s="15"/>
      <c r="T1272" s="9"/>
      <c r="U1272" s="7"/>
      <c r="V1272" s="48">
        <v>31</v>
      </c>
      <c r="W1272" s="21" t="s">
        <v>1792</v>
      </c>
      <c r="X1272" s="21">
        <v>90</v>
      </c>
      <c r="Y1272" s="7"/>
      <c r="Z1272" s="9"/>
      <c r="AA1272" s="9"/>
      <c r="AB1272" s="9"/>
      <c r="AC1272" s="7"/>
      <c r="AD1272" s="9"/>
      <c r="AE1272" s="9"/>
      <c r="AF1272" s="9"/>
      <c r="AG1272" s="7"/>
      <c r="AH1272" s="9"/>
      <c r="AI1272" s="9"/>
      <c r="AJ1272" s="9"/>
      <c r="AK1272" s="7"/>
      <c r="AL1272" s="9"/>
      <c r="AM1272" s="9"/>
      <c r="AN1272" s="9"/>
      <c r="AO1272" s="7"/>
      <c r="AP1272" s="9"/>
      <c r="AQ1272" s="9"/>
      <c r="AR1272" s="9"/>
      <c r="AS1272" s="7"/>
      <c r="AT1272" s="14"/>
      <c r="AU1272" s="14"/>
      <c r="AV1272" s="14"/>
      <c r="AW1272" s="7"/>
      <c r="AX1272" s="9"/>
      <c r="AY1272" s="9"/>
      <c r="AZ1272" s="9"/>
      <c r="BA1272" s="7"/>
      <c r="BB1272" s="9"/>
      <c r="BC1272" s="9"/>
      <c r="BD1272" s="9"/>
      <c r="BE1272" s="7"/>
      <c r="BF1272" s="14"/>
      <c r="BG1272" s="14"/>
      <c r="BH1272" s="37"/>
      <c r="BI1272" s="7"/>
      <c r="BJ1272" s="9"/>
    </row>
    <row r="1273" spans="1:62" s="22" customFormat="1">
      <c r="A1273" s="79" t="s">
        <v>4657</v>
      </c>
      <c r="B1273" s="51" t="s">
        <v>12</v>
      </c>
      <c r="C1273" s="153">
        <v>1981</v>
      </c>
      <c r="D1273" s="79" t="s">
        <v>137</v>
      </c>
      <c r="E1273" s="7"/>
      <c r="F1273" s="37">
        <f>+L1273+P1273+T1273+X1273+AB1273+AF1273+AJ1273+AN1273+AZ1273+AR1273+AV1273+BD1273+BH1273</f>
        <v>90</v>
      </c>
      <c r="G1273" s="9">
        <v>932</v>
      </c>
      <c r="H1273" s="6">
        <f>COUNTA(J1273,N1273,R1273,Z1273,AL1273,AX1273,BB1273,BF1273,AT1273,V1273,AD1273,AH1273,AP1273)</f>
        <v>1</v>
      </c>
      <c r="I1273" s="7"/>
      <c r="J1273" s="9"/>
      <c r="K1273" s="9"/>
      <c r="L1273" s="9"/>
      <c r="M1273" s="7"/>
      <c r="N1273" s="14"/>
      <c r="O1273" s="15"/>
      <c r="P1273" s="37"/>
      <c r="Q1273" s="7"/>
      <c r="R1273" s="9"/>
      <c r="S1273" s="15"/>
      <c r="T1273" s="9"/>
      <c r="U1273" s="7"/>
      <c r="V1273" s="9"/>
      <c r="W1273" s="9"/>
      <c r="X1273" s="9"/>
      <c r="Y1273" s="7"/>
      <c r="Z1273" s="9"/>
      <c r="AA1273" s="9"/>
      <c r="AB1273" s="9"/>
      <c r="AC1273" s="7"/>
      <c r="AD1273" s="9"/>
      <c r="AE1273" s="9"/>
      <c r="AF1273" s="9"/>
      <c r="AG1273" s="7"/>
      <c r="AH1273" s="9"/>
      <c r="AI1273" s="9"/>
      <c r="AJ1273" s="9"/>
      <c r="AK1273" s="7"/>
      <c r="AL1273" s="103">
        <v>33</v>
      </c>
      <c r="AM1273" s="9" t="s">
        <v>4522</v>
      </c>
      <c r="AN1273" s="9">
        <v>90</v>
      </c>
      <c r="AO1273" s="7"/>
      <c r="AP1273" s="9"/>
      <c r="AQ1273" s="9"/>
      <c r="AR1273" s="9"/>
      <c r="AS1273" s="7"/>
      <c r="AT1273" s="14"/>
      <c r="AU1273" s="14"/>
      <c r="AV1273" s="14"/>
      <c r="AW1273" s="7"/>
      <c r="AX1273" s="9"/>
      <c r="AY1273" s="9"/>
      <c r="AZ1273" s="9"/>
      <c r="BA1273" s="7"/>
      <c r="BB1273" s="9"/>
      <c r="BC1273" s="9"/>
      <c r="BD1273" s="9"/>
      <c r="BE1273" s="7"/>
      <c r="BF1273" s="14"/>
      <c r="BG1273" s="14"/>
      <c r="BH1273" s="37"/>
      <c r="BI1273" s="7"/>
      <c r="BJ1273" s="9"/>
    </row>
    <row r="1274" spans="1:62" s="22" customFormat="1">
      <c r="A1274" s="32" t="s">
        <v>1620</v>
      </c>
      <c r="B1274" s="51" t="s">
        <v>12</v>
      </c>
      <c r="C1274" s="156">
        <v>1974</v>
      </c>
      <c r="D1274" s="79" t="s">
        <v>135</v>
      </c>
      <c r="E1274" s="7"/>
      <c r="F1274" s="37">
        <f>+L1274+P1274+T1274+X1274+AB1274+AF1274+AJ1274+AN1274+AZ1274+AR1274+AV1274+BD1274+BH1274</f>
        <v>90</v>
      </c>
      <c r="G1274" s="9">
        <v>933</v>
      </c>
      <c r="H1274" s="6">
        <f>COUNTA(J1274,N1274,R1274,Z1274,AL1274,AX1274,BB1274,BF1274,AT1274,V1274,AD1274,AH1274,AP1274)</f>
        <v>1</v>
      </c>
      <c r="I1274" s="7"/>
      <c r="J1274" s="39"/>
      <c r="K1274" s="39"/>
      <c r="L1274" s="21"/>
      <c r="M1274" s="7"/>
      <c r="N1274" s="14">
        <v>27</v>
      </c>
      <c r="O1274" s="14" t="s">
        <v>1702</v>
      </c>
      <c r="P1274" s="37">
        <v>90</v>
      </c>
      <c r="Q1274" s="7"/>
      <c r="R1274" s="9"/>
      <c r="S1274" s="9"/>
      <c r="T1274" s="9"/>
      <c r="U1274" s="7"/>
      <c r="V1274" s="21"/>
      <c r="W1274" s="21"/>
      <c r="X1274" s="21"/>
      <c r="Y1274" s="7"/>
      <c r="Z1274" s="9"/>
      <c r="AA1274" s="9"/>
      <c r="AB1274" s="9"/>
      <c r="AC1274" s="7"/>
      <c r="AD1274" s="9"/>
      <c r="AE1274" s="9"/>
      <c r="AF1274" s="9"/>
      <c r="AG1274" s="7"/>
      <c r="AH1274" s="9"/>
      <c r="AI1274" s="9"/>
      <c r="AJ1274" s="9"/>
      <c r="AK1274" s="7"/>
      <c r="AL1274" s="9"/>
      <c r="AM1274" s="9"/>
      <c r="AN1274" s="9"/>
      <c r="AO1274" s="7"/>
      <c r="AP1274" s="9"/>
      <c r="AQ1274" s="9"/>
      <c r="AR1274" s="9"/>
      <c r="AS1274" s="7"/>
      <c r="AT1274" s="14"/>
      <c r="AU1274" s="14"/>
      <c r="AV1274" s="14"/>
      <c r="AW1274" s="7"/>
      <c r="AX1274" s="9"/>
      <c r="AY1274" s="9"/>
      <c r="AZ1274" s="9"/>
      <c r="BA1274" s="7"/>
      <c r="BB1274" s="9"/>
      <c r="BC1274" s="9"/>
      <c r="BD1274" s="9"/>
      <c r="BE1274" s="7"/>
      <c r="BF1274" s="14"/>
      <c r="BG1274" s="14"/>
      <c r="BH1274" s="37"/>
      <c r="BI1274" s="7"/>
      <c r="BJ1274" s="9"/>
    </row>
    <row r="1275" spans="1:62" s="22" customFormat="1">
      <c r="A1275" s="32" t="s">
        <v>7459</v>
      </c>
      <c r="B1275" s="154" t="s">
        <v>12</v>
      </c>
      <c r="C1275" s="154">
        <v>1996</v>
      </c>
      <c r="D1275" s="32" t="s">
        <v>68</v>
      </c>
      <c r="E1275" s="7"/>
      <c r="F1275" s="37">
        <f>+L1275+P1275+T1275+X1275+AB1275+AF1275+AJ1275+AN1275+AZ1275+AR1275+AV1275+BD1275+BH1275</f>
        <v>90</v>
      </c>
      <c r="G1275" s="9">
        <v>934</v>
      </c>
      <c r="H1275" s="6">
        <f>COUNTA(J1275,N1275,R1275,Z1275,AL1275,AX1275,BB1275,BF1275,AT1275,V1275,AD1275,AH1275,AP1275)</f>
        <v>1</v>
      </c>
      <c r="I1275" s="7"/>
      <c r="J1275" s="1"/>
      <c r="K1275" s="1"/>
      <c r="L1275" s="1"/>
      <c r="M1275" s="7"/>
      <c r="N1275" s="14"/>
      <c r="O1275" s="15"/>
      <c r="P1275" s="37"/>
      <c r="Q1275" s="7"/>
      <c r="R1275" s="9"/>
      <c r="S1275" s="15"/>
      <c r="T1275" s="9"/>
      <c r="U1275" s="7"/>
      <c r="V1275" s="9"/>
      <c r="W1275" s="9"/>
      <c r="X1275" s="9"/>
      <c r="Y1275" s="7"/>
      <c r="Z1275" s="9"/>
      <c r="AA1275" s="9"/>
      <c r="AB1275" s="9"/>
      <c r="AC1275" s="7"/>
      <c r="AD1275" s="1"/>
      <c r="AE1275" s="1"/>
      <c r="AF1275" s="2"/>
      <c r="AG1275" s="7"/>
      <c r="AH1275" s="1"/>
      <c r="AI1275" s="1"/>
      <c r="AJ1275" s="1"/>
      <c r="AK1275" s="7"/>
      <c r="AL1275" s="1"/>
      <c r="AM1275" s="1"/>
      <c r="AN1275" s="1"/>
      <c r="AO1275" s="7"/>
      <c r="AP1275" s="1"/>
      <c r="AQ1275" s="1"/>
      <c r="AR1275" s="1"/>
      <c r="AS1275" s="7"/>
      <c r="AT1275" s="14"/>
      <c r="AU1275" s="15"/>
      <c r="AV1275" s="14"/>
      <c r="AW1275" s="7"/>
      <c r="AX1275" s="1"/>
      <c r="AY1275" s="1"/>
      <c r="AZ1275" s="1"/>
      <c r="BA1275" s="7"/>
      <c r="BB1275" s="1"/>
      <c r="BC1275" s="1"/>
      <c r="BD1275" s="1"/>
      <c r="BE1275" s="7"/>
      <c r="BF1275" s="147">
        <v>33</v>
      </c>
      <c r="BG1275" s="14" t="s">
        <v>7325</v>
      </c>
      <c r="BH1275" s="37">
        <v>90</v>
      </c>
      <c r="BI1275" s="7"/>
      <c r="BJ1275" s="1"/>
    </row>
    <row r="1276" spans="1:62" s="22" customFormat="1" ht="13.8" customHeight="1">
      <c r="A1276" s="45" t="s">
        <v>4428</v>
      </c>
      <c r="B1276" s="51" t="s">
        <v>12</v>
      </c>
      <c r="C1276" s="155">
        <v>1976</v>
      </c>
      <c r="D1276" s="139" t="s">
        <v>1973</v>
      </c>
      <c r="E1276" s="7"/>
      <c r="F1276" s="37">
        <f>+L1276+P1276+T1276+X1276+AB1276+AF1276+AJ1276+AN1276+AZ1276+AR1276+AV1276+BD1276+BH1276</f>
        <v>90</v>
      </c>
      <c r="G1276" s="9">
        <v>935</v>
      </c>
      <c r="H1276" s="6">
        <f>COUNTA(J1276,N1276,R1276,Z1276,AL1276,AX1276,BB1276,BF1276,AT1276,V1276,AD1276,AH1276,AP1276)</f>
        <v>1</v>
      </c>
      <c r="I1276" s="7"/>
      <c r="J1276" s="9"/>
      <c r="K1276" s="9"/>
      <c r="L1276" s="9"/>
      <c r="M1276" s="7"/>
      <c r="N1276" s="14"/>
      <c r="O1276" s="15"/>
      <c r="P1276" s="37"/>
      <c r="Q1276" s="7"/>
      <c r="R1276" s="9"/>
      <c r="S1276" s="15"/>
      <c r="T1276" s="9"/>
      <c r="U1276" s="7"/>
      <c r="V1276" s="9"/>
      <c r="W1276" s="9"/>
      <c r="X1276" s="9"/>
      <c r="Y1276" s="7"/>
      <c r="Z1276" s="9"/>
      <c r="AA1276" s="9"/>
      <c r="AB1276" s="9"/>
      <c r="AC1276" s="7"/>
      <c r="AD1276" s="9"/>
      <c r="AE1276" s="9"/>
      <c r="AF1276" s="9"/>
      <c r="AG1276" s="7"/>
      <c r="AH1276" s="103">
        <v>34</v>
      </c>
      <c r="AI1276" s="9" t="s">
        <v>4264</v>
      </c>
      <c r="AJ1276" s="9">
        <v>90</v>
      </c>
      <c r="AK1276" s="7"/>
      <c r="AL1276" s="9"/>
      <c r="AM1276" s="9"/>
      <c r="AN1276" s="9"/>
      <c r="AO1276" s="7"/>
      <c r="AP1276" s="9"/>
      <c r="AQ1276" s="9"/>
      <c r="AR1276" s="9"/>
      <c r="AS1276" s="7"/>
      <c r="AT1276" s="14"/>
      <c r="AU1276" s="14"/>
      <c r="AV1276" s="14"/>
      <c r="AW1276" s="7"/>
      <c r="AX1276" s="9"/>
      <c r="AY1276" s="9"/>
      <c r="AZ1276" s="9"/>
      <c r="BA1276" s="7"/>
      <c r="BB1276" s="9"/>
      <c r="BC1276" s="9"/>
      <c r="BD1276" s="9"/>
      <c r="BE1276" s="7"/>
      <c r="BF1276" s="14"/>
      <c r="BG1276" s="14"/>
      <c r="BH1276" s="37"/>
      <c r="BI1276" s="7"/>
      <c r="BJ1276" s="9"/>
    </row>
    <row r="1277" spans="1:62" s="22" customFormat="1">
      <c r="A1277" s="80" t="s">
        <v>4678</v>
      </c>
      <c r="B1277" s="81" t="s">
        <v>13</v>
      </c>
      <c r="C1277" s="153">
        <v>1958</v>
      </c>
      <c r="D1277" s="79" t="s">
        <v>1250</v>
      </c>
      <c r="E1277" s="7"/>
      <c r="F1277" s="37">
        <f>+L1277+P1277+T1277+X1277+AB1277+AF1277+AJ1277+AN1277+AZ1277+AR1277+AV1277+BD1277+BH1277</f>
        <v>89.5</v>
      </c>
      <c r="G1277" s="9">
        <v>332</v>
      </c>
      <c r="H1277" s="6">
        <f>COUNTA(J1277,N1277,R1277,Z1277,AL1277,AX1277,BB1277,BF1277,AT1277,V1277,AD1277,AH1277,AP1277)</f>
        <v>1</v>
      </c>
      <c r="I1277" s="7"/>
      <c r="J1277" s="9"/>
      <c r="K1277" s="9"/>
      <c r="L1277" s="9"/>
      <c r="M1277" s="7"/>
      <c r="N1277" s="14"/>
      <c r="O1277" s="15"/>
      <c r="P1277" s="37"/>
      <c r="Q1277" s="7"/>
      <c r="R1277" s="9"/>
      <c r="S1277" s="15"/>
      <c r="T1277" s="9"/>
      <c r="U1277" s="7"/>
      <c r="V1277" s="9"/>
      <c r="W1277" s="9"/>
      <c r="X1277" s="9"/>
      <c r="Y1277" s="7"/>
      <c r="Z1277" s="9"/>
      <c r="AA1277" s="9"/>
      <c r="AB1277" s="9"/>
      <c r="AC1277" s="7"/>
      <c r="AD1277" s="9"/>
      <c r="AE1277" s="9"/>
      <c r="AF1277" s="9"/>
      <c r="AG1277" s="7"/>
      <c r="AH1277" s="9"/>
      <c r="AI1277" s="9"/>
      <c r="AJ1277" s="9"/>
      <c r="AK1277" s="7"/>
      <c r="AL1277" s="103">
        <v>34</v>
      </c>
      <c r="AM1277" s="9" t="s">
        <v>4602</v>
      </c>
      <c r="AN1277" s="9">
        <v>89.5</v>
      </c>
      <c r="AO1277" s="7"/>
      <c r="AP1277" s="9"/>
      <c r="AQ1277" s="9"/>
      <c r="AR1277" s="9"/>
      <c r="AS1277" s="7"/>
      <c r="AT1277" s="14"/>
      <c r="AU1277" s="14"/>
      <c r="AV1277" s="14"/>
      <c r="AW1277" s="7"/>
      <c r="AX1277" s="9"/>
      <c r="AY1277" s="9"/>
      <c r="AZ1277" s="9"/>
      <c r="BA1277" s="7"/>
      <c r="BB1277" s="9"/>
      <c r="BC1277" s="9"/>
      <c r="BD1277" s="9"/>
      <c r="BE1277" s="7"/>
      <c r="BF1277" s="14"/>
      <c r="BG1277" s="14"/>
      <c r="BH1277" s="37"/>
      <c r="BI1277" s="7"/>
      <c r="BJ1277" s="9"/>
    </row>
    <row r="1278" spans="1:62" s="22" customFormat="1">
      <c r="A1278" s="80" t="s">
        <v>3090</v>
      </c>
      <c r="B1278" s="81" t="s">
        <v>13</v>
      </c>
      <c r="C1278" s="153">
        <v>1998</v>
      </c>
      <c r="D1278" s="32" t="s">
        <v>1975</v>
      </c>
      <c r="E1278" s="7"/>
      <c r="F1278" s="37">
        <f>+L1278+P1278+T1278+X1278+AB1278+AF1278+AJ1278+AN1278+AZ1278+AR1278+AV1278+BD1278+BH1278</f>
        <v>89.5</v>
      </c>
      <c r="G1278" s="9">
        <v>333</v>
      </c>
      <c r="H1278" s="6">
        <f>COUNTA(J1278,N1278,R1278,Z1278,AL1278,AX1278,BB1278,BF1278,AT1278,V1278,AD1278,AH1278,AP1278)</f>
        <v>1</v>
      </c>
      <c r="I1278" s="7"/>
      <c r="J1278" s="9"/>
      <c r="K1278" s="9"/>
      <c r="L1278" s="9"/>
      <c r="M1278" s="7"/>
      <c r="N1278" s="14"/>
      <c r="O1278" s="29"/>
      <c r="P1278" s="37"/>
      <c r="Q1278" s="7"/>
      <c r="R1278" s="9"/>
      <c r="S1278" s="9"/>
      <c r="T1278" s="9"/>
      <c r="U1278" s="7"/>
      <c r="V1278" s="48">
        <v>32</v>
      </c>
      <c r="W1278" s="21" t="s">
        <v>1887</v>
      </c>
      <c r="X1278" s="21">
        <v>89.5</v>
      </c>
      <c r="Y1278" s="7"/>
      <c r="Z1278" s="9"/>
      <c r="AA1278" s="9"/>
      <c r="AB1278" s="9"/>
      <c r="AC1278" s="7"/>
      <c r="AD1278" s="9"/>
      <c r="AE1278" s="9"/>
      <c r="AF1278" s="9"/>
      <c r="AG1278" s="7"/>
      <c r="AH1278" s="9"/>
      <c r="AI1278" s="9"/>
      <c r="AJ1278" s="9"/>
      <c r="AK1278" s="7"/>
      <c r="AL1278" s="9"/>
      <c r="AM1278" s="9"/>
      <c r="AN1278" s="9"/>
      <c r="AO1278" s="7"/>
      <c r="AP1278" s="9"/>
      <c r="AQ1278" s="9"/>
      <c r="AR1278" s="9"/>
      <c r="AS1278" s="7"/>
      <c r="AT1278" s="14"/>
      <c r="AU1278" s="14"/>
      <c r="AV1278" s="14"/>
      <c r="AW1278" s="7"/>
      <c r="AX1278" s="9"/>
      <c r="AY1278" s="9"/>
      <c r="AZ1278" s="9"/>
      <c r="BA1278" s="7"/>
      <c r="BB1278" s="9"/>
      <c r="BC1278" s="9"/>
      <c r="BD1278" s="9"/>
      <c r="BE1278" s="7"/>
      <c r="BF1278" s="14"/>
      <c r="BG1278" s="14"/>
      <c r="BH1278" s="37"/>
      <c r="BI1278" s="7"/>
      <c r="BJ1278" s="9"/>
    </row>
    <row r="1279" spans="1:62" s="22" customFormat="1" ht="13.8" customHeight="1">
      <c r="A1279" s="45" t="s">
        <v>6814</v>
      </c>
      <c r="B1279" s="51" t="s">
        <v>12</v>
      </c>
      <c r="C1279" s="155">
        <v>1960</v>
      </c>
      <c r="D1279" s="45" t="s">
        <v>1578</v>
      </c>
      <c r="E1279" s="7"/>
      <c r="F1279" s="37">
        <f>+L1279+P1279+T1279+X1279+AB1279+AF1279+AJ1279+AN1279+AZ1279+AR1279+AV1279+BD1279+BH1279</f>
        <v>89.5</v>
      </c>
      <c r="G1279" s="9">
        <v>936</v>
      </c>
      <c r="H1279" s="6">
        <f>COUNTA(J1279,N1279,R1279,Z1279,AL1279,AX1279,BB1279,BF1279,AT1279,V1279,AD1279,AH1279,AP1279)</f>
        <v>1</v>
      </c>
      <c r="I1279" s="7"/>
      <c r="J1279" s="9"/>
      <c r="K1279" s="9"/>
      <c r="L1279" s="9"/>
      <c r="M1279" s="7"/>
      <c r="N1279" s="14"/>
      <c r="O1279" s="15"/>
      <c r="P1279" s="37"/>
      <c r="Q1279" s="7"/>
      <c r="R1279" s="9"/>
      <c r="S1279" s="15"/>
      <c r="T1279" s="9"/>
      <c r="U1279" s="7"/>
      <c r="V1279" s="9"/>
      <c r="W1279" s="9"/>
      <c r="X1279" s="9"/>
      <c r="Y1279" s="7"/>
      <c r="Z1279" s="9"/>
      <c r="AA1279" s="9"/>
      <c r="AB1279" s="9"/>
      <c r="AC1279" s="7"/>
      <c r="AD1279" s="9"/>
      <c r="AE1279" s="9"/>
      <c r="AF1279" s="14"/>
      <c r="AG1279" s="7"/>
      <c r="AH1279" s="9"/>
      <c r="AI1279" s="9"/>
      <c r="AJ1279" s="9"/>
      <c r="AK1279" s="7"/>
      <c r="AL1279" s="9"/>
      <c r="AM1279" s="9"/>
      <c r="AN1279" s="9"/>
      <c r="AO1279" s="7"/>
      <c r="AP1279" s="9"/>
      <c r="AQ1279" s="9"/>
      <c r="AR1279" s="9"/>
      <c r="AS1279" s="7"/>
      <c r="AT1279" s="14"/>
      <c r="AU1279" s="15"/>
      <c r="AV1279" s="14"/>
      <c r="AW1279" s="7"/>
      <c r="AX1279" s="41">
        <v>35</v>
      </c>
      <c r="AY1279" s="9" t="s">
        <v>6193</v>
      </c>
      <c r="AZ1279" s="9">
        <v>89.5</v>
      </c>
      <c r="BA1279" s="7"/>
      <c r="BB1279" s="9"/>
      <c r="BC1279" s="9"/>
      <c r="BD1279" s="9"/>
      <c r="BE1279" s="7"/>
      <c r="BF1279" s="14"/>
      <c r="BG1279" s="14"/>
      <c r="BH1279" s="37"/>
      <c r="BI1279" s="7"/>
      <c r="BJ1279" s="9"/>
    </row>
    <row r="1280" spans="1:62" s="22" customFormat="1">
      <c r="A1280" s="79" t="s">
        <v>4658</v>
      </c>
      <c r="B1280" s="51" t="s">
        <v>12</v>
      </c>
      <c r="C1280" s="153">
        <v>1998</v>
      </c>
      <c r="D1280" s="79" t="s">
        <v>2017</v>
      </c>
      <c r="E1280" s="7"/>
      <c r="F1280" s="37">
        <f>+L1280+P1280+T1280+X1280+AB1280+AF1280+AJ1280+AN1280+AZ1280+AR1280+AV1280+BD1280+BH1280</f>
        <v>89.5</v>
      </c>
      <c r="G1280" s="9">
        <v>937</v>
      </c>
      <c r="H1280" s="6">
        <f>COUNTA(J1280,N1280,R1280,Z1280,AL1280,AX1280,BB1280,BF1280,AT1280,V1280,AD1280,AH1280,AP1280)</f>
        <v>1</v>
      </c>
      <c r="I1280" s="7"/>
      <c r="J1280" s="9"/>
      <c r="K1280" s="9"/>
      <c r="L1280" s="9"/>
      <c r="M1280" s="7"/>
      <c r="N1280" s="14"/>
      <c r="O1280" s="15"/>
      <c r="P1280" s="37"/>
      <c r="Q1280" s="7"/>
      <c r="R1280" s="9"/>
      <c r="S1280" s="15"/>
      <c r="T1280" s="9"/>
      <c r="U1280" s="7"/>
      <c r="V1280" s="9"/>
      <c r="W1280" s="9"/>
      <c r="X1280" s="9"/>
      <c r="Y1280" s="7"/>
      <c r="Z1280" s="9"/>
      <c r="AA1280" s="9"/>
      <c r="AB1280" s="9"/>
      <c r="AC1280" s="7"/>
      <c r="AD1280" s="9"/>
      <c r="AE1280" s="9"/>
      <c r="AF1280" s="9"/>
      <c r="AG1280" s="7"/>
      <c r="AH1280" s="9"/>
      <c r="AI1280" s="9"/>
      <c r="AJ1280" s="9"/>
      <c r="AK1280" s="7"/>
      <c r="AL1280" s="103">
        <v>34</v>
      </c>
      <c r="AM1280" s="9" t="s">
        <v>4523</v>
      </c>
      <c r="AN1280" s="9">
        <v>89.5</v>
      </c>
      <c r="AO1280" s="7"/>
      <c r="AP1280" s="9"/>
      <c r="AQ1280" s="9"/>
      <c r="AR1280" s="9"/>
      <c r="AS1280" s="7"/>
      <c r="AT1280" s="14"/>
      <c r="AU1280" s="14"/>
      <c r="AV1280" s="14"/>
      <c r="AW1280" s="7"/>
      <c r="AX1280" s="9"/>
      <c r="AY1280" s="9"/>
      <c r="AZ1280" s="9"/>
      <c r="BA1280" s="7"/>
      <c r="BB1280" s="9"/>
      <c r="BC1280" s="9"/>
      <c r="BD1280" s="9"/>
      <c r="BE1280" s="7"/>
      <c r="BF1280" s="14"/>
      <c r="BG1280" s="14"/>
      <c r="BH1280" s="37"/>
      <c r="BI1280" s="7"/>
      <c r="BJ1280" s="9"/>
    </row>
    <row r="1281" spans="1:62" s="22" customFormat="1">
      <c r="A1281" s="149" t="s">
        <v>1323</v>
      </c>
      <c r="B1281" s="153" t="s">
        <v>12</v>
      </c>
      <c r="C1281" s="153">
        <v>1963</v>
      </c>
      <c r="D1281" s="79" t="s">
        <v>1249</v>
      </c>
      <c r="E1281" s="7"/>
      <c r="F1281" s="37">
        <f>+L1281+P1281+T1281+X1281+AB1281+AF1281+AJ1281+AN1281+AZ1281+AR1281+AV1281+BD1281+BH1281</f>
        <v>89</v>
      </c>
      <c r="G1281" s="9">
        <v>938</v>
      </c>
      <c r="H1281" s="6">
        <f>COUNTA(J1281,N1281,R1281,Z1281,AL1281,AX1281,BB1281,BF1281,AT1281,V1281,AD1281,AH1281,AP1281)</f>
        <v>1</v>
      </c>
      <c r="I1281" s="7"/>
      <c r="J1281" s="85"/>
      <c r="K1281" s="21"/>
      <c r="L1281" s="21"/>
      <c r="M1281" s="7"/>
      <c r="N1281" s="14"/>
      <c r="O1281" s="14"/>
      <c r="P1281" s="37"/>
      <c r="Q1281" s="7"/>
      <c r="R1281" s="9"/>
      <c r="S1281" s="9"/>
      <c r="T1281" s="9"/>
      <c r="U1281" s="7"/>
      <c r="V1281" s="21"/>
      <c r="W1281" s="21"/>
      <c r="X1281" s="21"/>
      <c r="Y1281" s="7"/>
      <c r="Z1281" s="9"/>
      <c r="AA1281" s="9"/>
      <c r="AB1281" s="9"/>
      <c r="AC1281" s="7"/>
      <c r="AD1281" s="9"/>
      <c r="AE1281" s="9"/>
      <c r="AF1281" s="9"/>
      <c r="AG1281" s="7"/>
      <c r="AH1281" s="9"/>
      <c r="AI1281" s="9"/>
      <c r="AJ1281" s="9"/>
      <c r="AK1281" s="7"/>
      <c r="AL1281" s="9"/>
      <c r="AM1281" s="9"/>
      <c r="AN1281" s="9"/>
      <c r="AO1281" s="7"/>
      <c r="AP1281" s="9"/>
      <c r="AQ1281" s="9"/>
      <c r="AR1281" s="9"/>
      <c r="AS1281" s="7"/>
      <c r="AT1281" s="14"/>
      <c r="AU1281" s="14"/>
      <c r="AV1281" s="14"/>
      <c r="AW1281" s="7"/>
      <c r="AX1281" s="9"/>
      <c r="AY1281" s="9"/>
      <c r="AZ1281" s="9"/>
      <c r="BA1281" s="7"/>
      <c r="BB1281" s="9"/>
      <c r="BC1281" s="9"/>
      <c r="BD1281" s="9"/>
      <c r="BE1281" s="7"/>
      <c r="BF1281" s="147">
        <v>35</v>
      </c>
      <c r="BG1281" s="14" t="s">
        <v>7249</v>
      </c>
      <c r="BH1281" s="37">
        <v>89</v>
      </c>
      <c r="BI1281" s="7"/>
      <c r="BJ1281" s="9"/>
    </row>
    <row r="1282" spans="1:62" s="22" customFormat="1">
      <c r="A1282" s="79" t="s">
        <v>5829</v>
      </c>
      <c r="B1282" s="51" t="s">
        <v>12</v>
      </c>
      <c r="C1282" s="153">
        <v>1996</v>
      </c>
      <c r="D1282" s="79" t="s">
        <v>4419</v>
      </c>
      <c r="E1282" s="7"/>
      <c r="F1282" s="37">
        <f>+L1282+P1282+T1282+X1282+AB1282+AF1282+AJ1282+AN1282+AZ1282+AR1282+AV1282+BD1282+BH1282</f>
        <v>89</v>
      </c>
      <c r="G1282" s="9">
        <v>939</v>
      </c>
      <c r="H1282" s="6">
        <f>COUNTA(J1282,N1282,R1282,Z1282,AL1282,AX1282,BB1282,BF1282,AT1282,V1282,AD1282,AH1282,AP1282)</f>
        <v>1</v>
      </c>
      <c r="I1282" s="7"/>
      <c r="J1282" s="9"/>
      <c r="K1282" s="9"/>
      <c r="L1282" s="9"/>
      <c r="M1282" s="7"/>
      <c r="N1282" s="14"/>
      <c r="O1282" s="15"/>
      <c r="P1282" s="37"/>
      <c r="Q1282" s="7"/>
      <c r="R1282" s="9"/>
      <c r="S1282" s="15"/>
      <c r="T1282" s="9"/>
      <c r="U1282" s="7"/>
      <c r="V1282" s="9"/>
      <c r="W1282" s="9"/>
      <c r="X1282" s="9"/>
      <c r="Y1282" s="7"/>
      <c r="Z1282" s="9"/>
      <c r="AA1282" s="9"/>
      <c r="AB1282" s="9"/>
      <c r="AC1282" s="7"/>
      <c r="AD1282" s="9"/>
      <c r="AE1282" s="9"/>
      <c r="AF1282" s="14"/>
      <c r="AG1282" s="7"/>
      <c r="AH1282" s="9"/>
      <c r="AI1282" s="9"/>
      <c r="AJ1282" s="9"/>
      <c r="AK1282" s="7"/>
      <c r="AL1282" s="9"/>
      <c r="AM1282" s="9"/>
      <c r="AN1282" s="9"/>
      <c r="AO1282" s="7"/>
      <c r="AP1282" s="9"/>
      <c r="AQ1282" s="9"/>
      <c r="AR1282" s="9"/>
      <c r="AS1282" s="7"/>
      <c r="AT1282" s="131">
        <v>37</v>
      </c>
      <c r="AU1282" s="14" t="s">
        <v>5556</v>
      </c>
      <c r="AV1282" s="14">
        <v>89</v>
      </c>
      <c r="AW1282" s="7"/>
      <c r="AX1282" s="9"/>
      <c r="AY1282" s="9"/>
      <c r="AZ1282" s="9"/>
      <c r="BA1282" s="7"/>
      <c r="BB1282" s="9"/>
      <c r="BC1282" s="9"/>
      <c r="BD1282" s="9"/>
      <c r="BE1282" s="7"/>
      <c r="BF1282" s="14"/>
      <c r="BG1282" s="14"/>
      <c r="BH1282" s="37"/>
      <c r="BI1282" s="7"/>
      <c r="BJ1282" s="9"/>
    </row>
    <row r="1283" spans="1:62" s="22" customFormat="1">
      <c r="A1283" s="80" t="s">
        <v>5848</v>
      </c>
      <c r="B1283" s="81" t="s">
        <v>13</v>
      </c>
      <c r="C1283" s="153">
        <v>1974</v>
      </c>
      <c r="D1283" s="79" t="s">
        <v>137</v>
      </c>
      <c r="E1283" s="7"/>
      <c r="F1283" s="37">
        <f>+L1283+P1283+T1283+X1283+AB1283+AF1283+AJ1283+AN1283+AZ1283+AR1283+AV1283+BD1283+BH1283</f>
        <v>88.5</v>
      </c>
      <c r="G1283" s="9">
        <v>334</v>
      </c>
      <c r="H1283" s="6">
        <f>COUNTA(J1283,N1283,R1283,Z1283,AL1283,AX1283,BB1283,BF1283,AT1283,V1283,AD1283,AH1283,AP1283)</f>
        <v>1</v>
      </c>
      <c r="I1283" s="7"/>
      <c r="J1283" s="9"/>
      <c r="K1283" s="9"/>
      <c r="L1283" s="9"/>
      <c r="M1283" s="7"/>
      <c r="N1283" s="14"/>
      <c r="O1283" s="15"/>
      <c r="P1283" s="37"/>
      <c r="Q1283" s="7"/>
      <c r="R1283" s="9"/>
      <c r="S1283" s="15"/>
      <c r="T1283" s="9"/>
      <c r="U1283" s="7"/>
      <c r="V1283" s="9"/>
      <c r="W1283" s="9"/>
      <c r="X1283" s="9"/>
      <c r="Y1283" s="7"/>
      <c r="Z1283" s="9"/>
      <c r="AA1283" s="9"/>
      <c r="AB1283" s="9"/>
      <c r="AC1283" s="7"/>
      <c r="AD1283" s="9"/>
      <c r="AE1283" s="9"/>
      <c r="AF1283" s="14"/>
      <c r="AG1283" s="7"/>
      <c r="AH1283" s="9"/>
      <c r="AI1283" s="9"/>
      <c r="AJ1283" s="9"/>
      <c r="AK1283" s="7"/>
      <c r="AL1283" s="9"/>
      <c r="AM1283" s="9"/>
      <c r="AN1283" s="9"/>
      <c r="AO1283" s="7"/>
      <c r="AP1283" s="9"/>
      <c r="AQ1283" s="9"/>
      <c r="AR1283" s="9"/>
      <c r="AS1283" s="7"/>
      <c r="AT1283" s="131">
        <v>38</v>
      </c>
      <c r="AU1283" s="14" t="s">
        <v>5491</v>
      </c>
      <c r="AV1283" s="14">
        <v>88.5</v>
      </c>
      <c r="AW1283" s="7"/>
      <c r="AX1283" s="9"/>
      <c r="AY1283" s="9"/>
      <c r="AZ1283" s="9"/>
      <c r="BA1283" s="7"/>
      <c r="BB1283" s="9"/>
      <c r="BC1283" s="9"/>
      <c r="BD1283" s="9"/>
      <c r="BE1283" s="7"/>
      <c r="BF1283" s="14"/>
      <c r="BG1283" s="14"/>
      <c r="BH1283" s="37"/>
      <c r="BI1283" s="7"/>
      <c r="BJ1283" s="9"/>
    </row>
    <row r="1284" spans="1:62" s="22" customFormat="1">
      <c r="A1284" s="80" t="s">
        <v>1307</v>
      </c>
      <c r="B1284" s="81" t="s">
        <v>13</v>
      </c>
      <c r="C1284" s="153">
        <v>1971</v>
      </c>
      <c r="D1284" s="79" t="s">
        <v>68</v>
      </c>
      <c r="E1284" s="7"/>
      <c r="F1284" s="37">
        <f>+L1284+P1284+T1284+X1284+AB1284+AF1284+AJ1284+AN1284+AZ1284+AR1284+AV1284+BD1284+BH1284</f>
        <v>88.5</v>
      </c>
      <c r="G1284" s="9">
        <v>335</v>
      </c>
      <c r="H1284" s="6">
        <f>COUNTA(J1284,N1284,R1284,Z1284,AL1284,AX1284,BB1284,BF1284,AT1284,V1284,AD1284,AH1284,AP1284)</f>
        <v>1</v>
      </c>
      <c r="I1284" s="7"/>
      <c r="J1284" s="85">
        <v>34</v>
      </c>
      <c r="K1284" s="21" t="s">
        <v>365</v>
      </c>
      <c r="L1284" s="21">
        <v>88.5</v>
      </c>
      <c r="M1284" s="7"/>
      <c r="N1284" s="14"/>
      <c r="O1284" s="14"/>
      <c r="P1284" s="37"/>
      <c r="Q1284" s="7"/>
      <c r="R1284" s="9"/>
      <c r="S1284" s="9"/>
      <c r="T1284" s="9"/>
      <c r="U1284" s="7"/>
      <c r="V1284" s="21"/>
      <c r="W1284" s="21"/>
      <c r="X1284" s="21"/>
      <c r="Y1284" s="7"/>
      <c r="Z1284" s="9"/>
      <c r="AA1284" s="9"/>
      <c r="AB1284" s="9"/>
      <c r="AC1284" s="7"/>
      <c r="AD1284" s="9"/>
      <c r="AE1284" s="9"/>
      <c r="AF1284" s="9"/>
      <c r="AG1284" s="7"/>
      <c r="AH1284" s="9"/>
      <c r="AI1284" s="9"/>
      <c r="AJ1284" s="9"/>
      <c r="AK1284" s="7"/>
      <c r="AL1284" s="9"/>
      <c r="AM1284" s="9"/>
      <c r="AN1284" s="9"/>
      <c r="AO1284" s="7"/>
      <c r="AP1284" s="9"/>
      <c r="AQ1284" s="9"/>
      <c r="AR1284" s="9"/>
      <c r="AS1284" s="7"/>
      <c r="AT1284" s="14"/>
      <c r="AU1284" s="14"/>
      <c r="AV1284" s="14"/>
      <c r="AW1284" s="7"/>
      <c r="AX1284" s="9"/>
      <c r="AY1284" s="9"/>
      <c r="AZ1284" s="9"/>
      <c r="BA1284" s="7"/>
      <c r="BB1284" s="9"/>
      <c r="BC1284" s="9"/>
      <c r="BD1284" s="9"/>
      <c r="BE1284" s="7"/>
      <c r="BF1284" s="14"/>
      <c r="BG1284" s="14"/>
      <c r="BH1284" s="37"/>
      <c r="BI1284" s="7"/>
      <c r="BJ1284" s="9"/>
    </row>
    <row r="1285" spans="1:62" s="22" customFormat="1">
      <c r="A1285" s="82" t="s">
        <v>6996</v>
      </c>
      <c r="B1285" s="81" t="s">
        <v>13</v>
      </c>
      <c r="C1285" s="155">
        <v>1986</v>
      </c>
      <c r="D1285" s="45" t="s">
        <v>4419</v>
      </c>
      <c r="E1285" s="7"/>
      <c r="F1285" s="37">
        <f>+L1285+P1285+T1285+X1285+AB1285+AF1285+AJ1285+AN1285+AZ1285+AR1285+AV1285+BD1285+BH1285</f>
        <v>88.5</v>
      </c>
      <c r="G1285" s="9">
        <v>336</v>
      </c>
      <c r="H1285" s="6">
        <f>COUNTA(J1285,N1285,R1285,Z1285,AL1285,AX1285,BB1285,BF1285,AT1285,V1285,AD1285,AH1285,AP1285)</f>
        <v>1</v>
      </c>
      <c r="I1285" s="7"/>
      <c r="J1285" s="9"/>
      <c r="K1285" s="9"/>
      <c r="L1285" s="9"/>
      <c r="M1285" s="7"/>
      <c r="N1285" s="14"/>
      <c r="O1285" s="15"/>
      <c r="P1285" s="37"/>
      <c r="Q1285" s="7"/>
      <c r="R1285" s="9"/>
      <c r="S1285" s="15"/>
      <c r="T1285" s="9"/>
      <c r="U1285" s="7"/>
      <c r="V1285" s="9"/>
      <c r="W1285" s="9"/>
      <c r="X1285" s="9"/>
      <c r="Y1285" s="7"/>
      <c r="Z1285" s="9"/>
      <c r="AA1285" s="9"/>
      <c r="AB1285" s="9"/>
      <c r="AC1285" s="7"/>
      <c r="AD1285" s="9"/>
      <c r="AE1285" s="9"/>
      <c r="AF1285" s="14"/>
      <c r="AG1285" s="7"/>
      <c r="AH1285" s="9"/>
      <c r="AI1285" s="9"/>
      <c r="AJ1285" s="9"/>
      <c r="AK1285" s="7"/>
      <c r="AL1285" s="9"/>
      <c r="AM1285" s="9"/>
      <c r="AN1285" s="9"/>
      <c r="AO1285" s="7"/>
      <c r="AP1285" s="9"/>
      <c r="AQ1285" s="9"/>
      <c r="AR1285" s="9"/>
      <c r="AS1285" s="7"/>
      <c r="AT1285" s="14"/>
      <c r="AU1285" s="15"/>
      <c r="AV1285" s="14"/>
      <c r="AW1285" s="7"/>
      <c r="AX1285" s="9"/>
      <c r="AY1285" s="9"/>
      <c r="AZ1285" s="9"/>
      <c r="BA1285" s="7"/>
      <c r="BB1285" s="33">
        <v>36</v>
      </c>
      <c r="BC1285" s="9" t="s">
        <v>7158</v>
      </c>
      <c r="BD1285" s="9">
        <v>88.5</v>
      </c>
      <c r="BE1285" s="7"/>
      <c r="BF1285" s="14"/>
      <c r="BG1285" s="14"/>
      <c r="BH1285" s="37"/>
      <c r="BI1285" s="7"/>
      <c r="BJ1285" s="9"/>
    </row>
    <row r="1286" spans="1:62" s="22" customFormat="1">
      <c r="A1286" s="117" t="s">
        <v>4438</v>
      </c>
      <c r="B1286" s="81" t="s">
        <v>13</v>
      </c>
      <c r="C1286" s="155">
        <v>1968</v>
      </c>
      <c r="D1286" s="139" t="s">
        <v>129</v>
      </c>
      <c r="E1286" s="7"/>
      <c r="F1286" s="37">
        <f>+L1286+P1286+T1286+X1286+AB1286+AF1286+AJ1286+AN1286+AZ1286+AR1286+AV1286+BD1286+BH1286</f>
        <v>88.5</v>
      </c>
      <c r="G1286" s="9">
        <v>337</v>
      </c>
      <c r="H1286" s="6">
        <f>COUNTA(J1286,N1286,R1286,Z1286,AL1286,AX1286,BB1286,BF1286,AT1286,V1286,AD1286,AH1286,AP1286)</f>
        <v>1</v>
      </c>
      <c r="I1286" s="7"/>
      <c r="J1286" s="9"/>
      <c r="K1286" s="9"/>
      <c r="L1286" s="9"/>
      <c r="M1286" s="7"/>
      <c r="N1286" s="14"/>
      <c r="O1286" s="15"/>
      <c r="P1286" s="37"/>
      <c r="Q1286" s="7"/>
      <c r="R1286" s="9"/>
      <c r="S1286" s="15"/>
      <c r="T1286" s="9"/>
      <c r="U1286" s="7"/>
      <c r="V1286" s="9"/>
      <c r="W1286" s="9"/>
      <c r="X1286" s="9"/>
      <c r="Y1286" s="7"/>
      <c r="Z1286" s="9"/>
      <c r="AA1286" s="9"/>
      <c r="AB1286" s="9"/>
      <c r="AC1286" s="7"/>
      <c r="AD1286" s="9"/>
      <c r="AE1286" s="9"/>
      <c r="AF1286" s="9"/>
      <c r="AG1286" s="7"/>
      <c r="AH1286" s="103">
        <v>37</v>
      </c>
      <c r="AI1286" s="9" t="s">
        <v>4374</v>
      </c>
      <c r="AJ1286" s="9">
        <v>88.5</v>
      </c>
      <c r="AK1286" s="7"/>
      <c r="AL1286" s="9"/>
      <c r="AM1286" s="9"/>
      <c r="AN1286" s="9"/>
      <c r="AO1286" s="7"/>
      <c r="AP1286" s="9"/>
      <c r="AQ1286" s="9"/>
      <c r="AR1286" s="9"/>
      <c r="AS1286" s="7"/>
      <c r="AT1286" s="14"/>
      <c r="AU1286" s="14"/>
      <c r="AV1286" s="14"/>
      <c r="AW1286" s="7"/>
      <c r="AX1286" s="9"/>
      <c r="AY1286" s="9"/>
      <c r="AZ1286" s="9"/>
      <c r="BA1286" s="7"/>
      <c r="BB1286" s="9"/>
      <c r="BC1286" s="9"/>
      <c r="BD1286" s="9"/>
      <c r="BE1286" s="7"/>
      <c r="BF1286" s="14"/>
      <c r="BG1286" s="14"/>
      <c r="BH1286" s="37"/>
      <c r="BI1286" s="7"/>
      <c r="BJ1286" s="9"/>
    </row>
    <row r="1287" spans="1:62" s="22" customFormat="1">
      <c r="A1287" s="32" t="s">
        <v>7461</v>
      </c>
      <c r="B1287" s="154" t="s">
        <v>12</v>
      </c>
      <c r="C1287" s="154">
        <v>1963</v>
      </c>
      <c r="D1287" s="32" t="s">
        <v>184</v>
      </c>
      <c r="E1287" s="7"/>
      <c r="F1287" s="37">
        <f>+L1287+P1287+T1287+X1287+AB1287+AF1287+AJ1287+AN1287+AZ1287+AR1287+AV1287+BD1287+BH1287</f>
        <v>88.5</v>
      </c>
      <c r="G1287" s="9">
        <v>940</v>
      </c>
      <c r="H1287" s="6">
        <f>COUNTA(J1287,N1287,R1287,Z1287,AL1287,AX1287,BB1287,BF1287,AT1287,V1287,AD1287,AH1287,AP1287)</f>
        <v>1</v>
      </c>
      <c r="I1287" s="7"/>
      <c r="J1287" s="1"/>
      <c r="K1287" s="1"/>
      <c r="L1287" s="1"/>
      <c r="M1287" s="7"/>
      <c r="N1287" s="14"/>
      <c r="O1287" s="15"/>
      <c r="P1287" s="37"/>
      <c r="Q1287" s="7"/>
      <c r="R1287" s="9"/>
      <c r="S1287" s="15"/>
      <c r="T1287" s="9"/>
      <c r="U1287" s="7"/>
      <c r="V1287" s="9"/>
      <c r="W1287" s="9"/>
      <c r="X1287" s="9"/>
      <c r="Y1287" s="7"/>
      <c r="Z1287" s="9"/>
      <c r="AA1287" s="9"/>
      <c r="AB1287" s="9"/>
      <c r="AC1287" s="7"/>
      <c r="AD1287" s="1"/>
      <c r="AE1287" s="1"/>
      <c r="AF1287" s="2"/>
      <c r="AG1287" s="7"/>
      <c r="AH1287" s="1"/>
      <c r="AI1287" s="1"/>
      <c r="AJ1287" s="1"/>
      <c r="AK1287" s="7"/>
      <c r="AL1287" s="1"/>
      <c r="AM1287" s="1"/>
      <c r="AN1287" s="1"/>
      <c r="AO1287" s="7"/>
      <c r="AP1287" s="1"/>
      <c r="AQ1287" s="1"/>
      <c r="AR1287" s="1"/>
      <c r="AS1287" s="7"/>
      <c r="AT1287" s="14"/>
      <c r="AU1287" s="15"/>
      <c r="AV1287" s="14"/>
      <c r="AW1287" s="7"/>
      <c r="AX1287" s="1"/>
      <c r="AY1287" s="1"/>
      <c r="AZ1287" s="1"/>
      <c r="BA1287" s="7"/>
      <c r="BB1287" s="1"/>
      <c r="BC1287" s="1"/>
      <c r="BD1287" s="1"/>
      <c r="BE1287" s="7"/>
      <c r="BF1287" s="147">
        <v>36</v>
      </c>
      <c r="BG1287" s="14" t="s">
        <v>7237</v>
      </c>
      <c r="BH1287" s="37">
        <v>88.5</v>
      </c>
      <c r="BI1287" s="7"/>
      <c r="BJ1287" s="1"/>
    </row>
    <row r="1288" spans="1:62" s="22" customFormat="1" ht="13.8" customHeight="1">
      <c r="A1288" s="45" t="s">
        <v>5163</v>
      </c>
      <c r="B1288" s="51" t="s">
        <v>12</v>
      </c>
      <c r="C1288" s="155">
        <v>2000</v>
      </c>
      <c r="D1288" s="45" t="s">
        <v>68</v>
      </c>
      <c r="E1288" s="7"/>
      <c r="F1288" s="37">
        <f>+L1288+P1288+T1288+X1288+AB1288+AF1288+AJ1288+AN1288+AZ1288+AR1288+AV1288+BD1288+BH1288</f>
        <v>88.5</v>
      </c>
      <c r="G1288" s="9">
        <v>941</v>
      </c>
      <c r="H1288" s="6">
        <f>COUNTA(J1288,N1288,R1288,Z1288,AL1288,AX1288,BB1288,BF1288,AT1288,V1288,AD1288,AH1288,AP1288)</f>
        <v>1</v>
      </c>
      <c r="I1288" s="7"/>
      <c r="J1288" s="9"/>
      <c r="K1288" s="9"/>
      <c r="L1288" s="9"/>
      <c r="M1288" s="7"/>
      <c r="N1288" s="14"/>
      <c r="O1288" s="15"/>
      <c r="P1288" s="37"/>
      <c r="Q1288" s="7"/>
      <c r="R1288" s="9"/>
      <c r="S1288" s="15"/>
      <c r="T1288" s="9"/>
      <c r="U1288" s="7"/>
      <c r="V1288" s="9"/>
      <c r="W1288" s="9"/>
      <c r="X1288" s="9"/>
      <c r="Y1288" s="7"/>
      <c r="Z1288" s="9"/>
      <c r="AA1288" s="9"/>
      <c r="AB1288" s="9"/>
      <c r="AC1288" s="7"/>
      <c r="AD1288" s="9"/>
      <c r="AE1288" s="9"/>
      <c r="AF1288" s="14"/>
      <c r="AG1288" s="7"/>
      <c r="AH1288" s="9"/>
      <c r="AI1288" s="9"/>
      <c r="AJ1288" s="9"/>
      <c r="AK1288" s="7"/>
      <c r="AL1288" s="9"/>
      <c r="AM1288" s="9"/>
      <c r="AN1288" s="9"/>
      <c r="AO1288" s="7"/>
      <c r="AP1288" s="33">
        <v>36</v>
      </c>
      <c r="AQ1288" s="9" t="s">
        <v>5164</v>
      </c>
      <c r="AR1288" s="9">
        <v>88.5</v>
      </c>
      <c r="AS1288" s="7"/>
      <c r="AT1288" s="14"/>
      <c r="AU1288" s="14"/>
      <c r="AV1288" s="14"/>
      <c r="AW1288" s="7"/>
      <c r="AX1288" s="9"/>
      <c r="AY1288" s="9"/>
      <c r="AZ1288" s="9"/>
      <c r="BA1288" s="7"/>
      <c r="BB1288" s="9"/>
      <c r="BC1288" s="9"/>
      <c r="BD1288" s="9"/>
      <c r="BE1288" s="7"/>
      <c r="BF1288" s="14"/>
      <c r="BG1288" s="14"/>
      <c r="BH1288" s="37"/>
      <c r="BI1288" s="7"/>
      <c r="BJ1288" s="9"/>
    </row>
    <row r="1289" spans="1:62" s="22" customFormat="1">
      <c r="A1289" s="79" t="s">
        <v>4659</v>
      </c>
      <c r="B1289" s="51" t="s">
        <v>12</v>
      </c>
      <c r="C1289" s="153">
        <v>1984</v>
      </c>
      <c r="D1289" s="79" t="s">
        <v>4494</v>
      </c>
      <c r="E1289" s="7"/>
      <c r="F1289" s="37">
        <f>+L1289+P1289+T1289+X1289+AB1289+AF1289+AJ1289+AN1289+AZ1289+AR1289+AV1289+BD1289+BH1289</f>
        <v>88.5</v>
      </c>
      <c r="G1289" s="9">
        <v>942</v>
      </c>
      <c r="H1289" s="6">
        <f>COUNTA(J1289,N1289,R1289,Z1289,AL1289,AX1289,BB1289,BF1289,AT1289,V1289,AD1289,AH1289,AP1289)</f>
        <v>1</v>
      </c>
      <c r="I1289" s="7"/>
      <c r="J1289" s="9"/>
      <c r="K1289" s="9"/>
      <c r="L1289" s="9"/>
      <c r="M1289" s="7"/>
      <c r="N1289" s="14"/>
      <c r="O1289" s="15"/>
      <c r="P1289" s="37"/>
      <c r="Q1289" s="7"/>
      <c r="R1289" s="9"/>
      <c r="S1289" s="15"/>
      <c r="T1289" s="9"/>
      <c r="U1289" s="7"/>
      <c r="V1289" s="9"/>
      <c r="W1289" s="9"/>
      <c r="X1289" s="9"/>
      <c r="Y1289" s="7"/>
      <c r="Z1289" s="9"/>
      <c r="AA1289" s="9"/>
      <c r="AB1289" s="9"/>
      <c r="AC1289" s="7"/>
      <c r="AD1289" s="9"/>
      <c r="AE1289" s="9"/>
      <c r="AF1289" s="9"/>
      <c r="AG1289" s="7"/>
      <c r="AH1289" s="9"/>
      <c r="AI1289" s="9"/>
      <c r="AJ1289" s="9"/>
      <c r="AK1289" s="7"/>
      <c r="AL1289" s="103">
        <v>36</v>
      </c>
      <c r="AM1289" s="9" t="s">
        <v>4526</v>
      </c>
      <c r="AN1289" s="9">
        <v>88.5</v>
      </c>
      <c r="AO1289" s="7"/>
      <c r="AP1289" s="9"/>
      <c r="AQ1289" s="9"/>
      <c r="AR1289" s="9"/>
      <c r="AS1289" s="7"/>
      <c r="AT1289" s="14"/>
      <c r="AU1289" s="14"/>
      <c r="AV1289" s="14"/>
      <c r="AW1289" s="7"/>
      <c r="AX1289" s="9"/>
      <c r="AY1289" s="9"/>
      <c r="AZ1289" s="9"/>
      <c r="BA1289" s="7"/>
      <c r="BB1289" s="9"/>
      <c r="BC1289" s="9"/>
      <c r="BD1289" s="9"/>
      <c r="BE1289" s="7"/>
      <c r="BF1289" s="14"/>
      <c r="BG1289" s="14"/>
      <c r="BH1289" s="37"/>
      <c r="BI1289" s="7"/>
      <c r="BJ1289" s="9"/>
    </row>
    <row r="1290" spans="1:62" s="22" customFormat="1">
      <c r="A1290" s="45" t="s">
        <v>6815</v>
      </c>
      <c r="B1290" s="51" t="s">
        <v>12</v>
      </c>
      <c r="C1290" s="155">
        <v>1976</v>
      </c>
      <c r="D1290" s="45" t="s">
        <v>68</v>
      </c>
      <c r="E1290" s="7"/>
      <c r="F1290" s="37">
        <f>+L1290+P1290+T1290+X1290+AB1290+AF1290+AJ1290+AN1290+AZ1290+AR1290+AV1290+BD1290+BH1290</f>
        <v>88.5</v>
      </c>
      <c r="G1290" s="9">
        <v>943</v>
      </c>
      <c r="H1290" s="6">
        <f>COUNTA(J1290,N1290,R1290,Z1290,AL1290,AX1290,BB1290,BF1290,AT1290,V1290,AD1290,AH1290,AP1290)</f>
        <v>1</v>
      </c>
      <c r="I1290" s="7"/>
      <c r="J1290" s="9"/>
      <c r="K1290" s="9"/>
      <c r="L1290" s="9"/>
      <c r="M1290" s="7"/>
      <c r="N1290" s="14"/>
      <c r="O1290" s="15"/>
      <c r="P1290" s="37"/>
      <c r="Q1290" s="7"/>
      <c r="R1290" s="9"/>
      <c r="S1290" s="15"/>
      <c r="T1290" s="9"/>
      <c r="U1290" s="7"/>
      <c r="V1290" s="9"/>
      <c r="W1290" s="9"/>
      <c r="X1290" s="9"/>
      <c r="Y1290" s="7"/>
      <c r="Z1290" s="9"/>
      <c r="AA1290" s="9"/>
      <c r="AB1290" s="9"/>
      <c r="AC1290" s="7"/>
      <c r="AD1290" s="9"/>
      <c r="AE1290" s="9"/>
      <c r="AF1290" s="14"/>
      <c r="AG1290" s="7"/>
      <c r="AH1290" s="9"/>
      <c r="AI1290" s="9"/>
      <c r="AJ1290" s="9"/>
      <c r="AK1290" s="7"/>
      <c r="AL1290" s="9"/>
      <c r="AM1290" s="9"/>
      <c r="AN1290" s="9"/>
      <c r="AO1290" s="7"/>
      <c r="AP1290" s="9"/>
      <c r="AQ1290" s="9"/>
      <c r="AR1290" s="9"/>
      <c r="AS1290" s="7"/>
      <c r="AT1290" s="14"/>
      <c r="AU1290" s="15"/>
      <c r="AV1290" s="14"/>
      <c r="AW1290" s="7"/>
      <c r="AX1290" s="41">
        <v>37</v>
      </c>
      <c r="AY1290" s="9" t="s">
        <v>6198</v>
      </c>
      <c r="AZ1290" s="9">
        <v>88.5</v>
      </c>
      <c r="BA1290" s="7"/>
      <c r="BB1290" s="9"/>
      <c r="BC1290" s="9"/>
      <c r="BD1290" s="9"/>
      <c r="BE1290" s="7"/>
      <c r="BF1290" s="14"/>
      <c r="BG1290" s="14"/>
      <c r="BH1290" s="37"/>
      <c r="BI1290" s="7"/>
      <c r="BJ1290" s="9"/>
    </row>
    <row r="1291" spans="1:62" s="22" customFormat="1">
      <c r="A1291" s="117" t="s">
        <v>6839</v>
      </c>
      <c r="B1291" s="81" t="s">
        <v>13</v>
      </c>
      <c r="C1291" s="155">
        <v>1991</v>
      </c>
      <c r="D1291" s="45" t="s">
        <v>1253</v>
      </c>
      <c r="E1291" s="7"/>
      <c r="F1291" s="37">
        <f>+L1291+P1291+T1291+X1291+AB1291+AF1291+AJ1291+AN1291+AZ1291+AR1291+AV1291+BD1291+BH1291</f>
        <v>88</v>
      </c>
      <c r="G1291" s="9">
        <v>338</v>
      </c>
      <c r="H1291" s="6">
        <f>COUNTA(J1291,N1291,R1291,Z1291,AL1291,AX1291,BB1291,BF1291,AT1291,V1291,AD1291,AH1291,AP1291)</f>
        <v>1</v>
      </c>
      <c r="I1291" s="7"/>
      <c r="J1291" s="9"/>
      <c r="K1291" s="9"/>
      <c r="L1291" s="9"/>
      <c r="M1291" s="7"/>
      <c r="N1291" s="14"/>
      <c r="O1291" s="15"/>
      <c r="P1291" s="37"/>
      <c r="Q1291" s="7"/>
      <c r="R1291" s="9"/>
      <c r="S1291" s="15"/>
      <c r="T1291" s="9"/>
      <c r="U1291" s="7"/>
      <c r="V1291" s="9"/>
      <c r="W1291" s="9"/>
      <c r="X1291" s="9"/>
      <c r="Y1291" s="7"/>
      <c r="Z1291" s="9"/>
      <c r="AA1291" s="9"/>
      <c r="AB1291" s="9"/>
      <c r="AC1291" s="7"/>
      <c r="AD1291" s="9"/>
      <c r="AE1291" s="9"/>
      <c r="AF1291" s="14"/>
      <c r="AG1291" s="7"/>
      <c r="AH1291" s="9"/>
      <c r="AI1291" s="9"/>
      <c r="AJ1291" s="9"/>
      <c r="AK1291" s="7"/>
      <c r="AL1291" s="9"/>
      <c r="AM1291" s="9"/>
      <c r="AN1291" s="9"/>
      <c r="AO1291" s="7"/>
      <c r="AP1291" s="9"/>
      <c r="AQ1291" s="9"/>
      <c r="AR1291" s="9"/>
      <c r="AS1291" s="7"/>
      <c r="AT1291" s="14"/>
      <c r="AU1291" s="15"/>
      <c r="AV1291" s="14"/>
      <c r="AW1291" s="7"/>
      <c r="AX1291" s="41">
        <v>38</v>
      </c>
      <c r="AY1291" s="9" t="s">
        <v>6383</v>
      </c>
      <c r="AZ1291" s="9">
        <v>88</v>
      </c>
      <c r="BA1291" s="7"/>
      <c r="BB1291" s="9"/>
      <c r="BC1291" s="9"/>
      <c r="BD1291" s="9"/>
      <c r="BE1291" s="7"/>
      <c r="BF1291" s="14"/>
      <c r="BG1291" s="14"/>
      <c r="BH1291" s="37"/>
      <c r="BI1291" s="7"/>
      <c r="BJ1291" s="9"/>
    </row>
    <row r="1292" spans="1:62" s="22" customFormat="1">
      <c r="A1292" s="79" t="s">
        <v>1342</v>
      </c>
      <c r="B1292" s="51" t="s">
        <v>12</v>
      </c>
      <c r="C1292" s="153">
        <v>1977</v>
      </c>
      <c r="D1292" s="79" t="s">
        <v>185</v>
      </c>
      <c r="E1292" s="7"/>
      <c r="F1292" s="37">
        <f>+L1292+P1292+T1292+X1292+AB1292+AF1292+AJ1292+AN1292+AZ1292+AR1292+AV1292+BD1292+BH1292</f>
        <v>88</v>
      </c>
      <c r="G1292" s="9">
        <v>944</v>
      </c>
      <c r="H1292" s="6">
        <f>COUNTA(J1292,N1292,R1292,Z1292,AL1292,AX1292,BB1292,BF1292,AT1292,V1292,AD1292,AH1292,AP1292)</f>
        <v>1</v>
      </c>
      <c r="I1292" s="7"/>
      <c r="J1292" s="85">
        <v>35</v>
      </c>
      <c r="K1292" s="21" t="s">
        <v>479</v>
      </c>
      <c r="L1292" s="21">
        <v>88</v>
      </c>
      <c r="M1292" s="7"/>
      <c r="N1292" s="14"/>
      <c r="O1292" s="14"/>
      <c r="P1292" s="37"/>
      <c r="Q1292" s="7"/>
      <c r="R1292" s="9"/>
      <c r="S1292" s="9"/>
      <c r="T1292" s="9"/>
      <c r="U1292" s="7"/>
      <c r="V1292" s="21"/>
      <c r="W1292" s="21"/>
      <c r="X1292" s="21"/>
      <c r="Y1292" s="7"/>
      <c r="Z1292" s="9"/>
      <c r="AA1292" s="9"/>
      <c r="AB1292" s="9"/>
      <c r="AC1292" s="7"/>
      <c r="AD1292" s="9"/>
      <c r="AE1292" s="9"/>
      <c r="AF1292" s="9"/>
      <c r="AG1292" s="7"/>
      <c r="AH1292" s="9"/>
      <c r="AI1292" s="9"/>
      <c r="AJ1292" s="9"/>
      <c r="AK1292" s="7"/>
      <c r="AL1292" s="9"/>
      <c r="AM1292" s="9"/>
      <c r="AN1292" s="9"/>
      <c r="AO1292" s="7"/>
      <c r="AP1292" s="9"/>
      <c r="AQ1292" s="9"/>
      <c r="AR1292" s="9"/>
      <c r="AS1292" s="7"/>
      <c r="AT1292" s="14"/>
      <c r="AU1292" s="14"/>
      <c r="AV1292" s="14"/>
      <c r="AW1292" s="7"/>
      <c r="AX1292" s="9"/>
      <c r="AY1292" s="9"/>
      <c r="AZ1292" s="9"/>
      <c r="BA1292" s="7"/>
      <c r="BB1292" s="9"/>
      <c r="BC1292" s="9"/>
      <c r="BD1292" s="9"/>
      <c r="BE1292" s="7"/>
      <c r="BF1292" s="14"/>
      <c r="BG1292" s="14"/>
      <c r="BH1292" s="37"/>
      <c r="BI1292" s="7"/>
      <c r="BJ1292" s="9"/>
    </row>
    <row r="1293" spans="1:62" s="22" customFormat="1">
      <c r="A1293" s="32" t="s">
        <v>6985</v>
      </c>
      <c r="B1293" s="51" t="s">
        <v>12</v>
      </c>
      <c r="C1293" s="155">
        <v>1983</v>
      </c>
      <c r="D1293" s="45" t="s">
        <v>4419</v>
      </c>
      <c r="E1293" s="7"/>
      <c r="F1293" s="37">
        <f>+L1293+P1293+T1293+X1293+AB1293+AF1293+AJ1293+AN1293+AZ1293+AR1293+AV1293+BD1293+BH1293</f>
        <v>88</v>
      </c>
      <c r="G1293" s="9">
        <v>945</v>
      </c>
      <c r="H1293" s="6">
        <f>COUNTA(J1293,N1293,R1293,Z1293,AL1293,AX1293,BB1293,BF1293,AT1293,V1293,AD1293,AH1293,AP1293)</f>
        <v>1</v>
      </c>
      <c r="I1293" s="7"/>
      <c r="J1293" s="9"/>
      <c r="K1293" s="9"/>
      <c r="L1293" s="9"/>
      <c r="M1293" s="7"/>
      <c r="N1293" s="14"/>
      <c r="O1293" s="15"/>
      <c r="P1293" s="37"/>
      <c r="Q1293" s="7"/>
      <c r="R1293" s="9"/>
      <c r="S1293" s="15"/>
      <c r="T1293" s="9"/>
      <c r="U1293" s="7"/>
      <c r="V1293" s="9"/>
      <c r="W1293" s="9"/>
      <c r="X1293" s="9"/>
      <c r="Y1293" s="7"/>
      <c r="Z1293" s="9"/>
      <c r="AA1293" s="9"/>
      <c r="AB1293" s="9"/>
      <c r="AC1293" s="7"/>
      <c r="AD1293" s="9"/>
      <c r="AE1293" s="9"/>
      <c r="AF1293" s="14"/>
      <c r="AG1293" s="7"/>
      <c r="AH1293" s="9"/>
      <c r="AI1293" s="9"/>
      <c r="AJ1293" s="9"/>
      <c r="AK1293" s="7"/>
      <c r="AL1293" s="9"/>
      <c r="AM1293" s="9"/>
      <c r="AN1293" s="9"/>
      <c r="AO1293" s="7"/>
      <c r="AP1293" s="9"/>
      <c r="AQ1293" s="9"/>
      <c r="AR1293" s="9"/>
      <c r="AS1293" s="7"/>
      <c r="AT1293" s="14"/>
      <c r="AU1293" s="15"/>
      <c r="AV1293" s="14"/>
      <c r="AW1293" s="7"/>
      <c r="AX1293" s="9"/>
      <c r="AY1293" s="9"/>
      <c r="AZ1293" s="9"/>
      <c r="BA1293" s="7"/>
      <c r="BB1293" s="33">
        <v>37</v>
      </c>
      <c r="BC1293" s="9" t="s">
        <v>7099</v>
      </c>
      <c r="BD1293" s="9">
        <v>88</v>
      </c>
      <c r="BE1293" s="7"/>
      <c r="BF1293" s="14"/>
      <c r="BG1293" s="14"/>
      <c r="BH1293" s="37"/>
      <c r="BI1293" s="7"/>
      <c r="BJ1293" s="9"/>
    </row>
    <row r="1294" spans="1:62" s="22" customFormat="1">
      <c r="A1294" s="79" t="s">
        <v>3137</v>
      </c>
      <c r="B1294" s="51" t="s">
        <v>12</v>
      </c>
      <c r="C1294" s="153">
        <v>1968</v>
      </c>
      <c r="D1294" s="32" t="s">
        <v>1249</v>
      </c>
      <c r="E1294" s="7"/>
      <c r="F1294" s="37">
        <f>+L1294+P1294+T1294+X1294+AB1294+AF1294+AJ1294+AN1294+AZ1294+AR1294+AV1294+BD1294+BH1294</f>
        <v>88</v>
      </c>
      <c r="G1294" s="9">
        <v>946</v>
      </c>
      <c r="H1294" s="6">
        <f>COUNTA(J1294,N1294,R1294,Z1294,AL1294,AX1294,BB1294,BF1294,AT1294,V1294,AD1294,AH1294,AP1294)</f>
        <v>1</v>
      </c>
      <c r="I1294" s="7"/>
      <c r="J1294" s="9"/>
      <c r="K1294" s="9"/>
      <c r="L1294" s="9"/>
      <c r="M1294" s="7"/>
      <c r="N1294" s="14"/>
      <c r="O1294" s="29"/>
      <c r="P1294" s="37"/>
      <c r="Q1294" s="7"/>
      <c r="R1294" s="9"/>
      <c r="S1294" s="15"/>
      <c r="T1294" s="9"/>
      <c r="U1294" s="7"/>
      <c r="V1294" s="48">
        <v>35</v>
      </c>
      <c r="W1294" s="21" t="s">
        <v>1795</v>
      </c>
      <c r="X1294" s="21">
        <v>88</v>
      </c>
      <c r="Y1294" s="7"/>
      <c r="Z1294" s="9"/>
      <c r="AA1294" s="9"/>
      <c r="AB1294" s="9"/>
      <c r="AC1294" s="7"/>
      <c r="AD1294" s="9"/>
      <c r="AE1294" s="9"/>
      <c r="AF1294" s="9"/>
      <c r="AG1294" s="7"/>
      <c r="AH1294" s="9"/>
      <c r="AI1294" s="9"/>
      <c r="AJ1294" s="9"/>
      <c r="AK1294" s="7"/>
      <c r="AL1294" s="9"/>
      <c r="AM1294" s="9"/>
      <c r="AN1294" s="9"/>
      <c r="AO1294" s="7"/>
      <c r="AP1294" s="9"/>
      <c r="AQ1294" s="9"/>
      <c r="AR1294" s="9"/>
      <c r="AS1294" s="7"/>
      <c r="AT1294" s="14"/>
      <c r="AU1294" s="14"/>
      <c r="AV1294" s="14"/>
      <c r="AW1294" s="7"/>
      <c r="AX1294" s="9"/>
      <c r="AY1294" s="9"/>
      <c r="AZ1294" s="9"/>
      <c r="BA1294" s="7"/>
      <c r="BB1294" s="9"/>
      <c r="BC1294" s="9"/>
      <c r="BD1294" s="9"/>
      <c r="BE1294" s="7"/>
      <c r="BF1294" s="14"/>
      <c r="BG1294" s="14"/>
      <c r="BH1294" s="37"/>
      <c r="BI1294" s="7"/>
      <c r="BJ1294" s="9"/>
    </row>
    <row r="1295" spans="1:62" s="22" customFormat="1">
      <c r="A1295" s="45" t="s">
        <v>6816</v>
      </c>
      <c r="B1295" s="51" t="s">
        <v>12</v>
      </c>
      <c r="C1295" s="155">
        <v>1965</v>
      </c>
      <c r="D1295" s="45" t="s">
        <v>144</v>
      </c>
      <c r="E1295" s="7"/>
      <c r="F1295" s="37">
        <f>+L1295+P1295+T1295+X1295+AB1295+AF1295+AJ1295+AN1295+AZ1295+AR1295+AV1295+BD1295+BH1295</f>
        <v>88</v>
      </c>
      <c r="G1295" s="9">
        <v>947</v>
      </c>
      <c r="H1295" s="6">
        <f>COUNTA(J1295,N1295,R1295,Z1295,AL1295,AX1295,BB1295,BF1295,AT1295,V1295,AD1295,AH1295,AP1295)</f>
        <v>1</v>
      </c>
      <c r="I1295" s="7"/>
      <c r="J1295" s="9"/>
      <c r="K1295" s="9"/>
      <c r="L1295" s="9"/>
      <c r="M1295" s="7"/>
      <c r="N1295" s="14"/>
      <c r="O1295" s="15"/>
      <c r="P1295" s="37"/>
      <c r="Q1295" s="7"/>
      <c r="R1295" s="9"/>
      <c r="S1295" s="15"/>
      <c r="T1295" s="9"/>
      <c r="U1295" s="7"/>
      <c r="V1295" s="9"/>
      <c r="W1295" s="9"/>
      <c r="X1295" s="9"/>
      <c r="Y1295" s="7"/>
      <c r="Z1295" s="9"/>
      <c r="AA1295" s="9"/>
      <c r="AB1295" s="9"/>
      <c r="AC1295" s="7"/>
      <c r="AD1295" s="9"/>
      <c r="AE1295" s="9"/>
      <c r="AF1295" s="14"/>
      <c r="AG1295" s="7"/>
      <c r="AH1295" s="9"/>
      <c r="AI1295" s="9"/>
      <c r="AJ1295" s="9"/>
      <c r="AK1295" s="7"/>
      <c r="AL1295" s="9"/>
      <c r="AM1295" s="9"/>
      <c r="AN1295" s="9"/>
      <c r="AO1295" s="7"/>
      <c r="AP1295" s="9"/>
      <c r="AQ1295" s="9"/>
      <c r="AR1295" s="9"/>
      <c r="AS1295" s="7"/>
      <c r="AT1295" s="14"/>
      <c r="AU1295" s="15"/>
      <c r="AV1295" s="14"/>
      <c r="AW1295" s="7"/>
      <c r="AX1295" s="41">
        <v>38</v>
      </c>
      <c r="AY1295" s="9" t="s">
        <v>6200</v>
      </c>
      <c r="AZ1295" s="9">
        <v>88</v>
      </c>
      <c r="BA1295" s="7"/>
      <c r="BB1295" s="9"/>
      <c r="BC1295" s="9"/>
      <c r="BD1295" s="9"/>
      <c r="BE1295" s="7"/>
      <c r="BF1295" s="14"/>
      <c r="BG1295" s="14"/>
      <c r="BH1295" s="37"/>
      <c r="BI1295" s="7"/>
      <c r="BJ1295" s="9"/>
    </row>
    <row r="1296" spans="1:62" s="22" customFormat="1">
      <c r="A1296" s="117" t="s">
        <v>6840</v>
      </c>
      <c r="B1296" s="81" t="s">
        <v>13</v>
      </c>
      <c r="C1296" s="155">
        <v>1978</v>
      </c>
      <c r="D1296" s="45" t="s">
        <v>69</v>
      </c>
      <c r="E1296" s="7"/>
      <c r="F1296" s="37">
        <f>+L1296+P1296+T1296+X1296+AB1296+AF1296+AJ1296+AN1296+AZ1296+AR1296+AV1296+BD1296+BH1296</f>
        <v>87.5</v>
      </c>
      <c r="G1296" s="9">
        <v>339</v>
      </c>
      <c r="H1296" s="6">
        <f>COUNTA(J1296,N1296,R1296,Z1296,AL1296,AX1296,BB1296,BF1296,AT1296,V1296,AD1296,AH1296,AP1296)</f>
        <v>1</v>
      </c>
      <c r="I1296" s="7"/>
      <c r="J1296" s="9"/>
      <c r="K1296" s="9"/>
      <c r="L1296" s="9"/>
      <c r="M1296" s="7"/>
      <c r="N1296" s="14"/>
      <c r="O1296" s="15"/>
      <c r="P1296" s="37"/>
      <c r="Q1296" s="7"/>
      <c r="R1296" s="9"/>
      <c r="S1296" s="15"/>
      <c r="T1296" s="9"/>
      <c r="U1296" s="7"/>
      <c r="V1296" s="9"/>
      <c r="W1296" s="9"/>
      <c r="X1296" s="9"/>
      <c r="Y1296" s="7"/>
      <c r="Z1296" s="9"/>
      <c r="AA1296" s="9"/>
      <c r="AB1296" s="9"/>
      <c r="AC1296" s="7"/>
      <c r="AD1296" s="9"/>
      <c r="AE1296" s="9"/>
      <c r="AF1296" s="14"/>
      <c r="AG1296" s="7"/>
      <c r="AH1296" s="9"/>
      <c r="AI1296" s="9"/>
      <c r="AJ1296" s="9"/>
      <c r="AK1296" s="7"/>
      <c r="AL1296" s="9"/>
      <c r="AM1296" s="9"/>
      <c r="AN1296" s="9"/>
      <c r="AO1296" s="7"/>
      <c r="AP1296" s="9"/>
      <c r="AQ1296" s="9"/>
      <c r="AR1296" s="9"/>
      <c r="AS1296" s="7"/>
      <c r="AT1296" s="14"/>
      <c r="AU1296" s="15"/>
      <c r="AV1296" s="14"/>
      <c r="AW1296" s="7"/>
      <c r="AX1296" s="41">
        <v>39</v>
      </c>
      <c r="AY1296" s="9" t="s">
        <v>6385</v>
      </c>
      <c r="AZ1296" s="9">
        <v>87.5</v>
      </c>
      <c r="BA1296" s="7"/>
      <c r="BB1296" s="9"/>
      <c r="BC1296" s="9"/>
      <c r="BD1296" s="9"/>
      <c r="BE1296" s="7"/>
      <c r="BF1296" s="14"/>
      <c r="BG1296" s="14"/>
      <c r="BH1296" s="37"/>
      <c r="BI1296" s="7"/>
      <c r="BJ1296" s="9"/>
    </row>
    <row r="1297" spans="1:62" s="22" customFormat="1">
      <c r="A1297" s="32" t="s">
        <v>6986</v>
      </c>
      <c r="B1297" s="51" t="s">
        <v>12</v>
      </c>
      <c r="C1297" s="155">
        <v>1975</v>
      </c>
      <c r="D1297" s="45" t="s">
        <v>144</v>
      </c>
      <c r="E1297" s="7"/>
      <c r="F1297" s="37">
        <f>+L1297+P1297+T1297+X1297+AB1297+AF1297+AJ1297+AN1297+AZ1297+AR1297+AV1297+BD1297+BH1297</f>
        <v>87.5</v>
      </c>
      <c r="G1297" s="9">
        <v>948</v>
      </c>
      <c r="H1297" s="6">
        <f>COUNTA(J1297,N1297,R1297,Z1297,AL1297,AX1297,BB1297,BF1297,AT1297,V1297,AD1297,AH1297,AP1297)</f>
        <v>1</v>
      </c>
      <c r="I1297" s="7"/>
      <c r="J1297" s="9"/>
      <c r="K1297" s="9"/>
      <c r="L1297" s="9"/>
      <c r="M1297" s="7"/>
      <c r="N1297" s="14"/>
      <c r="O1297" s="15"/>
      <c r="P1297" s="37"/>
      <c r="Q1297" s="7"/>
      <c r="R1297" s="9"/>
      <c r="S1297" s="15"/>
      <c r="T1297" s="9"/>
      <c r="U1297" s="7"/>
      <c r="V1297" s="9"/>
      <c r="W1297" s="9"/>
      <c r="X1297" s="9"/>
      <c r="Y1297" s="7"/>
      <c r="Z1297" s="9"/>
      <c r="AA1297" s="9"/>
      <c r="AB1297" s="9"/>
      <c r="AC1297" s="7"/>
      <c r="AD1297" s="9"/>
      <c r="AE1297" s="9"/>
      <c r="AF1297" s="14"/>
      <c r="AG1297" s="7"/>
      <c r="AH1297" s="9"/>
      <c r="AI1297" s="9"/>
      <c r="AJ1297" s="9"/>
      <c r="AK1297" s="7"/>
      <c r="AL1297" s="9"/>
      <c r="AM1297" s="9"/>
      <c r="AN1297" s="9"/>
      <c r="AO1297" s="7"/>
      <c r="AP1297" s="9"/>
      <c r="AQ1297" s="9"/>
      <c r="AR1297" s="9"/>
      <c r="AS1297" s="7"/>
      <c r="AT1297" s="14"/>
      <c r="AU1297" s="15"/>
      <c r="AV1297" s="14"/>
      <c r="AW1297" s="7"/>
      <c r="AX1297" s="9"/>
      <c r="AY1297" s="9"/>
      <c r="AZ1297" s="9"/>
      <c r="BA1297" s="7"/>
      <c r="BB1297" s="33">
        <v>38</v>
      </c>
      <c r="BC1297" s="9" t="s">
        <v>7100</v>
      </c>
      <c r="BD1297" s="9">
        <v>87.5</v>
      </c>
      <c r="BE1297" s="7"/>
      <c r="BF1297" s="14"/>
      <c r="BG1297" s="14"/>
      <c r="BH1297" s="37"/>
      <c r="BI1297" s="7"/>
      <c r="BJ1297" s="9"/>
    </row>
    <row r="1298" spans="1:62" s="22" customFormat="1">
      <c r="A1298" s="45" t="s">
        <v>6817</v>
      </c>
      <c r="B1298" s="51" t="s">
        <v>12</v>
      </c>
      <c r="C1298" s="155">
        <v>1977</v>
      </c>
      <c r="D1298" s="45" t="s">
        <v>68</v>
      </c>
      <c r="E1298" s="7"/>
      <c r="F1298" s="37">
        <f>+L1298+P1298+T1298+X1298+AB1298+AF1298+AJ1298+AN1298+AZ1298+AR1298+AV1298+BD1298+BH1298</f>
        <v>87.5</v>
      </c>
      <c r="G1298" s="9">
        <v>949</v>
      </c>
      <c r="H1298" s="6">
        <f>COUNTA(J1298,N1298,R1298,Z1298,AL1298,AX1298,BB1298,BF1298,AT1298,V1298,AD1298,AH1298,AP1298)</f>
        <v>1</v>
      </c>
      <c r="I1298" s="7"/>
      <c r="J1298" s="9"/>
      <c r="K1298" s="9"/>
      <c r="L1298" s="9"/>
      <c r="M1298" s="7"/>
      <c r="N1298" s="14"/>
      <c r="O1298" s="15"/>
      <c r="P1298" s="37"/>
      <c r="Q1298" s="7"/>
      <c r="R1298" s="9"/>
      <c r="S1298" s="15"/>
      <c r="T1298" s="9"/>
      <c r="U1298" s="7"/>
      <c r="V1298" s="9"/>
      <c r="W1298" s="9"/>
      <c r="X1298" s="9"/>
      <c r="Y1298" s="7"/>
      <c r="Z1298" s="9"/>
      <c r="AA1298" s="9"/>
      <c r="AB1298" s="9"/>
      <c r="AC1298" s="7"/>
      <c r="AD1298" s="9"/>
      <c r="AE1298" s="9"/>
      <c r="AF1298" s="14"/>
      <c r="AG1298" s="7"/>
      <c r="AH1298" s="9"/>
      <c r="AI1298" s="9"/>
      <c r="AJ1298" s="9"/>
      <c r="AK1298" s="7"/>
      <c r="AL1298" s="9"/>
      <c r="AM1298" s="9"/>
      <c r="AN1298" s="9"/>
      <c r="AO1298" s="7"/>
      <c r="AP1298" s="9"/>
      <c r="AQ1298" s="9"/>
      <c r="AR1298" s="9"/>
      <c r="AS1298" s="7"/>
      <c r="AT1298" s="14"/>
      <c r="AU1298" s="15"/>
      <c r="AV1298" s="14"/>
      <c r="AW1298" s="7"/>
      <c r="AX1298" s="41">
        <v>39</v>
      </c>
      <c r="AY1298" s="9" t="s">
        <v>6202</v>
      </c>
      <c r="AZ1298" s="9">
        <v>87.5</v>
      </c>
      <c r="BA1298" s="7"/>
      <c r="BB1298" s="9"/>
      <c r="BC1298" s="9"/>
      <c r="BD1298" s="9"/>
      <c r="BE1298" s="7"/>
      <c r="BF1298" s="14"/>
      <c r="BG1298" s="14"/>
      <c r="BH1298" s="37"/>
      <c r="BI1298" s="7"/>
      <c r="BJ1298" s="9"/>
    </row>
    <row r="1299" spans="1:62" s="22" customFormat="1">
      <c r="A1299" s="32" t="s">
        <v>7462</v>
      </c>
      <c r="B1299" s="154" t="s">
        <v>12</v>
      </c>
      <c r="C1299" s="154">
        <v>1968</v>
      </c>
      <c r="D1299" s="32" t="s">
        <v>2007</v>
      </c>
      <c r="E1299" s="7"/>
      <c r="F1299" s="37">
        <f>+L1299+P1299+T1299+X1299+AB1299+AF1299+AJ1299+AN1299+AZ1299+AR1299+AV1299+BD1299+BH1299</f>
        <v>87.5</v>
      </c>
      <c r="G1299" s="9">
        <v>950</v>
      </c>
      <c r="H1299" s="6">
        <f>COUNTA(J1299,N1299,R1299,Z1299,AL1299,AX1299,BB1299,BF1299,AT1299,V1299,AD1299,AH1299,AP1299)</f>
        <v>1</v>
      </c>
      <c r="I1299" s="7"/>
      <c r="J1299" s="1"/>
      <c r="K1299" s="1"/>
      <c r="L1299" s="1"/>
      <c r="M1299" s="7"/>
      <c r="N1299" s="14"/>
      <c r="O1299" s="15"/>
      <c r="P1299" s="37"/>
      <c r="Q1299" s="7"/>
      <c r="R1299" s="9"/>
      <c r="S1299" s="15"/>
      <c r="T1299" s="9"/>
      <c r="U1299" s="7"/>
      <c r="V1299" s="9"/>
      <c r="W1299" s="9"/>
      <c r="X1299" s="9"/>
      <c r="Y1299" s="7"/>
      <c r="Z1299" s="9"/>
      <c r="AA1299" s="9"/>
      <c r="AB1299" s="9"/>
      <c r="AC1299" s="7"/>
      <c r="AD1299" s="1"/>
      <c r="AE1299" s="1"/>
      <c r="AF1299" s="2"/>
      <c r="AG1299" s="7"/>
      <c r="AH1299" s="1"/>
      <c r="AI1299" s="1"/>
      <c r="AJ1299" s="1"/>
      <c r="AK1299" s="7"/>
      <c r="AL1299" s="1"/>
      <c r="AM1299" s="1"/>
      <c r="AN1299" s="1"/>
      <c r="AO1299" s="7"/>
      <c r="AP1299" s="1"/>
      <c r="AQ1299" s="1"/>
      <c r="AR1299" s="1"/>
      <c r="AS1299" s="7"/>
      <c r="AT1299" s="14"/>
      <c r="AU1299" s="15"/>
      <c r="AV1299" s="14"/>
      <c r="AW1299" s="7"/>
      <c r="AX1299" s="1"/>
      <c r="AY1299" s="1"/>
      <c r="AZ1299" s="1"/>
      <c r="BA1299" s="7"/>
      <c r="BB1299" s="1"/>
      <c r="BC1299" s="1"/>
      <c r="BD1299" s="1"/>
      <c r="BE1299" s="7"/>
      <c r="BF1299" s="147">
        <v>38</v>
      </c>
      <c r="BG1299" s="14" t="s">
        <v>7311</v>
      </c>
      <c r="BH1299" s="37">
        <v>87.5</v>
      </c>
      <c r="BI1299" s="7"/>
      <c r="BJ1299" s="1"/>
    </row>
    <row r="1300" spans="1:62" s="22" customFormat="1">
      <c r="A1300" s="117" t="s">
        <v>6841</v>
      </c>
      <c r="B1300" s="81" t="s">
        <v>13</v>
      </c>
      <c r="C1300" s="155">
        <v>1999</v>
      </c>
      <c r="D1300" s="45" t="s">
        <v>68</v>
      </c>
      <c r="E1300" s="7"/>
      <c r="F1300" s="37">
        <f>+L1300+P1300+T1300+X1300+AB1300+AF1300+AJ1300+AN1300+AZ1300+AR1300+AV1300+BD1300+BH1300</f>
        <v>87</v>
      </c>
      <c r="G1300" s="9">
        <v>340</v>
      </c>
      <c r="H1300" s="6">
        <f>COUNTA(J1300,N1300,R1300,Z1300,AL1300,AX1300,BB1300,BF1300,AT1300,V1300,AD1300,AH1300,AP1300)</f>
        <v>1</v>
      </c>
      <c r="I1300" s="7"/>
      <c r="J1300" s="9"/>
      <c r="K1300" s="9"/>
      <c r="L1300" s="9"/>
      <c r="M1300" s="7"/>
      <c r="N1300" s="14"/>
      <c r="O1300" s="15"/>
      <c r="P1300" s="37"/>
      <c r="Q1300" s="7"/>
      <c r="R1300" s="9"/>
      <c r="S1300" s="15"/>
      <c r="T1300" s="9"/>
      <c r="U1300" s="7"/>
      <c r="V1300" s="9"/>
      <c r="W1300" s="9"/>
      <c r="X1300" s="9"/>
      <c r="Y1300" s="7"/>
      <c r="Z1300" s="9"/>
      <c r="AA1300" s="9"/>
      <c r="AB1300" s="9"/>
      <c r="AC1300" s="7"/>
      <c r="AD1300" s="9"/>
      <c r="AE1300" s="9"/>
      <c r="AF1300" s="14"/>
      <c r="AG1300" s="7"/>
      <c r="AH1300" s="9"/>
      <c r="AI1300" s="9"/>
      <c r="AJ1300" s="9"/>
      <c r="AK1300" s="7"/>
      <c r="AL1300" s="9"/>
      <c r="AM1300" s="9"/>
      <c r="AN1300" s="9"/>
      <c r="AO1300" s="7"/>
      <c r="AP1300" s="9"/>
      <c r="AQ1300" s="9"/>
      <c r="AR1300" s="9"/>
      <c r="AS1300" s="7"/>
      <c r="AT1300" s="14"/>
      <c r="AU1300" s="15"/>
      <c r="AV1300" s="14"/>
      <c r="AW1300" s="7"/>
      <c r="AX1300" s="41">
        <v>40</v>
      </c>
      <c r="AY1300" s="9" t="s">
        <v>6388</v>
      </c>
      <c r="AZ1300" s="9">
        <v>87</v>
      </c>
      <c r="BA1300" s="7"/>
      <c r="BB1300" s="9"/>
      <c r="BC1300" s="9"/>
      <c r="BD1300" s="9"/>
      <c r="BE1300" s="7"/>
      <c r="BF1300" s="14"/>
      <c r="BG1300" s="14"/>
      <c r="BH1300" s="37"/>
      <c r="BI1300" s="7"/>
      <c r="BJ1300" s="9"/>
    </row>
    <row r="1301" spans="1:62" s="22" customFormat="1">
      <c r="A1301" s="32" t="s">
        <v>4121</v>
      </c>
      <c r="B1301" s="154" t="s">
        <v>12</v>
      </c>
      <c r="C1301" s="154">
        <v>1990</v>
      </c>
      <c r="D1301" s="32" t="s">
        <v>1993</v>
      </c>
      <c r="E1301" s="7"/>
      <c r="F1301" s="37">
        <f>+L1301+P1301+T1301+X1301+AB1301+AF1301+AJ1301+AN1301+AZ1301+AR1301+AV1301+BD1301+BH1301</f>
        <v>87</v>
      </c>
      <c r="G1301" s="9">
        <v>951</v>
      </c>
      <c r="H1301" s="6">
        <f>COUNTA(J1301,N1301,R1301,Z1301,AL1301,AX1301,BB1301,BF1301,AT1301,V1301,AD1301,AH1301,AP1301)</f>
        <v>1</v>
      </c>
      <c r="I1301" s="7"/>
      <c r="J1301" s="1"/>
      <c r="K1301" s="1"/>
      <c r="L1301" s="1"/>
      <c r="M1301" s="7"/>
      <c r="N1301" s="14"/>
      <c r="O1301" s="15"/>
      <c r="P1301" s="37"/>
      <c r="Q1301" s="7"/>
      <c r="R1301" s="9"/>
      <c r="S1301" s="15"/>
      <c r="T1301" s="9"/>
      <c r="U1301" s="7"/>
      <c r="V1301" s="9"/>
      <c r="W1301" s="9"/>
      <c r="X1301" s="9"/>
      <c r="Y1301" s="7"/>
      <c r="Z1301" s="9"/>
      <c r="AA1301" s="9"/>
      <c r="AB1301" s="9"/>
      <c r="AC1301" s="7"/>
      <c r="AD1301" s="1"/>
      <c r="AE1301" s="1"/>
      <c r="AF1301" s="2"/>
      <c r="AG1301" s="7"/>
      <c r="AH1301" s="1"/>
      <c r="AI1301" s="1"/>
      <c r="AJ1301" s="1"/>
      <c r="AK1301" s="7"/>
      <c r="AL1301" s="1"/>
      <c r="AM1301" s="1"/>
      <c r="AN1301" s="1"/>
      <c r="AO1301" s="7"/>
      <c r="AP1301" s="1"/>
      <c r="AQ1301" s="1"/>
      <c r="AR1301" s="1"/>
      <c r="AS1301" s="7"/>
      <c r="AT1301" s="14"/>
      <c r="AU1301" s="15"/>
      <c r="AV1301" s="14"/>
      <c r="AW1301" s="7"/>
      <c r="AX1301" s="1"/>
      <c r="AY1301" s="1"/>
      <c r="AZ1301" s="1"/>
      <c r="BA1301" s="7"/>
      <c r="BB1301" s="1"/>
      <c r="BC1301" s="1"/>
      <c r="BD1301" s="1"/>
      <c r="BE1301" s="7"/>
      <c r="BF1301" s="147">
        <v>39</v>
      </c>
      <c r="BG1301" s="14" t="s">
        <v>488</v>
      </c>
      <c r="BH1301" s="37">
        <v>87</v>
      </c>
      <c r="BI1301" s="7"/>
      <c r="BJ1301" s="1"/>
    </row>
    <row r="1302" spans="1:62" s="22" customFormat="1">
      <c r="A1302" s="80" t="s">
        <v>4682</v>
      </c>
      <c r="B1302" s="81" t="s">
        <v>13</v>
      </c>
      <c r="C1302" s="153">
        <v>1992</v>
      </c>
      <c r="D1302" s="79" t="s">
        <v>129</v>
      </c>
      <c r="E1302" s="7"/>
      <c r="F1302" s="37">
        <f>+L1302+P1302+T1302+X1302+AB1302+AF1302+AJ1302+AN1302+AZ1302+AR1302+AV1302+BD1302+BH1302</f>
        <v>86.5</v>
      </c>
      <c r="G1302" s="9">
        <v>341</v>
      </c>
      <c r="H1302" s="6">
        <f>COUNTA(J1302,N1302,R1302,Z1302,AL1302,AX1302,BB1302,BF1302,AT1302,V1302,AD1302,AH1302,AP1302)</f>
        <v>1</v>
      </c>
      <c r="I1302" s="7"/>
      <c r="J1302" s="9"/>
      <c r="K1302" s="9"/>
      <c r="L1302" s="9"/>
      <c r="M1302" s="7"/>
      <c r="N1302" s="14"/>
      <c r="O1302" s="15"/>
      <c r="P1302" s="37"/>
      <c r="Q1302" s="7"/>
      <c r="R1302" s="9"/>
      <c r="S1302" s="15"/>
      <c r="T1302" s="9"/>
      <c r="U1302" s="7"/>
      <c r="V1302" s="9"/>
      <c r="W1302" s="9"/>
      <c r="X1302" s="9"/>
      <c r="Y1302" s="7"/>
      <c r="Z1302" s="9"/>
      <c r="AA1302" s="9"/>
      <c r="AB1302" s="9"/>
      <c r="AC1302" s="7"/>
      <c r="AD1302" s="9"/>
      <c r="AE1302" s="9"/>
      <c r="AF1302" s="9"/>
      <c r="AG1302" s="7"/>
      <c r="AH1302" s="9"/>
      <c r="AI1302" s="9"/>
      <c r="AJ1302" s="9"/>
      <c r="AK1302" s="7"/>
      <c r="AL1302" s="103">
        <v>40</v>
      </c>
      <c r="AM1302" s="9" t="s">
        <v>4612</v>
      </c>
      <c r="AN1302" s="9">
        <v>86.5</v>
      </c>
      <c r="AO1302" s="7"/>
      <c r="AP1302" s="9"/>
      <c r="AQ1302" s="9"/>
      <c r="AR1302" s="9"/>
      <c r="AS1302" s="7"/>
      <c r="AT1302" s="14"/>
      <c r="AU1302" s="14"/>
      <c r="AV1302" s="14"/>
      <c r="AW1302" s="7"/>
      <c r="AX1302" s="9"/>
      <c r="AY1302" s="9"/>
      <c r="AZ1302" s="9"/>
      <c r="BA1302" s="7"/>
      <c r="BB1302" s="9"/>
      <c r="BC1302" s="9"/>
      <c r="BD1302" s="9"/>
      <c r="BE1302" s="7"/>
      <c r="BF1302" s="14"/>
      <c r="BG1302" s="14"/>
      <c r="BH1302" s="37"/>
      <c r="BI1302" s="7"/>
      <c r="BJ1302" s="9"/>
    </row>
    <row r="1303" spans="1:62" s="22" customFormat="1">
      <c r="A1303" s="80" t="s">
        <v>3092</v>
      </c>
      <c r="B1303" s="81" t="s">
        <v>13</v>
      </c>
      <c r="C1303" s="153">
        <v>1985</v>
      </c>
      <c r="D1303" s="32" t="s">
        <v>1976</v>
      </c>
      <c r="E1303" s="7"/>
      <c r="F1303" s="37">
        <f>+L1303+P1303+T1303+X1303+AB1303+AF1303+AJ1303+AN1303+AZ1303+AR1303+AV1303+BD1303+BH1303</f>
        <v>86</v>
      </c>
      <c r="G1303" s="9">
        <v>342</v>
      </c>
      <c r="H1303" s="6">
        <f>COUNTA(J1303,N1303,R1303,Z1303,AL1303,AX1303,BB1303,BF1303,AT1303,V1303,AD1303,AH1303,AP1303)</f>
        <v>1</v>
      </c>
      <c r="I1303" s="7"/>
      <c r="J1303" s="9"/>
      <c r="K1303" s="9"/>
      <c r="L1303" s="9"/>
      <c r="M1303" s="7"/>
      <c r="N1303" s="14"/>
      <c r="O1303" s="29"/>
      <c r="P1303" s="37"/>
      <c r="Q1303" s="7"/>
      <c r="R1303" s="9"/>
      <c r="S1303" s="9"/>
      <c r="T1303" s="9"/>
      <c r="U1303" s="7"/>
      <c r="V1303" s="48">
        <v>39</v>
      </c>
      <c r="W1303" s="21" t="s">
        <v>1896</v>
      </c>
      <c r="X1303" s="21">
        <v>86</v>
      </c>
      <c r="Y1303" s="7"/>
      <c r="Z1303" s="9"/>
      <c r="AA1303" s="9"/>
      <c r="AB1303" s="9"/>
      <c r="AC1303" s="7"/>
      <c r="AD1303" s="9"/>
      <c r="AE1303" s="9"/>
      <c r="AF1303" s="9"/>
      <c r="AG1303" s="7"/>
      <c r="AH1303" s="9"/>
      <c r="AI1303" s="9"/>
      <c r="AJ1303" s="9"/>
      <c r="AK1303" s="7"/>
      <c r="AL1303" s="9"/>
      <c r="AM1303" s="9"/>
      <c r="AN1303" s="9"/>
      <c r="AO1303" s="7"/>
      <c r="AP1303" s="9"/>
      <c r="AQ1303" s="9"/>
      <c r="AR1303" s="9"/>
      <c r="AS1303" s="7"/>
      <c r="AT1303" s="14"/>
      <c r="AU1303" s="14"/>
      <c r="AV1303" s="14"/>
      <c r="AW1303" s="7"/>
      <c r="AX1303" s="9"/>
      <c r="AY1303" s="9"/>
      <c r="AZ1303" s="9"/>
      <c r="BA1303" s="7"/>
      <c r="BB1303" s="9"/>
      <c r="BC1303" s="9"/>
      <c r="BD1303" s="9"/>
      <c r="BE1303" s="7"/>
      <c r="BF1303" s="14"/>
      <c r="BG1303" s="14"/>
      <c r="BH1303" s="37"/>
      <c r="BI1303" s="7"/>
      <c r="BJ1303" s="9"/>
    </row>
    <row r="1304" spans="1:62" s="22" customFormat="1">
      <c r="A1304" s="79" t="s">
        <v>5831</v>
      </c>
      <c r="B1304" s="51" t="s">
        <v>12</v>
      </c>
      <c r="C1304" s="153">
        <v>1978</v>
      </c>
      <c r="D1304" s="79" t="s">
        <v>129</v>
      </c>
      <c r="E1304" s="7"/>
      <c r="F1304" s="37">
        <f>+L1304+P1304+T1304+X1304+AB1304+AF1304+AJ1304+AN1304+AZ1304+AR1304+AV1304+BD1304+BH1304</f>
        <v>86</v>
      </c>
      <c r="G1304" s="9">
        <v>952</v>
      </c>
      <c r="H1304" s="6">
        <f>COUNTA(J1304,N1304,R1304,Z1304,AL1304,AX1304,BB1304,BF1304,AT1304,V1304,AD1304,AH1304,AP1304)</f>
        <v>1</v>
      </c>
      <c r="I1304" s="7"/>
      <c r="J1304" s="9"/>
      <c r="K1304" s="9"/>
      <c r="L1304" s="9"/>
      <c r="M1304" s="7"/>
      <c r="N1304" s="14"/>
      <c r="O1304" s="15"/>
      <c r="P1304" s="37"/>
      <c r="Q1304" s="7"/>
      <c r="R1304" s="9"/>
      <c r="S1304" s="15"/>
      <c r="T1304" s="9"/>
      <c r="U1304" s="7"/>
      <c r="V1304" s="9"/>
      <c r="W1304" s="9"/>
      <c r="X1304" s="9"/>
      <c r="Y1304" s="7"/>
      <c r="Z1304" s="9"/>
      <c r="AA1304" s="9"/>
      <c r="AB1304" s="9"/>
      <c r="AC1304" s="7"/>
      <c r="AD1304" s="9"/>
      <c r="AE1304" s="9"/>
      <c r="AF1304" s="14"/>
      <c r="AG1304" s="7"/>
      <c r="AH1304" s="9"/>
      <c r="AI1304" s="9"/>
      <c r="AJ1304" s="9"/>
      <c r="AK1304" s="7"/>
      <c r="AL1304" s="9"/>
      <c r="AM1304" s="9"/>
      <c r="AN1304" s="9"/>
      <c r="AO1304" s="7"/>
      <c r="AP1304" s="9"/>
      <c r="AQ1304" s="9"/>
      <c r="AR1304" s="9"/>
      <c r="AS1304" s="7"/>
      <c r="AT1304" s="131">
        <v>43</v>
      </c>
      <c r="AU1304" s="14" t="s">
        <v>5568</v>
      </c>
      <c r="AV1304" s="14">
        <v>86</v>
      </c>
      <c r="AW1304" s="7"/>
      <c r="AX1304" s="9"/>
      <c r="AY1304" s="9"/>
      <c r="AZ1304" s="9"/>
      <c r="BA1304" s="7"/>
      <c r="BB1304" s="9"/>
      <c r="BC1304" s="9"/>
      <c r="BD1304" s="9"/>
      <c r="BE1304" s="7"/>
      <c r="BF1304" s="14"/>
      <c r="BG1304" s="14"/>
      <c r="BH1304" s="37"/>
      <c r="BI1304" s="7"/>
      <c r="BJ1304" s="9"/>
    </row>
    <row r="1305" spans="1:62" s="22" customFormat="1">
      <c r="A1305" s="79" t="s">
        <v>1345</v>
      </c>
      <c r="B1305" s="51" t="s">
        <v>12</v>
      </c>
      <c r="C1305" s="153">
        <v>1981</v>
      </c>
      <c r="D1305" s="79" t="s">
        <v>223</v>
      </c>
      <c r="E1305" s="7"/>
      <c r="F1305" s="37">
        <f>+L1305+P1305+T1305+X1305+AB1305+AF1305+AJ1305+AN1305+AZ1305+AR1305+AV1305+BD1305+BH1305</f>
        <v>86</v>
      </c>
      <c r="G1305" s="9">
        <v>953</v>
      </c>
      <c r="H1305" s="6">
        <f>COUNTA(J1305,N1305,R1305,Z1305,AL1305,AX1305,BB1305,BF1305,AT1305,V1305,AD1305,AH1305,AP1305)</f>
        <v>1</v>
      </c>
      <c r="I1305" s="7"/>
      <c r="J1305" s="85">
        <v>39</v>
      </c>
      <c r="K1305" s="21" t="s">
        <v>488</v>
      </c>
      <c r="L1305" s="21">
        <v>86</v>
      </c>
      <c r="M1305" s="7"/>
      <c r="N1305" s="14"/>
      <c r="O1305" s="14"/>
      <c r="P1305" s="37"/>
      <c r="Q1305" s="7"/>
      <c r="R1305" s="9"/>
      <c r="S1305" s="9"/>
      <c r="T1305" s="9"/>
      <c r="U1305" s="7"/>
      <c r="V1305" s="21"/>
      <c r="W1305" s="21"/>
      <c r="X1305" s="21"/>
      <c r="Y1305" s="7"/>
      <c r="Z1305" s="9"/>
      <c r="AA1305" s="9"/>
      <c r="AB1305" s="9"/>
      <c r="AC1305" s="7"/>
      <c r="AD1305" s="9"/>
      <c r="AE1305" s="9"/>
      <c r="AF1305" s="9"/>
      <c r="AG1305" s="7"/>
      <c r="AH1305" s="9"/>
      <c r="AI1305" s="9"/>
      <c r="AJ1305" s="9"/>
      <c r="AK1305" s="7"/>
      <c r="AL1305" s="9"/>
      <c r="AM1305" s="9"/>
      <c r="AN1305" s="9"/>
      <c r="AO1305" s="7"/>
      <c r="AP1305" s="9"/>
      <c r="AQ1305" s="9"/>
      <c r="AR1305" s="9"/>
      <c r="AS1305" s="7"/>
      <c r="AT1305" s="14"/>
      <c r="AU1305" s="14"/>
      <c r="AV1305" s="14"/>
      <c r="AW1305" s="7"/>
      <c r="AX1305" s="9"/>
      <c r="AY1305" s="9"/>
      <c r="AZ1305" s="9"/>
      <c r="BA1305" s="7"/>
      <c r="BB1305" s="9"/>
      <c r="BC1305" s="9"/>
      <c r="BD1305" s="9"/>
      <c r="BE1305" s="7"/>
      <c r="BF1305" s="14"/>
      <c r="BG1305" s="14"/>
      <c r="BH1305" s="37"/>
      <c r="BI1305" s="7"/>
      <c r="BJ1305" s="9"/>
    </row>
    <row r="1306" spans="1:62" s="22" customFormat="1">
      <c r="A1306" s="80" t="s">
        <v>3093</v>
      </c>
      <c r="B1306" s="81" t="s">
        <v>13</v>
      </c>
      <c r="C1306" s="153">
        <v>1995</v>
      </c>
      <c r="D1306" s="79" t="s">
        <v>1965</v>
      </c>
      <c r="E1306" s="7"/>
      <c r="F1306" s="37">
        <f>+L1306+P1306+T1306+X1306+AB1306+AF1306+AJ1306+AN1306+AZ1306+AR1306+AV1306+BD1306+BH1306</f>
        <v>85.5</v>
      </c>
      <c r="G1306" s="9">
        <v>343</v>
      </c>
      <c r="H1306" s="6">
        <f>COUNTA(J1306,N1306,R1306,Z1306,AL1306,AX1306,BB1306,BF1306,AT1306,V1306,AD1306,AH1306,AP1306)</f>
        <v>1</v>
      </c>
      <c r="I1306" s="7"/>
      <c r="J1306" s="9"/>
      <c r="K1306" s="9"/>
      <c r="L1306" s="9"/>
      <c r="M1306" s="7"/>
      <c r="N1306" s="14"/>
      <c r="O1306" s="29"/>
      <c r="P1306" s="37"/>
      <c r="Q1306" s="7"/>
      <c r="R1306" s="9"/>
      <c r="S1306" s="9"/>
      <c r="T1306" s="9"/>
      <c r="U1306" s="7"/>
      <c r="V1306" s="48">
        <v>40</v>
      </c>
      <c r="W1306" s="21" t="s">
        <v>1904</v>
      </c>
      <c r="X1306" s="21">
        <v>85.5</v>
      </c>
      <c r="Y1306" s="7"/>
      <c r="Z1306" s="9"/>
      <c r="AA1306" s="9"/>
      <c r="AB1306" s="9"/>
      <c r="AC1306" s="7"/>
      <c r="AD1306" s="9"/>
      <c r="AE1306" s="9"/>
      <c r="AF1306" s="9"/>
      <c r="AG1306" s="7"/>
      <c r="AH1306" s="9"/>
      <c r="AI1306" s="9"/>
      <c r="AJ1306" s="9"/>
      <c r="AK1306" s="7"/>
      <c r="AL1306" s="9"/>
      <c r="AM1306" s="9"/>
      <c r="AN1306" s="9"/>
      <c r="AO1306" s="7"/>
      <c r="AP1306" s="9"/>
      <c r="AQ1306" s="9"/>
      <c r="AR1306" s="9"/>
      <c r="AS1306" s="7"/>
      <c r="AT1306" s="14"/>
      <c r="AU1306" s="14"/>
      <c r="AV1306" s="14"/>
      <c r="AW1306" s="7"/>
      <c r="AX1306" s="9"/>
      <c r="AY1306" s="9"/>
      <c r="AZ1306" s="9"/>
      <c r="BA1306" s="7"/>
      <c r="BB1306" s="9"/>
      <c r="BC1306" s="9"/>
      <c r="BD1306" s="9"/>
      <c r="BE1306" s="7"/>
      <c r="BF1306" s="14"/>
      <c r="BG1306" s="14"/>
      <c r="BH1306" s="37"/>
      <c r="BI1306" s="7"/>
      <c r="BJ1306" s="9"/>
    </row>
    <row r="1307" spans="1:62" s="22" customFormat="1">
      <c r="A1307" s="79" t="s">
        <v>5832</v>
      </c>
      <c r="B1307" s="51" t="s">
        <v>12</v>
      </c>
      <c r="C1307" s="153">
        <v>1995</v>
      </c>
      <c r="D1307" s="79" t="s">
        <v>4419</v>
      </c>
      <c r="E1307" s="7"/>
      <c r="F1307" s="37">
        <f>+L1307+P1307+T1307+X1307+AB1307+AF1307+AJ1307+AN1307+AZ1307+AR1307+AV1307+BD1307+BH1307</f>
        <v>85.5</v>
      </c>
      <c r="G1307" s="9">
        <v>954</v>
      </c>
      <c r="H1307" s="6">
        <f>COUNTA(J1307,N1307,R1307,Z1307,AL1307,AX1307,BB1307,BF1307,AT1307,V1307,AD1307,AH1307,AP1307)</f>
        <v>1</v>
      </c>
      <c r="I1307" s="7"/>
      <c r="J1307" s="9"/>
      <c r="K1307" s="9"/>
      <c r="L1307" s="9"/>
      <c r="M1307" s="7"/>
      <c r="N1307" s="14"/>
      <c r="O1307" s="15"/>
      <c r="P1307" s="37"/>
      <c r="Q1307" s="7"/>
      <c r="R1307" s="9"/>
      <c r="S1307" s="15"/>
      <c r="T1307" s="9"/>
      <c r="U1307" s="7"/>
      <c r="V1307" s="9"/>
      <c r="W1307" s="9"/>
      <c r="X1307" s="9"/>
      <c r="Y1307" s="7"/>
      <c r="Z1307" s="9"/>
      <c r="AA1307" s="9"/>
      <c r="AB1307" s="9"/>
      <c r="AC1307" s="7"/>
      <c r="AD1307" s="9"/>
      <c r="AE1307" s="9"/>
      <c r="AF1307" s="14"/>
      <c r="AG1307" s="7"/>
      <c r="AH1307" s="9"/>
      <c r="AI1307" s="9"/>
      <c r="AJ1307" s="9"/>
      <c r="AK1307" s="7"/>
      <c r="AL1307" s="9"/>
      <c r="AM1307" s="9"/>
      <c r="AN1307" s="9"/>
      <c r="AO1307" s="7"/>
      <c r="AP1307" s="9"/>
      <c r="AQ1307" s="9"/>
      <c r="AR1307" s="9"/>
      <c r="AS1307" s="7"/>
      <c r="AT1307" s="131">
        <v>44</v>
      </c>
      <c r="AU1307" s="14" t="s">
        <v>5570</v>
      </c>
      <c r="AV1307" s="14">
        <v>85.5</v>
      </c>
      <c r="AW1307" s="7"/>
      <c r="AX1307" s="9"/>
      <c r="AY1307" s="9"/>
      <c r="AZ1307" s="9"/>
      <c r="BA1307" s="7"/>
      <c r="BB1307" s="9"/>
      <c r="BC1307" s="9"/>
      <c r="BD1307" s="9"/>
      <c r="BE1307" s="7"/>
      <c r="BF1307" s="14"/>
      <c r="BG1307" s="14"/>
      <c r="BH1307" s="37"/>
      <c r="BI1307" s="7"/>
      <c r="BJ1307" s="9"/>
    </row>
    <row r="1308" spans="1:62" s="22" customFormat="1">
      <c r="A1308" s="79" t="s">
        <v>4662</v>
      </c>
      <c r="B1308" s="51" t="s">
        <v>12</v>
      </c>
      <c r="C1308" s="153">
        <v>1998</v>
      </c>
      <c r="D1308" s="79" t="s">
        <v>129</v>
      </c>
      <c r="E1308" s="7"/>
      <c r="F1308" s="37">
        <f>+L1308+P1308+T1308+X1308+AB1308+AF1308+AJ1308+AN1308+AZ1308+AR1308+AV1308+BD1308+BH1308</f>
        <v>85.5</v>
      </c>
      <c r="G1308" s="9">
        <v>955</v>
      </c>
      <c r="H1308" s="6">
        <f>COUNTA(J1308,N1308,R1308,Z1308,AL1308,AX1308,BB1308,BF1308,AT1308,V1308,AD1308,AH1308,AP1308)</f>
        <v>1</v>
      </c>
      <c r="I1308" s="7"/>
      <c r="J1308" s="9"/>
      <c r="K1308" s="9"/>
      <c r="L1308" s="9"/>
      <c r="M1308" s="7"/>
      <c r="N1308" s="14"/>
      <c r="O1308" s="15"/>
      <c r="P1308" s="37"/>
      <c r="Q1308" s="7"/>
      <c r="R1308" s="9"/>
      <c r="S1308" s="15"/>
      <c r="T1308" s="9"/>
      <c r="U1308" s="7"/>
      <c r="V1308" s="9"/>
      <c r="W1308" s="9"/>
      <c r="X1308" s="9"/>
      <c r="Y1308" s="7"/>
      <c r="Z1308" s="9"/>
      <c r="AA1308" s="9"/>
      <c r="AB1308" s="9"/>
      <c r="AC1308" s="7"/>
      <c r="AD1308" s="9"/>
      <c r="AE1308" s="9"/>
      <c r="AF1308" s="9"/>
      <c r="AG1308" s="7"/>
      <c r="AH1308" s="9"/>
      <c r="AI1308" s="9"/>
      <c r="AJ1308" s="9"/>
      <c r="AK1308" s="7"/>
      <c r="AL1308" s="103">
        <v>42</v>
      </c>
      <c r="AM1308" s="9" t="s">
        <v>4535</v>
      </c>
      <c r="AN1308" s="9">
        <v>85.5</v>
      </c>
      <c r="AO1308" s="7"/>
      <c r="AP1308" s="9"/>
      <c r="AQ1308" s="9"/>
      <c r="AR1308" s="9"/>
      <c r="AS1308" s="7"/>
      <c r="AT1308" s="14"/>
      <c r="AU1308" s="14"/>
      <c r="AV1308" s="14"/>
      <c r="AW1308" s="7"/>
      <c r="AX1308" s="9"/>
      <c r="AY1308" s="9"/>
      <c r="AZ1308" s="9"/>
      <c r="BA1308" s="7"/>
      <c r="BB1308" s="9"/>
      <c r="BC1308" s="9"/>
      <c r="BD1308" s="9"/>
      <c r="BE1308" s="7"/>
      <c r="BF1308" s="14"/>
      <c r="BG1308" s="14"/>
      <c r="BH1308" s="37"/>
      <c r="BI1308" s="7"/>
      <c r="BJ1308" s="9"/>
    </row>
    <row r="1309" spans="1:62" s="22" customFormat="1">
      <c r="A1309" s="45" t="s">
        <v>6818</v>
      </c>
      <c r="B1309" s="51" t="s">
        <v>12</v>
      </c>
      <c r="C1309" s="155">
        <v>2000</v>
      </c>
      <c r="D1309" s="45" t="s">
        <v>6212</v>
      </c>
      <c r="E1309" s="7"/>
      <c r="F1309" s="37">
        <f>+L1309+P1309+T1309+X1309+AB1309+AF1309+AJ1309+AN1309+AZ1309+AR1309+AV1309+BD1309+BH1309</f>
        <v>85.5</v>
      </c>
      <c r="G1309" s="9">
        <v>956</v>
      </c>
      <c r="H1309" s="6">
        <f>COUNTA(J1309,N1309,R1309,Z1309,AL1309,AX1309,BB1309,BF1309,AT1309,V1309,AD1309,AH1309,AP1309)</f>
        <v>1</v>
      </c>
      <c r="I1309" s="7"/>
      <c r="J1309" s="9"/>
      <c r="K1309" s="9"/>
      <c r="L1309" s="9"/>
      <c r="M1309" s="7"/>
      <c r="N1309" s="14"/>
      <c r="O1309" s="15"/>
      <c r="P1309" s="37"/>
      <c r="Q1309" s="7"/>
      <c r="R1309" s="9"/>
      <c r="S1309" s="15"/>
      <c r="T1309" s="9"/>
      <c r="U1309" s="7"/>
      <c r="V1309" s="9"/>
      <c r="W1309" s="9"/>
      <c r="X1309" s="9"/>
      <c r="Y1309" s="7"/>
      <c r="Z1309" s="9"/>
      <c r="AA1309" s="9"/>
      <c r="AB1309" s="9"/>
      <c r="AC1309" s="7"/>
      <c r="AD1309" s="9"/>
      <c r="AE1309" s="9"/>
      <c r="AF1309" s="14"/>
      <c r="AG1309" s="7"/>
      <c r="AH1309" s="9"/>
      <c r="AI1309" s="9"/>
      <c r="AJ1309" s="9"/>
      <c r="AK1309" s="7"/>
      <c r="AL1309" s="9"/>
      <c r="AM1309" s="9"/>
      <c r="AN1309" s="9"/>
      <c r="AO1309" s="7"/>
      <c r="AP1309" s="9"/>
      <c r="AQ1309" s="9"/>
      <c r="AR1309" s="9"/>
      <c r="AS1309" s="7"/>
      <c r="AT1309" s="14"/>
      <c r="AU1309" s="15"/>
      <c r="AV1309" s="14"/>
      <c r="AW1309" s="7"/>
      <c r="AX1309" s="41">
        <v>43</v>
      </c>
      <c r="AY1309" s="9" t="s">
        <v>6211</v>
      </c>
      <c r="AZ1309" s="9">
        <v>85.5</v>
      </c>
      <c r="BA1309" s="7"/>
      <c r="BB1309" s="9"/>
      <c r="BC1309" s="9"/>
      <c r="BD1309" s="9"/>
      <c r="BE1309" s="7"/>
      <c r="BF1309" s="14"/>
      <c r="BG1309" s="14"/>
      <c r="BH1309" s="37"/>
      <c r="BI1309" s="7"/>
      <c r="BJ1309" s="9"/>
    </row>
    <row r="1310" spans="1:62" s="22" customFormat="1">
      <c r="A1310" s="45" t="s">
        <v>4430</v>
      </c>
      <c r="B1310" s="51" t="s">
        <v>12</v>
      </c>
      <c r="C1310" s="155">
        <v>1981</v>
      </c>
      <c r="D1310" s="139" t="s">
        <v>137</v>
      </c>
      <c r="E1310" s="7"/>
      <c r="F1310" s="37">
        <f>+L1310+P1310+T1310+X1310+AB1310+AF1310+AJ1310+AN1310+AZ1310+AR1310+AV1310+BD1310+BH1310</f>
        <v>85</v>
      </c>
      <c r="G1310" s="9">
        <v>957</v>
      </c>
      <c r="H1310" s="6">
        <f>COUNTA(J1310,N1310,R1310,Z1310,AL1310,AX1310,BB1310,BF1310,AT1310,V1310,AD1310,AH1310,AP1310)</f>
        <v>1</v>
      </c>
      <c r="I1310" s="7"/>
      <c r="J1310" s="9"/>
      <c r="K1310" s="9"/>
      <c r="L1310" s="9"/>
      <c r="M1310" s="7"/>
      <c r="N1310" s="14"/>
      <c r="O1310" s="15"/>
      <c r="P1310" s="37"/>
      <c r="Q1310" s="7"/>
      <c r="R1310" s="9"/>
      <c r="S1310" s="15"/>
      <c r="T1310" s="9"/>
      <c r="U1310" s="7"/>
      <c r="V1310" s="9"/>
      <c r="W1310" s="9"/>
      <c r="X1310" s="9"/>
      <c r="Y1310" s="7"/>
      <c r="Z1310" s="9"/>
      <c r="AA1310" s="9"/>
      <c r="AB1310" s="9"/>
      <c r="AC1310" s="7"/>
      <c r="AD1310" s="9"/>
      <c r="AE1310" s="9"/>
      <c r="AF1310" s="9"/>
      <c r="AG1310" s="7"/>
      <c r="AH1310" s="103">
        <v>44</v>
      </c>
      <c r="AI1310" s="9" t="s">
        <v>4303</v>
      </c>
      <c r="AJ1310" s="9">
        <v>85</v>
      </c>
      <c r="AK1310" s="7"/>
      <c r="AL1310" s="9"/>
      <c r="AM1310" s="9"/>
      <c r="AN1310" s="9"/>
      <c r="AO1310" s="7"/>
      <c r="AP1310" s="9"/>
      <c r="AQ1310" s="9"/>
      <c r="AR1310" s="9"/>
      <c r="AS1310" s="7"/>
      <c r="AT1310" s="14"/>
      <c r="AU1310" s="14"/>
      <c r="AV1310" s="14"/>
      <c r="AW1310" s="7"/>
      <c r="AX1310" s="9"/>
      <c r="AY1310" s="9"/>
      <c r="AZ1310" s="9"/>
      <c r="BA1310" s="7"/>
      <c r="BB1310" s="9"/>
      <c r="BC1310" s="9"/>
      <c r="BD1310" s="9"/>
      <c r="BE1310" s="7"/>
      <c r="BF1310" s="14"/>
      <c r="BG1310" s="14"/>
      <c r="BH1310" s="37"/>
      <c r="BI1310" s="7"/>
      <c r="BJ1310" s="9"/>
    </row>
    <row r="1311" spans="1:62" s="22" customFormat="1">
      <c r="A1311" s="79" t="s">
        <v>1347</v>
      </c>
      <c r="B1311" s="51" t="s">
        <v>12</v>
      </c>
      <c r="C1311" s="153">
        <v>1960</v>
      </c>
      <c r="D1311" s="79" t="s">
        <v>183</v>
      </c>
      <c r="E1311" s="7"/>
      <c r="F1311" s="37">
        <f>+L1311+P1311+T1311+X1311+AB1311+AF1311+AJ1311+AN1311+AZ1311+AR1311+AV1311+BD1311+BH1311</f>
        <v>85</v>
      </c>
      <c r="G1311" s="9">
        <v>958</v>
      </c>
      <c r="H1311" s="6">
        <f>COUNTA(J1311,N1311,R1311,Z1311,AL1311,AX1311,BB1311,BF1311,AT1311,V1311,AD1311,AH1311,AP1311)</f>
        <v>1</v>
      </c>
      <c r="I1311" s="7"/>
      <c r="J1311" s="85">
        <v>41</v>
      </c>
      <c r="K1311" s="21" t="s">
        <v>492</v>
      </c>
      <c r="L1311" s="21">
        <v>85</v>
      </c>
      <c r="M1311" s="7"/>
      <c r="N1311" s="14"/>
      <c r="O1311" s="14"/>
      <c r="P1311" s="37"/>
      <c r="Q1311" s="7"/>
      <c r="R1311" s="9"/>
      <c r="S1311" s="9"/>
      <c r="T1311" s="9"/>
      <c r="U1311" s="7"/>
      <c r="V1311" s="21"/>
      <c r="W1311" s="21"/>
      <c r="X1311" s="21"/>
      <c r="Y1311" s="7"/>
      <c r="Z1311" s="9"/>
      <c r="AA1311" s="9"/>
      <c r="AB1311" s="9"/>
      <c r="AC1311" s="7"/>
      <c r="AD1311" s="9"/>
      <c r="AE1311" s="9"/>
      <c r="AF1311" s="9"/>
      <c r="AG1311" s="7"/>
      <c r="AH1311" s="9"/>
      <c r="AI1311" s="9"/>
      <c r="AJ1311" s="9"/>
      <c r="AK1311" s="7"/>
      <c r="AL1311" s="9"/>
      <c r="AM1311" s="9"/>
      <c r="AN1311" s="9"/>
      <c r="AO1311" s="7"/>
      <c r="AP1311" s="9"/>
      <c r="AQ1311" s="9"/>
      <c r="AR1311" s="9"/>
      <c r="AS1311" s="7"/>
      <c r="AT1311" s="14"/>
      <c r="AU1311" s="14"/>
      <c r="AV1311" s="14"/>
      <c r="AW1311" s="7"/>
      <c r="AX1311" s="9"/>
      <c r="AY1311" s="9"/>
      <c r="AZ1311" s="9"/>
      <c r="BA1311" s="7"/>
      <c r="BB1311" s="9"/>
      <c r="BC1311" s="9"/>
      <c r="BD1311" s="9"/>
      <c r="BE1311" s="7"/>
      <c r="BF1311" s="14"/>
      <c r="BG1311" s="14"/>
      <c r="BH1311" s="37"/>
      <c r="BI1311" s="7"/>
      <c r="BJ1311" s="9"/>
    </row>
    <row r="1312" spans="1:62" s="22" customFormat="1">
      <c r="A1312" s="45" t="s">
        <v>6819</v>
      </c>
      <c r="B1312" s="51" t="s">
        <v>12</v>
      </c>
      <c r="C1312" s="155">
        <v>1969</v>
      </c>
      <c r="D1312" s="79" t="s">
        <v>140</v>
      </c>
      <c r="E1312" s="7"/>
      <c r="F1312" s="37">
        <f>+L1312+P1312+T1312+X1312+AB1312+AF1312+AJ1312+AN1312+AZ1312+AR1312+AV1312+BD1312+BH1312</f>
        <v>85</v>
      </c>
      <c r="G1312" s="9">
        <v>959</v>
      </c>
      <c r="H1312" s="6">
        <f>COUNTA(J1312,N1312,R1312,Z1312,AL1312,AX1312,BB1312,BF1312,AT1312,V1312,AD1312,AH1312,AP1312)</f>
        <v>1</v>
      </c>
      <c r="I1312" s="7"/>
      <c r="J1312" s="9"/>
      <c r="K1312" s="9"/>
      <c r="L1312" s="9"/>
      <c r="M1312" s="7"/>
      <c r="N1312" s="14"/>
      <c r="O1312" s="15"/>
      <c r="P1312" s="37"/>
      <c r="Q1312" s="7"/>
      <c r="R1312" s="9"/>
      <c r="S1312" s="15"/>
      <c r="T1312" s="9"/>
      <c r="U1312" s="7"/>
      <c r="V1312" s="9"/>
      <c r="W1312" s="9"/>
      <c r="X1312" s="9"/>
      <c r="Y1312" s="7"/>
      <c r="Z1312" s="9"/>
      <c r="AA1312" s="9"/>
      <c r="AB1312" s="9"/>
      <c r="AC1312" s="7"/>
      <c r="AD1312" s="9"/>
      <c r="AE1312" s="9"/>
      <c r="AF1312" s="14"/>
      <c r="AG1312" s="7"/>
      <c r="AH1312" s="9"/>
      <c r="AI1312" s="9"/>
      <c r="AJ1312" s="9"/>
      <c r="AK1312" s="7"/>
      <c r="AL1312" s="9"/>
      <c r="AM1312" s="9"/>
      <c r="AN1312" s="9"/>
      <c r="AO1312" s="7"/>
      <c r="AP1312" s="9"/>
      <c r="AQ1312" s="9"/>
      <c r="AR1312" s="9"/>
      <c r="AS1312" s="7"/>
      <c r="AT1312" s="14"/>
      <c r="AU1312" s="15"/>
      <c r="AV1312" s="14"/>
      <c r="AW1312" s="7"/>
      <c r="AX1312" s="41">
        <v>44</v>
      </c>
      <c r="AY1312" s="9" t="s">
        <v>6214</v>
      </c>
      <c r="AZ1312" s="9">
        <v>85</v>
      </c>
      <c r="BA1312" s="7"/>
      <c r="BB1312" s="9"/>
      <c r="BC1312" s="9"/>
      <c r="BD1312" s="9"/>
      <c r="BE1312" s="7"/>
      <c r="BF1312" s="14"/>
      <c r="BG1312" s="14"/>
      <c r="BH1312" s="37"/>
      <c r="BI1312" s="7"/>
      <c r="BJ1312" s="9"/>
    </row>
    <row r="1313" spans="1:62" s="22" customFormat="1">
      <c r="A1313" s="79" t="s">
        <v>4663</v>
      </c>
      <c r="B1313" s="51" t="s">
        <v>12</v>
      </c>
      <c r="C1313" s="153">
        <v>1987</v>
      </c>
      <c r="D1313" s="79" t="s">
        <v>129</v>
      </c>
      <c r="E1313" s="7"/>
      <c r="F1313" s="37">
        <f>+L1313+P1313+T1313+X1313+AB1313+AF1313+AJ1313+AN1313+AZ1313+AR1313+AV1313+BD1313+BH1313</f>
        <v>85</v>
      </c>
      <c r="G1313" s="9">
        <v>960</v>
      </c>
      <c r="H1313" s="6">
        <f>COUNTA(J1313,N1313,R1313,Z1313,AL1313,AX1313,BB1313,BF1313,AT1313,V1313,AD1313,AH1313,AP1313)</f>
        <v>1</v>
      </c>
      <c r="I1313" s="7"/>
      <c r="J1313" s="9"/>
      <c r="K1313" s="9"/>
      <c r="L1313" s="9"/>
      <c r="M1313" s="7"/>
      <c r="N1313" s="14"/>
      <c r="O1313" s="15"/>
      <c r="P1313" s="37"/>
      <c r="Q1313" s="7"/>
      <c r="R1313" s="9"/>
      <c r="S1313" s="15"/>
      <c r="T1313" s="9"/>
      <c r="U1313" s="7"/>
      <c r="V1313" s="9"/>
      <c r="W1313" s="9"/>
      <c r="X1313" s="9"/>
      <c r="Y1313" s="7"/>
      <c r="Z1313" s="9"/>
      <c r="AA1313" s="9"/>
      <c r="AB1313" s="9"/>
      <c r="AC1313" s="7"/>
      <c r="AD1313" s="9"/>
      <c r="AE1313" s="9"/>
      <c r="AF1313" s="9"/>
      <c r="AG1313" s="7"/>
      <c r="AH1313" s="9"/>
      <c r="AI1313" s="9"/>
      <c r="AJ1313" s="9"/>
      <c r="AK1313" s="7"/>
      <c r="AL1313" s="103">
        <v>43</v>
      </c>
      <c r="AM1313" s="9" t="s">
        <v>4535</v>
      </c>
      <c r="AN1313" s="9">
        <v>85</v>
      </c>
      <c r="AO1313" s="7"/>
      <c r="AP1313" s="9"/>
      <c r="AQ1313" s="9"/>
      <c r="AR1313" s="9"/>
      <c r="AS1313" s="7"/>
      <c r="AT1313" s="14"/>
      <c r="AU1313" s="14"/>
      <c r="AV1313" s="14"/>
      <c r="AW1313" s="7"/>
      <c r="AX1313" s="9"/>
      <c r="AY1313" s="9"/>
      <c r="AZ1313" s="9"/>
      <c r="BA1313" s="7"/>
      <c r="BB1313" s="9"/>
      <c r="BC1313" s="9"/>
      <c r="BD1313" s="9"/>
      <c r="BE1313" s="7"/>
      <c r="BF1313" s="14"/>
      <c r="BG1313" s="14"/>
      <c r="BH1313" s="37"/>
      <c r="BI1313" s="7"/>
      <c r="BJ1313" s="9"/>
    </row>
    <row r="1314" spans="1:62" s="22" customFormat="1">
      <c r="A1314" s="79" t="s">
        <v>3353</v>
      </c>
      <c r="B1314" s="51" t="s">
        <v>12</v>
      </c>
      <c r="C1314" s="153">
        <v>1975</v>
      </c>
      <c r="D1314" s="32" t="s">
        <v>69</v>
      </c>
      <c r="E1314" s="7"/>
      <c r="F1314" s="37">
        <f>+L1314+P1314+T1314+X1314+AB1314+AF1314+AJ1314+AN1314+AZ1314+AR1314+AV1314+BD1314+BH1314</f>
        <v>85</v>
      </c>
      <c r="G1314" s="9">
        <v>961</v>
      </c>
      <c r="H1314" s="6">
        <f>COUNTA(J1314,N1314,R1314,Z1314,AL1314,AX1314,BB1314,BF1314,AT1314,V1314,AD1314,AH1314,AP1314)</f>
        <v>1</v>
      </c>
      <c r="I1314" s="7"/>
      <c r="J1314" s="9"/>
      <c r="K1314" s="9"/>
      <c r="L1314" s="9"/>
      <c r="M1314" s="7"/>
      <c r="N1314" s="14"/>
      <c r="O1314" s="15"/>
      <c r="P1314" s="37"/>
      <c r="Q1314" s="7"/>
      <c r="R1314" s="9"/>
      <c r="S1314" s="15"/>
      <c r="T1314" s="9"/>
      <c r="U1314" s="7"/>
      <c r="V1314" s="9"/>
      <c r="W1314" s="9"/>
      <c r="X1314" s="9"/>
      <c r="Y1314" s="7"/>
      <c r="Z1314" s="33">
        <v>44</v>
      </c>
      <c r="AA1314" s="9" t="s">
        <v>3354</v>
      </c>
      <c r="AB1314" s="9">
        <v>85</v>
      </c>
      <c r="AC1314" s="7"/>
      <c r="AD1314" s="9"/>
      <c r="AE1314" s="9"/>
      <c r="AF1314" s="9"/>
      <c r="AG1314" s="7"/>
      <c r="AH1314" s="9"/>
      <c r="AI1314" s="9"/>
      <c r="AJ1314" s="9"/>
      <c r="AK1314" s="7"/>
      <c r="AL1314" s="9"/>
      <c r="AM1314" s="9"/>
      <c r="AN1314" s="9"/>
      <c r="AO1314" s="7"/>
      <c r="AP1314" s="9"/>
      <c r="AQ1314" s="9"/>
      <c r="AR1314" s="9"/>
      <c r="AS1314" s="7"/>
      <c r="AT1314" s="14"/>
      <c r="AU1314" s="14"/>
      <c r="AV1314" s="14"/>
      <c r="AW1314" s="7"/>
      <c r="AX1314" s="9"/>
      <c r="AY1314" s="9"/>
      <c r="AZ1314" s="9"/>
      <c r="BA1314" s="7"/>
      <c r="BB1314" s="9"/>
      <c r="BC1314" s="9"/>
      <c r="BD1314" s="9"/>
      <c r="BE1314" s="7"/>
      <c r="BF1314" s="14"/>
      <c r="BG1314" s="14"/>
      <c r="BH1314" s="37"/>
      <c r="BI1314" s="7"/>
      <c r="BJ1314" s="9"/>
    </row>
    <row r="1315" spans="1:62" s="22" customFormat="1">
      <c r="A1315" s="80" t="s">
        <v>4686</v>
      </c>
      <c r="B1315" s="81" t="s">
        <v>13</v>
      </c>
      <c r="C1315" s="153">
        <v>2000</v>
      </c>
      <c r="D1315" s="79" t="s">
        <v>129</v>
      </c>
      <c r="E1315" s="7"/>
      <c r="F1315" s="37">
        <f>+L1315+P1315+T1315+X1315+AB1315+AF1315+AJ1315+AN1315+AZ1315+AR1315+AV1315+BD1315+BH1315</f>
        <v>84.5</v>
      </c>
      <c r="G1315" s="9">
        <v>344</v>
      </c>
      <c r="H1315" s="6">
        <f>COUNTA(J1315,N1315,R1315,Z1315,AL1315,AX1315,BB1315,BF1315,AT1315,V1315,AD1315,AH1315,AP1315)</f>
        <v>1</v>
      </c>
      <c r="I1315" s="7"/>
      <c r="J1315" s="9"/>
      <c r="K1315" s="9"/>
      <c r="L1315" s="9"/>
      <c r="M1315" s="7"/>
      <c r="N1315" s="14"/>
      <c r="O1315" s="15"/>
      <c r="P1315" s="37"/>
      <c r="Q1315" s="7"/>
      <c r="R1315" s="9"/>
      <c r="S1315" s="15"/>
      <c r="T1315" s="9"/>
      <c r="U1315" s="7"/>
      <c r="V1315" s="9"/>
      <c r="W1315" s="9"/>
      <c r="X1315" s="9"/>
      <c r="Y1315" s="7"/>
      <c r="Z1315" s="9"/>
      <c r="AA1315" s="9"/>
      <c r="AB1315" s="9"/>
      <c r="AC1315" s="7"/>
      <c r="AD1315" s="9"/>
      <c r="AE1315" s="9"/>
      <c r="AF1315" s="14"/>
      <c r="AG1315" s="7"/>
      <c r="AH1315" s="9"/>
      <c r="AI1315" s="9"/>
      <c r="AJ1315" s="9"/>
      <c r="AK1315" s="7"/>
      <c r="AL1315" s="103">
        <v>44</v>
      </c>
      <c r="AM1315" s="9" t="s">
        <v>4622</v>
      </c>
      <c r="AN1315" s="9">
        <v>84.5</v>
      </c>
      <c r="AO1315" s="7"/>
      <c r="AP1315" s="9"/>
      <c r="AQ1315" s="9"/>
      <c r="AR1315" s="9"/>
      <c r="AS1315" s="7"/>
      <c r="AT1315" s="14"/>
      <c r="AU1315" s="14"/>
      <c r="AV1315" s="14"/>
      <c r="AW1315" s="7"/>
      <c r="AX1315" s="9"/>
      <c r="AY1315" s="9"/>
      <c r="AZ1315" s="9"/>
      <c r="BA1315" s="7"/>
      <c r="BB1315" s="9"/>
      <c r="BC1315" s="9"/>
      <c r="BD1315" s="9"/>
      <c r="BE1315" s="7"/>
      <c r="BF1315" s="14"/>
      <c r="BG1315" s="14"/>
      <c r="BH1315" s="37"/>
      <c r="BI1315" s="7"/>
      <c r="BJ1315" s="9"/>
    </row>
    <row r="1316" spans="1:62" s="22" customFormat="1">
      <c r="A1316" s="79" t="s">
        <v>3141</v>
      </c>
      <c r="B1316" s="51" t="s">
        <v>12</v>
      </c>
      <c r="C1316" s="153">
        <v>1969</v>
      </c>
      <c r="D1316" s="32" t="s">
        <v>76</v>
      </c>
      <c r="E1316" s="7"/>
      <c r="F1316" s="37">
        <f>+L1316+P1316+T1316+X1316+AB1316+AF1316+AJ1316+AN1316+AZ1316+AR1316+AV1316+BD1316+BH1316</f>
        <v>84.5</v>
      </c>
      <c r="G1316" s="9">
        <v>962</v>
      </c>
      <c r="H1316" s="6">
        <f>COUNTA(J1316,N1316,R1316,Z1316,AL1316,AX1316,BB1316,BF1316,AT1316,V1316,AD1316,AH1316,AP1316)</f>
        <v>1</v>
      </c>
      <c r="I1316" s="7"/>
      <c r="J1316" s="9"/>
      <c r="K1316" s="9"/>
      <c r="L1316" s="9"/>
      <c r="M1316" s="7"/>
      <c r="N1316" s="14"/>
      <c r="O1316" s="29"/>
      <c r="P1316" s="37"/>
      <c r="Q1316" s="7"/>
      <c r="R1316" s="9"/>
      <c r="S1316" s="15"/>
      <c r="T1316" s="9"/>
      <c r="U1316" s="7"/>
      <c r="V1316" s="48">
        <v>42</v>
      </c>
      <c r="W1316" s="21" t="s">
        <v>1805</v>
      </c>
      <c r="X1316" s="21">
        <v>84.5</v>
      </c>
      <c r="Y1316" s="7"/>
      <c r="Z1316" s="9"/>
      <c r="AA1316" s="9"/>
      <c r="AB1316" s="9"/>
      <c r="AC1316" s="7"/>
      <c r="AD1316" s="9"/>
      <c r="AE1316" s="9"/>
      <c r="AF1316" s="9"/>
      <c r="AG1316" s="7"/>
      <c r="AH1316" s="9"/>
      <c r="AI1316" s="9"/>
      <c r="AJ1316" s="9"/>
      <c r="AK1316" s="7"/>
      <c r="AL1316" s="9"/>
      <c r="AM1316" s="9"/>
      <c r="AN1316" s="9"/>
      <c r="AO1316" s="7"/>
      <c r="AP1316" s="9"/>
      <c r="AQ1316" s="9"/>
      <c r="AR1316" s="9"/>
      <c r="AS1316" s="7"/>
      <c r="AT1316" s="14"/>
      <c r="AU1316" s="14"/>
      <c r="AV1316" s="14"/>
      <c r="AW1316" s="7"/>
      <c r="AX1316" s="9"/>
      <c r="AY1316" s="9"/>
      <c r="AZ1316" s="9"/>
      <c r="BA1316" s="7"/>
      <c r="BB1316" s="9"/>
      <c r="BC1316" s="9"/>
      <c r="BD1316" s="9"/>
      <c r="BE1316" s="7"/>
      <c r="BF1316" s="14"/>
      <c r="BG1316" s="14"/>
      <c r="BH1316" s="37"/>
      <c r="BI1316" s="7"/>
      <c r="BJ1316" s="9"/>
    </row>
    <row r="1317" spans="1:62" s="22" customFormat="1">
      <c r="A1317" s="79" t="s">
        <v>4664</v>
      </c>
      <c r="B1317" s="51" t="s">
        <v>12</v>
      </c>
      <c r="C1317" s="153">
        <v>1968</v>
      </c>
      <c r="D1317" s="79" t="s">
        <v>68</v>
      </c>
      <c r="E1317" s="7"/>
      <c r="F1317" s="37">
        <f>+L1317+P1317+T1317+X1317+AB1317+AF1317+AJ1317+AN1317+AZ1317+AR1317+AV1317+BD1317+BH1317</f>
        <v>84.5</v>
      </c>
      <c r="G1317" s="9">
        <v>963</v>
      </c>
      <c r="H1317" s="6">
        <f>COUNTA(J1317,N1317,R1317,Z1317,AL1317,AX1317,BB1317,BF1317,AT1317,V1317,AD1317,AH1317,AP1317)</f>
        <v>1</v>
      </c>
      <c r="I1317" s="7"/>
      <c r="J1317" s="9"/>
      <c r="K1317" s="9"/>
      <c r="L1317" s="9"/>
      <c r="M1317" s="7"/>
      <c r="N1317" s="14"/>
      <c r="O1317" s="15"/>
      <c r="P1317" s="37"/>
      <c r="Q1317" s="7"/>
      <c r="R1317" s="9"/>
      <c r="S1317" s="15"/>
      <c r="T1317" s="9"/>
      <c r="U1317" s="7"/>
      <c r="V1317" s="9"/>
      <c r="W1317" s="9"/>
      <c r="X1317" s="9"/>
      <c r="Y1317" s="7"/>
      <c r="Z1317" s="9"/>
      <c r="AA1317" s="9"/>
      <c r="AB1317" s="9"/>
      <c r="AC1317" s="7"/>
      <c r="AD1317" s="9"/>
      <c r="AE1317" s="9"/>
      <c r="AF1317" s="9"/>
      <c r="AG1317" s="7"/>
      <c r="AH1317" s="9"/>
      <c r="AI1317" s="9"/>
      <c r="AJ1317" s="9"/>
      <c r="AK1317" s="7"/>
      <c r="AL1317" s="103">
        <v>44</v>
      </c>
      <c r="AM1317" s="9" t="s">
        <v>4539</v>
      </c>
      <c r="AN1317" s="9">
        <v>84.5</v>
      </c>
      <c r="AO1317" s="7"/>
      <c r="AP1317" s="9"/>
      <c r="AQ1317" s="9"/>
      <c r="AR1317" s="9"/>
      <c r="AS1317" s="7"/>
      <c r="AT1317" s="14"/>
      <c r="AU1317" s="14"/>
      <c r="AV1317" s="14"/>
      <c r="AW1317" s="7"/>
      <c r="AX1317" s="9"/>
      <c r="AY1317" s="9"/>
      <c r="AZ1317" s="9"/>
      <c r="BA1317" s="7"/>
      <c r="BB1317" s="9"/>
      <c r="BC1317" s="9"/>
      <c r="BD1317" s="9"/>
      <c r="BE1317" s="7"/>
      <c r="BF1317" s="14"/>
      <c r="BG1317" s="14"/>
      <c r="BH1317" s="37"/>
      <c r="BI1317" s="7"/>
      <c r="BJ1317" s="9"/>
    </row>
    <row r="1318" spans="1:62" s="22" customFormat="1">
      <c r="A1318" s="45" t="s">
        <v>5203</v>
      </c>
      <c r="B1318" s="51" t="s">
        <v>12</v>
      </c>
      <c r="C1318" s="155">
        <v>1974</v>
      </c>
      <c r="D1318" s="45"/>
      <c r="E1318" s="7"/>
      <c r="F1318" s="37">
        <f>+L1318+P1318+T1318+X1318+AB1318+AF1318+AJ1318+AN1318+AZ1318+AR1318+AV1318+BD1318+BH1318</f>
        <v>84.5</v>
      </c>
      <c r="G1318" s="9">
        <v>964</v>
      </c>
      <c r="H1318" s="6">
        <f>COUNTA(J1318,N1318,R1318,Z1318,AL1318,AX1318,BB1318,BF1318,AT1318,V1318,AD1318,AH1318,AP1318)</f>
        <v>1</v>
      </c>
      <c r="I1318" s="7"/>
      <c r="J1318" s="9"/>
      <c r="K1318" s="9"/>
      <c r="L1318" s="9"/>
      <c r="M1318" s="7"/>
      <c r="N1318" s="14"/>
      <c r="O1318" s="15"/>
      <c r="P1318" s="37"/>
      <c r="Q1318" s="7"/>
      <c r="R1318" s="9"/>
      <c r="S1318" s="15"/>
      <c r="T1318" s="9"/>
      <c r="U1318" s="7"/>
      <c r="V1318" s="9"/>
      <c r="W1318" s="9"/>
      <c r="X1318" s="9"/>
      <c r="Y1318" s="7"/>
      <c r="Z1318" s="9"/>
      <c r="AA1318" s="9"/>
      <c r="AB1318" s="9"/>
      <c r="AC1318" s="7"/>
      <c r="AD1318" s="9"/>
      <c r="AE1318" s="9"/>
      <c r="AF1318" s="14"/>
      <c r="AG1318" s="7"/>
      <c r="AH1318" s="9"/>
      <c r="AI1318" s="9"/>
      <c r="AJ1318" s="9"/>
      <c r="AK1318" s="7"/>
      <c r="AL1318" s="9"/>
      <c r="AM1318" s="9"/>
      <c r="AN1318" s="9"/>
      <c r="AO1318" s="7"/>
      <c r="AP1318" s="33">
        <v>44</v>
      </c>
      <c r="AQ1318" s="9" t="s">
        <v>5204</v>
      </c>
      <c r="AR1318" s="9">
        <v>84.5</v>
      </c>
      <c r="AS1318" s="7"/>
      <c r="AT1318" s="14"/>
      <c r="AU1318" s="14"/>
      <c r="AV1318" s="14"/>
      <c r="AW1318" s="7"/>
      <c r="AX1318" s="9"/>
      <c r="AY1318" s="9"/>
      <c r="AZ1318" s="9"/>
      <c r="BA1318" s="7"/>
      <c r="BB1318" s="9"/>
      <c r="BC1318" s="9"/>
      <c r="BD1318" s="9"/>
      <c r="BE1318" s="7"/>
      <c r="BF1318" s="14"/>
      <c r="BG1318" s="14"/>
      <c r="BH1318" s="37"/>
      <c r="BI1318" s="7"/>
      <c r="BJ1318" s="9"/>
    </row>
    <row r="1319" spans="1:62" s="22" customFormat="1">
      <c r="A1319" s="79" t="s">
        <v>5833</v>
      </c>
      <c r="B1319" s="51" t="s">
        <v>12</v>
      </c>
      <c r="C1319" s="153">
        <v>1975</v>
      </c>
      <c r="D1319" s="79" t="s">
        <v>137</v>
      </c>
      <c r="E1319" s="7"/>
      <c r="F1319" s="37">
        <f>+L1319+P1319+T1319+X1319+AB1319+AF1319+AJ1319+AN1319+AZ1319+AR1319+AV1319+BD1319+BH1319</f>
        <v>84.5</v>
      </c>
      <c r="G1319" s="9">
        <v>965</v>
      </c>
      <c r="H1319" s="6">
        <f>COUNTA(J1319,N1319,R1319,Z1319,AL1319,AX1319,BB1319,BF1319,AT1319,V1319,AD1319,AH1319,AP1319)</f>
        <v>1</v>
      </c>
      <c r="I1319" s="7"/>
      <c r="J1319" s="9"/>
      <c r="K1319" s="9"/>
      <c r="L1319" s="9"/>
      <c r="M1319" s="7"/>
      <c r="N1319" s="14"/>
      <c r="O1319" s="15"/>
      <c r="P1319" s="37"/>
      <c r="Q1319" s="7"/>
      <c r="R1319" s="9"/>
      <c r="S1319" s="15"/>
      <c r="T1319" s="9"/>
      <c r="U1319" s="7"/>
      <c r="V1319" s="9"/>
      <c r="W1319" s="9"/>
      <c r="X1319" s="9"/>
      <c r="Y1319" s="7"/>
      <c r="Z1319" s="9"/>
      <c r="AA1319" s="9"/>
      <c r="AB1319" s="9"/>
      <c r="AC1319" s="7"/>
      <c r="AD1319" s="9"/>
      <c r="AE1319" s="9"/>
      <c r="AF1319" s="14"/>
      <c r="AG1319" s="7"/>
      <c r="AH1319" s="9"/>
      <c r="AI1319" s="9"/>
      <c r="AJ1319" s="9"/>
      <c r="AK1319" s="7"/>
      <c r="AL1319" s="9"/>
      <c r="AM1319" s="9"/>
      <c r="AN1319" s="9"/>
      <c r="AO1319" s="7"/>
      <c r="AP1319" s="9"/>
      <c r="AQ1319" s="9"/>
      <c r="AR1319" s="9"/>
      <c r="AS1319" s="7"/>
      <c r="AT1319" s="131">
        <v>46</v>
      </c>
      <c r="AU1319" s="14" t="s">
        <v>5572</v>
      </c>
      <c r="AV1319" s="14">
        <v>84.5</v>
      </c>
      <c r="AW1319" s="7"/>
      <c r="AX1319" s="9"/>
      <c r="AY1319" s="9"/>
      <c r="AZ1319" s="9"/>
      <c r="BA1319" s="7"/>
      <c r="BB1319" s="9"/>
      <c r="BC1319" s="9"/>
      <c r="BD1319" s="9"/>
      <c r="BE1319" s="7"/>
      <c r="BF1319" s="14"/>
      <c r="BG1319" s="14"/>
      <c r="BH1319" s="37"/>
      <c r="BI1319" s="7"/>
      <c r="BJ1319" s="9"/>
    </row>
    <row r="1320" spans="1:62" s="22" customFormat="1">
      <c r="A1320" s="79" t="s">
        <v>3359</v>
      </c>
      <c r="B1320" s="51" t="s">
        <v>12</v>
      </c>
      <c r="C1320" s="153">
        <v>1977</v>
      </c>
      <c r="D1320" s="79"/>
      <c r="E1320" s="7"/>
      <c r="F1320" s="37">
        <f>+L1320+P1320+T1320+X1320+AB1320+AF1320+AJ1320+AN1320+AZ1320+AR1320+AV1320+BD1320+BH1320</f>
        <v>84</v>
      </c>
      <c r="G1320" s="9">
        <v>966</v>
      </c>
      <c r="H1320" s="6">
        <f>COUNTA(J1320,N1320,R1320,Z1320,AL1320,AX1320,BB1320,BF1320,AT1320,V1320,AD1320,AH1320,AP1320)</f>
        <v>1</v>
      </c>
      <c r="I1320" s="7"/>
      <c r="J1320" s="9"/>
      <c r="K1320" s="9"/>
      <c r="L1320" s="9"/>
      <c r="M1320" s="7"/>
      <c r="N1320" s="14"/>
      <c r="O1320" s="15"/>
      <c r="P1320" s="37"/>
      <c r="Q1320" s="7"/>
      <c r="R1320" s="9"/>
      <c r="S1320" s="15"/>
      <c r="T1320" s="9"/>
      <c r="U1320" s="7"/>
      <c r="V1320" s="9"/>
      <c r="W1320" s="9"/>
      <c r="X1320" s="9"/>
      <c r="Y1320" s="7"/>
      <c r="Z1320" s="33">
        <v>46</v>
      </c>
      <c r="AA1320" s="9" t="s">
        <v>3360</v>
      </c>
      <c r="AB1320" s="9">
        <v>84</v>
      </c>
      <c r="AC1320" s="7"/>
      <c r="AD1320" s="9"/>
      <c r="AE1320" s="9"/>
      <c r="AF1320" s="9"/>
      <c r="AG1320" s="7"/>
      <c r="AH1320" s="9"/>
      <c r="AI1320" s="9"/>
      <c r="AJ1320" s="9"/>
      <c r="AK1320" s="7"/>
      <c r="AL1320" s="9"/>
      <c r="AM1320" s="9"/>
      <c r="AN1320" s="9"/>
      <c r="AO1320" s="7"/>
      <c r="AP1320" s="9"/>
      <c r="AQ1320" s="9"/>
      <c r="AR1320" s="9"/>
      <c r="AS1320" s="7"/>
      <c r="AT1320" s="14"/>
      <c r="AU1320" s="14"/>
      <c r="AV1320" s="14"/>
      <c r="AW1320" s="7"/>
      <c r="AX1320" s="9"/>
      <c r="AY1320" s="9"/>
      <c r="AZ1320" s="9"/>
      <c r="BA1320" s="7"/>
      <c r="BB1320" s="9"/>
      <c r="BC1320" s="9"/>
      <c r="BD1320" s="9"/>
      <c r="BE1320" s="7"/>
      <c r="BF1320" s="14"/>
      <c r="BG1320" s="14"/>
      <c r="BH1320" s="37"/>
      <c r="BI1320" s="7"/>
      <c r="BJ1320" s="9"/>
    </row>
    <row r="1321" spans="1:62" s="22" customFormat="1">
      <c r="A1321" s="79" t="s">
        <v>4431</v>
      </c>
      <c r="B1321" s="51" t="s">
        <v>12</v>
      </c>
      <c r="C1321" s="155">
        <v>1963</v>
      </c>
      <c r="D1321" s="79" t="s">
        <v>69</v>
      </c>
      <c r="E1321" s="7"/>
      <c r="F1321" s="37">
        <f>+L1321+P1321+T1321+X1321+AB1321+AF1321+AJ1321+AN1321+AZ1321+AR1321+AV1321+BD1321+BH1321</f>
        <v>84</v>
      </c>
      <c r="G1321" s="9">
        <v>967</v>
      </c>
      <c r="H1321" s="6">
        <f>COUNTA(J1321,N1321,R1321,Z1321,AL1321,AX1321,BB1321,BF1321,AT1321,V1321,AD1321,AH1321,AP1321)</f>
        <v>1</v>
      </c>
      <c r="I1321" s="7"/>
      <c r="J1321" s="9"/>
      <c r="K1321" s="9"/>
      <c r="L1321" s="9"/>
      <c r="M1321" s="7"/>
      <c r="N1321" s="14"/>
      <c r="O1321" s="15"/>
      <c r="P1321" s="37"/>
      <c r="Q1321" s="7"/>
      <c r="R1321" s="9"/>
      <c r="S1321" s="15"/>
      <c r="T1321" s="9"/>
      <c r="U1321" s="7"/>
      <c r="V1321" s="9"/>
      <c r="W1321" s="9"/>
      <c r="X1321" s="9"/>
      <c r="Y1321" s="7"/>
      <c r="Z1321" s="9"/>
      <c r="AA1321" s="9"/>
      <c r="AB1321" s="9"/>
      <c r="AC1321" s="7"/>
      <c r="AD1321" s="9"/>
      <c r="AE1321" s="9"/>
      <c r="AF1321" s="9"/>
      <c r="AG1321" s="7"/>
      <c r="AH1321" s="103">
        <v>46</v>
      </c>
      <c r="AI1321" s="9" t="s">
        <v>4310</v>
      </c>
      <c r="AJ1321" s="9">
        <v>84</v>
      </c>
      <c r="AK1321" s="7"/>
      <c r="AL1321" s="9"/>
      <c r="AM1321" s="9"/>
      <c r="AN1321" s="9"/>
      <c r="AO1321" s="7"/>
      <c r="AP1321" s="9"/>
      <c r="AQ1321" s="9"/>
      <c r="AR1321" s="9"/>
      <c r="AS1321" s="7"/>
      <c r="AT1321" s="14"/>
      <c r="AU1321" s="14"/>
      <c r="AV1321" s="14"/>
      <c r="AW1321" s="7"/>
      <c r="AX1321" s="9"/>
      <c r="AY1321" s="9"/>
      <c r="AZ1321" s="9"/>
      <c r="BA1321" s="7"/>
      <c r="BB1321" s="9"/>
      <c r="BC1321" s="9"/>
      <c r="BD1321" s="9"/>
      <c r="BE1321" s="7"/>
      <c r="BF1321" s="14"/>
      <c r="BG1321" s="14"/>
      <c r="BH1321" s="37"/>
      <c r="BI1321" s="7"/>
      <c r="BJ1321" s="9"/>
    </row>
    <row r="1322" spans="1:62" s="22" customFormat="1">
      <c r="A1322" s="45" t="s">
        <v>5205</v>
      </c>
      <c r="B1322" s="51" t="s">
        <v>12</v>
      </c>
      <c r="C1322" s="155">
        <v>1976</v>
      </c>
      <c r="D1322" s="45"/>
      <c r="E1322" s="7"/>
      <c r="F1322" s="37">
        <f>+L1322+P1322+T1322+X1322+AB1322+AF1322+AJ1322+AN1322+AZ1322+AR1322+AV1322+BD1322+BH1322</f>
        <v>84</v>
      </c>
      <c r="G1322" s="9">
        <v>968</v>
      </c>
      <c r="H1322" s="6">
        <f>COUNTA(J1322,N1322,R1322,Z1322,AL1322,AX1322,BB1322,BF1322,AT1322,V1322,AD1322,AH1322,AP1322)</f>
        <v>1</v>
      </c>
      <c r="I1322" s="7"/>
      <c r="J1322" s="9"/>
      <c r="K1322" s="9"/>
      <c r="L1322" s="9"/>
      <c r="M1322" s="7"/>
      <c r="N1322" s="14"/>
      <c r="O1322" s="15"/>
      <c r="P1322" s="37"/>
      <c r="Q1322" s="7"/>
      <c r="R1322" s="9"/>
      <c r="S1322" s="15"/>
      <c r="T1322" s="9"/>
      <c r="U1322" s="7"/>
      <c r="V1322" s="9"/>
      <c r="W1322" s="9"/>
      <c r="X1322" s="9"/>
      <c r="Y1322" s="7"/>
      <c r="Z1322" s="9"/>
      <c r="AA1322" s="9"/>
      <c r="AB1322" s="9"/>
      <c r="AC1322" s="7"/>
      <c r="AD1322" s="9"/>
      <c r="AE1322" s="9"/>
      <c r="AF1322" s="14"/>
      <c r="AG1322" s="7"/>
      <c r="AH1322" s="9"/>
      <c r="AI1322" s="9"/>
      <c r="AJ1322" s="9"/>
      <c r="AK1322" s="7"/>
      <c r="AL1322" s="9"/>
      <c r="AM1322" s="9"/>
      <c r="AN1322" s="9"/>
      <c r="AO1322" s="7"/>
      <c r="AP1322" s="33">
        <v>45</v>
      </c>
      <c r="AQ1322" s="9" t="s">
        <v>5206</v>
      </c>
      <c r="AR1322" s="9">
        <v>84</v>
      </c>
      <c r="AS1322" s="7"/>
      <c r="AT1322" s="14"/>
      <c r="AU1322" s="14"/>
      <c r="AV1322" s="14"/>
      <c r="AW1322" s="7"/>
      <c r="AX1322" s="9"/>
      <c r="AY1322" s="9"/>
      <c r="AZ1322" s="9"/>
      <c r="BA1322" s="7"/>
      <c r="BB1322" s="9"/>
      <c r="BC1322" s="9"/>
      <c r="BD1322" s="9"/>
      <c r="BE1322" s="7"/>
      <c r="BF1322" s="14"/>
      <c r="BG1322" s="14"/>
      <c r="BH1322" s="37"/>
      <c r="BI1322" s="7"/>
      <c r="BJ1322" s="9"/>
    </row>
    <row r="1323" spans="1:62" s="22" customFormat="1">
      <c r="A1323" s="45" t="s">
        <v>6820</v>
      </c>
      <c r="B1323" s="51" t="s">
        <v>12</v>
      </c>
      <c r="C1323" s="155">
        <v>1988</v>
      </c>
      <c r="D1323" s="45" t="s">
        <v>1253</v>
      </c>
      <c r="E1323" s="7"/>
      <c r="F1323" s="37">
        <f>+L1323+P1323+T1323+X1323+AB1323+AF1323+AJ1323+AN1323+AZ1323+AR1323+AV1323+BD1323+BH1323</f>
        <v>84</v>
      </c>
      <c r="G1323" s="9">
        <v>969</v>
      </c>
      <c r="H1323" s="6">
        <f>COUNTA(J1323,N1323,R1323,Z1323,AL1323,AX1323,BB1323,BF1323,AT1323,V1323,AD1323,AH1323,AP1323)</f>
        <v>1</v>
      </c>
      <c r="I1323" s="7"/>
      <c r="J1323" s="9"/>
      <c r="K1323" s="9"/>
      <c r="L1323" s="9"/>
      <c r="M1323" s="7"/>
      <c r="N1323" s="14"/>
      <c r="O1323" s="15"/>
      <c r="P1323" s="37"/>
      <c r="Q1323" s="7"/>
      <c r="R1323" s="9"/>
      <c r="S1323" s="15"/>
      <c r="T1323" s="9"/>
      <c r="U1323" s="7"/>
      <c r="V1323" s="9"/>
      <c r="W1323" s="9"/>
      <c r="X1323" s="9"/>
      <c r="Y1323" s="7"/>
      <c r="Z1323" s="9"/>
      <c r="AA1323" s="9"/>
      <c r="AB1323" s="9"/>
      <c r="AC1323" s="7"/>
      <c r="AD1323" s="9"/>
      <c r="AE1323" s="9"/>
      <c r="AF1323" s="14"/>
      <c r="AG1323" s="7"/>
      <c r="AH1323" s="9"/>
      <c r="AI1323" s="9"/>
      <c r="AJ1323" s="9"/>
      <c r="AK1323" s="7"/>
      <c r="AL1323" s="9"/>
      <c r="AM1323" s="9"/>
      <c r="AN1323" s="9"/>
      <c r="AO1323" s="7"/>
      <c r="AP1323" s="9"/>
      <c r="AQ1323" s="9"/>
      <c r="AR1323" s="9"/>
      <c r="AS1323" s="7"/>
      <c r="AT1323" s="14"/>
      <c r="AU1323" s="15"/>
      <c r="AV1323" s="14"/>
      <c r="AW1323" s="7"/>
      <c r="AX1323" s="41">
        <v>46</v>
      </c>
      <c r="AY1323" s="9" t="s">
        <v>6221</v>
      </c>
      <c r="AZ1323" s="9">
        <v>84</v>
      </c>
      <c r="BA1323" s="7"/>
      <c r="BB1323" s="9"/>
      <c r="BC1323" s="9"/>
      <c r="BD1323" s="9"/>
      <c r="BE1323" s="7"/>
      <c r="BF1323" s="14"/>
      <c r="BG1323" s="14"/>
      <c r="BH1323" s="37"/>
      <c r="BI1323" s="7"/>
      <c r="BJ1323" s="9"/>
    </row>
    <row r="1324" spans="1:62" s="22" customFormat="1">
      <c r="A1324" s="79" t="s">
        <v>5834</v>
      </c>
      <c r="B1324" s="51" t="s">
        <v>12</v>
      </c>
      <c r="C1324" s="153">
        <v>1979</v>
      </c>
      <c r="D1324" s="79" t="s">
        <v>4419</v>
      </c>
      <c r="E1324" s="7"/>
      <c r="F1324" s="37">
        <f>+L1324+P1324+T1324+X1324+AB1324+AF1324+AJ1324+AN1324+AZ1324+AR1324+AV1324+BD1324+BH1324</f>
        <v>83.5</v>
      </c>
      <c r="G1324" s="9">
        <v>970</v>
      </c>
      <c r="H1324" s="6">
        <f>COUNTA(J1324,N1324,R1324,Z1324,AL1324,AX1324,BB1324,BF1324,AT1324,V1324,AD1324,AH1324,AP1324)</f>
        <v>1</v>
      </c>
      <c r="I1324" s="7"/>
      <c r="J1324" s="9"/>
      <c r="K1324" s="9"/>
      <c r="L1324" s="9"/>
      <c r="M1324" s="7"/>
      <c r="N1324" s="14"/>
      <c r="O1324" s="15"/>
      <c r="P1324" s="37"/>
      <c r="Q1324" s="7"/>
      <c r="R1324" s="9"/>
      <c r="S1324" s="15"/>
      <c r="T1324" s="9"/>
      <c r="U1324" s="7"/>
      <c r="V1324" s="9"/>
      <c r="W1324" s="9"/>
      <c r="X1324" s="9"/>
      <c r="Y1324" s="7"/>
      <c r="Z1324" s="9"/>
      <c r="AA1324" s="9"/>
      <c r="AB1324" s="9"/>
      <c r="AC1324" s="7"/>
      <c r="AD1324" s="9"/>
      <c r="AE1324" s="9"/>
      <c r="AF1324" s="14"/>
      <c r="AG1324" s="7"/>
      <c r="AH1324" s="9"/>
      <c r="AI1324" s="9"/>
      <c r="AJ1324" s="9"/>
      <c r="AK1324" s="7"/>
      <c r="AL1324" s="9"/>
      <c r="AM1324" s="9"/>
      <c r="AN1324" s="9"/>
      <c r="AO1324" s="7"/>
      <c r="AP1324" s="9"/>
      <c r="AQ1324" s="9"/>
      <c r="AR1324" s="9"/>
      <c r="AS1324" s="7"/>
      <c r="AT1324" s="131">
        <v>48</v>
      </c>
      <c r="AU1324" s="14" t="s">
        <v>5574</v>
      </c>
      <c r="AV1324" s="14">
        <v>83.5</v>
      </c>
      <c r="AW1324" s="7"/>
      <c r="AX1324" s="9"/>
      <c r="AY1324" s="9"/>
      <c r="AZ1324" s="9"/>
      <c r="BA1324" s="7"/>
      <c r="BB1324" s="9"/>
      <c r="BC1324" s="9"/>
      <c r="BD1324" s="9"/>
      <c r="BE1324" s="7"/>
      <c r="BF1324" s="14"/>
      <c r="BG1324" s="14"/>
      <c r="BH1324" s="37"/>
      <c r="BI1324" s="7"/>
      <c r="BJ1324" s="9"/>
    </row>
    <row r="1325" spans="1:62" s="22" customFormat="1">
      <c r="A1325" s="80" t="s">
        <v>4691</v>
      </c>
      <c r="B1325" s="81" t="s">
        <v>13</v>
      </c>
      <c r="C1325" s="153">
        <v>1961</v>
      </c>
      <c r="D1325" s="79" t="s">
        <v>4571</v>
      </c>
      <c r="E1325" s="7"/>
      <c r="F1325" s="37">
        <f>+L1325+P1325+T1325+X1325+AB1325+AF1325+AJ1325+AN1325+AZ1325+AR1325+AV1325+BD1325+BH1325</f>
        <v>83</v>
      </c>
      <c r="G1325" s="9">
        <v>345</v>
      </c>
      <c r="H1325" s="6">
        <f>COUNTA(J1325,N1325,R1325,Z1325,AL1325,AX1325,BB1325,BF1325,AT1325,V1325,AD1325,AH1325,AP1325)</f>
        <v>1</v>
      </c>
      <c r="I1325" s="7"/>
      <c r="J1325" s="9"/>
      <c r="K1325" s="9"/>
      <c r="L1325" s="9"/>
      <c r="M1325" s="7"/>
      <c r="N1325" s="14"/>
      <c r="O1325" s="15"/>
      <c r="P1325" s="37"/>
      <c r="Q1325" s="7"/>
      <c r="R1325" s="9"/>
      <c r="S1325" s="15"/>
      <c r="T1325" s="9"/>
      <c r="U1325" s="7"/>
      <c r="V1325" s="9"/>
      <c r="W1325" s="9"/>
      <c r="X1325" s="9"/>
      <c r="Y1325" s="7"/>
      <c r="Z1325" s="9"/>
      <c r="AA1325" s="9"/>
      <c r="AB1325" s="9"/>
      <c r="AC1325" s="7"/>
      <c r="AD1325" s="9"/>
      <c r="AE1325" s="9"/>
      <c r="AF1325" s="14"/>
      <c r="AG1325" s="7"/>
      <c r="AH1325" s="9"/>
      <c r="AI1325" s="9"/>
      <c r="AJ1325" s="9"/>
      <c r="AK1325" s="7"/>
      <c r="AL1325" s="103">
        <v>47</v>
      </c>
      <c r="AM1325" s="9" t="s">
        <v>4632</v>
      </c>
      <c r="AN1325" s="9">
        <v>83</v>
      </c>
      <c r="AO1325" s="7"/>
      <c r="AP1325" s="9"/>
      <c r="AQ1325" s="9"/>
      <c r="AR1325" s="9"/>
      <c r="AS1325" s="7"/>
      <c r="AT1325" s="14"/>
      <c r="AU1325" s="14"/>
      <c r="AV1325" s="14"/>
      <c r="AW1325" s="7"/>
      <c r="AX1325" s="9"/>
      <c r="AY1325" s="9"/>
      <c r="AZ1325" s="9"/>
      <c r="BA1325" s="7"/>
      <c r="BB1325" s="9"/>
      <c r="BC1325" s="9"/>
      <c r="BD1325" s="9"/>
      <c r="BE1325" s="7"/>
      <c r="BF1325" s="14"/>
      <c r="BG1325" s="14"/>
      <c r="BH1325" s="37"/>
      <c r="BI1325" s="7"/>
      <c r="BJ1325" s="9"/>
    </row>
    <row r="1326" spans="1:62" s="22" customFormat="1" ht="13.8" customHeight="1">
      <c r="A1326" s="79" t="s">
        <v>3369</v>
      </c>
      <c r="B1326" s="51" t="s">
        <v>12</v>
      </c>
      <c r="C1326" s="153">
        <v>1958</v>
      </c>
      <c r="D1326" s="79" t="s">
        <v>1965</v>
      </c>
      <c r="E1326" s="7"/>
      <c r="F1326" s="37">
        <f>+L1326+P1326+T1326+X1326+AB1326+AF1326+AJ1326+AN1326+AZ1326+AR1326+AV1326+BD1326+BH1326</f>
        <v>83</v>
      </c>
      <c r="G1326" s="9">
        <v>971</v>
      </c>
      <c r="H1326" s="6">
        <f>COUNTA(J1326,N1326,R1326,Z1326,AL1326,AX1326,BB1326,BF1326,AT1326,V1326,AD1326,AH1326,AP1326)</f>
        <v>1</v>
      </c>
      <c r="I1326" s="7"/>
      <c r="J1326" s="9"/>
      <c r="K1326" s="9"/>
      <c r="L1326" s="9"/>
      <c r="M1326" s="7"/>
      <c r="N1326" s="14"/>
      <c r="O1326" s="15"/>
      <c r="P1326" s="37"/>
      <c r="Q1326" s="7"/>
      <c r="R1326" s="9"/>
      <c r="S1326" s="15"/>
      <c r="T1326" s="9"/>
      <c r="U1326" s="7"/>
      <c r="V1326" s="9"/>
      <c r="W1326" s="9"/>
      <c r="X1326" s="9"/>
      <c r="Y1326" s="7"/>
      <c r="Z1326" s="33">
        <v>48</v>
      </c>
      <c r="AA1326" s="9" t="s">
        <v>3370</v>
      </c>
      <c r="AB1326" s="9">
        <v>83</v>
      </c>
      <c r="AC1326" s="7"/>
      <c r="AD1326" s="9"/>
      <c r="AE1326" s="9"/>
      <c r="AF1326" s="9"/>
      <c r="AG1326" s="7"/>
      <c r="AH1326" s="9"/>
      <c r="AI1326" s="9"/>
      <c r="AJ1326" s="9"/>
      <c r="AK1326" s="7"/>
      <c r="AL1326" s="9"/>
      <c r="AM1326" s="9"/>
      <c r="AN1326" s="9"/>
      <c r="AO1326" s="7"/>
      <c r="AP1326" s="9"/>
      <c r="AQ1326" s="9"/>
      <c r="AR1326" s="9"/>
      <c r="AS1326" s="7"/>
      <c r="AT1326" s="14"/>
      <c r="AU1326" s="14"/>
      <c r="AV1326" s="14"/>
      <c r="AW1326" s="7"/>
      <c r="AX1326" s="9"/>
      <c r="AY1326" s="9"/>
      <c r="AZ1326" s="9"/>
      <c r="BA1326" s="7"/>
      <c r="BB1326" s="9"/>
      <c r="BC1326" s="9"/>
      <c r="BD1326" s="9"/>
      <c r="BE1326" s="7"/>
      <c r="BF1326" s="14"/>
      <c r="BG1326" s="14"/>
      <c r="BH1326" s="37"/>
      <c r="BI1326" s="7"/>
      <c r="BJ1326" s="9"/>
    </row>
    <row r="1327" spans="1:62" s="22" customFormat="1">
      <c r="A1327" s="45" t="s">
        <v>6821</v>
      </c>
      <c r="B1327" s="51" t="s">
        <v>12</v>
      </c>
      <c r="C1327" s="155">
        <v>1995</v>
      </c>
      <c r="D1327" s="45" t="s">
        <v>4756</v>
      </c>
      <c r="E1327" s="7"/>
      <c r="F1327" s="37">
        <f>+L1327+P1327+T1327+X1327+AB1327+AF1327+AJ1327+AN1327+AZ1327+AR1327+AV1327+BD1327+BH1327</f>
        <v>83</v>
      </c>
      <c r="G1327" s="9">
        <v>972</v>
      </c>
      <c r="H1327" s="6">
        <f>COUNTA(J1327,N1327,R1327,Z1327,AL1327,AX1327,BB1327,BF1327,AT1327,V1327,AD1327,AH1327,AP1327)</f>
        <v>1</v>
      </c>
      <c r="I1327" s="7"/>
      <c r="J1327" s="9"/>
      <c r="K1327" s="9"/>
      <c r="L1327" s="9"/>
      <c r="M1327" s="7"/>
      <c r="N1327" s="14"/>
      <c r="O1327" s="15"/>
      <c r="P1327" s="37"/>
      <c r="Q1327" s="7"/>
      <c r="R1327" s="9"/>
      <c r="S1327" s="15"/>
      <c r="T1327" s="9"/>
      <c r="U1327" s="7"/>
      <c r="V1327" s="9"/>
      <c r="W1327" s="9"/>
      <c r="X1327" s="9"/>
      <c r="Y1327" s="7"/>
      <c r="Z1327" s="9"/>
      <c r="AA1327" s="9"/>
      <c r="AB1327" s="9"/>
      <c r="AC1327" s="7"/>
      <c r="AD1327" s="9"/>
      <c r="AE1327" s="9"/>
      <c r="AF1327" s="14"/>
      <c r="AG1327" s="7"/>
      <c r="AH1327" s="9"/>
      <c r="AI1327" s="9"/>
      <c r="AJ1327" s="9"/>
      <c r="AK1327" s="7"/>
      <c r="AL1327" s="9"/>
      <c r="AM1327" s="9"/>
      <c r="AN1327" s="9"/>
      <c r="AO1327" s="7"/>
      <c r="AP1327" s="9"/>
      <c r="AQ1327" s="9"/>
      <c r="AR1327" s="9"/>
      <c r="AS1327" s="7"/>
      <c r="AT1327" s="14"/>
      <c r="AU1327" s="15"/>
      <c r="AV1327" s="14"/>
      <c r="AW1327" s="7"/>
      <c r="AX1327" s="41">
        <v>48</v>
      </c>
      <c r="AY1327" s="9" t="s">
        <v>6223</v>
      </c>
      <c r="AZ1327" s="9">
        <v>83</v>
      </c>
      <c r="BA1327" s="7"/>
      <c r="BB1327" s="9"/>
      <c r="BC1327" s="9"/>
      <c r="BD1327" s="9"/>
      <c r="BE1327" s="7"/>
      <c r="BF1327" s="14"/>
      <c r="BG1327" s="14"/>
      <c r="BH1327" s="37"/>
      <c r="BI1327" s="7"/>
      <c r="BJ1327" s="9"/>
    </row>
    <row r="1328" spans="1:62" s="22" customFormat="1">
      <c r="A1328" s="80" t="s">
        <v>4692</v>
      </c>
      <c r="B1328" s="81" t="s">
        <v>13</v>
      </c>
      <c r="C1328" s="153">
        <v>1975</v>
      </c>
      <c r="D1328" s="79" t="s">
        <v>4633</v>
      </c>
      <c r="E1328" s="7"/>
      <c r="F1328" s="37">
        <f>+L1328+P1328+T1328+X1328+AB1328+AF1328+AJ1328+AN1328+AZ1328+AR1328+AV1328+BD1328+BH1328</f>
        <v>82.5</v>
      </c>
      <c r="G1328" s="9">
        <v>346</v>
      </c>
      <c r="H1328" s="6">
        <f>COUNTA(J1328,N1328,R1328,Z1328,AL1328,AX1328,BB1328,BF1328,AT1328,V1328,AD1328,AH1328,AP1328)</f>
        <v>1</v>
      </c>
      <c r="I1328" s="7"/>
      <c r="J1328" s="9"/>
      <c r="K1328" s="9"/>
      <c r="L1328" s="9"/>
      <c r="M1328" s="7"/>
      <c r="N1328" s="14"/>
      <c r="O1328" s="15"/>
      <c r="P1328" s="37"/>
      <c r="Q1328" s="7"/>
      <c r="R1328" s="9"/>
      <c r="S1328" s="15"/>
      <c r="T1328" s="9"/>
      <c r="U1328" s="7"/>
      <c r="V1328" s="9"/>
      <c r="W1328" s="9"/>
      <c r="X1328" s="9"/>
      <c r="Y1328" s="7"/>
      <c r="Z1328" s="9"/>
      <c r="AA1328" s="9"/>
      <c r="AB1328" s="9"/>
      <c r="AC1328" s="7"/>
      <c r="AD1328" s="9"/>
      <c r="AE1328" s="9"/>
      <c r="AF1328" s="14"/>
      <c r="AG1328" s="7"/>
      <c r="AH1328" s="9"/>
      <c r="AI1328" s="9"/>
      <c r="AJ1328" s="9"/>
      <c r="AK1328" s="7"/>
      <c r="AL1328" s="103">
        <v>48</v>
      </c>
      <c r="AM1328" s="9" t="s">
        <v>4634</v>
      </c>
      <c r="AN1328" s="9">
        <v>82.5</v>
      </c>
      <c r="AO1328" s="7"/>
      <c r="AP1328" s="9"/>
      <c r="AQ1328" s="9"/>
      <c r="AR1328" s="9"/>
      <c r="AS1328" s="7"/>
      <c r="AT1328" s="14"/>
      <c r="AU1328" s="14"/>
      <c r="AV1328" s="14"/>
      <c r="AW1328" s="7"/>
      <c r="AX1328" s="9"/>
      <c r="AY1328" s="9"/>
      <c r="AZ1328" s="9"/>
      <c r="BA1328" s="7"/>
      <c r="BB1328" s="9"/>
      <c r="BC1328" s="9"/>
      <c r="BD1328" s="9"/>
      <c r="BE1328" s="7"/>
      <c r="BF1328" s="14"/>
      <c r="BG1328" s="14"/>
      <c r="BH1328" s="37"/>
      <c r="BI1328" s="7"/>
      <c r="BJ1328" s="9"/>
    </row>
    <row r="1329" spans="1:62" s="22" customFormat="1">
      <c r="A1329" s="79" t="s">
        <v>3142</v>
      </c>
      <c r="B1329" s="51" t="s">
        <v>12</v>
      </c>
      <c r="C1329" s="153">
        <v>1996</v>
      </c>
      <c r="D1329" s="32" t="s">
        <v>185</v>
      </c>
      <c r="E1329" s="7"/>
      <c r="F1329" s="37">
        <f>+L1329+P1329+T1329+X1329+AB1329+AF1329+AJ1329+AN1329+AZ1329+AR1329+AV1329+BD1329+BH1329</f>
        <v>82.5</v>
      </c>
      <c r="G1329" s="9">
        <v>973</v>
      </c>
      <c r="H1329" s="6">
        <f>COUNTA(J1329,N1329,R1329,Z1329,AL1329,AX1329,BB1329,BF1329,AT1329,V1329,AD1329,AH1329,AP1329)</f>
        <v>1</v>
      </c>
      <c r="I1329" s="7"/>
      <c r="J1329" s="39"/>
      <c r="K1329" s="39"/>
      <c r="L1329" s="21"/>
      <c r="M1329" s="7"/>
      <c r="N1329" s="14"/>
      <c r="O1329" s="29"/>
      <c r="P1329" s="37"/>
      <c r="Q1329" s="7"/>
      <c r="R1329" s="9"/>
      <c r="S1329" s="9"/>
      <c r="T1329" s="9"/>
      <c r="U1329" s="7"/>
      <c r="V1329" s="48">
        <v>46</v>
      </c>
      <c r="W1329" s="21" t="s">
        <v>1811</v>
      </c>
      <c r="X1329" s="21">
        <v>82.5</v>
      </c>
      <c r="Y1329" s="7"/>
      <c r="Z1329" s="9"/>
      <c r="AA1329" s="9"/>
      <c r="AB1329" s="9"/>
      <c r="AC1329" s="7"/>
      <c r="AD1329" s="9"/>
      <c r="AE1329" s="9"/>
      <c r="AF1329" s="9"/>
      <c r="AG1329" s="7"/>
      <c r="AH1329" s="9"/>
      <c r="AI1329" s="9"/>
      <c r="AJ1329" s="9"/>
      <c r="AK1329" s="7"/>
      <c r="AL1329" s="9"/>
      <c r="AM1329" s="9"/>
      <c r="AN1329" s="9"/>
      <c r="AO1329" s="7"/>
      <c r="AP1329" s="9"/>
      <c r="AQ1329" s="9"/>
      <c r="AR1329" s="9"/>
      <c r="AS1329" s="7"/>
      <c r="AT1329" s="14"/>
      <c r="AU1329" s="14"/>
      <c r="AV1329" s="14"/>
      <c r="AW1329" s="7"/>
      <c r="AX1329" s="9"/>
      <c r="AY1329" s="9"/>
      <c r="AZ1329" s="9"/>
      <c r="BA1329" s="7"/>
      <c r="BB1329" s="9"/>
      <c r="BC1329" s="9"/>
      <c r="BD1329" s="9"/>
      <c r="BE1329" s="7"/>
      <c r="BF1329" s="14"/>
      <c r="BG1329" s="14"/>
      <c r="BH1329" s="37"/>
      <c r="BI1329" s="7"/>
      <c r="BJ1329" s="9"/>
    </row>
    <row r="1330" spans="1:62" s="22" customFormat="1">
      <c r="A1330" s="80" t="s">
        <v>1316</v>
      </c>
      <c r="B1330" s="81" t="s">
        <v>13</v>
      </c>
      <c r="C1330" s="153">
        <v>1961</v>
      </c>
      <c r="D1330" s="79" t="s">
        <v>68</v>
      </c>
      <c r="E1330" s="7"/>
      <c r="F1330" s="37">
        <f>+L1330+P1330+T1330+X1330+AB1330+AF1330+AJ1330+AN1330+AZ1330+AR1330+AV1330+BD1330+BH1330</f>
        <v>82</v>
      </c>
      <c r="G1330" s="9">
        <v>347</v>
      </c>
      <c r="H1330" s="6">
        <f>COUNTA(J1330,N1330,R1330,Z1330,AL1330,AX1330,BB1330,BF1330,AT1330,V1330,AD1330,AH1330,AP1330)</f>
        <v>1</v>
      </c>
      <c r="I1330" s="7"/>
      <c r="J1330" s="85">
        <v>47</v>
      </c>
      <c r="K1330" s="21" t="s">
        <v>389</v>
      </c>
      <c r="L1330" s="21">
        <v>82</v>
      </c>
      <c r="M1330" s="7"/>
      <c r="N1330" s="14"/>
      <c r="O1330" s="14"/>
      <c r="P1330" s="37"/>
      <c r="Q1330" s="7"/>
      <c r="R1330" s="9"/>
      <c r="S1330" s="9"/>
      <c r="T1330" s="9"/>
      <c r="U1330" s="7"/>
      <c r="V1330" s="21"/>
      <c r="W1330" s="21"/>
      <c r="X1330" s="21"/>
      <c r="Y1330" s="7"/>
      <c r="Z1330" s="9"/>
      <c r="AA1330" s="9"/>
      <c r="AB1330" s="9"/>
      <c r="AC1330" s="7"/>
      <c r="AD1330" s="9"/>
      <c r="AE1330" s="9"/>
      <c r="AF1330" s="9"/>
      <c r="AG1330" s="7"/>
      <c r="AH1330" s="9"/>
      <c r="AI1330" s="9"/>
      <c r="AJ1330" s="9"/>
      <c r="AK1330" s="7"/>
      <c r="AL1330" s="9"/>
      <c r="AM1330" s="9"/>
      <c r="AN1330" s="9"/>
      <c r="AO1330" s="7"/>
      <c r="AP1330" s="9"/>
      <c r="AQ1330" s="9"/>
      <c r="AR1330" s="9"/>
      <c r="AS1330" s="7"/>
      <c r="AT1330" s="14"/>
      <c r="AU1330" s="14"/>
      <c r="AV1330" s="14"/>
      <c r="AW1330" s="7"/>
      <c r="AX1330" s="9"/>
      <c r="AY1330" s="9"/>
      <c r="AZ1330" s="9"/>
      <c r="BA1330" s="7"/>
      <c r="BB1330" s="9"/>
      <c r="BC1330" s="9"/>
      <c r="BD1330" s="9"/>
      <c r="BE1330" s="7"/>
      <c r="BF1330" s="14"/>
      <c r="BG1330" s="14"/>
      <c r="BH1330" s="37"/>
      <c r="BI1330" s="7"/>
      <c r="BJ1330" s="9"/>
    </row>
    <row r="1331" spans="1:62" s="22" customFormat="1">
      <c r="A1331" s="79" t="s">
        <v>4665</v>
      </c>
      <c r="B1331" s="51" t="s">
        <v>12</v>
      </c>
      <c r="C1331" s="153">
        <v>1993</v>
      </c>
      <c r="D1331" s="79" t="s">
        <v>4419</v>
      </c>
      <c r="E1331" s="7"/>
      <c r="F1331" s="37">
        <f>+L1331+P1331+T1331+X1331+AB1331+AF1331+AJ1331+AN1331+AZ1331+AR1331+AV1331+BD1331+BH1331</f>
        <v>82</v>
      </c>
      <c r="G1331" s="9">
        <v>974</v>
      </c>
      <c r="H1331" s="6">
        <f>COUNTA(J1331,N1331,R1331,Z1331,AL1331,AX1331,BB1331,BF1331,AT1331,V1331,AD1331,AH1331,AP1331)</f>
        <v>1</v>
      </c>
      <c r="I1331" s="7"/>
      <c r="J1331" s="9"/>
      <c r="K1331" s="9"/>
      <c r="L1331" s="9"/>
      <c r="M1331" s="7"/>
      <c r="N1331" s="14"/>
      <c r="O1331" s="15"/>
      <c r="P1331" s="37"/>
      <c r="Q1331" s="7"/>
      <c r="R1331" s="9"/>
      <c r="S1331" s="15"/>
      <c r="T1331" s="9"/>
      <c r="U1331" s="7"/>
      <c r="V1331" s="9"/>
      <c r="W1331" s="9"/>
      <c r="X1331" s="9"/>
      <c r="Y1331" s="7"/>
      <c r="Z1331" s="9"/>
      <c r="AA1331" s="9"/>
      <c r="AB1331" s="9"/>
      <c r="AC1331" s="7"/>
      <c r="AD1331" s="9"/>
      <c r="AE1331" s="9"/>
      <c r="AF1331" s="9"/>
      <c r="AG1331" s="7"/>
      <c r="AH1331" s="9"/>
      <c r="AI1331" s="9"/>
      <c r="AJ1331" s="9"/>
      <c r="AK1331" s="7"/>
      <c r="AL1331" s="103">
        <v>49</v>
      </c>
      <c r="AM1331" s="9" t="s">
        <v>4545</v>
      </c>
      <c r="AN1331" s="9">
        <v>82</v>
      </c>
      <c r="AO1331" s="7"/>
      <c r="AP1331" s="9"/>
      <c r="AQ1331" s="9"/>
      <c r="AR1331" s="9"/>
      <c r="AS1331" s="7"/>
      <c r="AT1331" s="14"/>
      <c r="AU1331" s="14"/>
      <c r="AV1331" s="14"/>
      <c r="AW1331" s="7"/>
      <c r="AX1331" s="9"/>
      <c r="AY1331" s="9"/>
      <c r="AZ1331" s="9"/>
      <c r="BA1331" s="7"/>
      <c r="BB1331" s="9"/>
      <c r="BC1331" s="9"/>
      <c r="BD1331" s="9"/>
      <c r="BE1331" s="7"/>
      <c r="BF1331" s="14"/>
      <c r="BG1331" s="14"/>
      <c r="BH1331" s="37"/>
      <c r="BI1331" s="7"/>
      <c r="BJ1331" s="9"/>
    </row>
    <row r="1332" spans="1:62" s="22" customFormat="1">
      <c r="A1332" s="79" t="s">
        <v>3712</v>
      </c>
      <c r="B1332" s="51" t="s">
        <v>12</v>
      </c>
      <c r="C1332" s="153">
        <v>1964</v>
      </c>
      <c r="D1332" s="79" t="s">
        <v>3713</v>
      </c>
      <c r="E1332" s="7"/>
      <c r="F1332" s="37">
        <f>+L1332+P1332+T1332+X1332+AB1332+AF1332+AJ1332+AN1332+AZ1332+AR1332+AV1332+BD1332+BH1332</f>
        <v>82</v>
      </c>
      <c r="G1332" s="9">
        <v>975</v>
      </c>
      <c r="H1332" s="6">
        <f>COUNTA(J1332,N1332,R1332,Z1332,AL1332,AX1332,BB1332,BF1332,AT1332,V1332,AD1332,AH1332,AP1332)</f>
        <v>1</v>
      </c>
      <c r="I1332" s="7"/>
      <c r="J1332" s="9"/>
      <c r="K1332" s="9"/>
      <c r="L1332" s="9"/>
      <c r="M1332" s="7"/>
      <c r="N1332" s="14"/>
      <c r="O1332" s="15"/>
      <c r="P1332" s="37"/>
      <c r="Q1332" s="7"/>
      <c r="R1332" s="9"/>
      <c r="S1332" s="15"/>
      <c r="T1332" s="9"/>
      <c r="U1332" s="7"/>
      <c r="V1332" s="9"/>
      <c r="W1332" s="9"/>
      <c r="X1332" s="9"/>
      <c r="Y1332" s="7"/>
      <c r="Z1332" s="9"/>
      <c r="AA1332" s="9"/>
      <c r="AB1332" s="9"/>
      <c r="AC1332" s="7"/>
      <c r="AD1332" s="47">
        <v>47</v>
      </c>
      <c r="AE1332" s="9" t="s">
        <v>3714</v>
      </c>
      <c r="AF1332" s="9">
        <v>82</v>
      </c>
      <c r="AG1332" s="7"/>
      <c r="AH1332" s="9"/>
      <c r="AI1332" s="9"/>
      <c r="AJ1332" s="9"/>
      <c r="AK1332" s="7"/>
      <c r="AL1332" s="9"/>
      <c r="AM1332" s="9"/>
      <c r="AN1332" s="9"/>
      <c r="AO1332" s="7"/>
      <c r="AP1332" s="9"/>
      <c r="AQ1332" s="9"/>
      <c r="AR1332" s="9"/>
      <c r="AS1332" s="7"/>
      <c r="AT1332" s="14"/>
      <c r="AU1332" s="14"/>
      <c r="AV1332" s="14"/>
      <c r="AW1332" s="7"/>
      <c r="AX1332" s="9"/>
      <c r="AY1332" s="9"/>
      <c r="AZ1332" s="9"/>
      <c r="BA1332" s="7"/>
      <c r="BB1332" s="9"/>
      <c r="BC1332" s="9"/>
      <c r="BD1332" s="9"/>
      <c r="BE1332" s="7"/>
      <c r="BF1332" s="14"/>
      <c r="BG1332" s="14"/>
      <c r="BH1332" s="37"/>
      <c r="BI1332" s="7"/>
      <c r="BJ1332" s="9"/>
    </row>
    <row r="1333" spans="1:62" s="22" customFormat="1">
      <c r="A1333" s="32" t="s">
        <v>7463</v>
      </c>
      <c r="B1333" s="154" t="s">
        <v>12</v>
      </c>
      <c r="C1333" s="154">
        <v>1982</v>
      </c>
      <c r="D1333" s="32" t="s">
        <v>1250</v>
      </c>
      <c r="E1333" s="7"/>
      <c r="F1333" s="37">
        <f>+L1333+P1333+T1333+X1333+AB1333+AF1333+AJ1333+AN1333+AZ1333+AR1333+AV1333+BD1333+BH1333</f>
        <v>82</v>
      </c>
      <c r="G1333" s="9">
        <v>976</v>
      </c>
      <c r="H1333" s="6">
        <f>COUNTA(J1333,N1333,R1333,Z1333,AL1333,AX1333,BB1333,BF1333,AT1333,V1333,AD1333,AH1333,AP1333)</f>
        <v>1</v>
      </c>
      <c r="I1333" s="7"/>
      <c r="J1333" s="1"/>
      <c r="K1333" s="1"/>
      <c r="L1333" s="1"/>
      <c r="M1333" s="7"/>
      <c r="N1333" s="14"/>
      <c r="O1333" s="15"/>
      <c r="P1333" s="37"/>
      <c r="Q1333" s="7"/>
      <c r="R1333" s="9"/>
      <c r="S1333" s="15"/>
      <c r="T1333" s="9"/>
      <c r="U1333" s="7"/>
      <c r="V1333" s="9"/>
      <c r="W1333" s="9"/>
      <c r="X1333" s="9"/>
      <c r="Y1333" s="7"/>
      <c r="Z1333" s="9"/>
      <c r="AA1333" s="9"/>
      <c r="AB1333" s="9"/>
      <c r="AC1333" s="7"/>
      <c r="AD1333" s="1"/>
      <c r="AE1333" s="1"/>
      <c r="AF1333" s="2"/>
      <c r="AG1333" s="7"/>
      <c r="AH1333" s="1"/>
      <c r="AI1333" s="1"/>
      <c r="AJ1333" s="1"/>
      <c r="AK1333" s="7"/>
      <c r="AL1333" s="1"/>
      <c r="AM1333" s="1"/>
      <c r="AN1333" s="1"/>
      <c r="AO1333" s="7"/>
      <c r="AP1333" s="1"/>
      <c r="AQ1333" s="1"/>
      <c r="AR1333" s="1"/>
      <c r="AS1333" s="7"/>
      <c r="AT1333" s="14"/>
      <c r="AU1333" s="15"/>
      <c r="AV1333" s="14"/>
      <c r="AW1333" s="7"/>
      <c r="AX1333" s="1"/>
      <c r="AY1333" s="1"/>
      <c r="AZ1333" s="1"/>
      <c r="BA1333" s="7"/>
      <c r="BB1333" s="1"/>
      <c r="BC1333" s="1"/>
      <c r="BD1333" s="1"/>
      <c r="BE1333" s="7"/>
      <c r="BF1333" s="147">
        <v>49</v>
      </c>
      <c r="BG1333" s="14" t="s">
        <v>7285</v>
      </c>
      <c r="BH1333" s="37">
        <v>82</v>
      </c>
      <c r="BI1333" s="7"/>
      <c r="BJ1333" s="1"/>
    </row>
    <row r="1334" spans="1:62" s="22" customFormat="1">
      <c r="A1334" s="80" t="s">
        <v>4694</v>
      </c>
      <c r="B1334" s="81" t="s">
        <v>13</v>
      </c>
      <c r="C1334" s="153">
        <v>1967</v>
      </c>
      <c r="D1334" s="79" t="s">
        <v>183</v>
      </c>
      <c r="E1334" s="7"/>
      <c r="F1334" s="37">
        <f>+L1334+P1334+T1334+X1334+AB1334+AF1334+AJ1334+AN1334+AZ1334+AR1334+AV1334+BD1334+BH1334</f>
        <v>81.5</v>
      </c>
      <c r="G1334" s="9">
        <v>348</v>
      </c>
      <c r="H1334" s="6">
        <f>COUNTA(J1334,N1334,R1334,Z1334,AL1334,AX1334,BB1334,BF1334,AT1334,V1334,AD1334,AH1334,AP1334)</f>
        <v>1</v>
      </c>
      <c r="I1334" s="7"/>
      <c r="J1334" s="9"/>
      <c r="K1334" s="9"/>
      <c r="L1334" s="9"/>
      <c r="M1334" s="7"/>
      <c r="N1334" s="14"/>
      <c r="O1334" s="15"/>
      <c r="P1334" s="37"/>
      <c r="Q1334" s="7"/>
      <c r="R1334" s="9"/>
      <c r="S1334" s="15"/>
      <c r="T1334" s="9"/>
      <c r="U1334" s="7"/>
      <c r="V1334" s="9"/>
      <c r="W1334" s="9"/>
      <c r="X1334" s="9"/>
      <c r="Y1334" s="7"/>
      <c r="Z1334" s="9"/>
      <c r="AA1334" s="9"/>
      <c r="AB1334" s="9"/>
      <c r="AC1334" s="7"/>
      <c r="AD1334" s="9"/>
      <c r="AE1334" s="9"/>
      <c r="AF1334" s="14"/>
      <c r="AG1334" s="7"/>
      <c r="AH1334" s="9"/>
      <c r="AI1334" s="9"/>
      <c r="AJ1334" s="9"/>
      <c r="AK1334" s="7"/>
      <c r="AL1334" s="103">
        <v>50</v>
      </c>
      <c r="AM1334" s="9" t="s">
        <v>4637</v>
      </c>
      <c r="AN1334" s="9">
        <v>81.5</v>
      </c>
      <c r="AO1334" s="7"/>
      <c r="AP1334" s="9"/>
      <c r="AQ1334" s="9"/>
      <c r="AR1334" s="9"/>
      <c r="AS1334" s="7"/>
      <c r="AT1334" s="14"/>
      <c r="AU1334" s="14"/>
      <c r="AV1334" s="14"/>
      <c r="AW1334" s="7"/>
      <c r="AX1334" s="9"/>
      <c r="AY1334" s="9"/>
      <c r="AZ1334" s="9"/>
      <c r="BA1334" s="7"/>
      <c r="BB1334" s="9"/>
      <c r="BC1334" s="9"/>
      <c r="BD1334" s="9"/>
      <c r="BE1334" s="7"/>
      <c r="BF1334" s="14"/>
      <c r="BG1334" s="14"/>
      <c r="BH1334" s="37"/>
      <c r="BI1334" s="7"/>
      <c r="BJ1334" s="9"/>
    </row>
    <row r="1335" spans="1:62" s="22" customFormat="1" ht="13.8" customHeight="1">
      <c r="A1335" s="79" t="s">
        <v>5835</v>
      </c>
      <c r="B1335" s="51" t="s">
        <v>12</v>
      </c>
      <c r="C1335" s="153">
        <v>1980</v>
      </c>
      <c r="D1335" s="79" t="s">
        <v>4419</v>
      </c>
      <c r="E1335" s="7"/>
      <c r="F1335" s="37">
        <f>+L1335+P1335+T1335+X1335+AB1335+AF1335+AJ1335+AN1335+AZ1335+AR1335+AV1335+BD1335+BH1335</f>
        <v>81.5</v>
      </c>
      <c r="G1335" s="9">
        <v>977</v>
      </c>
      <c r="H1335" s="6">
        <f>COUNTA(J1335,N1335,R1335,Z1335,AL1335,AX1335,BB1335,BF1335,AT1335,V1335,AD1335,AH1335,AP1335)</f>
        <v>1</v>
      </c>
      <c r="I1335" s="7"/>
      <c r="J1335" s="9"/>
      <c r="K1335" s="9"/>
      <c r="L1335" s="9"/>
      <c r="M1335" s="7"/>
      <c r="N1335" s="14"/>
      <c r="O1335" s="15"/>
      <c r="P1335" s="37"/>
      <c r="Q1335" s="7"/>
      <c r="R1335" s="9"/>
      <c r="S1335" s="15"/>
      <c r="T1335" s="9"/>
      <c r="U1335" s="7"/>
      <c r="V1335" s="9"/>
      <c r="W1335" s="9"/>
      <c r="X1335" s="9"/>
      <c r="Y1335" s="7"/>
      <c r="Z1335" s="9"/>
      <c r="AA1335" s="9"/>
      <c r="AB1335" s="9"/>
      <c r="AC1335" s="7"/>
      <c r="AD1335" s="9"/>
      <c r="AE1335" s="9"/>
      <c r="AF1335" s="14"/>
      <c r="AG1335" s="7"/>
      <c r="AH1335" s="9"/>
      <c r="AI1335" s="9"/>
      <c r="AJ1335" s="9"/>
      <c r="AK1335" s="7"/>
      <c r="AL1335" s="9"/>
      <c r="AM1335" s="9"/>
      <c r="AN1335" s="9"/>
      <c r="AO1335" s="7"/>
      <c r="AP1335" s="9"/>
      <c r="AQ1335" s="9"/>
      <c r="AR1335" s="9"/>
      <c r="AS1335" s="7"/>
      <c r="AT1335" s="131">
        <v>52</v>
      </c>
      <c r="AU1335" s="14" t="s">
        <v>5579</v>
      </c>
      <c r="AV1335" s="14">
        <v>81.5</v>
      </c>
      <c r="AW1335" s="7"/>
      <c r="AX1335" s="9"/>
      <c r="AY1335" s="9"/>
      <c r="AZ1335" s="9"/>
      <c r="BA1335" s="7"/>
      <c r="BB1335" s="9"/>
      <c r="BC1335" s="9"/>
      <c r="BD1335" s="9"/>
      <c r="BE1335" s="7"/>
      <c r="BF1335" s="14"/>
      <c r="BG1335" s="14"/>
      <c r="BH1335" s="37"/>
      <c r="BI1335" s="7"/>
      <c r="BJ1335" s="9"/>
    </row>
    <row r="1336" spans="1:62" s="22" customFormat="1">
      <c r="A1336" s="79" t="s">
        <v>3716</v>
      </c>
      <c r="B1336" s="51" t="s">
        <v>12</v>
      </c>
      <c r="C1336" s="153">
        <v>1948</v>
      </c>
      <c r="D1336" s="79" t="s">
        <v>253</v>
      </c>
      <c r="E1336" s="7"/>
      <c r="F1336" s="37">
        <f>+L1336+P1336+T1336+X1336+AB1336+AF1336+AJ1336+AN1336+AZ1336+AR1336+AV1336+BD1336+BH1336</f>
        <v>81.5</v>
      </c>
      <c r="G1336" s="9">
        <v>978</v>
      </c>
      <c r="H1336" s="6">
        <f>COUNTA(J1336,N1336,R1336,Z1336,AL1336,AX1336,BB1336,BF1336,AT1336,V1336,AD1336,AH1336,AP1336)</f>
        <v>1</v>
      </c>
      <c r="I1336" s="7"/>
      <c r="J1336" s="9"/>
      <c r="K1336" s="9"/>
      <c r="L1336" s="9"/>
      <c r="M1336" s="7"/>
      <c r="N1336" s="14"/>
      <c r="O1336" s="15"/>
      <c r="P1336" s="37"/>
      <c r="Q1336" s="7"/>
      <c r="R1336" s="9"/>
      <c r="S1336" s="15"/>
      <c r="T1336" s="9"/>
      <c r="U1336" s="7"/>
      <c r="V1336" s="9"/>
      <c r="W1336" s="9"/>
      <c r="X1336" s="9"/>
      <c r="Y1336" s="7"/>
      <c r="Z1336" s="9"/>
      <c r="AA1336" s="9"/>
      <c r="AB1336" s="9"/>
      <c r="AC1336" s="7"/>
      <c r="AD1336" s="47">
        <v>48</v>
      </c>
      <c r="AE1336" s="9" t="s">
        <v>3717</v>
      </c>
      <c r="AF1336" s="9">
        <v>81.5</v>
      </c>
      <c r="AG1336" s="7"/>
      <c r="AH1336" s="9"/>
      <c r="AI1336" s="9"/>
      <c r="AJ1336" s="9"/>
      <c r="AK1336" s="7"/>
      <c r="AL1336" s="9"/>
      <c r="AM1336" s="9"/>
      <c r="AN1336" s="9"/>
      <c r="AO1336" s="7"/>
      <c r="AP1336" s="9"/>
      <c r="AQ1336" s="9"/>
      <c r="AR1336" s="9"/>
      <c r="AS1336" s="7"/>
      <c r="AT1336" s="14"/>
      <c r="AU1336" s="14"/>
      <c r="AV1336" s="14"/>
      <c r="AW1336" s="7"/>
      <c r="AX1336" s="9"/>
      <c r="AY1336" s="9"/>
      <c r="AZ1336" s="9"/>
      <c r="BA1336" s="7"/>
      <c r="BB1336" s="9"/>
      <c r="BC1336" s="9"/>
      <c r="BD1336" s="9"/>
      <c r="BE1336" s="7"/>
      <c r="BF1336" s="14"/>
      <c r="BG1336" s="14"/>
      <c r="BH1336" s="37"/>
      <c r="BI1336" s="7"/>
      <c r="BJ1336" s="9"/>
    </row>
    <row r="1337" spans="1:62" s="22" customFormat="1">
      <c r="A1337" s="79" t="s">
        <v>4666</v>
      </c>
      <c r="B1337" s="51" t="s">
        <v>12</v>
      </c>
      <c r="C1337" s="153">
        <v>1973</v>
      </c>
      <c r="D1337" s="79" t="s">
        <v>1252</v>
      </c>
      <c r="E1337" s="7"/>
      <c r="F1337" s="37">
        <f>+L1337+P1337+T1337+X1337+AB1337+AF1337+AJ1337+AN1337+AZ1337+AR1337+AV1337+BD1337+BH1337</f>
        <v>81.5</v>
      </c>
      <c r="G1337" s="9">
        <v>979</v>
      </c>
      <c r="H1337" s="6">
        <f>COUNTA(J1337,N1337,R1337,Z1337,AL1337,AX1337,BB1337,BF1337,AT1337,V1337,AD1337,AH1337,AP1337)</f>
        <v>1</v>
      </c>
      <c r="I1337" s="7"/>
      <c r="J1337" s="9"/>
      <c r="K1337" s="9"/>
      <c r="L1337" s="9"/>
      <c r="M1337" s="7"/>
      <c r="N1337" s="14"/>
      <c r="O1337" s="15"/>
      <c r="P1337" s="37"/>
      <c r="Q1337" s="7"/>
      <c r="R1337" s="9"/>
      <c r="S1337" s="15"/>
      <c r="T1337" s="9"/>
      <c r="U1337" s="7"/>
      <c r="V1337" s="9"/>
      <c r="W1337" s="9"/>
      <c r="X1337" s="9"/>
      <c r="Y1337" s="7"/>
      <c r="Z1337" s="9"/>
      <c r="AA1337" s="9"/>
      <c r="AB1337" s="9"/>
      <c r="AC1337" s="7"/>
      <c r="AD1337" s="9"/>
      <c r="AE1337" s="9"/>
      <c r="AF1337" s="9"/>
      <c r="AG1337" s="7"/>
      <c r="AH1337" s="9"/>
      <c r="AI1337" s="9"/>
      <c r="AJ1337" s="9"/>
      <c r="AK1337" s="7"/>
      <c r="AL1337" s="103">
        <v>50</v>
      </c>
      <c r="AM1337" s="9" t="s">
        <v>4548</v>
      </c>
      <c r="AN1337" s="9">
        <v>81.5</v>
      </c>
      <c r="AO1337" s="7"/>
      <c r="AP1337" s="9"/>
      <c r="AQ1337" s="9"/>
      <c r="AR1337" s="9"/>
      <c r="AS1337" s="7"/>
      <c r="AT1337" s="14"/>
      <c r="AU1337" s="14"/>
      <c r="AV1337" s="14"/>
      <c r="AW1337" s="7"/>
      <c r="AX1337" s="9"/>
      <c r="AY1337" s="9"/>
      <c r="AZ1337" s="9"/>
      <c r="BA1337" s="7"/>
      <c r="BB1337" s="9"/>
      <c r="BC1337" s="9"/>
      <c r="BD1337" s="9"/>
      <c r="BE1337" s="7"/>
      <c r="BF1337" s="14"/>
      <c r="BG1337" s="14"/>
      <c r="BH1337" s="37"/>
      <c r="BI1337" s="7"/>
      <c r="BJ1337" s="9"/>
    </row>
    <row r="1338" spans="1:62" s="22" customFormat="1">
      <c r="A1338" s="80" t="s">
        <v>4697</v>
      </c>
      <c r="B1338" s="81" t="s">
        <v>13</v>
      </c>
      <c r="C1338" s="153">
        <v>1969</v>
      </c>
      <c r="D1338" s="79" t="s">
        <v>1250</v>
      </c>
      <c r="E1338" s="7"/>
      <c r="F1338" s="37">
        <f>+L1338+P1338+T1338+X1338+AB1338+AF1338+AJ1338+AN1338+AZ1338+AR1338+AV1338+BD1338+BH1338</f>
        <v>81</v>
      </c>
      <c r="G1338" s="9">
        <v>349</v>
      </c>
      <c r="H1338" s="6">
        <f>COUNTA(J1338,N1338,R1338,Z1338,AL1338,AX1338,BB1338,BF1338,AT1338,V1338,AD1338,AH1338,AP1338)</f>
        <v>1</v>
      </c>
      <c r="I1338" s="7"/>
      <c r="J1338" s="9"/>
      <c r="K1338" s="9"/>
      <c r="L1338" s="9"/>
      <c r="M1338" s="7"/>
      <c r="N1338" s="14"/>
      <c r="O1338" s="15"/>
      <c r="P1338" s="37"/>
      <c r="Q1338" s="7"/>
      <c r="R1338" s="9"/>
      <c r="S1338" s="15"/>
      <c r="T1338" s="9"/>
      <c r="U1338" s="7"/>
      <c r="V1338" s="9"/>
      <c r="W1338" s="9"/>
      <c r="X1338" s="9"/>
      <c r="Y1338" s="7"/>
      <c r="Z1338" s="9"/>
      <c r="AA1338" s="9"/>
      <c r="AB1338" s="9"/>
      <c r="AC1338" s="7"/>
      <c r="AD1338" s="9"/>
      <c r="AE1338" s="9"/>
      <c r="AF1338" s="14"/>
      <c r="AG1338" s="7"/>
      <c r="AH1338" s="9"/>
      <c r="AI1338" s="9"/>
      <c r="AJ1338" s="9"/>
      <c r="AK1338" s="7"/>
      <c r="AL1338" s="103">
        <v>51</v>
      </c>
      <c r="AM1338" s="9" t="s">
        <v>4639</v>
      </c>
      <c r="AN1338" s="9">
        <v>81</v>
      </c>
      <c r="AO1338" s="7"/>
      <c r="AP1338" s="9"/>
      <c r="AQ1338" s="9"/>
      <c r="AR1338" s="9"/>
      <c r="AS1338" s="7"/>
      <c r="AT1338" s="14"/>
      <c r="AU1338" s="14"/>
      <c r="AV1338" s="14"/>
      <c r="AW1338" s="7"/>
      <c r="AX1338" s="9"/>
      <c r="AY1338" s="9"/>
      <c r="AZ1338" s="9"/>
      <c r="BA1338" s="7"/>
      <c r="BB1338" s="9"/>
      <c r="BC1338" s="9"/>
      <c r="BD1338" s="9"/>
      <c r="BE1338" s="7"/>
      <c r="BF1338" s="14"/>
      <c r="BG1338" s="14"/>
      <c r="BH1338" s="37"/>
      <c r="BI1338" s="7"/>
      <c r="BJ1338" s="9"/>
    </row>
    <row r="1339" spans="1:62" s="22" customFormat="1">
      <c r="A1339" s="45" t="s">
        <v>6823</v>
      </c>
      <c r="B1339" s="51" t="s">
        <v>12</v>
      </c>
      <c r="C1339" s="155">
        <v>1997</v>
      </c>
      <c r="D1339" s="45" t="s">
        <v>1253</v>
      </c>
      <c r="E1339" s="7"/>
      <c r="F1339" s="37">
        <f>+L1339+P1339+T1339+X1339+AB1339+AF1339+AJ1339+AN1339+AZ1339+AR1339+AV1339+BD1339+BH1339</f>
        <v>81</v>
      </c>
      <c r="G1339" s="9">
        <v>980</v>
      </c>
      <c r="H1339" s="6">
        <f>COUNTA(J1339,N1339,R1339,Z1339,AL1339,AX1339,BB1339,BF1339,AT1339,V1339,AD1339,AH1339,AP1339)</f>
        <v>1</v>
      </c>
      <c r="I1339" s="7"/>
      <c r="J1339" s="9"/>
      <c r="K1339" s="9"/>
      <c r="L1339" s="9"/>
      <c r="M1339" s="7"/>
      <c r="N1339" s="14"/>
      <c r="O1339" s="15"/>
      <c r="P1339" s="37"/>
      <c r="Q1339" s="7"/>
      <c r="R1339" s="9"/>
      <c r="S1339" s="15"/>
      <c r="T1339" s="9"/>
      <c r="U1339" s="7"/>
      <c r="V1339" s="9"/>
      <c r="W1339" s="9"/>
      <c r="X1339" s="9"/>
      <c r="Y1339" s="7"/>
      <c r="Z1339" s="9"/>
      <c r="AA1339" s="9"/>
      <c r="AB1339" s="9"/>
      <c r="AC1339" s="7"/>
      <c r="AD1339" s="9"/>
      <c r="AE1339" s="9"/>
      <c r="AF1339" s="14"/>
      <c r="AG1339" s="7"/>
      <c r="AH1339" s="9"/>
      <c r="AI1339" s="9"/>
      <c r="AJ1339" s="9"/>
      <c r="AK1339" s="7"/>
      <c r="AL1339" s="9"/>
      <c r="AM1339" s="9"/>
      <c r="AN1339" s="9"/>
      <c r="AO1339" s="7"/>
      <c r="AP1339" s="9"/>
      <c r="AQ1339" s="9"/>
      <c r="AR1339" s="9"/>
      <c r="AS1339" s="7"/>
      <c r="AT1339" s="14"/>
      <c r="AU1339" s="15"/>
      <c r="AV1339" s="14"/>
      <c r="AW1339" s="7"/>
      <c r="AX1339" s="41">
        <v>52</v>
      </c>
      <c r="AY1339" s="9" t="s">
        <v>6232</v>
      </c>
      <c r="AZ1339" s="9">
        <v>81</v>
      </c>
      <c r="BA1339" s="7"/>
      <c r="BB1339" s="9"/>
      <c r="BC1339" s="9"/>
      <c r="BD1339" s="9"/>
      <c r="BE1339" s="7"/>
      <c r="BF1339" s="14"/>
      <c r="BG1339" s="14"/>
      <c r="BH1339" s="37"/>
      <c r="BI1339" s="7"/>
      <c r="BJ1339" s="9"/>
    </row>
    <row r="1340" spans="1:62" s="22" customFormat="1">
      <c r="A1340" s="80" t="s">
        <v>4696</v>
      </c>
      <c r="B1340" s="81" t="s">
        <v>13</v>
      </c>
      <c r="C1340" s="153">
        <v>1967</v>
      </c>
      <c r="D1340" s="79" t="s">
        <v>1250</v>
      </c>
      <c r="E1340" s="7"/>
      <c r="F1340" s="37">
        <f>+L1340+P1340+T1340+X1340+AB1340+AF1340+AJ1340+AN1340+AZ1340+AR1340+AV1340+BD1340+BH1340</f>
        <v>80.5</v>
      </c>
      <c r="G1340" s="9">
        <v>350</v>
      </c>
      <c r="H1340" s="6">
        <f>COUNTA(J1340,N1340,R1340,Z1340,AL1340,AX1340,BB1340,BF1340,AT1340,V1340,AD1340,AH1340,AP1340)</f>
        <v>1</v>
      </c>
      <c r="I1340" s="7"/>
      <c r="J1340" s="9"/>
      <c r="K1340" s="9"/>
      <c r="L1340" s="9"/>
      <c r="M1340" s="7"/>
      <c r="N1340" s="14"/>
      <c r="O1340" s="15"/>
      <c r="P1340" s="37"/>
      <c r="Q1340" s="7"/>
      <c r="R1340" s="9"/>
      <c r="S1340" s="15"/>
      <c r="T1340" s="9"/>
      <c r="U1340" s="7"/>
      <c r="V1340" s="9"/>
      <c r="W1340" s="9"/>
      <c r="X1340" s="9"/>
      <c r="Y1340" s="7"/>
      <c r="Z1340" s="9"/>
      <c r="AA1340" s="9"/>
      <c r="AB1340" s="9"/>
      <c r="AC1340" s="7"/>
      <c r="AD1340" s="9"/>
      <c r="AE1340" s="9"/>
      <c r="AF1340" s="14"/>
      <c r="AG1340" s="7"/>
      <c r="AH1340" s="9"/>
      <c r="AI1340" s="9"/>
      <c r="AJ1340" s="9"/>
      <c r="AK1340" s="7"/>
      <c r="AL1340" s="103">
        <v>52</v>
      </c>
      <c r="AM1340" s="9" t="s">
        <v>4639</v>
      </c>
      <c r="AN1340" s="9">
        <v>80.5</v>
      </c>
      <c r="AO1340" s="7"/>
      <c r="AP1340" s="9"/>
      <c r="AQ1340" s="9"/>
      <c r="AR1340" s="9"/>
      <c r="AS1340" s="7"/>
      <c r="AT1340" s="14"/>
      <c r="AU1340" s="14"/>
      <c r="AV1340" s="14"/>
      <c r="AW1340" s="7"/>
      <c r="AX1340" s="9"/>
      <c r="AY1340" s="9"/>
      <c r="AZ1340" s="9"/>
      <c r="BA1340" s="7"/>
      <c r="BB1340" s="9"/>
      <c r="BC1340" s="9"/>
      <c r="BD1340" s="9"/>
      <c r="BE1340" s="7"/>
      <c r="BF1340" s="14"/>
      <c r="BG1340" s="14"/>
      <c r="BH1340" s="37"/>
      <c r="BI1340" s="7"/>
      <c r="BJ1340" s="9"/>
    </row>
    <row r="1341" spans="1:62" s="22" customFormat="1">
      <c r="A1341" s="79" t="s">
        <v>4668</v>
      </c>
      <c r="B1341" s="51" t="s">
        <v>12</v>
      </c>
      <c r="C1341" s="153">
        <v>1991</v>
      </c>
      <c r="D1341" s="79" t="s">
        <v>4419</v>
      </c>
      <c r="E1341" s="7"/>
      <c r="F1341" s="37">
        <f>+L1341+P1341+T1341+X1341+AB1341+AF1341+AJ1341+AN1341+AZ1341+AR1341+AV1341+BD1341+BH1341</f>
        <v>80.5</v>
      </c>
      <c r="G1341" s="9">
        <v>981</v>
      </c>
      <c r="H1341" s="6">
        <f>COUNTA(J1341,N1341,R1341,Z1341,AL1341,AX1341,BB1341,BF1341,AT1341,V1341,AD1341,AH1341,AP1341)</f>
        <v>1</v>
      </c>
      <c r="I1341" s="7"/>
      <c r="J1341" s="9"/>
      <c r="K1341" s="9"/>
      <c r="L1341" s="9"/>
      <c r="M1341" s="7"/>
      <c r="N1341" s="14"/>
      <c r="O1341" s="15"/>
      <c r="P1341" s="37"/>
      <c r="Q1341" s="7"/>
      <c r="R1341" s="9"/>
      <c r="S1341" s="15"/>
      <c r="T1341" s="9"/>
      <c r="U1341" s="7"/>
      <c r="V1341" s="9"/>
      <c r="W1341" s="9"/>
      <c r="X1341" s="9"/>
      <c r="Y1341" s="7"/>
      <c r="Z1341" s="9"/>
      <c r="AA1341" s="9"/>
      <c r="AB1341" s="9"/>
      <c r="AC1341" s="7"/>
      <c r="AD1341" s="9"/>
      <c r="AE1341" s="9"/>
      <c r="AF1341" s="9"/>
      <c r="AG1341" s="7"/>
      <c r="AH1341" s="9"/>
      <c r="AI1341" s="9"/>
      <c r="AJ1341" s="9"/>
      <c r="AK1341" s="7"/>
      <c r="AL1341" s="103">
        <v>52</v>
      </c>
      <c r="AM1341" s="9" t="s">
        <v>4551</v>
      </c>
      <c r="AN1341" s="9">
        <v>80.5</v>
      </c>
      <c r="AO1341" s="7"/>
      <c r="AP1341" s="9"/>
      <c r="AQ1341" s="9"/>
      <c r="AR1341" s="9"/>
      <c r="AS1341" s="7"/>
      <c r="AT1341" s="14"/>
      <c r="AU1341" s="14"/>
      <c r="AV1341" s="14"/>
      <c r="AW1341" s="7"/>
      <c r="AX1341" s="9"/>
      <c r="AY1341" s="9"/>
      <c r="AZ1341" s="9"/>
      <c r="BA1341" s="7"/>
      <c r="BB1341" s="9"/>
      <c r="BC1341" s="9"/>
      <c r="BD1341" s="9"/>
      <c r="BE1341" s="7"/>
      <c r="BF1341" s="14"/>
      <c r="BG1341" s="14"/>
      <c r="BH1341" s="37"/>
      <c r="BI1341" s="7"/>
      <c r="BJ1341" s="9"/>
    </row>
    <row r="1342" spans="1:62" s="22" customFormat="1">
      <c r="A1342" s="45" t="s">
        <v>4433</v>
      </c>
      <c r="B1342" s="51" t="s">
        <v>12</v>
      </c>
      <c r="C1342" s="155">
        <v>1950</v>
      </c>
      <c r="D1342" s="139" t="s">
        <v>4348</v>
      </c>
      <c r="E1342" s="7"/>
      <c r="F1342" s="37">
        <f>+L1342+P1342+T1342+X1342+AB1342+AF1342+AJ1342+AN1342+AZ1342+AR1342+AV1342+BD1342+BH1342</f>
        <v>80.5</v>
      </c>
      <c r="G1342" s="9">
        <v>982</v>
      </c>
      <c r="H1342" s="6">
        <f>COUNTA(J1342,N1342,R1342,Z1342,AL1342,AX1342,BB1342,BF1342,AT1342,V1342,AD1342,AH1342,AP1342)</f>
        <v>1</v>
      </c>
      <c r="I1342" s="7"/>
      <c r="J1342" s="9"/>
      <c r="K1342" s="9"/>
      <c r="L1342" s="9"/>
      <c r="M1342" s="7"/>
      <c r="N1342" s="14"/>
      <c r="O1342" s="15"/>
      <c r="P1342" s="37"/>
      <c r="Q1342" s="7"/>
      <c r="R1342" s="9"/>
      <c r="S1342" s="15"/>
      <c r="T1342" s="9"/>
      <c r="U1342" s="7"/>
      <c r="V1342" s="9"/>
      <c r="W1342" s="9"/>
      <c r="X1342" s="9"/>
      <c r="Y1342" s="7"/>
      <c r="Z1342" s="9"/>
      <c r="AA1342" s="9"/>
      <c r="AB1342" s="9"/>
      <c r="AC1342" s="7"/>
      <c r="AD1342" s="9"/>
      <c r="AE1342" s="9"/>
      <c r="AF1342" s="9"/>
      <c r="AG1342" s="7"/>
      <c r="AH1342" s="103">
        <v>53</v>
      </c>
      <c r="AI1342" s="9" t="s">
        <v>4349</v>
      </c>
      <c r="AJ1342" s="9">
        <v>80.5</v>
      </c>
      <c r="AK1342" s="7"/>
      <c r="AL1342" s="9"/>
      <c r="AM1342" s="9"/>
      <c r="AN1342" s="9"/>
      <c r="AO1342" s="7"/>
      <c r="AP1342" s="9"/>
      <c r="AQ1342" s="9"/>
      <c r="AR1342" s="9"/>
      <c r="AS1342" s="7"/>
      <c r="AT1342" s="14"/>
      <c r="AU1342" s="14"/>
      <c r="AV1342" s="14"/>
      <c r="AW1342" s="7"/>
      <c r="AX1342" s="9"/>
      <c r="AY1342" s="9"/>
      <c r="AZ1342" s="9"/>
      <c r="BA1342" s="7"/>
      <c r="BB1342" s="9"/>
      <c r="BC1342" s="9"/>
      <c r="BD1342" s="9"/>
      <c r="BE1342" s="7"/>
      <c r="BF1342" s="14"/>
      <c r="BG1342" s="14"/>
      <c r="BH1342" s="37"/>
      <c r="BI1342" s="7"/>
      <c r="BJ1342" s="9"/>
    </row>
    <row r="1343" spans="1:62" s="22" customFormat="1">
      <c r="A1343" s="80" t="s">
        <v>3095</v>
      </c>
      <c r="B1343" s="81" t="s">
        <v>13</v>
      </c>
      <c r="C1343" s="153">
        <v>1989</v>
      </c>
      <c r="D1343" s="79" t="s">
        <v>1965</v>
      </c>
      <c r="E1343" s="7"/>
      <c r="F1343" s="37">
        <f>+L1343+P1343+T1343+X1343+AB1343+AF1343+AJ1343+AN1343+AZ1343+AR1343+AV1343+BD1343+BH1343</f>
        <v>80</v>
      </c>
      <c r="G1343" s="9">
        <v>351</v>
      </c>
      <c r="H1343" s="6">
        <f>COUNTA(J1343,N1343,R1343,Z1343,AL1343,AX1343,BB1343,BF1343,AT1343,V1343,AD1343,AH1343,AP1343)</f>
        <v>1</v>
      </c>
      <c r="I1343" s="7"/>
      <c r="J1343" s="9"/>
      <c r="K1343" s="9"/>
      <c r="L1343" s="9"/>
      <c r="M1343" s="7"/>
      <c r="N1343" s="14"/>
      <c r="O1343" s="29"/>
      <c r="P1343" s="37"/>
      <c r="Q1343" s="7"/>
      <c r="R1343" s="9"/>
      <c r="S1343" s="9"/>
      <c r="T1343" s="9"/>
      <c r="U1343" s="7"/>
      <c r="V1343" s="48">
        <v>51</v>
      </c>
      <c r="W1343" s="21" t="s">
        <v>1917</v>
      </c>
      <c r="X1343" s="21">
        <v>80</v>
      </c>
      <c r="Y1343" s="7"/>
      <c r="Z1343" s="9"/>
      <c r="AA1343" s="9"/>
      <c r="AB1343" s="9"/>
      <c r="AC1343" s="7"/>
      <c r="AD1343" s="9"/>
      <c r="AE1343" s="9"/>
      <c r="AF1343" s="9"/>
      <c r="AG1343" s="7"/>
      <c r="AH1343" s="9"/>
      <c r="AI1343" s="9"/>
      <c r="AJ1343" s="9"/>
      <c r="AK1343" s="7"/>
      <c r="AL1343" s="9"/>
      <c r="AM1343" s="9"/>
      <c r="AN1343" s="9"/>
      <c r="AO1343" s="7"/>
      <c r="AP1343" s="9"/>
      <c r="AQ1343" s="9"/>
      <c r="AR1343" s="9"/>
      <c r="AS1343" s="7"/>
      <c r="AT1343" s="14"/>
      <c r="AU1343" s="14"/>
      <c r="AV1343" s="14"/>
      <c r="AW1343" s="7"/>
      <c r="AX1343" s="9"/>
      <c r="AY1343" s="9"/>
      <c r="AZ1343" s="9"/>
      <c r="BA1343" s="7"/>
      <c r="BB1343" s="9"/>
      <c r="BC1343" s="9"/>
      <c r="BD1343" s="9"/>
      <c r="BE1343" s="7"/>
      <c r="BF1343" s="14"/>
      <c r="BG1343" s="14"/>
      <c r="BH1343" s="37"/>
      <c r="BI1343" s="7"/>
      <c r="BJ1343" s="9"/>
    </row>
    <row r="1344" spans="1:62" s="22" customFormat="1">
      <c r="A1344" s="80" t="s">
        <v>173</v>
      </c>
      <c r="B1344" s="81" t="s">
        <v>13</v>
      </c>
      <c r="C1344" s="153">
        <v>1976</v>
      </c>
      <c r="D1344" s="79" t="s">
        <v>254</v>
      </c>
      <c r="E1344" s="7"/>
      <c r="F1344" s="37">
        <f>+L1344+P1344+T1344+X1344+AB1344+AF1344+AJ1344+AN1344+AZ1344+AR1344+AV1344+BD1344+BH1344</f>
        <v>80</v>
      </c>
      <c r="G1344" s="9">
        <v>352</v>
      </c>
      <c r="H1344" s="6">
        <f>COUNTA(J1344,N1344,R1344,Z1344,AL1344,AX1344,BB1344,BF1344,AT1344,V1344,AD1344,AH1344,AP1344)</f>
        <v>1</v>
      </c>
      <c r="I1344" s="7"/>
      <c r="J1344" s="85">
        <v>51</v>
      </c>
      <c r="K1344" s="21" t="s">
        <v>398</v>
      </c>
      <c r="L1344" s="21">
        <v>80</v>
      </c>
      <c r="M1344" s="7"/>
      <c r="N1344" s="14"/>
      <c r="O1344" s="14"/>
      <c r="P1344" s="37"/>
      <c r="Q1344" s="7"/>
      <c r="R1344" s="9"/>
      <c r="S1344" s="9"/>
      <c r="T1344" s="9"/>
      <c r="U1344" s="7"/>
      <c r="V1344" s="21"/>
      <c r="W1344" s="21"/>
      <c r="X1344" s="21"/>
      <c r="Y1344" s="7"/>
      <c r="Z1344" s="9"/>
      <c r="AA1344" s="9"/>
      <c r="AB1344" s="9"/>
      <c r="AC1344" s="7"/>
      <c r="AD1344" s="9"/>
      <c r="AE1344" s="9"/>
      <c r="AF1344" s="9"/>
      <c r="AG1344" s="7"/>
      <c r="AH1344" s="9"/>
      <c r="AI1344" s="9"/>
      <c r="AJ1344" s="9"/>
      <c r="AK1344" s="7"/>
      <c r="AL1344" s="9"/>
      <c r="AM1344" s="9"/>
      <c r="AN1344" s="9"/>
      <c r="AO1344" s="7"/>
      <c r="AP1344" s="9"/>
      <c r="AQ1344" s="9"/>
      <c r="AR1344" s="9"/>
      <c r="AS1344" s="7"/>
      <c r="AT1344" s="14"/>
      <c r="AU1344" s="14"/>
      <c r="AV1344" s="14"/>
      <c r="AW1344" s="7"/>
      <c r="AX1344" s="9"/>
      <c r="AY1344" s="9"/>
      <c r="AZ1344" s="9"/>
      <c r="BA1344" s="7"/>
      <c r="BB1344" s="9"/>
      <c r="BC1344" s="9"/>
      <c r="BD1344" s="9"/>
      <c r="BE1344" s="7"/>
      <c r="BF1344" s="14"/>
      <c r="BG1344" s="14"/>
      <c r="BH1344" s="37"/>
      <c r="BI1344" s="7"/>
      <c r="BJ1344" s="9"/>
    </row>
    <row r="1345" spans="1:62" s="22" customFormat="1">
      <c r="A1345" s="32" t="s">
        <v>6989</v>
      </c>
      <c r="B1345" s="51" t="s">
        <v>12</v>
      </c>
      <c r="C1345" s="155">
        <v>1975</v>
      </c>
      <c r="D1345" s="45" t="s">
        <v>6963</v>
      </c>
      <c r="E1345" s="7"/>
      <c r="F1345" s="37">
        <f>+L1345+P1345+T1345+X1345+AB1345+AF1345+AJ1345+AN1345+AZ1345+AR1345+AV1345+BD1345+BH1345</f>
        <v>79.5</v>
      </c>
      <c r="G1345" s="9">
        <v>983</v>
      </c>
      <c r="H1345" s="6">
        <f>COUNTA(J1345,N1345,R1345,Z1345,AL1345,AX1345,BB1345,BF1345,AT1345,V1345,AD1345,AH1345,AP1345)</f>
        <v>1</v>
      </c>
      <c r="I1345" s="7"/>
      <c r="J1345" s="9"/>
      <c r="K1345" s="9"/>
      <c r="L1345" s="9"/>
      <c r="M1345" s="7"/>
      <c r="N1345" s="14"/>
      <c r="O1345" s="15"/>
      <c r="P1345" s="37"/>
      <c r="Q1345" s="7"/>
      <c r="R1345" s="9"/>
      <c r="S1345" s="15"/>
      <c r="T1345" s="9"/>
      <c r="U1345" s="7"/>
      <c r="V1345" s="9"/>
      <c r="W1345" s="9"/>
      <c r="X1345" s="9"/>
      <c r="Y1345" s="7"/>
      <c r="Z1345" s="9"/>
      <c r="AA1345" s="9"/>
      <c r="AB1345" s="9"/>
      <c r="AC1345" s="7"/>
      <c r="AD1345" s="9"/>
      <c r="AE1345" s="9"/>
      <c r="AF1345" s="14"/>
      <c r="AG1345" s="7"/>
      <c r="AH1345" s="9"/>
      <c r="AI1345" s="9"/>
      <c r="AJ1345" s="9"/>
      <c r="AK1345" s="7"/>
      <c r="AL1345" s="9"/>
      <c r="AM1345" s="9"/>
      <c r="AN1345" s="9"/>
      <c r="AO1345" s="7"/>
      <c r="AP1345" s="9"/>
      <c r="AQ1345" s="9"/>
      <c r="AR1345" s="9"/>
      <c r="AS1345" s="7"/>
      <c r="AT1345" s="14"/>
      <c r="AU1345" s="15"/>
      <c r="AV1345" s="14"/>
      <c r="AW1345" s="7"/>
      <c r="AX1345" s="9"/>
      <c r="AY1345" s="9"/>
      <c r="AZ1345" s="9"/>
      <c r="BA1345" s="7"/>
      <c r="BB1345" s="33">
        <v>54</v>
      </c>
      <c r="BC1345" s="9" t="s">
        <v>7122</v>
      </c>
      <c r="BD1345" s="9">
        <v>79.5</v>
      </c>
      <c r="BE1345" s="7"/>
      <c r="BF1345" s="14"/>
      <c r="BG1345" s="14"/>
      <c r="BH1345" s="37"/>
      <c r="BI1345" s="7"/>
      <c r="BJ1345" s="9"/>
    </row>
    <row r="1346" spans="1:62" s="22" customFormat="1">
      <c r="A1346" s="80" t="s">
        <v>3096</v>
      </c>
      <c r="B1346" s="81" t="s">
        <v>13</v>
      </c>
      <c r="C1346" s="153">
        <v>1978</v>
      </c>
      <c r="D1346" s="32" t="s">
        <v>137</v>
      </c>
      <c r="E1346" s="7"/>
      <c r="F1346" s="37">
        <f>+L1346+P1346+T1346+X1346+AB1346+AF1346+AJ1346+AN1346+AZ1346+AR1346+AV1346+BD1346+BH1346</f>
        <v>79</v>
      </c>
      <c r="G1346" s="9">
        <v>353</v>
      </c>
      <c r="H1346" s="6">
        <f>COUNTA(J1346,N1346,R1346,Z1346,AL1346,AX1346,BB1346,BF1346,AT1346,V1346,AD1346,AH1346,AP1346)</f>
        <v>1</v>
      </c>
      <c r="I1346" s="7"/>
      <c r="J1346" s="9"/>
      <c r="K1346" s="9"/>
      <c r="L1346" s="9"/>
      <c r="M1346" s="7"/>
      <c r="N1346" s="14"/>
      <c r="O1346" s="29"/>
      <c r="P1346" s="37"/>
      <c r="Q1346" s="7"/>
      <c r="R1346" s="9"/>
      <c r="S1346" s="15"/>
      <c r="T1346" s="9"/>
      <c r="U1346" s="7"/>
      <c r="V1346" s="48">
        <v>53</v>
      </c>
      <c r="W1346" s="21" t="s">
        <v>1922</v>
      </c>
      <c r="X1346" s="21">
        <v>79</v>
      </c>
      <c r="Y1346" s="7"/>
      <c r="Z1346" s="9"/>
      <c r="AA1346" s="9"/>
      <c r="AB1346" s="9"/>
      <c r="AC1346" s="7"/>
      <c r="AD1346" s="9"/>
      <c r="AE1346" s="9"/>
      <c r="AF1346" s="9"/>
      <c r="AG1346" s="7"/>
      <c r="AH1346" s="9"/>
      <c r="AI1346" s="9"/>
      <c r="AJ1346" s="9"/>
      <c r="AK1346" s="7"/>
      <c r="AL1346" s="9"/>
      <c r="AM1346" s="9"/>
      <c r="AN1346" s="9"/>
      <c r="AO1346" s="7"/>
      <c r="AP1346" s="9"/>
      <c r="AQ1346" s="9"/>
      <c r="AR1346" s="9"/>
      <c r="AS1346" s="7"/>
      <c r="AT1346" s="14"/>
      <c r="AU1346" s="14"/>
      <c r="AV1346" s="14"/>
      <c r="AW1346" s="7"/>
      <c r="AX1346" s="9"/>
      <c r="AY1346" s="9"/>
      <c r="AZ1346" s="9"/>
      <c r="BA1346" s="7"/>
      <c r="BB1346" s="9"/>
      <c r="BC1346" s="9"/>
      <c r="BD1346" s="9"/>
      <c r="BE1346" s="7"/>
      <c r="BF1346" s="14"/>
      <c r="BG1346" s="14"/>
      <c r="BH1346" s="37"/>
      <c r="BI1346" s="7"/>
      <c r="BJ1346" s="9"/>
    </row>
    <row r="1347" spans="1:62" s="22" customFormat="1">
      <c r="A1347" s="117" t="s">
        <v>6844</v>
      </c>
      <c r="B1347" s="81" t="s">
        <v>13</v>
      </c>
      <c r="C1347" s="155">
        <v>1979</v>
      </c>
      <c r="D1347" s="45" t="s">
        <v>1248</v>
      </c>
      <c r="E1347" s="7"/>
      <c r="F1347" s="37">
        <f>+L1347+P1347+T1347+X1347+AB1347+AF1347+AJ1347+AN1347+AZ1347+AR1347+AV1347+BD1347+BH1347</f>
        <v>79</v>
      </c>
      <c r="G1347" s="9">
        <v>354</v>
      </c>
      <c r="H1347" s="6">
        <f>COUNTA(J1347,N1347,R1347,Z1347,AL1347,AX1347,BB1347,BF1347,AT1347,V1347,AD1347,AH1347,AP1347)</f>
        <v>1</v>
      </c>
      <c r="I1347" s="7"/>
      <c r="J1347" s="9"/>
      <c r="K1347" s="9"/>
      <c r="L1347" s="9"/>
      <c r="M1347" s="7"/>
      <c r="N1347" s="14"/>
      <c r="O1347" s="15"/>
      <c r="P1347" s="37"/>
      <c r="Q1347" s="7"/>
      <c r="R1347" s="9"/>
      <c r="S1347" s="15"/>
      <c r="T1347" s="9"/>
      <c r="U1347" s="7"/>
      <c r="V1347" s="9"/>
      <c r="W1347" s="9"/>
      <c r="X1347" s="9"/>
      <c r="Y1347" s="7"/>
      <c r="Z1347" s="9"/>
      <c r="AA1347" s="9"/>
      <c r="AB1347" s="9"/>
      <c r="AC1347" s="7"/>
      <c r="AD1347" s="9"/>
      <c r="AE1347" s="9"/>
      <c r="AF1347" s="14"/>
      <c r="AG1347" s="7"/>
      <c r="AH1347" s="9"/>
      <c r="AI1347" s="9"/>
      <c r="AJ1347" s="9"/>
      <c r="AK1347" s="7"/>
      <c r="AL1347" s="9"/>
      <c r="AM1347" s="9"/>
      <c r="AN1347" s="9"/>
      <c r="AO1347" s="7"/>
      <c r="AP1347" s="9"/>
      <c r="AQ1347" s="9"/>
      <c r="AR1347" s="9"/>
      <c r="AS1347" s="7"/>
      <c r="AT1347" s="14"/>
      <c r="AU1347" s="15"/>
      <c r="AV1347" s="14"/>
      <c r="AW1347" s="7"/>
      <c r="AX1347" s="41">
        <v>56</v>
      </c>
      <c r="AY1347" s="9" t="s">
        <v>6428</v>
      </c>
      <c r="AZ1347" s="9">
        <v>79</v>
      </c>
      <c r="BA1347" s="7"/>
      <c r="BB1347" s="9"/>
      <c r="BC1347" s="9"/>
      <c r="BD1347" s="9"/>
      <c r="BE1347" s="7"/>
      <c r="BF1347" s="14"/>
      <c r="BG1347" s="14"/>
      <c r="BH1347" s="37"/>
      <c r="BI1347" s="7"/>
      <c r="BJ1347" s="9"/>
    </row>
    <row r="1348" spans="1:62" s="22" customFormat="1" ht="13.8" customHeight="1">
      <c r="A1348" s="79" t="s">
        <v>5837</v>
      </c>
      <c r="B1348" s="51" t="s">
        <v>12</v>
      </c>
      <c r="C1348" s="153">
        <v>1989</v>
      </c>
      <c r="D1348" s="79" t="s">
        <v>5476</v>
      </c>
      <c r="E1348" s="7"/>
      <c r="F1348" s="37">
        <f>+L1348+P1348+T1348+X1348+AB1348+AF1348+AJ1348+AN1348+AZ1348+AR1348+AV1348+BD1348+BH1348</f>
        <v>79</v>
      </c>
      <c r="G1348" s="9">
        <v>984</v>
      </c>
      <c r="H1348" s="6">
        <f>COUNTA(J1348,N1348,R1348,Z1348,AL1348,AX1348,BB1348,BF1348,AT1348,V1348,AD1348,AH1348,AP1348)</f>
        <v>1</v>
      </c>
      <c r="I1348" s="7"/>
      <c r="J1348" s="9"/>
      <c r="K1348" s="9"/>
      <c r="L1348" s="9"/>
      <c r="M1348" s="7"/>
      <c r="N1348" s="14"/>
      <c r="O1348" s="15"/>
      <c r="P1348" s="37"/>
      <c r="Q1348" s="7"/>
      <c r="R1348" s="9"/>
      <c r="S1348" s="15"/>
      <c r="T1348" s="9"/>
      <c r="U1348" s="7"/>
      <c r="V1348" s="9"/>
      <c r="W1348" s="9"/>
      <c r="X1348" s="9"/>
      <c r="Y1348" s="7"/>
      <c r="Z1348" s="9"/>
      <c r="AA1348" s="9"/>
      <c r="AB1348" s="9"/>
      <c r="AC1348" s="7"/>
      <c r="AD1348" s="9"/>
      <c r="AE1348" s="9"/>
      <c r="AF1348" s="14"/>
      <c r="AG1348" s="7"/>
      <c r="AH1348" s="9"/>
      <c r="AI1348" s="9"/>
      <c r="AJ1348" s="9"/>
      <c r="AK1348" s="7"/>
      <c r="AL1348" s="9"/>
      <c r="AM1348" s="9"/>
      <c r="AN1348" s="9"/>
      <c r="AO1348" s="7"/>
      <c r="AP1348" s="9"/>
      <c r="AQ1348" s="9"/>
      <c r="AR1348" s="9"/>
      <c r="AS1348" s="7"/>
      <c r="AT1348" s="131">
        <v>57</v>
      </c>
      <c r="AU1348" s="14" t="s">
        <v>5589</v>
      </c>
      <c r="AV1348" s="14">
        <v>79</v>
      </c>
      <c r="AW1348" s="7"/>
      <c r="AX1348" s="9"/>
      <c r="AY1348" s="9"/>
      <c r="AZ1348" s="9"/>
      <c r="BA1348" s="7"/>
      <c r="BB1348" s="9"/>
      <c r="BC1348" s="9"/>
      <c r="BD1348" s="9"/>
      <c r="BE1348" s="7"/>
      <c r="BF1348" s="14"/>
      <c r="BG1348" s="14"/>
      <c r="BH1348" s="37"/>
      <c r="BI1348" s="7"/>
      <c r="BJ1348" s="9"/>
    </row>
    <row r="1349" spans="1:62" s="22" customFormat="1">
      <c r="A1349" s="32" t="s">
        <v>6991</v>
      </c>
      <c r="B1349" s="51" t="s">
        <v>12</v>
      </c>
      <c r="C1349" s="155">
        <v>1977</v>
      </c>
      <c r="D1349" s="45" t="s">
        <v>4254</v>
      </c>
      <c r="E1349" s="7"/>
      <c r="F1349" s="37">
        <f>+L1349+P1349+T1349+X1349+AB1349+AF1349+AJ1349+AN1349+AZ1349+AR1349+AV1349+BD1349+BH1349</f>
        <v>79</v>
      </c>
      <c r="G1349" s="9">
        <v>985</v>
      </c>
      <c r="H1349" s="6">
        <f>COUNTA(J1349,N1349,R1349,Z1349,AL1349,AX1349,BB1349,BF1349,AT1349,V1349,AD1349,AH1349,AP1349)</f>
        <v>1</v>
      </c>
      <c r="I1349" s="7"/>
      <c r="J1349" s="9"/>
      <c r="K1349" s="9"/>
      <c r="L1349" s="9"/>
      <c r="M1349" s="7"/>
      <c r="N1349" s="14"/>
      <c r="O1349" s="15"/>
      <c r="P1349" s="37"/>
      <c r="Q1349" s="7"/>
      <c r="R1349" s="9"/>
      <c r="S1349" s="15"/>
      <c r="T1349" s="9"/>
      <c r="U1349" s="7"/>
      <c r="V1349" s="9"/>
      <c r="W1349" s="9"/>
      <c r="X1349" s="9"/>
      <c r="Y1349" s="7"/>
      <c r="Z1349" s="9"/>
      <c r="AA1349" s="9"/>
      <c r="AB1349" s="9"/>
      <c r="AC1349" s="7"/>
      <c r="AD1349" s="9"/>
      <c r="AE1349" s="9"/>
      <c r="AF1349" s="14"/>
      <c r="AG1349" s="7"/>
      <c r="AH1349" s="9"/>
      <c r="AI1349" s="9"/>
      <c r="AJ1349" s="9"/>
      <c r="AK1349" s="7"/>
      <c r="AL1349" s="9"/>
      <c r="AM1349" s="9"/>
      <c r="AN1349" s="9"/>
      <c r="AO1349" s="7"/>
      <c r="AP1349" s="9"/>
      <c r="AQ1349" s="9"/>
      <c r="AR1349" s="9"/>
      <c r="AS1349" s="7"/>
      <c r="AT1349" s="14"/>
      <c r="AU1349" s="15"/>
      <c r="AV1349" s="14"/>
      <c r="AW1349" s="7"/>
      <c r="AX1349" s="9"/>
      <c r="AY1349" s="9"/>
      <c r="AZ1349" s="9"/>
      <c r="BA1349" s="7"/>
      <c r="BB1349" s="33">
        <v>55</v>
      </c>
      <c r="BC1349" s="9" t="s">
        <v>7123</v>
      </c>
      <c r="BD1349" s="9">
        <v>79</v>
      </c>
      <c r="BE1349" s="7"/>
      <c r="BF1349" s="14"/>
      <c r="BG1349" s="14"/>
      <c r="BH1349" s="37"/>
      <c r="BI1349" s="7"/>
      <c r="BJ1349" s="9"/>
    </row>
    <row r="1350" spans="1:62" s="22" customFormat="1">
      <c r="A1350" s="45" t="s">
        <v>6824</v>
      </c>
      <c r="B1350" s="51" t="s">
        <v>12</v>
      </c>
      <c r="C1350" s="155">
        <v>1990</v>
      </c>
      <c r="D1350" s="45" t="s">
        <v>68</v>
      </c>
      <c r="E1350" s="7"/>
      <c r="F1350" s="37">
        <f>+L1350+P1350+T1350+X1350+AB1350+AF1350+AJ1350+AN1350+AZ1350+AR1350+AV1350+BD1350+BH1350</f>
        <v>79</v>
      </c>
      <c r="G1350" s="9">
        <v>986</v>
      </c>
      <c r="H1350" s="6">
        <f>COUNTA(J1350,N1350,R1350,Z1350,AL1350,AX1350,BB1350,BF1350,AT1350,V1350,AD1350,AH1350,AP1350)</f>
        <v>1</v>
      </c>
      <c r="I1350" s="7"/>
      <c r="J1350" s="9"/>
      <c r="K1350" s="9"/>
      <c r="L1350" s="9"/>
      <c r="M1350" s="7"/>
      <c r="N1350" s="14"/>
      <c r="O1350" s="15"/>
      <c r="P1350" s="37"/>
      <c r="Q1350" s="7"/>
      <c r="R1350" s="9"/>
      <c r="S1350" s="15"/>
      <c r="T1350" s="9"/>
      <c r="U1350" s="7"/>
      <c r="V1350" s="9"/>
      <c r="W1350" s="9"/>
      <c r="X1350" s="9"/>
      <c r="Y1350" s="7"/>
      <c r="Z1350" s="9"/>
      <c r="AA1350" s="9"/>
      <c r="AB1350" s="9"/>
      <c r="AC1350" s="7"/>
      <c r="AD1350" s="9"/>
      <c r="AE1350" s="9"/>
      <c r="AF1350" s="14"/>
      <c r="AG1350" s="7"/>
      <c r="AH1350" s="9"/>
      <c r="AI1350" s="9"/>
      <c r="AJ1350" s="9"/>
      <c r="AK1350" s="7"/>
      <c r="AL1350" s="9"/>
      <c r="AM1350" s="9"/>
      <c r="AN1350" s="9"/>
      <c r="AO1350" s="7"/>
      <c r="AP1350" s="9"/>
      <c r="AQ1350" s="9"/>
      <c r="AR1350" s="9"/>
      <c r="AS1350" s="7"/>
      <c r="AT1350" s="14"/>
      <c r="AU1350" s="15"/>
      <c r="AV1350" s="14"/>
      <c r="AW1350" s="7"/>
      <c r="AX1350" s="41">
        <v>56</v>
      </c>
      <c r="AY1350" s="9" t="s">
        <v>6245</v>
      </c>
      <c r="AZ1350" s="9">
        <v>79</v>
      </c>
      <c r="BA1350" s="7"/>
      <c r="BB1350" s="9"/>
      <c r="BC1350" s="9"/>
      <c r="BD1350" s="9"/>
      <c r="BE1350" s="7"/>
      <c r="BF1350" s="14"/>
      <c r="BG1350" s="14"/>
      <c r="BH1350" s="37"/>
      <c r="BI1350" s="7"/>
      <c r="BJ1350" s="9"/>
    </row>
    <row r="1351" spans="1:62" s="22" customFormat="1">
      <c r="A1351" s="80" t="s">
        <v>3097</v>
      </c>
      <c r="B1351" s="81" t="s">
        <v>13</v>
      </c>
      <c r="C1351" s="153">
        <v>1979</v>
      </c>
      <c r="D1351" s="32" t="s">
        <v>1969</v>
      </c>
      <c r="E1351" s="7"/>
      <c r="F1351" s="37">
        <f>+L1351+P1351+T1351+X1351+AB1351+AF1351+AJ1351+AN1351+AZ1351+AR1351+AV1351+BD1351+BH1351</f>
        <v>78.5</v>
      </c>
      <c r="G1351" s="9">
        <v>355</v>
      </c>
      <c r="H1351" s="6">
        <f>COUNTA(J1351,N1351,R1351,Z1351,AL1351,AX1351,BB1351,BF1351,AT1351,V1351,AD1351,AH1351,AP1351)</f>
        <v>1</v>
      </c>
      <c r="I1351" s="7"/>
      <c r="J1351" s="9"/>
      <c r="K1351" s="9"/>
      <c r="L1351" s="9"/>
      <c r="M1351" s="7"/>
      <c r="N1351" s="14"/>
      <c r="O1351" s="29"/>
      <c r="P1351" s="37"/>
      <c r="Q1351" s="7"/>
      <c r="R1351" s="9"/>
      <c r="S1351" s="15"/>
      <c r="T1351" s="9"/>
      <c r="U1351" s="7"/>
      <c r="V1351" s="48">
        <v>54</v>
      </c>
      <c r="W1351" s="21" t="s">
        <v>1924</v>
      </c>
      <c r="X1351" s="21">
        <v>78.5</v>
      </c>
      <c r="Y1351" s="7"/>
      <c r="Z1351" s="9"/>
      <c r="AA1351" s="9"/>
      <c r="AB1351" s="9"/>
      <c r="AC1351" s="7"/>
      <c r="AD1351" s="9"/>
      <c r="AE1351" s="9"/>
      <c r="AF1351" s="9"/>
      <c r="AG1351" s="7"/>
      <c r="AH1351" s="9"/>
      <c r="AI1351" s="9"/>
      <c r="AJ1351" s="9"/>
      <c r="AK1351" s="7"/>
      <c r="AL1351" s="9"/>
      <c r="AM1351" s="9"/>
      <c r="AN1351" s="9"/>
      <c r="AO1351" s="7"/>
      <c r="AP1351" s="9"/>
      <c r="AQ1351" s="9"/>
      <c r="AR1351" s="9"/>
      <c r="AS1351" s="7"/>
      <c r="AT1351" s="14"/>
      <c r="AU1351" s="14"/>
      <c r="AV1351" s="14"/>
      <c r="AW1351" s="7"/>
      <c r="AX1351" s="9"/>
      <c r="AY1351" s="9"/>
      <c r="AZ1351" s="9"/>
      <c r="BA1351" s="7"/>
      <c r="BB1351" s="9"/>
      <c r="BC1351" s="9"/>
      <c r="BD1351" s="9"/>
      <c r="BE1351" s="7"/>
      <c r="BF1351" s="14"/>
      <c r="BG1351" s="14"/>
      <c r="BH1351" s="37"/>
      <c r="BI1351" s="7"/>
      <c r="BJ1351" s="9"/>
    </row>
    <row r="1352" spans="1:62" s="22" customFormat="1">
      <c r="A1352" s="79" t="s">
        <v>4669</v>
      </c>
      <c r="B1352" s="51" t="s">
        <v>12</v>
      </c>
      <c r="C1352" s="153">
        <v>1966</v>
      </c>
      <c r="D1352" s="79" t="s">
        <v>185</v>
      </c>
      <c r="E1352" s="7"/>
      <c r="F1352" s="37">
        <f>+L1352+P1352+T1352+X1352+AB1352+AF1352+AJ1352+AN1352+AZ1352+AR1352+AV1352+BD1352+BH1352</f>
        <v>78.5</v>
      </c>
      <c r="G1352" s="9">
        <v>987</v>
      </c>
      <c r="H1352" s="6">
        <f>COUNTA(J1352,N1352,R1352,Z1352,AL1352,AX1352,BB1352,BF1352,AT1352,V1352,AD1352,AH1352,AP1352)</f>
        <v>1</v>
      </c>
      <c r="I1352" s="7"/>
      <c r="J1352" s="9"/>
      <c r="K1352" s="9"/>
      <c r="L1352" s="9"/>
      <c r="M1352" s="7"/>
      <c r="N1352" s="14"/>
      <c r="O1352" s="15"/>
      <c r="P1352" s="37"/>
      <c r="Q1352" s="7"/>
      <c r="R1352" s="9"/>
      <c r="S1352" s="15"/>
      <c r="T1352" s="9"/>
      <c r="U1352" s="7"/>
      <c r="V1352" s="9"/>
      <c r="W1352" s="9"/>
      <c r="X1352" s="9"/>
      <c r="Y1352" s="7"/>
      <c r="Z1352" s="9"/>
      <c r="AA1352" s="9"/>
      <c r="AB1352" s="9"/>
      <c r="AC1352" s="7"/>
      <c r="AD1352" s="9"/>
      <c r="AE1352" s="9"/>
      <c r="AF1352" s="9"/>
      <c r="AG1352" s="7"/>
      <c r="AH1352" s="9"/>
      <c r="AI1352" s="9"/>
      <c r="AJ1352" s="9"/>
      <c r="AK1352" s="7"/>
      <c r="AL1352" s="103">
        <v>56</v>
      </c>
      <c r="AM1352" s="9" t="s">
        <v>4558</v>
      </c>
      <c r="AN1352" s="9">
        <v>78.5</v>
      </c>
      <c r="AO1352" s="7"/>
      <c r="AP1352" s="9"/>
      <c r="AQ1352" s="9"/>
      <c r="AR1352" s="9"/>
      <c r="AS1352" s="7"/>
      <c r="AT1352" s="14"/>
      <c r="AU1352" s="14"/>
      <c r="AV1352" s="14"/>
      <c r="AW1352" s="7"/>
      <c r="AX1352" s="9"/>
      <c r="AY1352" s="9"/>
      <c r="AZ1352" s="9"/>
      <c r="BA1352" s="7"/>
      <c r="BB1352" s="9"/>
      <c r="BC1352" s="9"/>
      <c r="BD1352" s="9"/>
      <c r="BE1352" s="7"/>
      <c r="BF1352" s="14"/>
      <c r="BG1352" s="14"/>
      <c r="BH1352" s="37"/>
      <c r="BI1352" s="7"/>
      <c r="BJ1352" s="9"/>
    </row>
    <row r="1353" spans="1:62" s="22" customFormat="1">
      <c r="A1353" s="80" t="s">
        <v>3098</v>
      </c>
      <c r="B1353" s="81" t="s">
        <v>13</v>
      </c>
      <c r="C1353" s="153">
        <v>1972</v>
      </c>
      <c r="D1353" s="32" t="s">
        <v>1578</v>
      </c>
      <c r="E1353" s="7"/>
      <c r="F1353" s="37">
        <f>+L1353+P1353+T1353+X1353+AB1353+AF1353+AJ1353+AN1353+AZ1353+AR1353+AV1353+BD1353+BH1353</f>
        <v>78</v>
      </c>
      <c r="G1353" s="9">
        <v>356</v>
      </c>
      <c r="H1353" s="6">
        <f>COUNTA(J1353,N1353,R1353,Z1353,AL1353,AX1353,BB1353,BF1353,AT1353,V1353,AD1353,AH1353,AP1353)</f>
        <v>1</v>
      </c>
      <c r="I1353" s="7"/>
      <c r="J1353" s="39"/>
      <c r="K1353" s="39"/>
      <c r="L1353" s="21"/>
      <c r="M1353" s="7"/>
      <c r="N1353" s="14"/>
      <c r="O1353" s="29"/>
      <c r="P1353" s="37"/>
      <c r="Q1353" s="7"/>
      <c r="R1353" s="9"/>
      <c r="S1353" s="9"/>
      <c r="T1353" s="9"/>
      <c r="U1353" s="7"/>
      <c r="V1353" s="48">
        <v>55</v>
      </c>
      <c r="W1353" s="21" t="s">
        <v>1926</v>
      </c>
      <c r="X1353" s="21">
        <v>78</v>
      </c>
      <c r="Y1353" s="7"/>
      <c r="Z1353" s="9"/>
      <c r="AA1353" s="9"/>
      <c r="AB1353" s="9"/>
      <c r="AC1353" s="7"/>
      <c r="AD1353" s="9"/>
      <c r="AE1353" s="9"/>
      <c r="AF1353" s="9"/>
      <c r="AG1353" s="7"/>
      <c r="AH1353" s="9"/>
      <c r="AI1353" s="9"/>
      <c r="AJ1353" s="9"/>
      <c r="AK1353" s="7"/>
      <c r="AL1353" s="9"/>
      <c r="AM1353" s="9"/>
      <c r="AN1353" s="9"/>
      <c r="AO1353" s="7"/>
      <c r="AP1353" s="9"/>
      <c r="AQ1353" s="9"/>
      <c r="AR1353" s="9"/>
      <c r="AS1353" s="7"/>
      <c r="AT1353" s="14"/>
      <c r="AU1353" s="14"/>
      <c r="AV1353" s="14"/>
      <c r="AW1353" s="7"/>
      <c r="AX1353" s="9"/>
      <c r="AY1353" s="9"/>
      <c r="AZ1353" s="9"/>
      <c r="BA1353" s="7"/>
      <c r="BB1353" s="9"/>
      <c r="BC1353" s="9"/>
      <c r="BD1353" s="9"/>
      <c r="BE1353" s="7"/>
      <c r="BF1353" s="14"/>
      <c r="BG1353" s="14"/>
      <c r="BH1353" s="37"/>
      <c r="BI1353" s="7"/>
      <c r="BJ1353" s="9"/>
    </row>
    <row r="1354" spans="1:62" s="22" customFormat="1">
      <c r="A1354" s="79" t="s">
        <v>3729</v>
      </c>
      <c r="B1354" s="51" t="s">
        <v>12</v>
      </c>
      <c r="C1354" s="153">
        <v>1986</v>
      </c>
      <c r="D1354" s="79" t="s">
        <v>1261</v>
      </c>
      <c r="E1354" s="7"/>
      <c r="F1354" s="37">
        <f>+L1354+P1354+T1354+X1354+AB1354+AF1354+AJ1354+AN1354+AZ1354+AR1354+AV1354+BD1354+BH1354</f>
        <v>78</v>
      </c>
      <c r="G1354" s="9">
        <v>988</v>
      </c>
      <c r="H1354" s="6">
        <f>COUNTA(J1354,N1354,R1354,Z1354,AL1354,AX1354,BB1354,BF1354,AT1354,V1354,AD1354,AH1354,AP1354)</f>
        <v>1</v>
      </c>
      <c r="I1354" s="7"/>
      <c r="J1354" s="9"/>
      <c r="K1354" s="9"/>
      <c r="L1354" s="9"/>
      <c r="M1354" s="7"/>
      <c r="N1354" s="14"/>
      <c r="O1354" s="15"/>
      <c r="P1354" s="37"/>
      <c r="Q1354" s="7"/>
      <c r="R1354" s="9"/>
      <c r="S1354" s="15"/>
      <c r="T1354" s="9"/>
      <c r="U1354" s="7"/>
      <c r="V1354" s="9"/>
      <c r="W1354" s="9"/>
      <c r="X1354" s="9"/>
      <c r="Y1354" s="7"/>
      <c r="Z1354" s="9"/>
      <c r="AA1354" s="9"/>
      <c r="AB1354" s="9"/>
      <c r="AC1354" s="7"/>
      <c r="AD1354" s="47">
        <v>55</v>
      </c>
      <c r="AE1354" s="9" t="s">
        <v>3597</v>
      </c>
      <c r="AF1354" s="9">
        <v>78</v>
      </c>
      <c r="AG1354" s="7"/>
      <c r="AH1354" s="9"/>
      <c r="AI1354" s="9"/>
      <c r="AJ1354" s="9"/>
      <c r="AK1354" s="7"/>
      <c r="AL1354" s="9"/>
      <c r="AM1354" s="9"/>
      <c r="AN1354" s="9"/>
      <c r="AO1354" s="7"/>
      <c r="AP1354" s="9"/>
      <c r="AQ1354" s="9"/>
      <c r="AR1354" s="9"/>
      <c r="AS1354" s="7"/>
      <c r="AT1354" s="14"/>
      <c r="AU1354" s="14"/>
      <c r="AV1354" s="14"/>
      <c r="AW1354" s="7"/>
      <c r="AX1354" s="9"/>
      <c r="AY1354" s="9"/>
      <c r="AZ1354" s="9"/>
      <c r="BA1354" s="7"/>
      <c r="BB1354" s="9"/>
      <c r="BC1354" s="9"/>
      <c r="BD1354" s="9"/>
      <c r="BE1354" s="7"/>
      <c r="BF1354" s="14"/>
      <c r="BG1354" s="14"/>
      <c r="BH1354" s="37"/>
      <c r="BI1354" s="7"/>
      <c r="BJ1354" s="9"/>
    </row>
    <row r="1355" spans="1:62" s="22" customFormat="1">
      <c r="A1355" s="79" t="s">
        <v>3730</v>
      </c>
      <c r="B1355" s="51" t="s">
        <v>12</v>
      </c>
      <c r="C1355" s="153">
        <v>1979</v>
      </c>
      <c r="D1355" s="79" t="s">
        <v>1261</v>
      </c>
      <c r="E1355" s="7"/>
      <c r="F1355" s="37">
        <f>+L1355+P1355+T1355+X1355+AB1355+AF1355+AJ1355+AN1355+AZ1355+AR1355+AV1355+BD1355+BH1355</f>
        <v>77.5</v>
      </c>
      <c r="G1355" s="9">
        <v>989</v>
      </c>
      <c r="H1355" s="6">
        <f>COUNTA(J1355,N1355,R1355,Z1355,AL1355,AX1355,BB1355,BF1355,AT1355,V1355,AD1355,AH1355,AP1355)</f>
        <v>1</v>
      </c>
      <c r="I1355" s="7"/>
      <c r="J1355" s="9"/>
      <c r="K1355" s="9"/>
      <c r="L1355" s="9"/>
      <c r="M1355" s="7"/>
      <c r="N1355" s="14"/>
      <c r="O1355" s="15"/>
      <c r="P1355" s="37"/>
      <c r="Q1355" s="7"/>
      <c r="R1355" s="9"/>
      <c r="S1355" s="15"/>
      <c r="T1355" s="9"/>
      <c r="U1355" s="7"/>
      <c r="V1355" s="9"/>
      <c r="W1355" s="9"/>
      <c r="X1355" s="9"/>
      <c r="Y1355" s="7"/>
      <c r="Z1355" s="9"/>
      <c r="AA1355" s="9"/>
      <c r="AB1355" s="9"/>
      <c r="AC1355" s="7"/>
      <c r="AD1355" s="47">
        <v>56</v>
      </c>
      <c r="AE1355" s="9" t="s">
        <v>3597</v>
      </c>
      <c r="AF1355" s="9">
        <v>77.5</v>
      </c>
      <c r="AG1355" s="7"/>
      <c r="AH1355" s="9"/>
      <c r="AI1355" s="9"/>
      <c r="AJ1355" s="9"/>
      <c r="AK1355" s="7"/>
      <c r="AL1355" s="9"/>
      <c r="AM1355" s="9"/>
      <c r="AN1355" s="9"/>
      <c r="AO1355" s="7"/>
      <c r="AP1355" s="9"/>
      <c r="AQ1355" s="9"/>
      <c r="AR1355" s="9"/>
      <c r="AS1355" s="7"/>
      <c r="AT1355" s="14"/>
      <c r="AU1355" s="14"/>
      <c r="AV1355" s="14"/>
      <c r="AW1355" s="7"/>
      <c r="AX1355" s="9"/>
      <c r="AY1355" s="9"/>
      <c r="AZ1355" s="9"/>
      <c r="BA1355" s="7"/>
      <c r="BB1355" s="9"/>
      <c r="BC1355" s="9"/>
      <c r="BD1355" s="9"/>
      <c r="BE1355" s="7"/>
      <c r="BF1355" s="14"/>
      <c r="BG1355" s="14"/>
      <c r="BH1355" s="37"/>
      <c r="BI1355" s="7"/>
      <c r="BJ1355" s="9"/>
    </row>
    <row r="1356" spans="1:62" s="22" customFormat="1">
      <c r="A1356" s="79" t="s">
        <v>3143</v>
      </c>
      <c r="B1356" s="51" t="s">
        <v>12</v>
      </c>
      <c r="C1356" s="153">
        <v>1981</v>
      </c>
      <c r="D1356" s="32" t="s">
        <v>1246</v>
      </c>
      <c r="E1356" s="7"/>
      <c r="F1356" s="37">
        <f>+L1356+P1356+T1356+X1356+AB1356+AF1356+AJ1356+AN1356+AZ1356+AR1356+AV1356+BD1356+BH1356</f>
        <v>77</v>
      </c>
      <c r="G1356" s="9">
        <v>990</v>
      </c>
      <c r="H1356" s="6">
        <f>COUNTA(J1356,N1356,R1356,Z1356,AL1356,AX1356,BB1356,BF1356,AT1356,V1356,AD1356,AH1356,AP1356)</f>
        <v>1</v>
      </c>
      <c r="I1356" s="7"/>
      <c r="J1356" s="9"/>
      <c r="K1356" s="9"/>
      <c r="L1356" s="9"/>
      <c r="M1356" s="7"/>
      <c r="N1356" s="14"/>
      <c r="O1356" s="29"/>
      <c r="P1356" s="37"/>
      <c r="Q1356" s="7"/>
      <c r="R1356" s="9"/>
      <c r="S1356" s="15"/>
      <c r="T1356" s="9"/>
      <c r="U1356" s="7"/>
      <c r="V1356" s="48">
        <v>57</v>
      </c>
      <c r="W1356" s="21" t="s">
        <v>1829</v>
      </c>
      <c r="X1356" s="21">
        <v>77</v>
      </c>
      <c r="Y1356" s="7"/>
      <c r="Z1356" s="9"/>
      <c r="AA1356" s="9"/>
      <c r="AB1356" s="9"/>
      <c r="AC1356" s="7"/>
      <c r="AD1356" s="9"/>
      <c r="AE1356" s="9"/>
      <c r="AF1356" s="9"/>
      <c r="AG1356" s="7"/>
      <c r="AH1356" s="9"/>
      <c r="AI1356" s="9"/>
      <c r="AJ1356" s="9"/>
      <c r="AK1356" s="7"/>
      <c r="AL1356" s="9"/>
      <c r="AM1356" s="9"/>
      <c r="AN1356" s="9"/>
      <c r="AO1356" s="7"/>
      <c r="AP1356" s="9"/>
      <c r="AQ1356" s="9"/>
      <c r="AR1356" s="9"/>
      <c r="AS1356" s="7"/>
      <c r="AT1356" s="14"/>
      <c r="AU1356" s="14"/>
      <c r="AV1356" s="14"/>
      <c r="AW1356" s="7"/>
      <c r="AX1356" s="9"/>
      <c r="AY1356" s="9"/>
      <c r="AZ1356" s="9"/>
      <c r="BA1356" s="7"/>
      <c r="BB1356" s="9"/>
      <c r="BC1356" s="9"/>
      <c r="BD1356" s="9"/>
      <c r="BE1356" s="7"/>
      <c r="BF1356" s="14"/>
      <c r="BG1356" s="14"/>
      <c r="BH1356" s="37"/>
      <c r="BI1356" s="7"/>
      <c r="BJ1356" s="9"/>
    </row>
    <row r="1357" spans="1:62" s="22" customFormat="1">
      <c r="A1357" s="45" t="s">
        <v>6825</v>
      </c>
      <c r="B1357" s="51" t="s">
        <v>12</v>
      </c>
      <c r="C1357" s="155">
        <v>1987</v>
      </c>
      <c r="D1357" s="45"/>
      <c r="E1357" s="7"/>
      <c r="F1357" s="37">
        <f>+L1357+P1357+T1357+X1357+AB1357+AF1357+AJ1357+AN1357+AZ1357+AR1357+AV1357+BD1357+BH1357</f>
        <v>77</v>
      </c>
      <c r="G1357" s="9">
        <v>991</v>
      </c>
      <c r="H1357" s="6">
        <f>COUNTA(J1357,N1357,R1357,Z1357,AL1357,AX1357,BB1357,BF1357,AT1357,V1357,AD1357,AH1357,AP1357)</f>
        <v>1</v>
      </c>
      <c r="I1357" s="7"/>
      <c r="J1357" s="9"/>
      <c r="K1357" s="9"/>
      <c r="L1357" s="9"/>
      <c r="M1357" s="7"/>
      <c r="N1357" s="14"/>
      <c r="O1357" s="15"/>
      <c r="P1357" s="37"/>
      <c r="Q1357" s="7"/>
      <c r="R1357" s="9"/>
      <c r="S1357" s="15"/>
      <c r="T1357" s="9"/>
      <c r="U1357" s="7"/>
      <c r="V1357" s="9"/>
      <c r="W1357" s="9"/>
      <c r="X1357" s="9"/>
      <c r="Y1357" s="7"/>
      <c r="Z1357" s="9"/>
      <c r="AA1357" s="9"/>
      <c r="AB1357" s="9"/>
      <c r="AC1357" s="7"/>
      <c r="AD1357" s="9"/>
      <c r="AE1357" s="9"/>
      <c r="AF1357" s="14"/>
      <c r="AG1357" s="7"/>
      <c r="AH1357" s="9"/>
      <c r="AI1357" s="9"/>
      <c r="AJ1357" s="9"/>
      <c r="AK1357" s="7"/>
      <c r="AL1357" s="9"/>
      <c r="AM1357" s="9"/>
      <c r="AN1357" s="9"/>
      <c r="AO1357" s="7"/>
      <c r="AP1357" s="9"/>
      <c r="AQ1357" s="9"/>
      <c r="AR1357" s="9"/>
      <c r="AS1357" s="7"/>
      <c r="AT1357" s="14"/>
      <c r="AU1357" s="15"/>
      <c r="AV1357" s="14"/>
      <c r="AW1357" s="7"/>
      <c r="AX1357" s="41">
        <v>60</v>
      </c>
      <c r="AY1357" s="9" t="s">
        <v>5094</v>
      </c>
      <c r="AZ1357" s="9">
        <v>77</v>
      </c>
      <c r="BA1357" s="7"/>
      <c r="BB1357" s="9"/>
      <c r="BC1357" s="9"/>
      <c r="BD1357" s="9"/>
      <c r="BE1357" s="7"/>
      <c r="BF1357" s="14"/>
      <c r="BG1357" s="14"/>
      <c r="BH1357" s="37"/>
      <c r="BI1357" s="7"/>
      <c r="BJ1357" s="9"/>
    </row>
    <row r="1358" spans="1:62" s="22" customFormat="1">
      <c r="A1358" s="79" t="s">
        <v>4670</v>
      </c>
      <c r="B1358" s="51" t="s">
        <v>12</v>
      </c>
      <c r="C1358" s="153">
        <v>1991</v>
      </c>
      <c r="D1358" s="79" t="s">
        <v>129</v>
      </c>
      <c r="E1358" s="7"/>
      <c r="F1358" s="37">
        <f>+L1358+P1358+T1358+X1358+AB1358+AF1358+AJ1358+AN1358+AZ1358+AR1358+AV1358+BD1358+BH1358</f>
        <v>76.5</v>
      </c>
      <c r="G1358" s="9">
        <v>992</v>
      </c>
      <c r="H1358" s="6">
        <f>COUNTA(J1358,N1358,R1358,Z1358,AL1358,AX1358,BB1358,BF1358,AT1358,V1358,AD1358,AH1358,AP1358)</f>
        <v>1</v>
      </c>
      <c r="I1358" s="7"/>
      <c r="J1358" s="9"/>
      <c r="K1358" s="9"/>
      <c r="L1358" s="9"/>
      <c r="M1358" s="7"/>
      <c r="N1358" s="14"/>
      <c r="O1358" s="15"/>
      <c r="P1358" s="37"/>
      <c r="Q1358" s="7"/>
      <c r="R1358" s="9"/>
      <c r="S1358" s="15"/>
      <c r="T1358" s="9"/>
      <c r="U1358" s="7"/>
      <c r="V1358" s="9"/>
      <c r="W1358" s="9"/>
      <c r="X1358" s="9"/>
      <c r="Y1358" s="7"/>
      <c r="Z1358" s="9"/>
      <c r="AA1358" s="9"/>
      <c r="AB1358" s="9"/>
      <c r="AC1358" s="7"/>
      <c r="AD1358" s="9"/>
      <c r="AE1358" s="9"/>
      <c r="AF1358" s="9"/>
      <c r="AG1358" s="7"/>
      <c r="AH1358" s="9"/>
      <c r="AI1358" s="9"/>
      <c r="AJ1358" s="9"/>
      <c r="AK1358" s="7"/>
      <c r="AL1358" s="103">
        <v>60</v>
      </c>
      <c r="AM1358" s="9" t="s">
        <v>4566</v>
      </c>
      <c r="AN1358" s="9">
        <v>76.5</v>
      </c>
      <c r="AO1358" s="7"/>
      <c r="AP1358" s="9"/>
      <c r="AQ1358" s="9"/>
      <c r="AR1358" s="9"/>
      <c r="AS1358" s="7"/>
      <c r="AT1358" s="14"/>
      <c r="AU1358" s="14"/>
      <c r="AV1358" s="14"/>
      <c r="AW1358" s="7"/>
      <c r="AX1358" s="9"/>
      <c r="AY1358" s="9"/>
      <c r="AZ1358" s="9"/>
      <c r="BA1358" s="7"/>
      <c r="BB1358" s="9"/>
      <c r="BC1358" s="9"/>
      <c r="BD1358" s="9"/>
      <c r="BE1358" s="7"/>
      <c r="BF1358" s="14"/>
      <c r="BG1358" s="14"/>
      <c r="BH1358" s="37"/>
      <c r="BI1358" s="7"/>
      <c r="BJ1358" s="9"/>
    </row>
    <row r="1359" spans="1:62" s="22" customFormat="1">
      <c r="A1359" s="79" t="s">
        <v>3181</v>
      </c>
      <c r="B1359" s="51" t="s">
        <v>12</v>
      </c>
      <c r="C1359" s="153">
        <v>1980</v>
      </c>
      <c r="D1359" s="79" t="s">
        <v>1976</v>
      </c>
      <c r="E1359" s="7"/>
      <c r="F1359" s="37">
        <f>+L1359+P1359+T1359+X1359+AB1359+AF1359+AJ1359+AN1359+AZ1359+AR1359+AV1359+BD1359+BH1359</f>
        <v>76</v>
      </c>
      <c r="G1359" s="9">
        <v>993</v>
      </c>
      <c r="H1359" s="6">
        <f>COUNTA(J1359,N1359,R1359,Z1359,AL1359,AX1359,BB1359,BF1359,AT1359,V1359,AD1359,AH1359,AP1359)</f>
        <v>1</v>
      </c>
      <c r="I1359" s="7"/>
      <c r="J1359" s="9"/>
      <c r="K1359" s="9"/>
      <c r="L1359" s="9"/>
      <c r="M1359" s="7"/>
      <c r="N1359" s="14"/>
      <c r="O1359" s="15"/>
      <c r="P1359" s="37"/>
      <c r="Q1359" s="7"/>
      <c r="R1359" s="9"/>
      <c r="S1359" s="15"/>
      <c r="T1359" s="9"/>
      <c r="U1359" s="7"/>
      <c r="V1359" s="9"/>
      <c r="W1359" s="9"/>
      <c r="X1359" s="9"/>
      <c r="Y1359" s="7"/>
      <c r="Z1359" s="9"/>
      <c r="AA1359" s="9"/>
      <c r="AB1359" s="9"/>
      <c r="AC1359" s="7"/>
      <c r="AD1359" s="9"/>
      <c r="AE1359" s="9"/>
      <c r="AF1359" s="9"/>
      <c r="AG1359" s="7"/>
      <c r="AH1359" s="9"/>
      <c r="AI1359" s="9"/>
      <c r="AJ1359" s="9"/>
      <c r="AK1359" s="7"/>
      <c r="AL1359" s="103">
        <v>61</v>
      </c>
      <c r="AM1359" s="9" t="s">
        <v>4567</v>
      </c>
      <c r="AN1359" s="9">
        <v>76</v>
      </c>
      <c r="AO1359" s="7"/>
      <c r="AP1359" s="9"/>
      <c r="AQ1359" s="9"/>
      <c r="AR1359" s="9"/>
      <c r="AS1359" s="7"/>
      <c r="AT1359" s="14"/>
      <c r="AU1359" s="14"/>
      <c r="AV1359" s="14"/>
      <c r="AW1359" s="7"/>
      <c r="AX1359" s="9"/>
      <c r="AY1359" s="9"/>
      <c r="AZ1359" s="9"/>
      <c r="BA1359" s="7"/>
      <c r="BB1359" s="9"/>
      <c r="BC1359" s="9"/>
      <c r="BD1359" s="9"/>
      <c r="BE1359" s="7"/>
      <c r="BF1359" s="14"/>
      <c r="BG1359" s="14"/>
      <c r="BH1359" s="37"/>
      <c r="BI1359" s="7"/>
      <c r="BJ1359" s="9"/>
    </row>
    <row r="1360" spans="1:62" s="22" customFormat="1">
      <c r="A1360" s="80" t="s">
        <v>3101</v>
      </c>
      <c r="B1360" s="81" t="s">
        <v>13</v>
      </c>
      <c r="C1360" s="153">
        <v>1973</v>
      </c>
      <c r="D1360" s="32" t="s">
        <v>1969</v>
      </c>
      <c r="E1360" s="7"/>
      <c r="F1360" s="37">
        <f>+L1360+P1360+T1360+X1360+AB1360+AF1360+AJ1360+AN1360+AZ1360+AR1360+AV1360+BD1360+BH1360</f>
        <v>75.5</v>
      </c>
      <c r="G1360" s="9">
        <v>357</v>
      </c>
      <c r="H1360" s="6">
        <f>COUNTA(J1360,N1360,R1360,Z1360,AL1360,AX1360,BB1360,BF1360,AT1360,V1360,AD1360,AH1360,AP1360)</f>
        <v>1</v>
      </c>
      <c r="I1360" s="7"/>
      <c r="J1360" s="9"/>
      <c r="K1360" s="9"/>
      <c r="L1360" s="9"/>
      <c r="M1360" s="7"/>
      <c r="N1360" s="14"/>
      <c r="O1360" s="29"/>
      <c r="P1360" s="37"/>
      <c r="Q1360" s="7"/>
      <c r="R1360" s="9"/>
      <c r="S1360" s="15"/>
      <c r="T1360" s="9"/>
      <c r="U1360" s="7"/>
      <c r="V1360" s="48">
        <v>60</v>
      </c>
      <c r="W1360" s="21" t="s">
        <v>1931</v>
      </c>
      <c r="X1360" s="21">
        <v>75.5</v>
      </c>
      <c r="Y1360" s="7"/>
      <c r="Z1360" s="9"/>
      <c r="AA1360" s="9"/>
      <c r="AB1360" s="9"/>
      <c r="AC1360" s="7"/>
      <c r="AD1360" s="9"/>
      <c r="AE1360" s="9"/>
      <c r="AF1360" s="9"/>
      <c r="AG1360" s="7"/>
      <c r="AH1360" s="9"/>
      <c r="AI1360" s="9"/>
      <c r="AJ1360" s="9"/>
      <c r="AK1360" s="7"/>
      <c r="AL1360" s="9"/>
      <c r="AM1360" s="9"/>
      <c r="AN1360" s="9"/>
      <c r="AO1360" s="7"/>
      <c r="AP1360" s="9"/>
      <c r="AQ1360" s="9"/>
      <c r="AR1360" s="9"/>
      <c r="AS1360" s="7"/>
      <c r="AT1360" s="14"/>
      <c r="AU1360" s="14"/>
      <c r="AV1360" s="14"/>
      <c r="AW1360" s="7"/>
      <c r="AX1360" s="9"/>
      <c r="AY1360" s="9"/>
      <c r="AZ1360" s="9"/>
      <c r="BA1360" s="7"/>
      <c r="BB1360" s="9"/>
      <c r="BC1360" s="9"/>
      <c r="BD1360" s="9"/>
      <c r="BE1360" s="7"/>
      <c r="BF1360" s="14"/>
      <c r="BG1360" s="14"/>
      <c r="BH1360" s="37"/>
      <c r="BI1360" s="7"/>
      <c r="BJ1360" s="9"/>
    </row>
    <row r="1361" spans="1:62" s="22" customFormat="1">
      <c r="A1361" s="117" t="s">
        <v>6848</v>
      </c>
      <c r="B1361" s="81" t="s">
        <v>13</v>
      </c>
      <c r="C1361" s="155">
        <v>1962</v>
      </c>
      <c r="D1361" s="45" t="s">
        <v>6450</v>
      </c>
      <c r="E1361" s="7"/>
      <c r="F1361" s="37">
        <f>+L1361+P1361+T1361+X1361+AB1361+AF1361+AJ1361+AN1361+AZ1361+AR1361+AV1361+BD1361+BH1361</f>
        <v>75.5</v>
      </c>
      <c r="G1361" s="9">
        <v>358</v>
      </c>
      <c r="H1361" s="6">
        <f>COUNTA(J1361,N1361,R1361,Z1361,AL1361,AX1361,BB1361,BF1361,AT1361,V1361,AD1361,AH1361,AP1361)</f>
        <v>1</v>
      </c>
      <c r="I1361" s="7"/>
      <c r="J1361" s="9"/>
      <c r="K1361" s="9"/>
      <c r="L1361" s="9"/>
      <c r="M1361" s="7"/>
      <c r="N1361" s="14"/>
      <c r="O1361" s="15"/>
      <c r="P1361" s="37"/>
      <c r="Q1361" s="7"/>
      <c r="R1361" s="9"/>
      <c r="S1361" s="15"/>
      <c r="T1361" s="9"/>
      <c r="U1361" s="7"/>
      <c r="V1361" s="9"/>
      <c r="W1361" s="9"/>
      <c r="X1361" s="9"/>
      <c r="Y1361" s="7"/>
      <c r="Z1361" s="9"/>
      <c r="AA1361" s="9"/>
      <c r="AB1361" s="9"/>
      <c r="AC1361" s="7"/>
      <c r="AD1361" s="9"/>
      <c r="AE1361" s="9"/>
      <c r="AF1361" s="14"/>
      <c r="AG1361" s="7"/>
      <c r="AH1361" s="9"/>
      <c r="AI1361" s="9"/>
      <c r="AJ1361" s="9"/>
      <c r="AK1361" s="7"/>
      <c r="AL1361" s="9"/>
      <c r="AM1361" s="9"/>
      <c r="AN1361" s="9"/>
      <c r="AO1361" s="7"/>
      <c r="AP1361" s="9"/>
      <c r="AQ1361" s="9"/>
      <c r="AR1361" s="9"/>
      <c r="AS1361" s="7"/>
      <c r="AT1361" s="14"/>
      <c r="AU1361" s="15"/>
      <c r="AV1361" s="14"/>
      <c r="AW1361" s="7"/>
      <c r="AX1361" s="41">
        <v>63</v>
      </c>
      <c r="AY1361" s="9" t="s">
        <v>6451</v>
      </c>
      <c r="AZ1361" s="9">
        <v>75.5</v>
      </c>
      <c r="BA1361" s="7"/>
      <c r="BB1361" s="9"/>
      <c r="BC1361" s="9"/>
      <c r="BD1361" s="9"/>
      <c r="BE1361" s="7"/>
      <c r="BF1361" s="14"/>
      <c r="BG1361" s="14"/>
      <c r="BH1361" s="37"/>
      <c r="BI1361" s="7"/>
      <c r="BJ1361" s="9"/>
    </row>
    <row r="1362" spans="1:62" s="22" customFormat="1">
      <c r="A1362" s="45" t="s">
        <v>6826</v>
      </c>
      <c r="B1362" s="51" t="s">
        <v>12</v>
      </c>
      <c r="C1362" s="155">
        <v>1965</v>
      </c>
      <c r="D1362" s="45" t="s">
        <v>34</v>
      </c>
      <c r="E1362" s="7"/>
      <c r="F1362" s="37">
        <f>+L1362+P1362+T1362+X1362+AB1362+AF1362+AJ1362+AN1362+AZ1362+AR1362+AV1362+BD1362+BH1362</f>
        <v>75.5</v>
      </c>
      <c r="G1362" s="9">
        <v>994</v>
      </c>
      <c r="H1362" s="6">
        <f>COUNTA(J1362,N1362,R1362,Z1362,AL1362,AX1362,BB1362,BF1362,AT1362,V1362,AD1362,AH1362,AP1362)</f>
        <v>1</v>
      </c>
      <c r="I1362" s="7"/>
      <c r="J1362" s="9"/>
      <c r="K1362" s="9"/>
      <c r="L1362" s="9"/>
      <c r="M1362" s="7"/>
      <c r="N1362" s="14"/>
      <c r="O1362" s="15"/>
      <c r="P1362" s="37"/>
      <c r="Q1362" s="7"/>
      <c r="R1362" s="9"/>
      <c r="S1362" s="15"/>
      <c r="T1362" s="9"/>
      <c r="U1362" s="7"/>
      <c r="V1362" s="9"/>
      <c r="W1362" s="9"/>
      <c r="X1362" s="9"/>
      <c r="Y1362" s="7"/>
      <c r="Z1362" s="9"/>
      <c r="AA1362" s="9"/>
      <c r="AB1362" s="9"/>
      <c r="AC1362" s="7"/>
      <c r="AD1362" s="9"/>
      <c r="AE1362" s="9"/>
      <c r="AF1362" s="14"/>
      <c r="AG1362" s="7"/>
      <c r="AH1362" s="9"/>
      <c r="AI1362" s="9"/>
      <c r="AJ1362" s="9"/>
      <c r="AK1362" s="7"/>
      <c r="AL1362" s="9"/>
      <c r="AM1362" s="9"/>
      <c r="AN1362" s="9"/>
      <c r="AO1362" s="7"/>
      <c r="AP1362" s="9"/>
      <c r="AQ1362" s="9"/>
      <c r="AR1362" s="9"/>
      <c r="AS1362" s="7"/>
      <c r="AT1362" s="14"/>
      <c r="AU1362" s="15"/>
      <c r="AV1362" s="14"/>
      <c r="AW1362" s="7"/>
      <c r="AX1362" s="41">
        <v>63</v>
      </c>
      <c r="AY1362" s="9" t="s">
        <v>6260</v>
      </c>
      <c r="AZ1362" s="9">
        <v>75.5</v>
      </c>
      <c r="BA1362" s="7"/>
      <c r="BB1362" s="9"/>
      <c r="BC1362" s="9"/>
      <c r="BD1362" s="9"/>
      <c r="BE1362" s="7"/>
      <c r="BF1362" s="14"/>
      <c r="BG1362" s="14"/>
      <c r="BH1362" s="37"/>
      <c r="BI1362" s="7"/>
      <c r="BJ1362" s="9"/>
    </row>
    <row r="1363" spans="1:62" s="22" customFormat="1">
      <c r="A1363" s="79" t="s">
        <v>1359</v>
      </c>
      <c r="B1363" s="51" t="s">
        <v>12</v>
      </c>
      <c r="C1363" s="153">
        <v>1973</v>
      </c>
      <c r="D1363" s="79" t="s">
        <v>185</v>
      </c>
      <c r="E1363" s="7"/>
      <c r="F1363" s="37">
        <f>+L1363+P1363+T1363+X1363+AB1363+AF1363+AJ1363+AN1363+AZ1363+AR1363+AV1363+BD1363+BH1363</f>
        <v>75.5</v>
      </c>
      <c r="G1363" s="9">
        <v>995</v>
      </c>
      <c r="H1363" s="6">
        <f>COUNTA(J1363,N1363,R1363,Z1363,AL1363,AX1363,BB1363,BF1363,AT1363,V1363,AD1363,AH1363,AP1363)</f>
        <v>1</v>
      </c>
      <c r="I1363" s="7"/>
      <c r="J1363" s="85">
        <v>60</v>
      </c>
      <c r="K1363" s="21" t="s">
        <v>528</v>
      </c>
      <c r="L1363" s="21">
        <v>75.5</v>
      </c>
      <c r="M1363" s="7"/>
      <c r="N1363" s="14"/>
      <c r="O1363" s="14"/>
      <c r="P1363" s="37"/>
      <c r="Q1363" s="7"/>
      <c r="R1363" s="9"/>
      <c r="S1363" s="9"/>
      <c r="T1363" s="9"/>
      <c r="U1363" s="7"/>
      <c r="V1363" s="21"/>
      <c r="W1363" s="21"/>
      <c r="X1363" s="21"/>
      <c r="Y1363" s="7"/>
      <c r="Z1363" s="9"/>
      <c r="AA1363" s="9"/>
      <c r="AB1363" s="9"/>
      <c r="AC1363" s="7"/>
      <c r="AD1363" s="9"/>
      <c r="AE1363" s="9"/>
      <c r="AF1363" s="9"/>
      <c r="AG1363" s="7"/>
      <c r="AH1363" s="9"/>
      <c r="AI1363" s="9"/>
      <c r="AJ1363" s="9"/>
      <c r="AK1363" s="7"/>
      <c r="AL1363" s="9"/>
      <c r="AM1363" s="9"/>
      <c r="AN1363" s="9"/>
      <c r="AO1363" s="7"/>
      <c r="AP1363" s="9"/>
      <c r="AQ1363" s="9"/>
      <c r="AR1363" s="9"/>
      <c r="AS1363" s="7"/>
      <c r="AT1363" s="14"/>
      <c r="AU1363" s="14"/>
      <c r="AV1363" s="14"/>
      <c r="AW1363" s="7"/>
      <c r="AX1363" s="9"/>
      <c r="AY1363" s="9"/>
      <c r="AZ1363" s="9"/>
      <c r="BA1363" s="7"/>
      <c r="BB1363" s="9"/>
      <c r="BC1363" s="9"/>
      <c r="BD1363" s="9"/>
      <c r="BE1363" s="7"/>
      <c r="BF1363" s="14"/>
      <c r="BG1363" s="14"/>
      <c r="BH1363" s="37"/>
      <c r="BI1363" s="7"/>
      <c r="BJ1363" s="9"/>
    </row>
    <row r="1364" spans="1:62" s="22" customFormat="1">
      <c r="A1364" s="117" t="s">
        <v>6849</v>
      </c>
      <c r="B1364" s="81" t="s">
        <v>13</v>
      </c>
      <c r="C1364" s="155">
        <v>1948</v>
      </c>
      <c r="D1364" s="45" t="s">
        <v>6081</v>
      </c>
      <c r="E1364" s="7"/>
      <c r="F1364" s="37">
        <f>+L1364+P1364+T1364+X1364+AB1364+AF1364+AJ1364+AN1364+AZ1364+AR1364+AV1364+BD1364+BH1364</f>
        <v>75</v>
      </c>
      <c r="G1364" s="9">
        <v>359</v>
      </c>
      <c r="H1364" s="6">
        <f>COUNTA(J1364,N1364,R1364,Z1364,AL1364,AX1364,BB1364,BF1364,AT1364,V1364,AD1364,AH1364,AP1364)</f>
        <v>1</v>
      </c>
      <c r="I1364" s="7"/>
      <c r="J1364" s="9"/>
      <c r="K1364" s="9"/>
      <c r="L1364" s="9"/>
      <c r="M1364" s="7"/>
      <c r="N1364" s="14"/>
      <c r="O1364" s="15"/>
      <c r="P1364" s="37"/>
      <c r="Q1364" s="7"/>
      <c r="R1364" s="9"/>
      <c r="S1364" s="15"/>
      <c r="T1364" s="9"/>
      <c r="U1364" s="7"/>
      <c r="V1364" s="9"/>
      <c r="W1364" s="9"/>
      <c r="X1364" s="9"/>
      <c r="Y1364" s="7"/>
      <c r="Z1364" s="9"/>
      <c r="AA1364" s="9"/>
      <c r="AB1364" s="9"/>
      <c r="AC1364" s="7"/>
      <c r="AD1364" s="9"/>
      <c r="AE1364" s="9"/>
      <c r="AF1364" s="14"/>
      <c r="AG1364" s="7"/>
      <c r="AH1364" s="9"/>
      <c r="AI1364" s="9"/>
      <c r="AJ1364" s="9"/>
      <c r="AK1364" s="7"/>
      <c r="AL1364" s="9"/>
      <c r="AM1364" s="9"/>
      <c r="AN1364" s="9"/>
      <c r="AO1364" s="7"/>
      <c r="AP1364" s="9"/>
      <c r="AQ1364" s="9"/>
      <c r="AR1364" s="9"/>
      <c r="AS1364" s="7"/>
      <c r="AT1364" s="14"/>
      <c r="AU1364" s="15"/>
      <c r="AV1364" s="14"/>
      <c r="AW1364" s="7"/>
      <c r="AX1364" s="41">
        <v>64</v>
      </c>
      <c r="AY1364" s="9" t="s">
        <v>6454</v>
      </c>
      <c r="AZ1364" s="9">
        <v>75</v>
      </c>
      <c r="BA1364" s="7"/>
      <c r="BB1364" s="9"/>
      <c r="BC1364" s="9"/>
      <c r="BD1364" s="9"/>
      <c r="BE1364" s="7"/>
      <c r="BF1364" s="14"/>
      <c r="BG1364" s="14"/>
      <c r="BH1364" s="37"/>
      <c r="BI1364" s="7"/>
      <c r="BJ1364" s="9"/>
    </row>
    <row r="1365" spans="1:62" s="22" customFormat="1">
      <c r="A1365" s="80" t="s">
        <v>3102</v>
      </c>
      <c r="B1365" s="81" t="s">
        <v>13</v>
      </c>
      <c r="C1365" s="153">
        <v>1974</v>
      </c>
      <c r="D1365" s="32" t="s">
        <v>76</v>
      </c>
      <c r="E1365" s="7"/>
      <c r="F1365" s="37">
        <f>+L1365+P1365+T1365+X1365+AB1365+AF1365+AJ1365+AN1365+AZ1365+AR1365+AV1365+BD1365+BH1365</f>
        <v>75</v>
      </c>
      <c r="G1365" s="9">
        <v>360</v>
      </c>
      <c r="H1365" s="6">
        <f>COUNTA(J1365,N1365,R1365,Z1365,AL1365,AX1365,BB1365,BF1365,AT1365,V1365,AD1365,AH1365,AP1365)</f>
        <v>1</v>
      </c>
      <c r="I1365" s="7"/>
      <c r="J1365" s="9"/>
      <c r="K1365" s="9"/>
      <c r="L1365" s="9"/>
      <c r="M1365" s="7"/>
      <c r="N1365" s="14"/>
      <c r="O1365" s="29"/>
      <c r="P1365" s="37"/>
      <c r="Q1365" s="7"/>
      <c r="R1365" s="9"/>
      <c r="S1365" s="9"/>
      <c r="T1365" s="9"/>
      <c r="U1365" s="7"/>
      <c r="V1365" s="48">
        <v>61</v>
      </c>
      <c r="W1365" s="21" t="s">
        <v>540</v>
      </c>
      <c r="X1365" s="21">
        <v>75</v>
      </c>
      <c r="Y1365" s="7"/>
      <c r="Z1365" s="9"/>
      <c r="AA1365" s="9"/>
      <c r="AB1365" s="9"/>
      <c r="AC1365" s="7"/>
      <c r="AD1365" s="9"/>
      <c r="AE1365" s="9"/>
      <c r="AF1365" s="9"/>
      <c r="AG1365" s="7"/>
      <c r="AH1365" s="9"/>
      <c r="AI1365" s="9"/>
      <c r="AJ1365" s="9"/>
      <c r="AK1365" s="7"/>
      <c r="AL1365" s="9"/>
      <c r="AM1365" s="9"/>
      <c r="AN1365" s="9"/>
      <c r="AO1365" s="7"/>
      <c r="AP1365" s="9"/>
      <c r="AQ1365" s="9"/>
      <c r="AR1365" s="9"/>
      <c r="AS1365" s="7"/>
      <c r="AT1365" s="14"/>
      <c r="AU1365" s="14"/>
      <c r="AV1365" s="14"/>
      <c r="AW1365" s="7"/>
      <c r="AX1365" s="9"/>
      <c r="AY1365" s="9"/>
      <c r="AZ1365" s="9"/>
      <c r="BA1365" s="7"/>
      <c r="BB1365" s="9"/>
      <c r="BC1365" s="9"/>
      <c r="BD1365" s="9"/>
      <c r="BE1365" s="7"/>
      <c r="BF1365" s="14"/>
      <c r="BG1365" s="14"/>
      <c r="BH1365" s="37"/>
      <c r="BI1365" s="7"/>
      <c r="BJ1365" s="9"/>
    </row>
    <row r="1366" spans="1:62" s="22" customFormat="1">
      <c r="A1366" s="79" t="s">
        <v>3145</v>
      </c>
      <c r="B1366" s="51" t="s">
        <v>12</v>
      </c>
      <c r="C1366" s="153">
        <v>1992</v>
      </c>
      <c r="D1366" s="32" t="s">
        <v>1974</v>
      </c>
      <c r="E1366" s="7"/>
      <c r="F1366" s="37">
        <f>+L1366+P1366+T1366+X1366+AB1366+AF1366+AJ1366+AN1366+AZ1366+AR1366+AV1366+BD1366+BH1366</f>
        <v>75</v>
      </c>
      <c r="G1366" s="9">
        <v>996</v>
      </c>
      <c r="H1366" s="6">
        <f>COUNTA(J1366,N1366,R1366,Z1366,AL1366,AX1366,BB1366,BF1366,AT1366,V1366,AD1366,AH1366,AP1366)</f>
        <v>1</v>
      </c>
      <c r="I1366" s="7"/>
      <c r="J1366" s="9"/>
      <c r="K1366" s="9"/>
      <c r="L1366" s="9"/>
      <c r="M1366" s="7"/>
      <c r="N1366" s="14"/>
      <c r="O1366" s="29"/>
      <c r="P1366" s="37"/>
      <c r="Q1366" s="7"/>
      <c r="R1366" s="9"/>
      <c r="S1366" s="9"/>
      <c r="T1366" s="9"/>
      <c r="U1366" s="7"/>
      <c r="V1366" s="48">
        <v>61</v>
      </c>
      <c r="W1366" s="21" t="s">
        <v>1834</v>
      </c>
      <c r="X1366" s="21">
        <v>75</v>
      </c>
      <c r="Y1366" s="7"/>
      <c r="Z1366" s="9"/>
      <c r="AA1366" s="9"/>
      <c r="AB1366" s="9"/>
      <c r="AC1366" s="7"/>
      <c r="AD1366" s="9"/>
      <c r="AE1366" s="9"/>
      <c r="AF1366" s="9"/>
      <c r="AG1366" s="7"/>
      <c r="AH1366" s="9"/>
      <c r="AI1366" s="9"/>
      <c r="AJ1366" s="9"/>
      <c r="AK1366" s="7"/>
      <c r="AL1366" s="9"/>
      <c r="AM1366" s="9"/>
      <c r="AN1366" s="9"/>
      <c r="AO1366" s="7"/>
      <c r="AP1366" s="9"/>
      <c r="AQ1366" s="9"/>
      <c r="AR1366" s="9"/>
      <c r="AS1366" s="7"/>
      <c r="AT1366" s="14"/>
      <c r="AU1366" s="14"/>
      <c r="AV1366" s="14"/>
      <c r="AW1366" s="7"/>
      <c r="AX1366" s="9"/>
      <c r="AY1366" s="9"/>
      <c r="AZ1366" s="9"/>
      <c r="BA1366" s="7"/>
      <c r="BB1366" s="9"/>
      <c r="BC1366" s="9"/>
      <c r="BD1366" s="9"/>
      <c r="BE1366" s="7"/>
      <c r="BF1366" s="14"/>
      <c r="BG1366" s="14"/>
      <c r="BH1366" s="37"/>
      <c r="BI1366" s="7"/>
      <c r="BJ1366" s="9"/>
    </row>
    <row r="1367" spans="1:62" s="22" customFormat="1">
      <c r="A1367" s="79" t="s">
        <v>227</v>
      </c>
      <c r="B1367" s="51" t="s">
        <v>12</v>
      </c>
      <c r="C1367" s="153">
        <v>1990</v>
      </c>
      <c r="D1367" s="79" t="s">
        <v>184</v>
      </c>
      <c r="E1367" s="7"/>
      <c r="F1367" s="37">
        <f>+L1367+P1367+T1367+X1367+AB1367+AF1367+AJ1367+AN1367+AZ1367+AR1367+AV1367+BD1367+BH1367</f>
        <v>74.5</v>
      </c>
      <c r="G1367" s="9">
        <v>997</v>
      </c>
      <c r="H1367" s="6">
        <f>COUNTA(J1367,N1367,R1367,Z1367,AL1367,AX1367,BB1367,BF1367,AT1367,V1367,AD1367,AH1367,AP1367)</f>
        <v>1</v>
      </c>
      <c r="I1367" s="7"/>
      <c r="J1367" s="85">
        <v>62</v>
      </c>
      <c r="K1367" s="21" t="s">
        <v>532</v>
      </c>
      <c r="L1367" s="21">
        <v>74.5</v>
      </c>
      <c r="M1367" s="7"/>
      <c r="N1367" s="14"/>
      <c r="O1367" s="14"/>
      <c r="P1367" s="37"/>
      <c r="Q1367" s="7"/>
      <c r="R1367" s="9"/>
      <c r="S1367" s="9"/>
      <c r="T1367" s="9"/>
      <c r="U1367" s="7"/>
      <c r="V1367" s="21"/>
      <c r="W1367" s="21"/>
      <c r="X1367" s="21"/>
      <c r="Y1367" s="7"/>
      <c r="Z1367" s="9"/>
      <c r="AA1367" s="9"/>
      <c r="AB1367" s="9"/>
      <c r="AC1367" s="7"/>
      <c r="AD1367" s="9"/>
      <c r="AE1367" s="9"/>
      <c r="AF1367" s="9"/>
      <c r="AG1367" s="7"/>
      <c r="AH1367" s="9"/>
      <c r="AI1367" s="9"/>
      <c r="AJ1367" s="9"/>
      <c r="AK1367" s="7"/>
      <c r="AL1367" s="9"/>
      <c r="AM1367" s="9"/>
      <c r="AN1367" s="9"/>
      <c r="AO1367" s="7"/>
      <c r="AP1367" s="9"/>
      <c r="AQ1367" s="9"/>
      <c r="AR1367" s="9"/>
      <c r="AS1367" s="7"/>
      <c r="AT1367" s="14"/>
      <c r="AU1367" s="14"/>
      <c r="AV1367" s="14"/>
      <c r="AW1367" s="7"/>
      <c r="AX1367" s="9"/>
      <c r="AY1367" s="9"/>
      <c r="AZ1367" s="9"/>
      <c r="BA1367" s="7"/>
      <c r="BB1367" s="9"/>
      <c r="BC1367" s="9"/>
      <c r="BD1367" s="9"/>
      <c r="BE1367" s="7"/>
      <c r="BF1367" s="14"/>
      <c r="BG1367" s="14"/>
      <c r="BH1367" s="37"/>
      <c r="BI1367" s="7"/>
      <c r="BJ1367" s="9"/>
    </row>
    <row r="1368" spans="1:62" s="22" customFormat="1">
      <c r="A1368" s="32" t="s">
        <v>7464</v>
      </c>
      <c r="B1368" s="154" t="s">
        <v>12</v>
      </c>
      <c r="C1368" s="154">
        <v>1974</v>
      </c>
      <c r="D1368" s="32" t="s">
        <v>140</v>
      </c>
      <c r="E1368" s="7"/>
      <c r="F1368" s="37">
        <f>+L1368+P1368+T1368+X1368+AB1368+AF1368+AJ1368+AN1368+AZ1368+AR1368+AV1368+BD1368+BH1368</f>
        <v>74.5</v>
      </c>
      <c r="G1368" s="9">
        <v>998</v>
      </c>
      <c r="H1368" s="6">
        <f>COUNTA(J1368,N1368,R1368,Z1368,AL1368,AX1368,BB1368,BF1368,AT1368,V1368,AD1368,AH1368,AP1368)</f>
        <v>1</v>
      </c>
      <c r="I1368" s="7"/>
      <c r="J1368" s="1"/>
      <c r="K1368" s="1"/>
      <c r="L1368" s="1"/>
      <c r="M1368" s="7"/>
      <c r="N1368" s="14"/>
      <c r="O1368" s="15"/>
      <c r="P1368" s="37"/>
      <c r="Q1368" s="7"/>
      <c r="R1368" s="9"/>
      <c r="S1368" s="15"/>
      <c r="T1368" s="9"/>
      <c r="U1368" s="7"/>
      <c r="V1368" s="9"/>
      <c r="W1368" s="9"/>
      <c r="X1368" s="9"/>
      <c r="Y1368" s="7"/>
      <c r="Z1368" s="9"/>
      <c r="AA1368" s="9"/>
      <c r="AB1368" s="9"/>
      <c r="AC1368" s="7"/>
      <c r="AD1368" s="1"/>
      <c r="AE1368" s="1"/>
      <c r="AF1368" s="2"/>
      <c r="AG1368" s="7"/>
      <c r="AH1368" s="1"/>
      <c r="AI1368" s="1"/>
      <c r="AJ1368" s="1"/>
      <c r="AK1368" s="7"/>
      <c r="AL1368" s="1"/>
      <c r="AM1368" s="1"/>
      <c r="AN1368" s="1"/>
      <c r="AO1368" s="7"/>
      <c r="AP1368" s="1"/>
      <c r="AQ1368" s="1"/>
      <c r="AR1368" s="1"/>
      <c r="AS1368" s="7"/>
      <c r="AT1368" s="14"/>
      <c r="AU1368" s="15"/>
      <c r="AV1368" s="14"/>
      <c r="AW1368" s="7"/>
      <c r="AX1368" s="1"/>
      <c r="AY1368" s="1"/>
      <c r="AZ1368" s="1"/>
      <c r="BA1368" s="7"/>
      <c r="BB1368" s="1"/>
      <c r="BC1368" s="1"/>
      <c r="BD1368" s="1"/>
      <c r="BE1368" s="7"/>
      <c r="BF1368" s="147">
        <v>64</v>
      </c>
      <c r="BG1368" s="14" t="s">
        <v>7250</v>
      </c>
      <c r="BH1368" s="37">
        <v>74.5</v>
      </c>
      <c r="BI1368" s="7"/>
      <c r="BJ1368" s="1"/>
    </row>
    <row r="1369" spans="1:62" s="22" customFormat="1">
      <c r="A1369" s="79" t="s">
        <v>3146</v>
      </c>
      <c r="B1369" s="51" t="s">
        <v>12</v>
      </c>
      <c r="C1369" s="153">
        <v>1964</v>
      </c>
      <c r="D1369" s="79"/>
      <c r="E1369" s="7"/>
      <c r="F1369" s="37">
        <f>+L1369+P1369+T1369+X1369+AB1369+AF1369+AJ1369+AN1369+AZ1369+AR1369+AV1369+BD1369+BH1369</f>
        <v>74.5</v>
      </c>
      <c r="G1369" s="9">
        <v>999</v>
      </c>
      <c r="H1369" s="6">
        <f>COUNTA(J1369,N1369,R1369,Z1369,AL1369,AX1369,BB1369,BF1369,AT1369,V1369,AD1369,AH1369,AP1369)</f>
        <v>1</v>
      </c>
      <c r="I1369" s="7"/>
      <c r="J1369" s="9"/>
      <c r="K1369" s="9"/>
      <c r="L1369" s="9"/>
      <c r="M1369" s="7"/>
      <c r="N1369" s="14"/>
      <c r="O1369" s="29"/>
      <c r="P1369" s="37"/>
      <c r="Q1369" s="7"/>
      <c r="R1369" s="9"/>
      <c r="S1369" s="15"/>
      <c r="T1369" s="9"/>
      <c r="U1369" s="7"/>
      <c r="V1369" s="48">
        <v>62</v>
      </c>
      <c r="W1369" s="21" t="s">
        <v>1835</v>
      </c>
      <c r="X1369" s="21">
        <v>74.5</v>
      </c>
      <c r="Y1369" s="7"/>
      <c r="Z1369" s="9"/>
      <c r="AA1369" s="9"/>
      <c r="AB1369" s="9"/>
      <c r="AC1369" s="7"/>
      <c r="AD1369" s="9"/>
      <c r="AE1369" s="9"/>
      <c r="AF1369" s="9"/>
      <c r="AG1369" s="7"/>
      <c r="AH1369" s="9"/>
      <c r="AI1369" s="9"/>
      <c r="AJ1369" s="9"/>
      <c r="AK1369" s="7"/>
      <c r="AL1369" s="9"/>
      <c r="AM1369" s="9"/>
      <c r="AN1369" s="9"/>
      <c r="AO1369" s="7"/>
      <c r="AP1369" s="9"/>
      <c r="AQ1369" s="9"/>
      <c r="AR1369" s="9"/>
      <c r="AS1369" s="7"/>
      <c r="AT1369" s="14"/>
      <c r="AU1369" s="14"/>
      <c r="AV1369" s="14"/>
      <c r="AW1369" s="7"/>
      <c r="AX1369" s="9"/>
      <c r="AY1369" s="9"/>
      <c r="AZ1369" s="9"/>
      <c r="BA1369" s="7"/>
      <c r="BB1369" s="9"/>
      <c r="BC1369" s="9"/>
      <c r="BD1369" s="9"/>
      <c r="BE1369" s="7"/>
      <c r="BF1369" s="14"/>
      <c r="BG1369" s="14"/>
      <c r="BH1369" s="37"/>
      <c r="BI1369" s="7"/>
      <c r="BJ1369" s="9"/>
    </row>
    <row r="1370" spans="1:62" s="22" customFormat="1">
      <c r="A1370" s="79" t="s">
        <v>4671</v>
      </c>
      <c r="B1370" s="51" t="s">
        <v>12</v>
      </c>
      <c r="C1370" s="153">
        <v>1963</v>
      </c>
      <c r="D1370" s="79" t="s">
        <v>4571</v>
      </c>
      <c r="E1370" s="7"/>
      <c r="F1370" s="37">
        <f>+L1370+P1370+T1370+X1370+AB1370+AF1370+AJ1370+AN1370+AZ1370+AR1370+AV1370+BD1370+BH1370</f>
        <v>74.5</v>
      </c>
      <c r="G1370" s="9">
        <v>1000</v>
      </c>
      <c r="H1370" s="6">
        <f>COUNTA(J1370,N1370,R1370,Z1370,AL1370,AX1370,BB1370,BF1370,AT1370,V1370,AD1370,AH1370,AP1370)</f>
        <v>1</v>
      </c>
      <c r="I1370" s="7"/>
      <c r="J1370" s="9"/>
      <c r="K1370" s="9"/>
      <c r="L1370" s="9"/>
      <c r="M1370" s="7"/>
      <c r="N1370" s="14"/>
      <c r="O1370" s="15"/>
      <c r="P1370" s="37"/>
      <c r="Q1370" s="7"/>
      <c r="R1370" s="9"/>
      <c r="S1370" s="15"/>
      <c r="T1370" s="9"/>
      <c r="U1370" s="7"/>
      <c r="V1370" s="9"/>
      <c r="W1370" s="9"/>
      <c r="X1370" s="9"/>
      <c r="Y1370" s="7"/>
      <c r="Z1370" s="9"/>
      <c r="AA1370" s="9"/>
      <c r="AB1370" s="9"/>
      <c r="AC1370" s="7"/>
      <c r="AD1370" s="9"/>
      <c r="AE1370" s="9"/>
      <c r="AF1370" s="9"/>
      <c r="AG1370" s="7"/>
      <c r="AH1370" s="9"/>
      <c r="AI1370" s="9"/>
      <c r="AJ1370" s="9"/>
      <c r="AK1370" s="7"/>
      <c r="AL1370" s="103">
        <v>64</v>
      </c>
      <c r="AM1370" s="9" t="s">
        <v>4572</v>
      </c>
      <c r="AN1370" s="9">
        <v>74.5</v>
      </c>
      <c r="AO1370" s="7"/>
      <c r="AP1370" s="9"/>
      <c r="AQ1370" s="9"/>
      <c r="AR1370" s="9"/>
      <c r="AS1370" s="7"/>
      <c r="AT1370" s="14"/>
      <c r="AU1370" s="14"/>
      <c r="AV1370" s="14"/>
      <c r="AW1370" s="7"/>
      <c r="AX1370" s="9"/>
      <c r="AY1370" s="9"/>
      <c r="AZ1370" s="9"/>
      <c r="BA1370" s="7"/>
      <c r="BB1370" s="9"/>
      <c r="BC1370" s="9"/>
      <c r="BD1370" s="9"/>
      <c r="BE1370" s="7"/>
      <c r="BF1370" s="14"/>
      <c r="BG1370" s="14"/>
      <c r="BH1370" s="37"/>
      <c r="BI1370" s="7"/>
      <c r="BJ1370" s="9"/>
    </row>
    <row r="1371" spans="1:62" s="22" customFormat="1">
      <c r="A1371" s="79" t="s">
        <v>3147</v>
      </c>
      <c r="B1371" s="51" t="s">
        <v>12</v>
      </c>
      <c r="C1371" s="153">
        <v>1972</v>
      </c>
      <c r="D1371" s="32" t="s">
        <v>1578</v>
      </c>
      <c r="E1371" s="7"/>
      <c r="F1371" s="37">
        <f>+L1371+P1371+T1371+X1371+AB1371+AF1371+AJ1371+AN1371+AZ1371+AR1371+AV1371+BD1371+BH1371</f>
        <v>74</v>
      </c>
      <c r="G1371" s="9">
        <v>1001</v>
      </c>
      <c r="H1371" s="6">
        <f>COUNTA(J1371,N1371,R1371,Z1371,AL1371,AX1371,BB1371,BF1371,AT1371,V1371,AD1371,AH1371,AP1371)</f>
        <v>1</v>
      </c>
      <c r="I1371" s="7"/>
      <c r="J1371" s="9"/>
      <c r="K1371" s="9"/>
      <c r="L1371" s="9"/>
      <c r="M1371" s="7"/>
      <c r="N1371" s="14"/>
      <c r="O1371" s="29"/>
      <c r="P1371" s="37"/>
      <c r="Q1371" s="7"/>
      <c r="R1371" s="9"/>
      <c r="S1371" s="15"/>
      <c r="T1371" s="9"/>
      <c r="U1371" s="7"/>
      <c r="V1371" s="48">
        <v>63</v>
      </c>
      <c r="W1371" s="21" t="s">
        <v>1836</v>
      </c>
      <c r="X1371" s="21">
        <v>74</v>
      </c>
      <c r="Y1371" s="7"/>
      <c r="Z1371" s="9"/>
      <c r="AA1371" s="9"/>
      <c r="AB1371" s="9"/>
      <c r="AC1371" s="7"/>
      <c r="AD1371" s="9"/>
      <c r="AE1371" s="9"/>
      <c r="AF1371" s="9"/>
      <c r="AG1371" s="7"/>
      <c r="AH1371" s="9"/>
      <c r="AI1371" s="9"/>
      <c r="AJ1371" s="9"/>
      <c r="AK1371" s="7"/>
      <c r="AL1371" s="9"/>
      <c r="AM1371" s="9"/>
      <c r="AN1371" s="9"/>
      <c r="AO1371" s="7"/>
      <c r="AP1371" s="9"/>
      <c r="AQ1371" s="9"/>
      <c r="AR1371" s="9"/>
      <c r="AS1371" s="7"/>
      <c r="AT1371" s="14"/>
      <c r="AU1371" s="14"/>
      <c r="AV1371" s="14"/>
      <c r="AW1371" s="7"/>
      <c r="AX1371" s="9"/>
      <c r="AY1371" s="9"/>
      <c r="AZ1371" s="9"/>
      <c r="BA1371" s="7"/>
      <c r="BB1371" s="9"/>
      <c r="BC1371" s="9"/>
      <c r="BD1371" s="9"/>
      <c r="BE1371" s="7"/>
      <c r="BF1371" s="14"/>
      <c r="BG1371" s="14"/>
      <c r="BH1371" s="37"/>
      <c r="BI1371" s="7"/>
      <c r="BJ1371" s="9"/>
    </row>
    <row r="1372" spans="1:62" s="22" customFormat="1">
      <c r="A1372" s="45" t="s">
        <v>6827</v>
      </c>
      <c r="B1372" s="51" t="s">
        <v>12</v>
      </c>
      <c r="C1372" s="155">
        <v>1971</v>
      </c>
      <c r="D1372" s="45" t="s">
        <v>254</v>
      </c>
      <c r="E1372" s="7"/>
      <c r="F1372" s="37">
        <f>+L1372+P1372+T1372+X1372+AB1372+AF1372+AJ1372+AN1372+AZ1372+AR1372+AV1372+BD1372+BH1372</f>
        <v>73.5</v>
      </c>
      <c r="G1372" s="9">
        <v>1002</v>
      </c>
      <c r="H1372" s="6">
        <f>COUNTA(J1372,N1372,R1372,Z1372,AL1372,AX1372,BB1372,BF1372,AT1372,V1372,AD1372,AH1372,AP1372)</f>
        <v>1</v>
      </c>
      <c r="I1372" s="7"/>
      <c r="J1372" s="9"/>
      <c r="K1372" s="9"/>
      <c r="L1372" s="9"/>
      <c r="M1372" s="7"/>
      <c r="N1372" s="14"/>
      <c r="O1372" s="15"/>
      <c r="P1372" s="37"/>
      <c r="Q1372" s="7"/>
      <c r="R1372" s="9"/>
      <c r="S1372" s="15"/>
      <c r="T1372" s="9"/>
      <c r="U1372" s="7"/>
      <c r="V1372" s="9"/>
      <c r="W1372" s="9"/>
      <c r="X1372" s="9"/>
      <c r="Y1372" s="7"/>
      <c r="Z1372" s="9"/>
      <c r="AA1372" s="9"/>
      <c r="AB1372" s="9"/>
      <c r="AC1372" s="7"/>
      <c r="AD1372" s="9"/>
      <c r="AE1372" s="9"/>
      <c r="AF1372" s="14"/>
      <c r="AG1372" s="7"/>
      <c r="AH1372" s="9"/>
      <c r="AI1372" s="9"/>
      <c r="AJ1372" s="9"/>
      <c r="AK1372" s="7"/>
      <c r="AL1372" s="9"/>
      <c r="AM1372" s="9"/>
      <c r="AN1372" s="9"/>
      <c r="AO1372" s="7"/>
      <c r="AP1372" s="9"/>
      <c r="AQ1372" s="9"/>
      <c r="AR1372" s="9"/>
      <c r="AS1372" s="7"/>
      <c r="AT1372" s="14"/>
      <c r="AU1372" s="15"/>
      <c r="AV1372" s="14"/>
      <c r="AW1372" s="7"/>
      <c r="AX1372" s="41">
        <v>67</v>
      </c>
      <c r="AY1372" s="9" t="s">
        <v>6270</v>
      </c>
      <c r="AZ1372" s="9">
        <v>73.5</v>
      </c>
      <c r="BA1372" s="7"/>
      <c r="BB1372" s="9"/>
      <c r="BC1372" s="9"/>
      <c r="BD1372" s="9"/>
      <c r="BE1372" s="7"/>
      <c r="BF1372" s="14"/>
      <c r="BG1372" s="14"/>
      <c r="BH1372" s="37"/>
      <c r="BI1372" s="7"/>
      <c r="BJ1372" s="9"/>
    </row>
    <row r="1373" spans="1:62" s="22" customFormat="1">
      <c r="A1373" s="32" t="s">
        <v>6992</v>
      </c>
      <c r="B1373" s="51" t="s">
        <v>12</v>
      </c>
      <c r="C1373" s="155">
        <v>1972</v>
      </c>
      <c r="D1373" s="45" t="s">
        <v>4419</v>
      </c>
      <c r="E1373" s="7"/>
      <c r="F1373" s="37">
        <f>+L1373+P1373+T1373+X1373+AB1373+AF1373+AJ1373+AN1373+AZ1373+AR1373+AV1373+BD1373+BH1373</f>
        <v>73.5</v>
      </c>
      <c r="G1373" s="9">
        <v>1003</v>
      </c>
      <c r="H1373" s="6">
        <f>COUNTA(J1373,N1373,R1373,Z1373,AL1373,AX1373,BB1373,BF1373,AT1373,V1373,AD1373,AH1373,AP1373)</f>
        <v>1</v>
      </c>
      <c r="I1373" s="7"/>
      <c r="J1373" s="9"/>
      <c r="K1373" s="9"/>
      <c r="L1373" s="9"/>
      <c r="M1373" s="7"/>
      <c r="N1373" s="14"/>
      <c r="O1373" s="15"/>
      <c r="P1373" s="37"/>
      <c r="Q1373" s="7"/>
      <c r="R1373" s="9"/>
      <c r="S1373" s="15"/>
      <c r="T1373" s="9"/>
      <c r="U1373" s="7"/>
      <c r="V1373" s="9"/>
      <c r="W1373" s="9"/>
      <c r="X1373" s="9"/>
      <c r="Y1373" s="7"/>
      <c r="Z1373" s="9"/>
      <c r="AA1373" s="9"/>
      <c r="AB1373" s="9"/>
      <c r="AC1373" s="7"/>
      <c r="AD1373" s="9"/>
      <c r="AE1373" s="9"/>
      <c r="AF1373" s="14"/>
      <c r="AG1373" s="7"/>
      <c r="AH1373" s="9"/>
      <c r="AI1373" s="9"/>
      <c r="AJ1373" s="9"/>
      <c r="AK1373" s="7"/>
      <c r="AL1373" s="9"/>
      <c r="AM1373" s="9"/>
      <c r="AN1373" s="9"/>
      <c r="AO1373" s="7"/>
      <c r="AP1373" s="9"/>
      <c r="AQ1373" s="9"/>
      <c r="AR1373" s="9"/>
      <c r="AS1373" s="7"/>
      <c r="AT1373" s="14"/>
      <c r="AU1373" s="15"/>
      <c r="AV1373" s="14"/>
      <c r="AW1373" s="7"/>
      <c r="AX1373" s="9"/>
      <c r="AY1373" s="9"/>
      <c r="AZ1373" s="9"/>
      <c r="BA1373" s="7"/>
      <c r="BB1373" s="33">
        <v>66</v>
      </c>
      <c r="BC1373" s="9" t="s">
        <v>7137</v>
      </c>
      <c r="BD1373" s="9">
        <v>73.5</v>
      </c>
      <c r="BE1373" s="7"/>
      <c r="BF1373" s="14"/>
      <c r="BG1373" s="14"/>
      <c r="BH1373" s="37"/>
      <c r="BI1373" s="7"/>
      <c r="BJ1373" s="9"/>
    </row>
    <row r="1374" spans="1:62" s="22" customFormat="1">
      <c r="A1374" s="32" t="s">
        <v>7465</v>
      </c>
      <c r="B1374" s="154" t="s">
        <v>12</v>
      </c>
      <c r="C1374" s="154">
        <v>1982</v>
      </c>
      <c r="D1374" s="32"/>
      <c r="E1374" s="7"/>
      <c r="F1374" s="37">
        <f>+L1374+P1374+T1374+X1374+AB1374+AF1374+AJ1374+AN1374+AZ1374+AR1374+AV1374+BD1374+BH1374</f>
        <v>73.5</v>
      </c>
      <c r="G1374" s="9">
        <v>1004</v>
      </c>
      <c r="H1374" s="6">
        <f>COUNTA(J1374,N1374,R1374,Z1374,AL1374,AX1374,BB1374,BF1374,AT1374,V1374,AD1374,AH1374,AP1374)</f>
        <v>1</v>
      </c>
      <c r="I1374" s="7"/>
      <c r="J1374" s="1"/>
      <c r="K1374" s="1"/>
      <c r="L1374" s="1"/>
      <c r="M1374" s="7"/>
      <c r="N1374" s="14"/>
      <c r="O1374" s="15"/>
      <c r="P1374" s="37"/>
      <c r="Q1374" s="7"/>
      <c r="R1374" s="9"/>
      <c r="S1374" s="15"/>
      <c r="T1374" s="9"/>
      <c r="U1374" s="7"/>
      <c r="V1374" s="9"/>
      <c r="W1374" s="9"/>
      <c r="X1374" s="9"/>
      <c r="Y1374" s="7"/>
      <c r="Z1374" s="9"/>
      <c r="AA1374" s="9"/>
      <c r="AB1374" s="9"/>
      <c r="AC1374" s="7"/>
      <c r="AD1374" s="1"/>
      <c r="AE1374" s="1"/>
      <c r="AF1374" s="2"/>
      <c r="AG1374" s="7"/>
      <c r="AH1374" s="1"/>
      <c r="AI1374" s="1"/>
      <c r="AJ1374" s="1"/>
      <c r="AK1374" s="7"/>
      <c r="AL1374" s="1"/>
      <c r="AM1374" s="1"/>
      <c r="AN1374" s="1"/>
      <c r="AO1374" s="7"/>
      <c r="AP1374" s="1"/>
      <c r="AQ1374" s="1"/>
      <c r="AR1374" s="1"/>
      <c r="AS1374" s="7"/>
      <c r="AT1374" s="14"/>
      <c r="AU1374" s="15"/>
      <c r="AV1374" s="14"/>
      <c r="AW1374" s="7"/>
      <c r="AX1374" s="1"/>
      <c r="AY1374" s="1"/>
      <c r="AZ1374" s="1"/>
      <c r="BA1374" s="7"/>
      <c r="BB1374" s="1"/>
      <c r="BC1374" s="1"/>
      <c r="BD1374" s="1"/>
      <c r="BE1374" s="7"/>
      <c r="BF1374" s="147">
        <v>66</v>
      </c>
      <c r="BG1374" s="14" t="s">
        <v>3294</v>
      </c>
      <c r="BH1374" s="37">
        <v>73.5</v>
      </c>
      <c r="BI1374" s="7"/>
      <c r="BJ1374" s="1"/>
    </row>
    <row r="1375" spans="1:62" s="22" customFormat="1">
      <c r="A1375" s="80" t="s">
        <v>3105</v>
      </c>
      <c r="B1375" s="81" t="s">
        <v>13</v>
      </c>
      <c r="C1375" s="153">
        <v>1975</v>
      </c>
      <c r="D1375" s="79" t="s">
        <v>1965</v>
      </c>
      <c r="E1375" s="7"/>
      <c r="F1375" s="37">
        <f>+L1375+P1375+T1375+X1375+AB1375+AF1375+AJ1375+AN1375+AZ1375+AR1375+AV1375+BD1375+BH1375</f>
        <v>73</v>
      </c>
      <c r="G1375" s="9">
        <v>361</v>
      </c>
      <c r="H1375" s="6">
        <f>COUNTA(J1375,N1375,R1375,Z1375,AL1375,AX1375,BB1375,BF1375,AT1375,V1375,AD1375,AH1375,AP1375)</f>
        <v>1</v>
      </c>
      <c r="I1375" s="7"/>
      <c r="J1375" s="9"/>
      <c r="K1375" s="9"/>
      <c r="L1375" s="9"/>
      <c r="M1375" s="7"/>
      <c r="N1375" s="14"/>
      <c r="O1375" s="29"/>
      <c r="P1375" s="37"/>
      <c r="Q1375" s="7"/>
      <c r="R1375" s="9"/>
      <c r="S1375" s="9"/>
      <c r="T1375" s="9"/>
      <c r="U1375" s="7"/>
      <c r="V1375" s="48">
        <v>65</v>
      </c>
      <c r="W1375" s="21" t="s">
        <v>1940</v>
      </c>
      <c r="X1375" s="21">
        <v>73</v>
      </c>
      <c r="Y1375" s="7"/>
      <c r="Z1375" s="9"/>
      <c r="AA1375" s="9"/>
      <c r="AB1375" s="9"/>
      <c r="AC1375" s="7"/>
      <c r="AD1375" s="9"/>
      <c r="AE1375" s="9"/>
      <c r="AF1375" s="9"/>
      <c r="AG1375" s="7"/>
      <c r="AH1375" s="9"/>
      <c r="AI1375" s="9"/>
      <c r="AJ1375" s="9"/>
      <c r="AK1375" s="7"/>
      <c r="AL1375" s="9"/>
      <c r="AM1375" s="9"/>
      <c r="AN1375" s="9"/>
      <c r="AO1375" s="7"/>
      <c r="AP1375" s="9"/>
      <c r="AQ1375" s="9"/>
      <c r="AR1375" s="9"/>
      <c r="AS1375" s="7"/>
      <c r="AT1375" s="14"/>
      <c r="AU1375" s="14"/>
      <c r="AV1375" s="14"/>
      <c r="AW1375" s="7"/>
      <c r="AX1375" s="9"/>
      <c r="AY1375" s="9"/>
      <c r="AZ1375" s="9"/>
      <c r="BA1375" s="7"/>
      <c r="BB1375" s="9"/>
      <c r="BC1375" s="9"/>
      <c r="BD1375" s="9"/>
      <c r="BE1375" s="7"/>
      <c r="BF1375" s="14"/>
      <c r="BG1375" s="14"/>
      <c r="BH1375" s="37"/>
      <c r="BI1375" s="7"/>
      <c r="BJ1375" s="9"/>
    </row>
    <row r="1376" spans="1:62" s="22" customFormat="1">
      <c r="A1376" s="32" t="s">
        <v>7466</v>
      </c>
      <c r="B1376" s="154" t="s">
        <v>12</v>
      </c>
      <c r="C1376" s="154">
        <v>1998</v>
      </c>
      <c r="D1376" s="32" t="s">
        <v>135</v>
      </c>
      <c r="E1376" s="7"/>
      <c r="F1376" s="37">
        <f>+L1376+P1376+T1376+X1376+AB1376+AF1376+AJ1376+AN1376+AZ1376+AR1376+AV1376+BD1376+BH1376</f>
        <v>73</v>
      </c>
      <c r="G1376" s="9">
        <v>1005</v>
      </c>
      <c r="H1376" s="6">
        <f>COUNTA(J1376,N1376,R1376,Z1376,AL1376,AX1376,BB1376,BF1376,AT1376,V1376,AD1376,AH1376,AP1376)</f>
        <v>1</v>
      </c>
      <c r="I1376" s="7"/>
      <c r="J1376" s="1"/>
      <c r="K1376" s="1"/>
      <c r="L1376" s="1"/>
      <c r="M1376" s="7"/>
      <c r="N1376" s="14"/>
      <c r="O1376" s="15"/>
      <c r="P1376" s="37"/>
      <c r="Q1376" s="7"/>
      <c r="R1376" s="9"/>
      <c r="S1376" s="15"/>
      <c r="T1376" s="9"/>
      <c r="U1376" s="7"/>
      <c r="V1376" s="9"/>
      <c r="W1376" s="9"/>
      <c r="X1376" s="9"/>
      <c r="Y1376" s="7"/>
      <c r="Z1376" s="9"/>
      <c r="AA1376" s="9"/>
      <c r="AB1376" s="9"/>
      <c r="AC1376" s="7"/>
      <c r="AD1376" s="1"/>
      <c r="AE1376" s="1"/>
      <c r="AF1376" s="2"/>
      <c r="AG1376" s="7"/>
      <c r="AH1376" s="1"/>
      <c r="AI1376" s="1"/>
      <c r="AJ1376" s="1"/>
      <c r="AK1376" s="7"/>
      <c r="AL1376" s="1"/>
      <c r="AM1376" s="1"/>
      <c r="AN1376" s="1"/>
      <c r="AO1376" s="7"/>
      <c r="AP1376" s="1"/>
      <c r="AQ1376" s="1"/>
      <c r="AR1376" s="1"/>
      <c r="AS1376" s="7"/>
      <c r="AT1376" s="14"/>
      <c r="AU1376" s="15"/>
      <c r="AV1376" s="14"/>
      <c r="AW1376" s="7"/>
      <c r="AX1376" s="1"/>
      <c r="AY1376" s="1"/>
      <c r="AZ1376" s="1"/>
      <c r="BA1376" s="7"/>
      <c r="BB1376" s="1"/>
      <c r="BC1376" s="1"/>
      <c r="BD1376" s="1"/>
      <c r="BE1376" s="7"/>
      <c r="BF1376" s="147">
        <v>67</v>
      </c>
      <c r="BG1376" s="14" t="s">
        <v>564</v>
      </c>
      <c r="BH1376" s="37">
        <v>73</v>
      </c>
      <c r="BI1376" s="7"/>
      <c r="BJ1376" s="1"/>
    </row>
    <row r="1377" spans="1:62" s="22" customFormat="1">
      <c r="A1377" s="79" t="s">
        <v>4672</v>
      </c>
      <c r="B1377" s="51" t="s">
        <v>12</v>
      </c>
      <c r="C1377" s="153">
        <v>1975</v>
      </c>
      <c r="D1377" s="79" t="s">
        <v>140</v>
      </c>
      <c r="E1377" s="7"/>
      <c r="F1377" s="37">
        <f>+L1377+P1377+T1377+X1377+AB1377+AF1377+AJ1377+AN1377+AZ1377+AR1377+AV1377+BD1377+BH1377</f>
        <v>73</v>
      </c>
      <c r="G1377" s="9">
        <v>1006</v>
      </c>
      <c r="H1377" s="6">
        <f>COUNTA(J1377,N1377,R1377,Z1377,AL1377,AX1377,BB1377,BF1377,AT1377,V1377,AD1377,AH1377,AP1377)</f>
        <v>1</v>
      </c>
      <c r="I1377" s="7"/>
      <c r="J1377" s="9"/>
      <c r="K1377" s="9"/>
      <c r="L1377" s="9"/>
      <c r="M1377" s="7"/>
      <c r="N1377" s="14"/>
      <c r="O1377" s="15"/>
      <c r="P1377" s="37"/>
      <c r="Q1377" s="7"/>
      <c r="R1377" s="9"/>
      <c r="S1377" s="15"/>
      <c r="T1377" s="9"/>
      <c r="U1377" s="7"/>
      <c r="V1377" s="9"/>
      <c r="W1377" s="9"/>
      <c r="X1377" s="9"/>
      <c r="Y1377" s="7"/>
      <c r="Z1377" s="9"/>
      <c r="AA1377" s="9"/>
      <c r="AB1377" s="9"/>
      <c r="AC1377" s="7"/>
      <c r="AD1377" s="9"/>
      <c r="AE1377" s="9"/>
      <c r="AF1377" s="9"/>
      <c r="AG1377" s="7"/>
      <c r="AH1377" s="9"/>
      <c r="AI1377" s="9"/>
      <c r="AJ1377" s="9"/>
      <c r="AK1377" s="7"/>
      <c r="AL1377" s="103">
        <v>67</v>
      </c>
      <c r="AM1377" s="9" t="s">
        <v>4577</v>
      </c>
      <c r="AN1377" s="9">
        <v>73</v>
      </c>
      <c r="AO1377" s="7"/>
      <c r="AP1377" s="9"/>
      <c r="AQ1377" s="9"/>
      <c r="AR1377" s="9"/>
      <c r="AS1377" s="7"/>
      <c r="AT1377" s="14"/>
      <c r="AU1377" s="14"/>
      <c r="AV1377" s="14"/>
      <c r="AW1377" s="7"/>
      <c r="AX1377" s="9"/>
      <c r="AY1377" s="9"/>
      <c r="AZ1377" s="9"/>
      <c r="BA1377" s="7"/>
      <c r="BB1377" s="9"/>
      <c r="BC1377" s="9"/>
      <c r="BD1377" s="9"/>
      <c r="BE1377" s="7"/>
      <c r="BF1377" s="14"/>
      <c r="BG1377" s="14"/>
      <c r="BH1377" s="37"/>
      <c r="BI1377" s="7"/>
      <c r="BJ1377" s="9"/>
    </row>
    <row r="1378" spans="1:62" s="22" customFormat="1">
      <c r="A1378" s="79" t="s">
        <v>152</v>
      </c>
      <c r="B1378" s="51" t="s">
        <v>12</v>
      </c>
      <c r="C1378" s="153">
        <v>1971</v>
      </c>
      <c r="D1378" s="79" t="s">
        <v>69</v>
      </c>
      <c r="E1378" s="7"/>
      <c r="F1378" s="37">
        <f>+L1378+P1378+T1378+X1378+AB1378+AF1378+AJ1378+AN1378+AZ1378+AR1378+AV1378+BD1378+BH1378</f>
        <v>72.5</v>
      </c>
      <c r="G1378" s="9">
        <v>1007</v>
      </c>
      <c r="H1378" s="6">
        <f>COUNTA(J1378,N1378,R1378,Z1378,AL1378,AX1378,BB1378,BF1378,AT1378,V1378,AD1378,AH1378,AP1378)</f>
        <v>1</v>
      </c>
      <c r="I1378" s="7"/>
      <c r="J1378" s="85">
        <v>66</v>
      </c>
      <c r="K1378" s="21" t="s">
        <v>540</v>
      </c>
      <c r="L1378" s="21">
        <v>72.5</v>
      </c>
      <c r="M1378" s="7"/>
      <c r="N1378" s="14"/>
      <c r="O1378" s="14"/>
      <c r="P1378" s="37"/>
      <c r="Q1378" s="7"/>
      <c r="R1378" s="9"/>
      <c r="S1378" s="9"/>
      <c r="T1378" s="9"/>
      <c r="U1378" s="7"/>
      <c r="V1378" s="21"/>
      <c r="W1378" s="21"/>
      <c r="X1378" s="21"/>
      <c r="Y1378" s="7"/>
      <c r="Z1378" s="9"/>
      <c r="AA1378" s="9"/>
      <c r="AB1378" s="9"/>
      <c r="AC1378" s="7"/>
      <c r="AD1378" s="9"/>
      <c r="AE1378" s="9"/>
      <c r="AF1378" s="9"/>
      <c r="AG1378" s="7"/>
      <c r="AH1378" s="9"/>
      <c r="AI1378" s="9"/>
      <c r="AJ1378" s="9"/>
      <c r="AK1378" s="7"/>
      <c r="AL1378" s="9"/>
      <c r="AM1378" s="9"/>
      <c r="AN1378" s="9"/>
      <c r="AO1378" s="7"/>
      <c r="AP1378" s="9"/>
      <c r="AQ1378" s="9"/>
      <c r="AR1378" s="9"/>
      <c r="AS1378" s="7"/>
      <c r="AT1378" s="14"/>
      <c r="AU1378" s="14"/>
      <c r="AV1378" s="14"/>
      <c r="AW1378" s="7"/>
      <c r="AX1378" s="9"/>
      <c r="AY1378" s="9"/>
      <c r="AZ1378" s="9"/>
      <c r="BA1378" s="7"/>
      <c r="BB1378" s="9"/>
      <c r="BC1378" s="9"/>
      <c r="BD1378" s="9"/>
      <c r="BE1378" s="7"/>
      <c r="BF1378" s="14"/>
      <c r="BG1378" s="14"/>
      <c r="BH1378" s="37"/>
      <c r="BI1378" s="7"/>
      <c r="BJ1378" s="9"/>
    </row>
    <row r="1379" spans="1:62" s="22" customFormat="1">
      <c r="A1379" s="32" t="s">
        <v>6993</v>
      </c>
      <c r="B1379" s="51" t="s">
        <v>12</v>
      </c>
      <c r="C1379" s="155">
        <v>1957</v>
      </c>
      <c r="D1379" s="45" t="s">
        <v>129</v>
      </c>
      <c r="E1379" s="7"/>
      <c r="F1379" s="37">
        <f>+L1379+P1379+T1379+X1379+AB1379+AF1379+AJ1379+AN1379+AZ1379+AR1379+AV1379+BD1379+BH1379</f>
        <v>72.5</v>
      </c>
      <c r="G1379" s="9">
        <v>1008</v>
      </c>
      <c r="H1379" s="6">
        <f>COUNTA(J1379,N1379,R1379,Z1379,AL1379,AX1379,BB1379,BF1379,AT1379,V1379,AD1379,AH1379,AP1379)</f>
        <v>1</v>
      </c>
      <c r="I1379" s="7"/>
      <c r="J1379" s="9"/>
      <c r="K1379" s="9"/>
      <c r="L1379" s="9"/>
      <c r="M1379" s="7"/>
      <c r="N1379" s="14"/>
      <c r="O1379" s="15"/>
      <c r="P1379" s="37"/>
      <c r="Q1379" s="7"/>
      <c r="R1379" s="9"/>
      <c r="S1379" s="15"/>
      <c r="T1379" s="9"/>
      <c r="U1379" s="7"/>
      <c r="V1379" s="9"/>
      <c r="W1379" s="9"/>
      <c r="X1379" s="9"/>
      <c r="Y1379" s="7"/>
      <c r="Z1379" s="9"/>
      <c r="AA1379" s="9"/>
      <c r="AB1379" s="9"/>
      <c r="AC1379" s="7"/>
      <c r="AD1379" s="9"/>
      <c r="AE1379" s="9"/>
      <c r="AF1379" s="14"/>
      <c r="AG1379" s="7"/>
      <c r="AH1379" s="9"/>
      <c r="AI1379" s="9"/>
      <c r="AJ1379" s="9"/>
      <c r="AK1379" s="7"/>
      <c r="AL1379" s="9"/>
      <c r="AM1379" s="9"/>
      <c r="AN1379" s="9"/>
      <c r="AO1379" s="7"/>
      <c r="AP1379" s="9"/>
      <c r="AQ1379" s="9"/>
      <c r="AR1379" s="9"/>
      <c r="AS1379" s="7"/>
      <c r="AT1379" s="14"/>
      <c r="AU1379" s="15"/>
      <c r="AV1379" s="14"/>
      <c r="AW1379" s="7"/>
      <c r="AX1379" s="9"/>
      <c r="AY1379" s="9"/>
      <c r="AZ1379" s="9"/>
      <c r="BA1379" s="7"/>
      <c r="BB1379" s="33">
        <v>68</v>
      </c>
      <c r="BC1379" s="9" t="s">
        <v>7140</v>
      </c>
      <c r="BD1379" s="9">
        <v>72.5</v>
      </c>
      <c r="BE1379" s="7"/>
      <c r="BF1379" s="14"/>
      <c r="BG1379" s="14"/>
      <c r="BH1379" s="37"/>
      <c r="BI1379" s="7"/>
      <c r="BJ1379" s="9"/>
    </row>
    <row r="1380" spans="1:62" s="22" customFormat="1">
      <c r="A1380" s="79" t="s">
        <v>3148</v>
      </c>
      <c r="B1380" s="51" t="s">
        <v>12</v>
      </c>
      <c r="C1380" s="153">
        <v>1992</v>
      </c>
      <c r="D1380" s="79" t="s">
        <v>1965</v>
      </c>
      <c r="E1380" s="7"/>
      <c r="F1380" s="37">
        <f>+L1380+P1380+T1380+X1380+AB1380+AF1380+AJ1380+AN1380+AZ1380+AR1380+AV1380+BD1380+BH1380</f>
        <v>72</v>
      </c>
      <c r="G1380" s="9">
        <v>1009</v>
      </c>
      <c r="H1380" s="6">
        <f>COUNTA(J1380,N1380,R1380,Z1380,AL1380,AX1380,BB1380,BF1380,AT1380,V1380,AD1380,AH1380,AP1380)</f>
        <v>1</v>
      </c>
      <c r="I1380" s="7"/>
      <c r="J1380" s="9"/>
      <c r="K1380" s="9"/>
      <c r="L1380" s="9"/>
      <c r="M1380" s="7"/>
      <c r="N1380" s="14"/>
      <c r="O1380" s="29"/>
      <c r="P1380" s="37"/>
      <c r="Q1380" s="7"/>
      <c r="R1380" s="9"/>
      <c r="S1380" s="15"/>
      <c r="T1380" s="9"/>
      <c r="U1380" s="7"/>
      <c r="V1380" s="48">
        <v>67</v>
      </c>
      <c r="W1380" s="21" t="s">
        <v>1843</v>
      </c>
      <c r="X1380" s="21">
        <v>72</v>
      </c>
      <c r="Y1380" s="7"/>
      <c r="Z1380" s="9"/>
      <c r="AA1380" s="9"/>
      <c r="AB1380" s="9"/>
      <c r="AC1380" s="7"/>
      <c r="AD1380" s="9"/>
      <c r="AE1380" s="9"/>
      <c r="AF1380" s="9"/>
      <c r="AG1380" s="7"/>
      <c r="AH1380" s="9"/>
      <c r="AI1380" s="9"/>
      <c r="AJ1380" s="9"/>
      <c r="AK1380" s="7"/>
      <c r="AL1380" s="9"/>
      <c r="AM1380" s="9"/>
      <c r="AN1380" s="9"/>
      <c r="AO1380" s="7"/>
      <c r="AP1380" s="9"/>
      <c r="AQ1380" s="9"/>
      <c r="AR1380" s="9"/>
      <c r="AS1380" s="7"/>
      <c r="AT1380" s="14"/>
      <c r="AU1380" s="14"/>
      <c r="AV1380" s="14"/>
      <c r="AW1380" s="7"/>
      <c r="AX1380" s="9"/>
      <c r="AY1380" s="9"/>
      <c r="AZ1380" s="9"/>
      <c r="BA1380" s="7"/>
      <c r="BB1380" s="9"/>
      <c r="BC1380" s="9"/>
      <c r="BD1380" s="9"/>
      <c r="BE1380" s="7"/>
      <c r="BF1380" s="14"/>
      <c r="BG1380" s="14"/>
      <c r="BH1380" s="37"/>
      <c r="BI1380" s="7"/>
      <c r="BJ1380" s="9"/>
    </row>
    <row r="1381" spans="1:62" s="22" customFormat="1">
      <c r="A1381" s="80" t="s">
        <v>3106</v>
      </c>
      <c r="B1381" s="81" t="s">
        <v>13</v>
      </c>
      <c r="C1381" s="153">
        <v>1967</v>
      </c>
      <c r="D1381" s="32" t="s">
        <v>1969</v>
      </c>
      <c r="E1381" s="7"/>
      <c r="F1381" s="37">
        <f>+L1381+P1381+T1381+X1381+AB1381+AF1381+AJ1381+AN1381+AZ1381+AR1381+AV1381+BD1381+BH1381</f>
        <v>71.5</v>
      </c>
      <c r="G1381" s="9">
        <v>362</v>
      </c>
      <c r="H1381" s="6">
        <f>COUNTA(J1381,N1381,R1381,Z1381,AL1381,AX1381,BB1381,BF1381,AT1381,V1381,AD1381,AH1381,AP1381)</f>
        <v>1</v>
      </c>
      <c r="I1381" s="7"/>
      <c r="J1381" s="9"/>
      <c r="K1381" s="9"/>
      <c r="L1381" s="9"/>
      <c r="M1381" s="7"/>
      <c r="N1381" s="14"/>
      <c r="O1381" s="29"/>
      <c r="P1381" s="37"/>
      <c r="Q1381" s="7"/>
      <c r="R1381" s="9"/>
      <c r="S1381" s="15"/>
      <c r="T1381" s="9"/>
      <c r="U1381" s="7"/>
      <c r="V1381" s="48">
        <v>68</v>
      </c>
      <c r="W1381" s="21" t="s">
        <v>1946</v>
      </c>
      <c r="X1381" s="21">
        <v>71.5</v>
      </c>
      <c r="Y1381" s="7"/>
      <c r="Z1381" s="9"/>
      <c r="AA1381" s="9"/>
      <c r="AB1381" s="9"/>
      <c r="AC1381" s="7"/>
      <c r="AD1381" s="9"/>
      <c r="AE1381" s="9"/>
      <c r="AF1381" s="9"/>
      <c r="AG1381" s="7"/>
      <c r="AH1381" s="9"/>
      <c r="AI1381" s="9"/>
      <c r="AJ1381" s="9"/>
      <c r="AK1381" s="7"/>
      <c r="AL1381" s="9"/>
      <c r="AM1381" s="9"/>
      <c r="AN1381" s="9"/>
      <c r="AO1381" s="7"/>
      <c r="AP1381" s="9"/>
      <c r="AQ1381" s="9"/>
      <c r="AR1381" s="9"/>
      <c r="AS1381" s="7"/>
      <c r="AT1381" s="14"/>
      <c r="AU1381" s="14"/>
      <c r="AV1381" s="14"/>
      <c r="AW1381" s="7"/>
      <c r="AX1381" s="9"/>
      <c r="AY1381" s="9"/>
      <c r="AZ1381" s="9"/>
      <c r="BA1381" s="7"/>
      <c r="BB1381" s="9"/>
      <c r="BC1381" s="9"/>
      <c r="BD1381" s="9"/>
      <c r="BE1381" s="7"/>
      <c r="BF1381" s="14"/>
      <c r="BG1381" s="14"/>
      <c r="BH1381" s="37"/>
      <c r="BI1381" s="7"/>
      <c r="BJ1381" s="9"/>
    </row>
    <row r="1382" spans="1:62" s="22" customFormat="1">
      <c r="A1382" s="45" t="s">
        <v>6829</v>
      </c>
      <c r="B1382" s="51" t="s">
        <v>12</v>
      </c>
      <c r="C1382" s="155">
        <v>1966</v>
      </c>
      <c r="D1382" s="45" t="s">
        <v>1256</v>
      </c>
      <c r="E1382" s="7"/>
      <c r="F1382" s="37">
        <f>+L1382+P1382+T1382+X1382+AB1382+AF1382+AJ1382+AN1382+AZ1382+AR1382+AV1382+BD1382+BH1382</f>
        <v>71.5</v>
      </c>
      <c r="G1382" s="9">
        <v>1010</v>
      </c>
      <c r="H1382" s="6">
        <f>COUNTA(J1382,N1382,R1382,Z1382,AL1382,AX1382,BB1382,BF1382,AT1382,V1382,AD1382,AH1382,AP1382)</f>
        <v>1</v>
      </c>
      <c r="I1382" s="7"/>
      <c r="J1382" s="9"/>
      <c r="K1382" s="9"/>
      <c r="L1382" s="9"/>
      <c r="M1382" s="7"/>
      <c r="N1382" s="14"/>
      <c r="O1382" s="15"/>
      <c r="P1382" s="37"/>
      <c r="Q1382" s="7"/>
      <c r="R1382" s="9"/>
      <c r="S1382" s="15"/>
      <c r="T1382" s="9"/>
      <c r="U1382" s="7"/>
      <c r="V1382" s="9"/>
      <c r="W1382" s="9"/>
      <c r="X1382" s="9"/>
      <c r="Y1382" s="7"/>
      <c r="Z1382" s="9"/>
      <c r="AA1382" s="9"/>
      <c r="AB1382" s="9"/>
      <c r="AC1382" s="7"/>
      <c r="AD1382" s="9"/>
      <c r="AE1382" s="9"/>
      <c r="AF1382" s="14"/>
      <c r="AG1382" s="7"/>
      <c r="AH1382" s="9"/>
      <c r="AI1382" s="9"/>
      <c r="AJ1382" s="9"/>
      <c r="AK1382" s="7"/>
      <c r="AL1382" s="9"/>
      <c r="AM1382" s="9"/>
      <c r="AN1382" s="9"/>
      <c r="AO1382" s="7"/>
      <c r="AP1382" s="9"/>
      <c r="AQ1382" s="9"/>
      <c r="AR1382" s="9"/>
      <c r="AS1382" s="7"/>
      <c r="AT1382" s="14"/>
      <c r="AU1382" s="15"/>
      <c r="AV1382" s="14"/>
      <c r="AW1382" s="7"/>
      <c r="AX1382" s="41">
        <v>71</v>
      </c>
      <c r="AY1382" s="9" t="s">
        <v>6286</v>
      </c>
      <c r="AZ1382" s="9">
        <v>71.5</v>
      </c>
      <c r="BA1382" s="7"/>
      <c r="BB1382" s="9"/>
      <c r="BC1382" s="9"/>
      <c r="BD1382" s="9"/>
      <c r="BE1382" s="7"/>
      <c r="BF1382" s="14"/>
      <c r="BG1382" s="14"/>
      <c r="BH1382" s="37"/>
      <c r="BI1382" s="7"/>
      <c r="BJ1382" s="9"/>
    </row>
    <row r="1383" spans="1:62" s="22" customFormat="1">
      <c r="A1383" s="79" t="s">
        <v>1363</v>
      </c>
      <c r="B1383" s="51" t="s">
        <v>12</v>
      </c>
      <c r="C1383" s="153">
        <v>1973</v>
      </c>
      <c r="D1383" s="79" t="s">
        <v>184</v>
      </c>
      <c r="E1383" s="7"/>
      <c r="F1383" s="37">
        <f>+L1383+P1383+T1383+X1383+AB1383+AF1383+AJ1383+AN1383+AZ1383+AR1383+AV1383+BD1383+BH1383</f>
        <v>71.5</v>
      </c>
      <c r="G1383" s="9">
        <v>1011</v>
      </c>
      <c r="H1383" s="6">
        <f>COUNTA(J1383,N1383,R1383,Z1383,AL1383,AX1383,BB1383,BF1383,AT1383,V1383,AD1383,AH1383,AP1383)</f>
        <v>1</v>
      </c>
      <c r="I1383" s="7"/>
      <c r="J1383" s="85">
        <v>68</v>
      </c>
      <c r="K1383" s="21" t="s">
        <v>544</v>
      </c>
      <c r="L1383" s="21">
        <v>71.5</v>
      </c>
      <c r="M1383" s="7"/>
      <c r="N1383" s="14"/>
      <c r="O1383" s="14"/>
      <c r="P1383" s="37"/>
      <c r="Q1383" s="7"/>
      <c r="R1383" s="9"/>
      <c r="S1383" s="9"/>
      <c r="T1383" s="9"/>
      <c r="U1383" s="7"/>
      <c r="V1383" s="21"/>
      <c r="W1383" s="21"/>
      <c r="X1383" s="21"/>
      <c r="Y1383" s="7"/>
      <c r="Z1383" s="9"/>
      <c r="AA1383" s="9"/>
      <c r="AB1383" s="9"/>
      <c r="AC1383" s="7"/>
      <c r="AD1383" s="9"/>
      <c r="AE1383" s="9"/>
      <c r="AF1383" s="9"/>
      <c r="AG1383" s="7"/>
      <c r="AH1383" s="9"/>
      <c r="AI1383" s="9"/>
      <c r="AJ1383" s="9"/>
      <c r="AK1383" s="7"/>
      <c r="AL1383" s="9"/>
      <c r="AM1383" s="9"/>
      <c r="AN1383" s="9"/>
      <c r="AO1383" s="7"/>
      <c r="AP1383" s="9"/>
      <c r="AQ1383" s="9"/>
      <c r="AR1383" s="9"/>
      <c r="AS1383" s="7"/>
      <c r="AT1383" s="14"/>
      <c r="AU1383" s="14"/>
      <c r="AV1383" s="14"/>
      <c r="AW1383" s="7"/>
      <c r="AX1383" s="9"/>
      <c r="AY1383" s="9"/>
      <c r="AZ1383" s="9"/>
      <c r="BA1383" s="7"/>
      <c r="BB1383" s="9"/>
      <c r="BC1383" s="9"/>
      <c r="BD1383" s="9"/>
      <c r="BE1383" s="7"/>
      <c r="BF1383" s="14"/>
      <c r="BG1383" s="14"/>
      <c r="BH1383" s="37"/>
      <c r="BI1383" s="7"/>
      <c r="BJ1383" s="9"/>
    </row>
    <row r="1384" spans="1:62" s="22" customFormat="1">
      <c r="A1384" s="79" t="s">
        <v>3185</v>
      </c>
      <c r="B1384" s="51" t="s">
        <v>12</v>
      </c>
      <c r="C1384" s="153">
        <v>1998</v>
      </c>
      <c r="D1384" s="79" t="s">
        <v>129</v>
      </c>
      <c r="E1384" s="7"/>
      <c r="F1384" s="37">
        <f>+L1384+P1384+T1384+X1384+AB1384+AF1384+AJ1384+AN1384+AZ1384+AR1384+AV1384+BD1384+BH1384</f>
        <v>71.5</v>
      </c>
      <c r="G1384" s="9">
        <v>1012</v>
      </c>
      <c r="H1384" s="6">
        <f>COUNTA(J1384,N1384,R1384,Z1384,AL1384,AX1384,BB1384,BF1384,AT1384,V1384,AD1384,AH1384,AP1384)</f>
        <v>1</v>
      </c>
      <c r="I1384" s="7"/>
      <c r="J1384" s="9"/>
      <c r="K1384" s="9"/>
      <c r="L1384" s="9"/>
      <c r="M1384" s="7"/>
      <c r="N1384" s="14"/>
      <c r="O1384" s="15"/>
      <c r="P1384" s="37"/>
      <c r="Q1384" s="7"/>
      <c r="R1384" s="9"/>
      <c r="S1384" s="15"/>
      <c r="T1384" s="9"/>
      <c r="U1384" s="7"/>
      <c r="V1384" s="9"/>
      <c r="W1384" s="9"/>
      <c r="X1384" s="9"/>
      <c r="Y1384" s="7"/>
      <c r="Z1384" s="9"/>
      <c r="AA1384" s="9"/>
      <c r="AB1384" s="9"/>
      <c r="AC1384" s="7"/>
      <c r="AD1384" s="9"/>
      <c r="AE1384" s="9"/>
      <c r="AF1384" s="14"/>
      <c r="AG1384" s="7"/>
      <c r="AH1384" s="9"/>
      <c r="AI1384" s="9"/>
      <c r="AJ1384" s="9"/>
      <c r="AK1384" s="7"/>
      <c r="AL1384" s="9"/>
      <c r="AM1384" s="9"/>
      <c r="AN1384" s="9"/>
      <c r="AO1384" s="7"/>
      <c r="AP1384" s="9"/>
      <c r="AQ1384" s="9"/>
      <c r="AR1384" s="9"/>
      <c r="AS1384" s="7"/>
      <c r="AT1384" s="131">
        <v>72</v>
      </c>
      <c r="AU1384" s="14" t="s">
        <v>5616</v>
      </c>
      <c r="AV1384" s="14">
        <v>71.5</v>
      </c>
      <c r="AW1384" s="7"/>
      <c r="AX1384" s="9"/>
      <c r="AY1384" s="9"/>
      <c r="AZ1384" s="9"/>
      <c r="BA1384" s="7"/>
      <c r="BB1384" s="9"/>
      <c r="BC1384" s="9"/>
      <c r="BD1384" s="9"/>
      <c r="BE1384" s="7"/>
      <c r="BF1384" s="14"/>
      <c r="BG1384" s="14"/>
      <c r="BH1384" s="37"/>
      <c r="BI1384" s="7"/>
      <c r="BJ1384" s="9"/>
    </row>
    <row r="1385" spans="1:62" s="22" customFormat="1">
      <c r="A1385" s="79" t="s">
        <v>1364</v>
      </c>
      <c r="B1385" s="51" t="s">
        <v>12</v>
      </c>
      <c r="C1385" s="153">
        <v>2003</v>
      </c>
      <c r="D1385" s="79" t="s">
        <v>184</v>
      </c>
      <c r="E1385" s="7"/>
      <c r="F1385" s="37">
        <f>+L1385+P1385+T1385+X1385+AB1385+AF1385+AJ1385+AN1385+AZ1385+AR1385+AV1385+BD1385+BH1385</f>
        <v>71</v>
      </c>
      <c r="G1385" s="9">
        <v>1013</v>
      </c>
      <c r="H1385" s="6">
        <f>COUNTA(J1385,N1385,R1385,Z1385,AL1385,AX1385,BB1385,BF1385,AT1385,V1385,AD1385,AH1385,AP1385)</f>
        <v>1</v>
      </c>
      <c r="I1385" s="7"/>
      <c r="J1385" s="85">
        <v>69</v>
      </c>
      <c r="K1385" s="21" t="s">
        <v>544</v>
      </c>
      <c r="L1385" s="21">
        <v>71</v>
      </c>
      <c r="M1385" s="7"/>
      <c r="N1385" s="14"/>
      <c r="O1385" s="14"/>
      <c r="P1385" s="37"/>
      <c r="Q1385" s="7"/>
      <c r="R1385" s="9"/>
      <c r="S1385" s="9"/>
      <c r="T1385" s="9"/>
      <c r="U1385" s="7"/>
      <c r="V1385" s="21"/>
      <c r="W1385" s="21"/>
      <c r="X1385" s="21"/>
      <c r="Y1385" s="7"/>
      <c r="Z1385" s="9"/>
      <c r="AA1385" s="9"/>
      <c r="AB1385" s="9"/>
      <c r="AC1385" s="7"/>
      <c r="AD1385" s="9"/>
      <c r="AE1385" s="9"/>
      <c r="AF1385" s="9"/>
      <c r="AG1385" s="7"/>
      <c r="AH1385" s="9"/>
      <c r="AI1385" s="9"/>
      <c r="AJ1385" s="9"/>
      <c r="AK1385" s="7"/>
      <c r="AL1385" s="9"/>
      <c r="AM1385" s="9"/>
      <c r="AN1385" s="9"/>
      <c r="AO1385" s="7"/>
      <c r="AP1385" s="9"/>
      <c r="AQ1385" s="9"/>
      <c r="AR1385" s="9"/>
      <c r="AS1385" s="7"/>
      <c r="AT1385" s="14"/>
      <c r="AU1385" s="14"/>
      <c r="AV1385" s="14"/>
      <c r="AW1385" s="7"/>
      <c r="AX1385" s="9"/>
      <c r="AY1385" s="9"/>
      <c r="AZ1385" s="9"/>
      <c r="BA1385" s="7"/>
      <c r="BB1385" s="9"/>
      <c r="BC1385" s="9"/>
      <c r="BD1385" s="9"/>
      <c r="BE1385" s="7"/>
      <c r="BF1385" s="14"/>
      <c r="BG1385" s="14"/>
      <c r="BH1385" s="37"/>
      <c r="BI1385" s="7"/>
      <c r="BJ1385" s="9"/>
    </row>
    <row r="1386" spans="1:62" s="22" customFormat="1" ht="13.8" customHeight="1">
      <c r="A1386" s="80" t="s">
        <v>3107</v>
      </c>
      <c r="B1386" s="81" t="s">
        <v>13</v>
      </c>
      <c r="C1386" s="153">
        <v>1989</v>
      </c>
      <c r="D1386" s="32" t="s">
        <v>34</v>
      </c>
      <c r="E1386" s="7"/>
      <c r="F1386" s="37">
        <f>+L1386+P1386+T1386+X1386+AB1386+AF1386+AJ1386+AN1386+AZ1386+AR1386+AV1386+BD1386+BH1386</f>
        <v>70.5</v>
      </c>
      <c r="G1386" s="9">
        <v>363</v>
      </c>
      <c r="H1386" s="6">
        <f>COUNTA(J1386,N1386,R1386,Z1386,AL1386,AX1386,BB1386,BF1386,AT1386,V1386,AD1386,AH1386,AP1386)</f>
        <v>1</v>
      </c>
      <c r="I1386" s="7"/>
      <c r="J1386" s="9"/>
      <c r="K1386" s="9"/>
      <c r="L1386" s="9"/>
      <c r="M1386" s="7"/>
      <c r="N1386" s="14"/>
      <c r="O1386" s="29"/>
      <c r="P1386" s="37"/>
      <c r="Q1386" s="7"/>
      <c r="R1386" s="9"/>
      <c r="S1386" s="9"/>
      <c r="T1386" s="9"/>
      <c r="U1386" s="7"/>
      <c r="V1386" s="48">
        <v>70</v>
      </c>
      <c r="W1386" s="21" t="s">
        <v>1948</v>
      </c>
      <c r="X1386" s="21">
        <v>70.5</v>
      </c>
      <c r="Y1386" s="7"/>
      <c r="Z1386" s="9"/>
      <c r="AA1386" s="9"/>
      <c r="AB1386" s="9"/>
      <c r="AC1386" s="7"/>
      <c r="AD1386" s="9"/>
      <c r="AE1386" s="9"/>
      <c r="AF1386" s="9"/>
      <c r="AG1386" s="7"/>
      <c r="AH1386" s="9"/>
      <c r="AI1386" s="9"/>
      <c r="AJ1386" s="9"/>
      <c r="AK1386" s="7"/>
      <c r="AL1386" s="9"/>
      <c r="AM1386" s="9"/>
      <c r="AN1386" s="9"/>
      <c r="AO1386" s="7"/>
      <c r="AP1386" s="9"/>
      <c r="AQ1386" s="9"/>
      <c r="AR1386" s="9"/>
      <c r="AS1386" s="7"/>
      <c r="AT1386" s="14"/>
      <c r="AU1386" s="14"/>
      <c r="AV1386" s="14"/>
      <c r="AW1386" s="7"/>
      <c r="AX1386" s="9"/>
      <c r="AY1386" s="9"/>
      <c r="AZ1386" s="9"/>
      <c r="BA1386" s="7"/>
      <c r="BB1386" s="9"/>
      <c r="BC1386" s="9"/>
      <c r="BD1386" s="9"/>
      <c r="BE1386" s="7"/>
      <c r="BF1386" s="14"/>
      <c r="BG1386" s="14"/>
      <c r="BH1386" s="37"/>
      <c r="BI1386" s="7"/>
      <c r="BJ1386" s="9"/>
    </row>
    <row r="1387" spans="1:62" s="22" customFormat="1">
      <c r="A1387" s="32" t="s">
        <v>7467</v>
      </c>
      <c r="B1387" s="154" t="s">
        <v>12</v>
      </c>
      <c r="C1387" s="154">
        <v>1972</v>
      </c>
      <c r="D1387" s="32" t="s">
        <v>69</v>
      </c>
      <c r="E1387" s="7"/>
      <c r="F1387" s="37">
        <f>+L1387+P1387+T1387+X1387+AB1387+AF1387+AJ1387+AN1387+AZ1387+AR1387+AV1387+BD1387+BH1387</f>
        <v>70.5</v>
      </c>
      <c r="G1387" s="9">
        <v>1014</v>
      </c>
      <c r="H1387" s="6">
        <f>COUNTA(J1387,N1387,R1387,Z1387,AL1387,AX1387,BB1387,BF1387,AT1387,V1387,AD1387,AH1387,AP1387)</f>
        <v>1</v>
      </c>
      <c r="I1387" s="7"/>
      <c r="J1387" s="1"/>
      <c r="K1387" s="1"/>
      <c r="L1387" s="1"/>
      <c r="M1387" s="7"/>
      <c r="N1387" s="14"/>
      <c r="O1387" s="15"/>
      <c r="P1387" s="37"/>
      <c r="Q1387" s="7"/>
      <c r="R1387" s="9"/>
      <c r="S1387" s="15"/>
      <c r="T1387" s="9"/>
      <c r="U1387" s="7"/>
      <c r="V1387" s="9"/>
      <c r="W1387" s="9"/>
      <c r="X1387" s="9"/>
      <c r="Y1387" s="7"/>
      <c r="Z1387" s="9"/>
      <c r="AA1387" s="9"/>
      <c r="AB1387" s="9"/>
      <c r="AC1387" s="7"/>
      <c r="AD1387" s="1"/>
      <c r="AE1387" s="1"/>
      <c r="AF1387" s="2"/>
      <c r="AG1387" s="7"/>
      <c r="AH1387" s="1"/>
      <c r="AI1387" s="1"/>
      <c r="AJ1387" s="1"/>
      <c r="AK1387" s="7"/>
      <c r="AL1387" s="1"/>
      <c r="AM1387" s="1"/>
      <c r="AN1387" s="1"/>
      <c r="AO1387" s="7"/>
      <c r="AP1387" s="1"/>
      <c r="AQ1387" s="1"/>
      <c r="AR1387" s="1"/>
      <c r="AS1387" s="7"/>
      <c r="AT1387" s="14"/>
      <c r="AU1387" s="15"/>
      <c r="AV1387" s="14"/>
      <c r="AW1387" s="7"/>
      <c r="AX1387" s="1"/>
      <c r="AY1387" s="1"/>
      <c r="AZ1387" s="1"/>
      <c r="BA1387" s="7"/>
      <c r="BB1387" s="1"/>
      <c r="BC1387" s="1"/>
      <c r="BD1387" s="1"/>
      <c r="BE1387" s="7"/>
      <c r="BF1387" s="147">
        <v>72</v>
      </c>
      <c r="BG1387" s="14" t="s">
        <v>770</v>
      </c>
      <c r="BH1387" s="37">
        <v>70.5</v>
      </c>
      <c r="BI1387" s="7"/>
      <c r="BJ1387" s="1"/>
    </row>
    <row r="1388" spans="1:62" s="22" customFormat="1">
      <c r="A1388" s="79" t="s">
        <v>4674</v>
      </c>
      <c r="B1388" s="51" t="s">
        <v>12</v>
      </c>
      <c r="C1388" s="153">
        <v>1992</v>
      </c>
      <c r="D1388" s="79" t="s">
        <v>129</v>
      </c>
      <c r="E1388" s="7"/>
      <c r="F1388" s="37">
        <f>+L1388+P1388+T1388+X1388+AB1388+AF1388+AJ1388+AN1388+AZ1388+AR1388+AV1388+BD1388+BH1388</f>
        <v>70.5</v>
      </c>
      <c r="G1388" s="9">
        <v>1015</v>
      </c>
      <c r="H1388" s="6">
        <f>COUNTA(J1388,N1388,R1388,Z1388,AL1388,AX1388,BB1388,BF1388,AT1388,V1388,AD1388,AH1388,AP1388)</f>
        <v>1</v>
      </c>
      <c r="I1388" s="7"/>
      <c r="J1388" s="9"/>
      <c r="K1388" s="9"/>
      <c r="L1388" s="9"/>
      <c r="M1388" s="7"/>
      <c r="N1388" s="14"/>
      <c r="O1388" s="15"/>
      <c r="P1388" s="37"/>
      <c r="Q1388" s="7"/>
      <c r="R1388" s="9"/>
      <c r="S1388" s="15"/>
      <c r="T1388" s="9"/>
      <c r="U1388" s="7"/>
      <c r="V1388" s="9"/>
      <c r="W1388" s="9"/>
      <c r="X1388" s="9"/>
      <c r="Y1388" s="7"/>
      <c r="Z1388" s="9"/>
      <c r="AA1388" s="9"/>
      <c r="AB1388" s="9"/>
      <c r="AC1388" s="7"/>
      <c r="AD1388" s="9"/>
      <c r="AE1388" s="9"/>
      <c r="AF1388" s="9"/>
      <c r="AG1388" s="7"/>
      <c r="AH1388" s="9"/>
      <c r="AI1388" s="9"/>
      <c r="AJ1388" s="9"/>
      <c r="AK1388" s="7"/>
      <c r="AL1388" s="103">
        <v>72</v>
      </c>
      <c r="AM1388" s="9" t="s">
        <v>4584</v>
      </c>
      <c r="AN1388" s="9">
        <v>70.5</v>
      </c>
      <c r="AO1388" s="7"/>
      <c r="AP1388" s="9"/>
      <c r="AQ1388" s="9"/>
      <c r="AR1388" s="9"/>
      <c r="AS1388" s="7"/>
      <c r="AT1388" s="14"/>
      <c r="AU1388" s="14"/>
      <c r="AV1388" s="14"/>
      <c r="AW1388" s="7"/>
      <c r="AX1388" s="9"/>
      <c r="AY1388" s="9"/>
      <c r="AZ1388" s="9"/>
      <c r="BA1388" s="7"/>
      <c r="BB1388" s="9"/>
      <c r="BC1388" s="9"/>
      <c r="BD1388" s="9"/>
      <c r="BE1388" s="7"/>
      <c r="BF1388" s="14"/>
      <c r="BG1388" s="14"/>
      <c r="BH1388" s="37"/>
      <c r="BI1388" s="7"/>
      <c r="BJ1388" s="9"/>
    </row>
    <row r="1389" spans="1:62" s="22" customFormat="1">
      <c r="A1389" s="32" t="s">
        <v>6995</v>
      </c>
      <c r="B1389" s="51" t="s">
        <v>12</v>
      </c>
      <c r="C1389" s="155">
        <v>1969</v>
      </c>
      <c r="D1389" s="45" t="s">
        <v>4254</v>
      </c>
      <c r="E1389" s="7"/>
      <c r="F1389" s="37">
        <f>+L1389+P1389+T1389+X1389+AB1389+AF1389+AJ1389+AN1389+AZ1389+AR1389+AV1389+BD1389+BH1389</f>
        <v>70.5</v>
      </c>
      <c r="G1389" s="9">
        <v>1016</v>
      </c>
      <c r="H1389" s="6">
        <f>COUNTA(J1389,N1389,R1389,Z1389,AL1389,AX1389,BB1389,BF1389,AT1389,V1389,AD1389,AH1389,AP1389)</f>
        <v>1</v>
      </c>
      <c r="I1389" s="7"/>
      <c r="J1389" s="9"/>
      <c r="K1389" s="9"/>
      <c r="L1389" s="9"/>
      <c r="M1389" s="7"/>
      <c r="N1389" s="14"/>
      <c r="O1389" s="15"/>
      <c r="P1389" s="37"/>
      <c r="Q1389" s="7"/>
      <c r="R1389" s="9"/>
      <c r="S1389" s="15"/>
      <c r="T1389" s="9"/>
      <c r="U1389" s="7"/>
      <c r="V1389" s="9"/>
      <c r="W1389" s="9"/>
      <c r="X1389" s="9"/>
      <c r="Y1389" s="7"/>
      <c r="Z1389" s="9"/>
      <c r="AA1389" s="9"/>
      <c r="AB1389" s="9"/>
      <c r="AC1389" s="7"/>
      <c r="AD1389" s="9"/>
      <c r="AE1389" s="9"/>
      <c r="AF1389" s="14"/>
      <c r="AG1389" s="7"/>
      <c r="AH1389" s="9"/>
      <c r="AI1389" s="9"/>
      <c r="AJ1389" s="9"/>
      <c r="AK1389" s="7"/>
      <c r="AL1389" s="9"/>
      <c r="AM1389" s="9"/>
      <c r="AN1389" s="9"/>
      <c r="AO1389" s="7"/>
      <c r="AP1389" s="9"/>
      <c r="AQ1389" s="9"/>
      <c r="AR1389" s="9"/>
      <c r="AS1389" s="7"/>
      <c r="AT1389" s="14"/>
      <c r="AU1389" s="15"/>
      <c r="AV1389" s="14"/>
      <c r="AW1389" s="7"/>
      <c r="AX1389" s="9"/>
      <c r="AY1389" s="9"/>
      <c r="AZ1389" s="9"/>
      <c r="BA1389" s="7"/>
      <c r="BB1389" s="33">
        <v>72</v>
      </c>
      <c r="BC1389" s="9" t="s">
        <v>7149</v>
      </c>
      <c r="BD1389" s="9">
        <v>70.5</v>
      </c>
      <c r="BE1389" s="7"/>
      <c r="BF1389" s="14"/>
      <c r="BG1389" s="14"/>
      <c r="BH1389" s="37"/>
      <c r="BI1389" s="7"/>
      <c r="BJ1389" s="9"/>
    </row>
    <row r="1390" spans="1:62" s="22" customFormat="1" ht="14.4" customHeight="1">
      <c r="A1390" s="45" t="s">
        <v>6830</v>
      </c>
      <c r="B1390" s="51" t="s">
        <v>12</v>
      </c>
      <c r="C1390" s="155">
        <v>1969</v>
      </c>
      <c r="D1390" s="45" t="s">
        <v>231</v>
      </c>
      <c r="E1390" s="7"/>
      <c r="F1390" s="37">
        <f>+L1390+P1390+T1390+X1390+AB1390+AF1390+AJ1390+AN1390+AZ1390+AR1390+AV1390+BD1390+BH1390</f>
        <v>70.5</v>
      </c>
      <c r="G1390" s="9">
        <v>1017</v>
      </c>
      <c r="H1390" s="6">
        <f>COUNTA(J1390,N1390,R1390,Z1390,AL1390,AX1390,BB1390,BF1390,AT1390,V1390,AD1390,AH1390,AP1390)</f>
        <v>1</v>
      </c>
      <c r="I1390" s="7"/>
      <c r="J1390" s="9"/>
      <c r="K1390" s="9"/>
      <c r="L1390" s="9"/>
      <c r="M1390" s="7"/>
      <c r="N1390" s="14"/>
      <c r="O1390" s="15"/>
      <c r="P1390" s="37"/>
      <c r="Q1390" s="7"/>
      <c r="R1390" s="9"/>
      <c r="S1390" s="15"/>
      <c r="T1390" s="9"/>
      <c r="U1390" s="7"/>
      <c r="V1390" s="9"/>
      <c r="W1390" s="9"/>
      <c r="X1390" s="9"/>
      <c r="Y1390" s="7"/>
      <c r="Z1390" s="9"/>
      <c r="AA1390" s="9"/>
      <c r="AB1390" s="9"/>
      <c r="AC1390" s="7"/>
      <c r="AD1390" s="9"/>
      <c r="AE1390" s="9"/>
      <c r="AF1390" s="14"/>
      <c r="AG1390" s="7"/>
      <c r="AH1390" s="9"/>
      <c r="AI1390" s="9"/>
      <c r="AJ1390" s="9"/>
      <c r="AK1390" s="7"/>
      <c r="AL1390" s="9"/>
      <c r="AM1390" s="9"/>
      <c r="AN1390" s="9"/>
      <c r="AO1390" s="7"/>
      <c r="AP1390" s="9"/>
      <c r="AQ1390" s="9"/>
      <c r="AR1390" s="9"/>
      <c r="AS1390" s="7"/>
      <c r="AT1390" s="14"/>
      <c r="AU1390" s="15"/>
      <c r="AV1390" s="14"/>
      <c r="AW1390" s="7"/>
      <c r="AX1390" s="41">
        <v>73</v>
      </c>
      <c r="AY1390" s="9" t="s">
        <v>6296</v>
      </c>
      <c r="AZ1390" s="9">
        <v>70.5</v>
      </c>
      <c r="BA1390" s="7"/>
      <c r="BB1390" s="9"/>
      <c r="BC1390" s="9"/>
      <c r="BD1390" s="9"/>
      <c r="BE1390" s="7"/>
      <c r="BF1390" s="14"/>
      <c r="BG1390" s="14"/>
      <c r="BH1390" s="37"/>
      <c r="BI1390" s="7"/>
      <c r="BJ1390" s="9"/>
    </row>
    <row r="1391" spans="1:62" ht="14.4" customHeight="1">
      <c r="A1391" s="79" t="s">
        <v>3150</v>
      </c>
      <c r="B1391" s="51" t="s">
        <v>12</v>
      </c>
      <c r="C1391" s="153">
        <v>1997</v>
      </c>
      <c r="D1391" s="79"/>
      <c r="E1391" s="7"/>
      <c r="F1391" s="37">
        <f>+L1391+P1391+T1391+X1391+AB1391+AF1391+AJ1391+AN1391+AZ1391+AR1391+AV1391+BD1391+BH1391</f>
        <v>70.5</v>
      </c>
      <c r="G1391" s="9">
        <v>1018</v>
      </c>
      <c r="H1391" s="6">
        <f>COUNTA(J1391,N1391,R1391,Z1391,AL1391,AX1391,BB1391,BF1391,AT1391,V1391,AD1391,AH1391,AP1391)</f>
        <v>1</v>
      </c>
      <c r="I1391" s="7"/>
      <c r="J1391" s="9"/>
      <c r="K1391" s="9"/>
      <c r="L1391" s="9"/>
      <c r="M1391" s="7"/>
      <c r="O1391" s="29"/>
      <c r="Q1391" s="7"/>
      <c r="U1391" s="7"/>
      <c r="V1391" s="48">
        <v>70</v>
      </c>
      <c r="W1391" s="21" t="s">
        <v>1846</v>
      </c>
      <c r="X1391" s="21">
        <v>70.5</v>
      </c>
      <c r="Y1391" s="7"/>
      <c r="AC1391" s="7"/>
      <c r="AD1391" s="9"/>
      <c r="AE1391" s="9"/>
      <c r="AF1391" s="9"/>
      <c r="AG1391" s="7"/>
      <c r="AH1391" s="9"/>
      <c r="AI1391" s="9"/>
      <c r="AJ1391" s="9"/>
      <c r="AK1391" s="7"/>
      <c r="AL1391" s="9"/>
      <c r="AM1391" s="9"/>
      <c r="AN1391" s="9"/>
      <c r="AO1391" s="7"/>
      <c r="AP1391" s="9"/>
      <c r="AQ1391" s="9"/>
      <c r="AR1391" s="9"/>
      <c r="AS1391" s="7"/>
      <c r="AU1391" s="14"/>
      <c r="AW1391" s="7"/>
      <c r="AX1391" s="9"/>
      <c r="AY1391" s="9"/>
      <c r="AZ1391" s="9"/>
      <c r="BA1391" s="7"/>
      <c r="BB1391" s="9"/>
      <c r="BC1391" s="9"/>
      <c r="BD1391" s="9"/>
      <c r="BE1391" s="7"/>
      <c r="BG1391" s="14"/>
      <c r="BI1391" s="7"/>
      <c r="BJ1391" s="9"/>
    </row>
    <row r="1392" spans="1:62" ht="14.4" customHeight="1">
      <c r="A1392" s="80" t="s">
        <v>3108</v>
      </c>
      <c r="B1392" s="81" t="s">
        <v>13</v>
      </c>
      <c r="C1392" s="153">
        <v>1976</v>
      </c>
      <c r="D1392" s="32" t="s">
        <v>34</v>
      </c>
      <c r="E1392" s="7"/>
      <c r="F1392" s="37">
        <f>+L1392+P1392+T1392+X1392+AB1392+AF1392+AJ1392+AN1392+AZ1392+AR1392+AV1392+BD1392+BH1392</f>
        <v>70</v>
      </c>
      <c r="G1392" s="9">
        <v>364</v>
      </c>
      <c r="H1392" s="6">
        <f>COUNTA(J1392,N1392,R1392,Z1392,AL1392,AX1392,BB1392,BF1392,AT1392,V1392,AD1392,AH1392,AP1392)</f>
        <v>1</v>
      </c>
      <c r="I1392" s="7"/>
      <c r="J1392" s="9"/>
      <c r="K1392" s="9"/>
      <c r="L1392" s="9"/>
      <c r="M1392" s="7"/>
      <c r="O1392" s="29"/>
      <c r="Q1392" s="7"/>
      <c r="U1392" s="7"/>
      <c r="V1392" s="48">
        <v>71</v>
      </c>
      <c r="W1392" s="21" t="s">
        <v>1948</v>
      </c>
      <c r="X1392" s="21">
        <v>70</v>
      </c>
      <c r="Y1392" s="7"/>
      <c r="AC1392" s="7"/>
      <c r="AD1392" s="9"/>
      <c r="AE1392" s="9"/>
      <c r="AF1392" s="9"/>
      <c r="AG1392" s="7"/>
      <c r="AH1392" s="9"/>
      <c r="AI1392" s="9"/>
      <c r="AJ1392" s="9"/>
      <c r="AK1392" s="7"/>
      <c r="AL1392" s="9"/>
      <c r="AM1392" s="9"/>
      <c r="AN1392" s="9"/>
      <c r="AO1392" s="7"/>
      <c r="AP1392" s="9"/>
      <c r="AQ1392" s="9"/>
      <c r="AR1392" s="9"/>
      <c r="AS1392" s="7"/>
      <c r="AU1392" s="14"/>
      <c r="AW1392" s="7"/>
      <c r="AX1392" s="9"/>
      <c r="AY1392" s="9"/>
      <c r="AZ1392" s="9"/>
      <c r="BA1392" s="7"/>
      <c r="BB1392" s="9"/>
      <c r="BC1392" s="9"/>
      <c r="BD1392" s="9"/>
      <c r="BE1392" s="7"/>
      <c r="BG1392" s="14"/>
      <c r="BI1392" s="7"/>
      <c r="BJ1392" s="9"/>
    </row>
    <row r="1393" spans="1:62" ht="14.4" customHeight="1">
      <c r="A1393" s="79" t="s">
        <v>1365</v>
      </c>
      <c r="B1393" s="51" t="s">
        <v>12</v>
      </c>
      <c r="C1393" s="153">
        <v>1968</v>
      </c>
      <c r="D1393" s="79" t="s">
        <v>73</v>
      </c>
      <c r="E1393" s="7"/>
      <c r="F1393" s="37">
        <f>+L1393+P1393+T1393+X1393+AB1393+AF1393+AJ1393+AN1393+AZ1393+AR1393+AV1393+BD1393+BH1393</f>
        <v>70</v>
      </c>
      <c r="G1393" s="9">
        <v>1019</v>
      </c>
      <c r="H1393" s="6">
        <f>COUNTA(J1393,N1393,R1393,Z1393,AL1393,AX1393,BB1393,BF1393,AT1393,V1393,AD1393,AH1393,AP1393)</f>
        <v>1</v>
      </c>
      <c r="I1393" s="7"/>
      <c r="J1393" s="85">
        <v>71</v>
      </c>
      <c r="K1393" s="21" t="s">
        <v>549</v>
      </c>
      <c r="L1393" s="21">
        <v>70</v>
      </c>
      <c r="M1393" s="7"/>
      <c r="O1393" s="14"/>
      <c r="Q1393" s="7"/>
      <c r="S1393" s="9"/>
      <c r="U1393" s="7"/>
      <c r="V1393" s="21"/>
      <c r="W1393" s="21"/>
      <c r="X1393" s="21"/>
      <c r="Y1393" s="7"/>
      <c r="AC1393" s="7"/>
      <c r="AD1393" s="9"/>
      <c r="AE1393" s="9"/>
      <c r="AF1393" s="9"/>
      <c r="AG1393" s="7"/>
      <c r="AH1393" s="9"/>
      <c r="AI1393" s="9"/>
      <c r="AJ1393" s="9"/>
      <c r="AK1393" s="7"/>
      <c r="AL1393" s="9"/>
      <c r="AM1393" s="9"/>
      <c r="AN1393" s="9"/>
      <c r="AO1393" s="7"/>
      <c r="AP1393" s="9"/>
      <c r="AQ1393" s="9"/>
      <c r="AR1393" s="9"/>
      <c r="AS1393" s="7"/>
      <c r="AU1393" s="14"/>
      <c r="AW1393" s="7"/>
      <c r="AX1393" s="9"/>
      <c r="AY1393" s="9"/>
      <c r="AZ1393" s="9"/>
      <c r="BA1393" s="7"/>
      <c r="BB1393" s="9"/>
      <c r="BC1393" s="9"/>
      <c r="BD1393" s="9"/>
      <c r="BE1393" s="7"/>
      <c r="BG1393" s="14"/>
      <c r="BI1393" s="7"/>
      <c r="BJ1393" s="9"/>
    </row>
    <row r="1394" spans="1:62" ht="14.4" customHeight="1">
      <c r="A1394" s="80" t="s">
        <v>3109</v>
      </c>
      <c r="B1394" s="81" t="s">
        <v>13</v>
      </c>
      <c r="C1394" s="153">
        <v>1971</v>
      </c>
      <c r="D1394" s="32" t="s">
        <v>34</v>
      </c>
      <c r="E1394" s="7"/>
      <c r="F1394" s="37">
        <f>+L1394+P1394+T1394+X1394+AB1394+AF1394+AJ1394+AN1394+AZ1394+AR1394+AV1394+BD1394+BH1394</f>
        <v>69.5</v>
      </c>
      <c r="G1394" s="9">
        <v>365</v>
      </c>
      <c r="H1394" s="6">
        <f>COUNTA(J1394,N1394,R1394,Z1394,AL1394,AX1394,BB1394,BF1394,AT1394,V1394,AD1394,AH1394,AP1394)</f>
        <v>1</v>
      </c>
      <c r="I1394" s="7"/>
      <c r="J1394" s="9"/>
      <c r="K1394" s="9"/>
      <c r="L1394" s="9"/>
      <c r="M1394" s="7"/>
      <c r="O1394" s="29"/>
      <c r="Q1394" s="7"/>
      <c r="S1394" s="9"/>
      <c r="U1394" s="7"/>
      <c r="V1394" s="48">
        <v>72</v>
      </c>
      <c r="W1394" s="21" t="s">
        <v>1948</v>
      </c>
      <c r="X1394" s="21">
        <v>69.5</v>
      </c>
      <c r="Y1394" s="7"/>
      <c r="AC1394" s="7"/>
      <c r="AD1394" s="9"/>
      <c r="AE1394" s="9"/>
      <c r="AF1394" s="9"/>
      <c r="AG1394" s="7"/>
      <c r="AH1394" s="9"/>
      <c r="AI1394" s="9"/>
      <c r="AJ1394" s="9"/>
      <c r="AK1394" s="7"/>
      <c r="AL1394" s="9"/>
      <c r="AM1394" s="9"/>
      <c r="AN1394" s="9"/>
      <c r="AO1394" s="7"/>
      <c r="AP1394" s="9"/>
      <c r="AQ1394" s="9"/>
      <c r="AR1394" s="9"/>
      <c r="AS1394" s="7"/>
      <c r="AU1394" s="14"/>
      <c r="AW1394" s="7"/>
      <c r="AX1394" s="9"/>
      <c r="AY1394" s="9"/>
      <c r="AZ1394" s="9"/>
      <c r="BA1394" s="7"/>
      <c r="BB1394" s="9"/>
      <c r="BC1394" s="9"/>
      <c r="BD1394" s="9"/>
      <c r="BE1394" s="7"/>
      <c r="BG1394" s="14"/>
      <c r="BI1394" s="7"/>
      <c r="BJ1394" s="9"/>
    </row>
    <row r="1395" spans="1:62" ht="14.4" customHeight="1">
      <c r="A1395" s="79" t="s">
        <v>1366</v>
      </c>
      <c r="B1395" s="51" t="s">
        <v>12</v>
      </c>
      <c r="C1395" s="153">
        <v>1972</v>
      </c>
      <c r="D1395" s="79"/>
      <c r="E1395" s="7"/>
      <c r="F1395" s="37">
        <f>+L1395+P1395+T1395+X1395+AB1395+AF1395+AJ1395+AN1395+AZ1395+AR1395+AV1395+BD1395+BH1395</f>
        <v>69.5</v>
      </c>
      <c r="G1395" s="9">
        <v>1020</v>
      </c>
      <c r="H1395" s="6">
        <f>COUNTA(J1395,N1395,R1395,Z1395,AL1395,AX1395,BB1395,BF1395,AT1395,V1395,AD1395,AH1395,AP1395)</f>
        <v>1</v>
      </c>
      <c r="I1395" s="7"/>
      <c r="J1395" s="85">
        <v>72</v>
      </c>
      <c r="K1395" s="21" t="s">
        <v>551</v>
      </c>
      <c r="L1395" s="21">
        <v>69.5</v>
      </c>
      <c r="M1395" s="7"/>
      <c r="O1395" s="14"/>
      <c r="Q1395" s="7"/>
      <c r="S1395" s="9"/>
      <c r="U1395" s="7"/>
      <c r="V1395" s="21"/>
      <c r="W1395" s="21"/>
      <c r="X1395" s="21"/>
      <c r="Y1395" s="7"/>
      <c r="AC1395" s="7"/>
      <c r="AD1395" s="9"/>
      <c r="AE1395" s="9"/>
      <c r="AF1395" s="9"/>
      <c r="AG1395" s="7"/>
      <c r="AH1395" s="9"/>
      <c r="AI1395" s="9"/>
      <c r="AJ1395" s="9"/>
      <c r="AK1395" s="7"/>
      <c r="AL1395" s="9"/>
      <c r="AM1395" s="9"/>
      <c r="AN1395" s="9"/>
      <c r="AO1395" s="7"/>
      <c r="AP1395" s="9"/>
      <c r="AQ1395" s="9"/>
      <c r="AR1395" s="9"/>
      <c r="AS1395" s="7"/>
      <c r="AU1395" s="14"/>
      <c r="AW1395" s="7"/>
      <c r="AX1395" s="9"/>
      <c r="AY1395" s="9"/>
      <c r="AZ1395" s="9"/>
      <c r="BA1395" s="7"/>
      <c r="BB1395" s="9"/>
      <c r="BC1395" s="9"/>
      <c r="BD1395" s="9"/>
      <c r="BE1395" s="7"/>
      <c r="BG1395" s="14"/>
      <c r="BI1395" s="7"/>
      <c r="BJ1395" s="9"/>
    </row>
    <row r="1396" spans="1:62" ht="14.4" customHeight="1">
      <c r="A1396" s="80" t="s">
        <v>3110</v>
      </c>
      <c r="B1396" s="81" t="s">
        <v>13</v>
      </c>
      <c r="C1396" s="153">
        <v>1971</v>
      </c>
      <c r="D1396" s="32" t="s">
        <v>34</v>
      </c>
      <c r="E1396" s="7"/>
      <c r="F1396" s="37">
        <f>+L1396+P1396+T1396+X1396+AB1396+AF1396+AJ1396+AN1396+AZ1396+AR1396+AV1396+BD1396+BH1396</f>
        <v>69</v>
      </c>
      <c r="G1396" s="9">
        <v>366</v>
      </c>
      <c r="H1396" s="6">
        <f>COUNTA(J1396,N1396,R1396,Z1396,AL1396,AX1396,BB1396,BF1396,AT1396,V1396,AD1396,AH1396,AP1396)</f>
        <v>1</v>
      </c>
      <c r="I1396" s="7"/>
      <c r="J1396" s="9"/>
      <c r="K1396" s="9"/>
      <c r="L1396" s="9"/>
      <c r="M1396" s="7"/>
      <c r="O1396" s="29"/>
      <c r="Q1396" s="7"/>
      <c r="U1396" s="7"/>
      <c r="V1396" s="48">
        <v>73</v>
      </c>
      <c r="W1396" s="21" t="s">
        <v>1948</v>
      </c>
      <c r="X1396" s="21">
        <v>69</v>
      </c>
      <c r="Y1396" s="7"/>
      <c r="AC1396" s="7"/>
      <c r="AD1396" s="9"/>
      <c r="AE1396" s="9"/>
      <c r="AF1396" s="9"/>
      <c r="AG1396" s="7"/>
      <c r="AH1396" s="9"/>
      <c r="AI1396" s="9"/>
      <c r="AJ1396" s="9"/>
      <c r="AK1396" s="7"/>
      <c r="AL1396" s="9"/>
      <c r="AM1396" s="9"/>
      <c r="AN1396" s="9"/>
      <c r="AO1396" s="7"/>
      <c r="AP1396" s="9"/>
      <c r="AQ1396" s="9"/>
      <c r="AR1396" s="9"/>
      <c r="AS1396" s="7"/>
      <c r="AU1396" s="14"/>
      <c r="AW1396" s="7"/>
      <c r="AX1396" s="9"/>
      <c r="AY1396" s="9"/>
      <c r="AZ1396" s="9"/>
      <c r="BA1396" s="7"/>
      <c r="BB1396" s="9"/>
      <c r="BC1396" s="9"/>
      <c r="BD1396" s="9"/>
      <c r="BE1396" s="7"/>
      <c r="BG1396" s="14"/>
      <c r="BI1396" s="7"/>
      <c r="BJ1396" s="9"/>
    </row>
    <row r="1397" spans="1:62" ht="14.4" customHeight="1">
      <c r="A1397" s="32" t="s">
        <v>7468</v>
      </c>
      <c r="B1397" s="154" t="s">
        <v>12</v>
      </c>
      <c r="C1397" s="154">
        <v>1976</v>
      </c>
      <c r="D1397" s="32"/>
      <c r="E1397" s="7"/>
      <c r="F1397" s="37">
        <f>+L1397+P1397+T1397+X1397+AB1397+AF1397+AJ1397+AN1397+AZ1397+AR1397+AV1397+BD1397+BH1397</f>
        <v>69</v>
      </c>
      <c r="G1397" s="9">
        <v>1021</v>
      </c>
      <c r="H1397" s="6">
        <f>COUNTA(J1397,N1397,R1397,Z1397,AL1397,AX1397,BB1397,BF1397,AT1397,V1397,AD1397,AH1397,AP1397)</f>
        <v>1</v>
      </c>
      <c r="I1397" s="7"/>
      <c r="M1397" s="7"/>
      <c r="Q1397" s="7"/>
      <c r="U1397" s="7"/>
      <c r="Y1397" s="7"/>
      <c r="AC1397" s="7"/>
      <c r="AG1397" s="7"/>
      <c r="AK1397" s="7"/>
      <c r="AO1397" s="7"/>
      <c r="AS1397" s="7"/>
      <c r="AW1397" s="7"/>
      <c r="BA1397" s="7"/>
      <c r="BE1397" s="7"/>
      <c r="BF1397" s="147">
        <v>75</v>
      </c>
      <c r="BG1397" s="14" t="s">
        <v>7306</v>
      </c>
      <c r="BH1397" s="37">
        <v>69</v>
      </c>
      <c r="BI1397" s="7"/>
    </row>
    <row r="1398" spans="1:62" ht="14.4" customHeight="1">
      <c r="A1398" s="32" t="s">
        <v>7469</v>
      </c>
      <c r="B1398" s="154" t="s">
        <v>12</v>
      </c>
      <c r="C1398" s="154">
        <v>1971</v>
      </c>
      <c r="D1398" s="32"/>
      <c r="E1398" s="7"/>
      <c r="F1398" s="37">
        <f>+L1398+P1398+T1398+X1398+AB1398+AF1398+AJ1398+AN1398+AZ1398+AR1398+AV1398+BD1398+BH1398</f>
        <v>68.5</v>
      </c>
      <c r="G1398" s="9">
        <v>1022</v>
      </c>
      <c r="H1398" s="6">
        <f>COUNTA(J1398,N1398,R1398,Z1398,AL1398,AX1398,BB1398,BF1398,AT1398,V1398,AD1398,AH1398,AP1398)</f>
        <v>1</v>
      </c>
      <c r="I1398" s="7"/>
      <c r="M1398" s="7"/>
      <c r="Q1398" s="7"/>
      <c r="U1398" s="7"/>
      <c r="Y1398" s="7"/>
      <c r="AC1398" s="7"/>
      <c r="AG1398" s="7"/>
      <c r="AK1398" s="7"/>
      <c r="AO1398" s="7"/>
      <c r="AS1398" s="7"/>
      <c r="AW1398" s="7"/>
      <c r="BA1398" s="7"/>
      <c r="BE1398" s="7"/>
      <c r="BF1398" s="147">
        <v>76</v>
      </c>
      <c r="BG1398" s="14" t="s">
        <v>3594</v>
      </c>
      <c r="BH1398" s="37">
        <v>68.5</v>
      </c>
      <c r="BI1398" s="7"/>
    </row>
    <row r="1399" spans="1:62" ht="14.4" customHeight="1">
      <c r="A1399" s="79" t="s">
        <v>1368</v>
      </c>
      <c r="B1399" s="51" t="s">
        <v>12</v>
      </c>
      <c r="C1399" s="153">
        <v>1988</v>
      </c>
      <c r="D1399" s="79" t="s">
        <v>68</v>
      </c>
      <c r="E1399" s="7"/>
      <c r="F1399" s="37">
        <f>+L1399+P1399+T1399+X1399+AB1399+AF1399+AJ1399+AN1399+AZ1399+AR1399+AV1399+BD1399+BH1399</f>
        <v>68.5</v>
      </c>
      <c r="G1399" s="9">
        <v>1023</v>
      </c>
      <c r="H1399" s="6">
        <f>COUNTA(J1399,N1399,R1399,Z1399,AL1399,AX1399,BB1399,BF1399,AT1399,V1399,AD1399,AH1399,AP1399)</f>
        <v>1</v>
      </c>
      <c r="I1399" s="7"/>
      <c r="J1399" s="85">
        <v>74</v>
      </c>
      <c r="K1399" s="21" t="s">
        <v>555</v>
      </c>
      <c r="L1399" s="21">
        <v>68.5</v>
      </c>
      <c r="M1399" s="7"/>
      <c r="O1399" s="14"/>
      <c r="Q1399" s="7"/>
      <c r="S1399" s="9"/>
      <c r="U1399" s="7"/>
      <c r="V1399" s="21"/>
      <c r="W1399" s="21"/>
      <c r="X1399" s="21"/>
      <c r="Y1399" s="7"/>
      <c r="AC1399" s="7"/>
      <c r="AD1399" s="9"/>
      <c r="AE1399" s="9"/>
      <c r="AF1399" s="9"/>
      <c r="AG1399" s="7"/>
      <c r="AH1399" s="9"/>
      <c r="AI1399" s="9"/>
      <c r="AJ1399" s="9"/>
      <c r="AK1399" s="7"/>
      <c r="AL1399" s="9"/>
      <c r="AM1399" s="9"/>
      <c r="AN1399" s="9"/>
      <c r="AO1399" s="7"/>
      <c r="AP1399" s="9"/>
      <c r="AQ1399" s="9"/>
      <c r="AR1399" s="9"/>
      <c r="AS1399" s="7"/>
      <c r="AU1399" s="14"/>
      <c r="AW1399" s="7"/>
      <c r="AX1399" s="9"/>
      <c r="AY1399" s="9"/>
      <c r="AZ1399" s="9"/>
      <c r="BA1399" s="7"/>
      <c r="BB1399" s="9"/>
      <c r="BC1399" s="9"/>
      <c r="BD1399" s="9"/>
      <c r="BE1399" s="7"/>
      <c r="BG1399" s="14"/>
      <c r="BI1399" s="7"/>
      <c r="BJ1399" s="9"/>
    </row>
    <row r="1400" spans="1:62" ht="14.4" customHeight="1">
      <c r="A1400" s="45" t="s">
        <v>6832</v>
      </c>
      <c r="B1400" s="51" t="s">
        <v>12</v>
      </c>
      <c r="C1400" s="155">
        <v>1962</v>
      </c>
      <c r="D1400" s="45" t="s">
        <v>1252</v>
      </c>
      <c r="E1400" s="7"/>
      <c r="F1400" s="37">
        <f>+L1400+P1400+T1400+X1400+AB1400+AF1400+AJ1400+AN1400+AZ1400+AR1400+AV1400+BD1400+BH1400</f>
        <v>68.5</v>
      </c>
      <c r="G1400" s="9">
        <v>1024</v>
      </c>
      <c r="H1400" s="6">
        <f>COUNTA(J1400,N1400,R1400,Z1400,AL1400,AX1400,BB1400,BF1400,AT1400,V1400,AD1400,AH1400,AP1400)</f>
        <v>1</v>
      </c>
      <c r="I1400" s="7"/>
      <c r="J1400" s="9"/>
      <c r="K1400" s="9"/>
      <c r="L1400" s="9"/>
      <c r="M1400" s="7"/>
      <c r="Q1400" s="7"/>
      <c r="U1400" s="7"/>
      <c r="Y1400" s="7"/>
      <c r="AC1400" s="7"/>
      <c r="AD1400" s="9"/>
      <c r="AE1400" s="9"/>
      <c r="AF1400" s="14"/>
      <c r="AG1400" s="7"/>
      <c r="AH1400" s="9"/>
      <c r="AI1400" s="9"/>
      <c r="AJ1400" s="9"/>
      <c r="AK1400" s="7"/>
      <c r="AL1400" s="9"/>
      <c r="AM1400" s="9"/>
      <c r="AN1400" s="9"/>
      <c r="AO1400" s="7"/>
      <c r="AP1400" s="9"/>
      <c r="AQ1400" s="9"/>
      <c r="AR1400" s="9"/>
      <c r="AS1400" s="7"/>
      <c r="AW1400" s="7"/>
      <c r="AX1400" s="41">
        <v>77</v>
      </c>
      <c r="AY1400" s="9" t="s">
        <v>6316</v>
      </c>
      <c r="AZ1400" s="9">
        <v>68.5</v>
      </c>
      <c r="BA1400" s="7"/>
      <c r="BB1400" s="9"/>
      <c r="BC1400" s="9"/>
      <c r="BD1400" s="9"/>
      <c r="BE1400" s="7"/>
      <c r="BG1400" s="14"/>
      <c r="BI1400" s="7"/>
      <c r="BJ1400" s="9"/>
    </row>
    <row r="1401" spans="1:62" ht="14.4" customHeight="1">
      <c r="A1401" s="80" t="s">
        <v>3111</v>
      </c>
      <c r="B1401" s="81" t="s">
        <v>13</v>
      </c>
      <c r="C1401" s="153">
        <v>1984</v>
      </c>
      <c r="D1401" s="32" t="s">
        <v>1256</v>
      </c>
      <c r="E1401" s="7"/>
      <c r="F1401" s="37">
        <f>+L1401+P1401+T1401+X1401+AB1401+AF1401+AJ1401+AN1401+AZ1401+AR1401+AV1401+BD1401+BH1401</f>
        <v>68</v>
      </c>
      <c r="G1401" s="9">
        <v>367</v>
      </c>
      <c r="H1401" s="6">
        <f>COUNTA(J1401,N1401,R1401,Z1401,AL1401,AX1401,BB1401,BF1401,AT1401,V1401,AD1401,AH1401,AP1401)</f>
        <v>1</v>
      </c>
      <c r="I1401" s="7"/>
      <c r="J1401" s="9"/>
      <c r="K1401" s="9"/>
      <c r="L1401" s="9"/>
      <c r="M1401" s="7"/>
      <c r="O1401" s="29"/>
      <c r="Q1401" s="7"/>
      <c r="U1401" s="7"/>
      <c r="V1401" s="48">
        <v>75</v>
      </c>
      <c r="W1401" s="21" t="s">
        <v>1949</v>
      </c>
      <c r="X1401" s="21">
        <v>68</v>
      </c>
      <c r="Y1401" s="7"/>
      <c r="AC1401" s="7"/>
      <c r="AD1401" s="9"/>
      <c r="AE1401" s="9"/>
      <c r="AF1401" s="9"/>
      <c r="AG1401" s="7"/>
      <c r="AH1401" s="9"/>
      <c r="AI1401" s="9"/>
      <c r="AJ1401" s="9"/>
      <c r="AK1401" s="7"/>
      <c r="AL1401" s="9"/>
      <c r="AM1401" s="9"/>
      <c r="AN1401" s="9"/>
      <c r="AO1401" s="7"/>
      <c r="AP1401" s="9"/>
      <c r="AQ1401" s="9"/>
      <c r="AR1401" s="9"/>
      <c r="AS1401" s="7"/>
      <c r="AU1401" s="14"/>
      <c r="AW1401" s="7"/>
      <c r="AX1401" s="9"/>
      <c r="AY1401" s="9"/>
      <c r="AZ1401" s="9"/>
      <c r="BA1401" s="7"/>
      <c r="BB1401" s="9"/>
      <c r="BC1401" s="9"/>
      <c r="BD1401" s="9"/>
      <c r="BE1401" s="7"/>
      <c r="BG1401" s="14"/>
      <c r="BI1401" s="7"/>
      <c r="BJ1401" s="9"/>
    </row>
    <row r="1402" spans="1:62" ht="14.4" customHeight="1">
      <c r="A1402" s="79" t="s">
        <v>5842</v>
      </c>
      <c r="B1402" s="51" t="s">
        <v>12</v>
      </c>
      <c r="C1402" s="153">
        <v>1977</v>
      </c>
      <c r="D1402" s="79" t="s">
        <v>4419</v>
      </c>
      <c r="E1402" s="7"/>
      <c r="F1402" s="37">
        <f>+L1402+P1402+T1402+X1402+AB1402+AF1402+AJ1402+AN1402+AZ1402+AR1402+AV1402+BD1402+BH1402</f>
        <v>68</v>
      </c>
      <c r="G1402" s="9">
        <v>1025</v>
      </c>
      <c r="H1402" s="6">
        <f>COUNTA(J1402,N1402,R1402,Z1402,AL1402,AX1402,BB1402,BF1402,AT1402,V1402,AD1402,AH1402,AP1402)</f>
        <v>1</v>
      </c>
      <c r="I1402" s="7"/>
      <c r="J1402" s="9"/>
      <c r="K1402" s="9"/>
      <c r="L1402" s="9"/>
      <c r="M1402" s="7"/>
      <c r="Q1402" s="7"/>
      <c r="U1402" s="7"/>
      <c r="Y1402" s="7"/>
      <c r="AC1402" s="7"/>
      <c r="AD1402" s="9"/>
      <c r="AE1402" s="9"/>
      <c r="AF1402" s="14"/>
      <c r="AG1402" s="7"/>
      <c r="AH1402" s="9"/>
      <c r="AI1402" s="9"/>
      <c r="AJ1402" s="9"/>
      <c r="AK1402" s="7"/>
      <c r="AL1402" s="9"/>
      <c r="AM1402" s="9"/>
      <c r="AN1402" s="9"/>
      <c r="AO1402" s="7"/>
      <c r="AP1402" s="9"/>
      <c r="AQ1402" s="9"/>
      <c r="AR1402" s="9"/>
      <c r="AS1402" s="7"/>
      <c r="AT1402" s="131">
        <v>79</v>
      </c>
      <c r="AU1402" s="14" t="s">
        <v>5631</v>
      </c>
      <c r="AV1402" s="14">
        <v>68</v>
      </c>
      <c r="AW1402" s="7"/>
      <c r="AX1402" s="9"/>
      <c r="AY1402" s="9"/>
      <c r="AZ1402" s="9"/>
      <c r="BA1402" s="7"/>
      <c r="BB1402" s="9"/>
      <c r="BC1402" s="9"/>
      <c r="BD1402" s="9"/>
      <c r="BE1402" s="7"/>
      <c r="BG1402" s="14"/>
      <c r="BI1402" s="7"/>
      <c r="BJ1402" s="9"/>
    </row>
    <row r="1403" spans="1:62" ht="14.4" customHeight="1">
      <c r="A1403" s="32" t="s">
        <v>7470</v>
      </c>
      <c r="B1403" s="154" t="s">
        <v>12</v>
      </c>
      <c r="C1403" s="154">
        <v>1966</v>
      </c>
      <c r="D1403" s="32" t="s">
        <v>68</v>
      </c>
      <c r="E1403" s="7"/>
      <c r="F1403" s="37">
        <f>+L1403+P1403+T1403+X1403+AB1403+AF1403+AJ1403+AN1403+AZ1403+AR1403+AV1403+BD1403+BH1403</f>
        <v>68</v>
      </c>
      <c r="G1403" s="9">
        <v>1026</v>
      </c>
      <c r="H1403" s="6">
        <f>COUNTA(J1403,N1403,R1403,Z1403,AL1403,AX1403,BB1403,BF1403,AT1403,V1403,AD1403,AH1403,AP1403)</f>
        <v>1</v>
      </c>
      <c r="I1403" s="7"/>
      <c r="M1403" s="7"/>
      <c r="Q1403" s="7"/>
      <c r="U1403" s="7"/>
      <c r="Y1403" s="7"/>
      <c r="AC1403" s="7"/>
      <c r="AG1403" s="7"/>
      <c r="AK1403" s="7"/>
      <c r="AO1403" s="7"/>
      <c r="AS1403" s="7"/>
      <c r="AW1403" s="7"/>
      <c r="BA1403" s="7"/>
      <c r="BE1403" s="7"/>
      <c r="BF1403" s="147">
        <v>77</v>
      </c>
      <c r="BG1403" s="14" t="s">
        <v>3336</v>
      </c>
      <c r="BH1403" s="37">
        <v>68</v>
      </c>
      <c r="BI1403" s="7"/>
    </row>
    <row r="1404" spans="1:62" ht="14.4" customHeight="1">
      <c r="A1404" s="79" t="s">
        <v>1369</v>
      </c>
      <c r="B1404" s="51" t="s">
        <v>12</v>
      </c>
      <c r="C1404" s="153">
        <v>1989</v>
      </c>
      <c r="D1404" s="79" t="s">
        <v>118</v>
      </c>
      <c r="E1404" s="7"/>
      <c r="F1404" s="37">
        <f>+L1404+P1404+T1404+X1404+AB1404+AF1404+AJ1404+AN1404+AZ1404+AR1404+AV1404+BD1404+BH1404</f>
        <v>68</v>
      </c>
      <c r="G1404" s="9">
        <v>1027</v>
      </c>
      <c r="H1404" s="6">
        <f>COUNTA(J1404,N1404,R1404,Z1404,AL1404,AX1404,BB1404,BF1404,AT1404,V1404,AD1404,AH1404,AP1404)</f>
        <v>1</v>
      </c>
      <c r="I1404" s="7"/>
      <c r="J1404" s="85">
        <v>75</v>
      </c>
      <c r="K1404" s="21" t="s">
        <v>557</v>
      </c>
      <c r="L1404" s="21">
        <v>68</v>
      </c>
      <c r="M1404" s="7"/>
      <c r="O1404" s="14"/>
      <c r="Q1404" s="7"/>
      <c r="S1404" s="9"/>
      <c r="U1404" s="7"/>
      <c r="V1404" s="21"/>
      <c r="W1404" s="21"/>
      <c r="X1404" s="21"/>
      <c r="Y1404" s="7"/>
      <c r="AC1404" s="7"/>
      <c r="AD1404" s="9"/>
      <c r="AE1404" s="9"/>
      <c r="AF1404" s="9"/>
      <c r="AG1404" s="7"/>
      <c r="AH1404" s="9"/>
      <c r="AI1404" s="9"/>
      <c r="AJ1404" s="9"/>
      <c r="AK1404" s="7"/>
      <c r="AL1404" s="9"/>
      <c r="AM1404" s="9"/>
      <c r="AN1404" s="9"/>
      <c r="AO1404" s="7"/>
      <c r="AP1404" s="9"/>
      <c r="AQ1404" s="9"/>
      <c r="AR1404" s="9"/>
      <c r="AS1404" s="7"/>
      <c r="AU1404" s="14"/>
      <c r="AW1404" s="7"/>
      <c r="AX1404" s="9"/>
      <c r="AY1404" s="9"/>
      <c r="AZ1404" s="9"/>
      <c r="BA1404" s="7"/>
      <c r="BB1404" s="9"/>
      <c r="BC1404" s="9"/>
      <c r="BD1404" s="9"/>
      <c r="BE1404" s="7"/>
      <c r="BG1404" s="14"/>
      <c r="BI1404" s="7"/>
      <c r="BJ1404" s="9"/>
    </row>
    <row r="1405" spans="1:62" ht="14.4" customHeight="1">
      <c r="A1405" s="32" t="s">
        <v>7471</v>
      </c>
      <c r="B1405" s="154" t="s">
        <v>12</v>
      </c>
      <c r="C1405" s="154">
        <v>1995</v>
      </c>
      <c r="D1405" s="32"/>
      <c r="E1405" s="7"/>
      <c r="F1405" s="37">
        <f>+L1405+P1405+T1405+X1405+AB1405+AF1405+AJ1405+AN1405+AZ1405+AR1405+AV1405+BD1405+BH1405</f>
        <v>67</v>
      </c>
      <c r="G1405" s="9">
        <v>1028</v>
      </c>
      <c r="H1405" s="6">
        <f>COUNTA(J1405,N1405,R1405,Z1405,AL1405,AX1405,BB1405,BF1405,AT1405,V1405,AD1405,AH1405,AP1405)</f>
        <v>1</v>
      </c>
      <c r="I1405" s="7"/>
      <c r="M1405" s="7"/>
      <c r="Q1405" s="7"/>
      <c r="U1405" s="7"/>
      <c r="Y1405" s="7"/>
      <c r="AC1405" s="7"/>
      <c r="AG1405" s="7"/>
      <c r="AK1405" s="7"/>
      <c r="AO1405" s="7"/>
      <c r="AS1405" s="7"/>
      <c r="AW1405" s="7"/>
      <c r="BA1405" s="7"/>
      <c r="BE1405" s="7"/>
      <c r="BF1405" s="147">
        <v>79</v>
      </c>
      <c r="BG1405" s="14" t="s">
        <v>7288</v>
      </c>
      <c r="BH1405" s="37">
        <v>67</v>
      </c>
      <c r="BI1405" s="7"/>
    </row>
    <row r="1406" spans="1:62" ht="14.4" customHeight="1">
      <c r="A1406" s="45" t="s">
        <v>6833</v>
      </c>
      <c r="B1406" s="51" t="s">
        <v>12</v>
      </c>
      <c r="C1406" s="155">
        <v>1981</v>
      </c>
      <c r="D1406" s="45" t="s">
        <v>71</v>
      </c>
      <c r="E1406" s="7"/>
      <c r="F1406" s="37">
        <f>+L1406+P1406+T1406+X1406+AB1406+AF1406+AJ1406+AN1406+AZ1406+AR1406+AV1406+BD1406+BH1406</f>
        <v>66.5</v>
      </c>
      <c r="G1406" s="9">
        <v>1029</v>
      </c>
      <c r="H1406" s="6">
        <f>COUNTA(J1406,N1406,R1406,Z1406,AL1406,AX1406,BB1406,BF1406,AT1406,V1406,AD1406,AH1406,AP1406)</f>
        <v>1</v>
      </c>
      <c r="I1406" s="7"/>
      <c r="J1406" s="9"/>
      <c r="K1406" s="9"/>
      <c r="L1406" s="9"/>
      <c r="M1406" s="7"/>
      <c r="Q1406" s="7"/>
      <c r="U1406" s="7"/>
      <c r="Y1406" s="7"/>
      <c r="AC1406" s="7"/>
      <c r="AD1406" s="9"/>
      <c r="AE1406" s="9"/>
      <c r="AF1406" s="14"/>
      <c r="AG1406" s="7"/>
      <c r="AH1406" s="9"/>
      <c r="AI1406" s="9"/>
      <c r="AJ1406" s="9"/>
      <c r="AK1406" s="7"/>
      <c r="AL1406" s="9"/>
      <c r="AM1406" s="146"/>
      <c r="AN1406" s="9"/>
      <c r="AO1406" s="7"/>
      <c r="AP1406" s="9"/>
      <c r="AQ1406" s="9"/>
      <c r="AR1406" s="9"/>
      <c r="AS1406" s="7"/>
      <c r="AW1406" s="7"/>
      <c r="AX1406" s="41">
        <v>81</v>
      </c>
      <c r="AY1406" s="9" t="s">
        <v>6326</v>
      </c>
      <c r="AZ1406" s="9">
        <v>66.5</v>
      </c>
      <c r="BA1406" s="7"/>
      <c r="BB1406" s="9"/>
      <c r="BC1406" s="9"/>
      <c r="BD1406" s="9"/>
      <c r="BE1406" s="7"/>
      <c r="BG1406" s="14"/>
      <c r="BI1406" s="7"/>
      <c r="BJ1406" s="9"/>
    </row>
    <row r="1407" spans="1:62" ht="14.4" customHeight="1">
      <c r="A1407" s="79" t="s">
        <v>3152</v>
      </c>
      <c r="B1407" s="51" t="s">
        <v>12</v>
      </c>
      <c r="C1407" s="153">
        <v>1984</v>
      </c>
      <c r="D1407" s="32" t="s">
        <v>185</v>
      </c>
      <c r="E1407" s="7"/>
      <c r="F1407" s="37">
        <f>+L1407+P1407+T1407+X1407+AB1407+AF1407+AJ1407+AN1407+AZ1407+AR1407+AV1407+BD1407+BH1407</f>
        <v>66</v>
      </c>
      <c r="G1407" s="9">
        <v>1030</v>
      </c>
      <c r="H1407" s="6">
        <f>COUNTA(J1407,N1407,R1407,Z1407,AL1407,AX1407,BB1407,BF1407,AT1407,V1407,AD1407,AH1407,AP1407)</f>
        <v>1</v>
      </c>
      <c r="I1407" s="7"/>
      <c r="J1407" s="39"/>
      <c r="K1407" s="39"/>
      <c r="L1407" s="21"/>
      <c r="M1407" s="7"/>
      <c r="O1407" s="29"/>
      <c r="Q1407" s="7"/>
      <c r="S1407" s="9"/>
      <c r="U1407" s="7"/>
      <c r="V1407" s="48">
        <v>79</v>
      </c>
      <c r="W1407" s="21" t="s">
        <v>1856</v>
      </c>
      <c r="X1407" s="21">
        <v>66</v>
      </c>
      <c r="Y1407" s="7"/>
      <c r="AC1407" s="7"/>
      <c r="AD1407" s="9"/>
      <c r="AE1407" s="9"/>
      <c r="AF1407" s="9"/>
      <c r="AG1407" s="7"/>
      <c r="AH1407" s="9"/>
      <c r="AI1407" s="9"/>
      <c r="AJ1407" s="9"/>
      <c r="AK1407" s="7"/>
      <c r="AL1407" s="9"/>
      <c r="AM1407" s="9"/>
      <c r="AN1407" s="9"/>
      <c r="AO1407" s="7"/>
      <c r="AP1407" s="9"/>
      <c r="AQ1407" s="9"/>
      <c r="AR1407" s="9"/>
      <c r="AS1407" s="7"/>
      <c r="AU1407" s="14"/>
      <c r="AW1407" s="7"/>
      <c r="AX1407" s="9"/>
      <c r="AY1407" s="9"/>
      <c r="AZ1407" s="9"/>
      <c r="BA1407" s="7"/>
      <c r="BB1407" s="9"/>
      <c r="BC1407" s="9"/>
      <c r="BD1407" s="9"/>
      <c r="BE1407" s="7"/>
      <c r="BG1407" s="14"/>
      <c r="BI1407" s="7"/>
      <c r="BJ1407" s="9"/>
    </row>
    <row r="1408" spans="1:62" ht="14.4" customHeight="1">
      <c r="A1408" s="79" t="s">
        <v>5846</v>
      </c>
      <c r="B1408" s="51" t="s">
        <v>12</v>
      </c>
      <c r="C1408" s="153">
        <v>1949</v>
      </c>
      <c r="D1408" s="79" t="s">
        <v>129</v>
      </c>
      <c r="E1408" s="7"/>
      <c r="F1408" s="37">
        <f>+L1408+P1408+T1408+X1408+AB1408+AF1408+AJ1408+AN1408+AZ1408+AR1408+AV1408+BD1408+BH1408</f>
        <v>66</v>
      </c>
      <c r="G1408" s="9">
        <v>1031</v>
      </c>
      <c r="H1408" s="6">
        <f>COUNTA(J1408,N1408,R1408,Z1408,AL1408,AX1408,BB1408,BF1408,AT1408,V1408,AD1408,AH1408,AP1408)</f>
        <v>1</v>
      </c>
      <c r="I1408" s="7"/>
      <c r="J1408" s="9"/>
      <c r="K1408" s="9"/>
      <c r="L1408" s="9"/>
      <c r="M1408" s="7"/>
      <c r="Q1408" s="7"/>
      <c r="U1408" s="7"/>
      <c r="Y1408" s="7"/>
      <c r="AC1408" s="7"/>
      <c r="AD1408" s="9"/>
      <c r="AE1408" s="9"/>
      <c r="AF1408" s="14"/>
      <c r="AG1408" s="7"/>
      <c r="AH1408" s="9"/>
      <c r="AI1408" s="9"/>
      <c r="AJ1408" s="9"/>
      <c r="AK1408" s="7"/>
      <c r="AL1408" s="9"/>
      <c r="AM1408" s="9"/>
      <c r="AN1408" s="9"/>
      <c r="AO1408" s="7"/>
      <c r="AP1408" s="9"/>
      <c r="AQ1408" s="9"/>
      <c r="AR1408" s="9"/>
      <c r="AS1408" s="7"/>
      <c r="AT1408" s="131">
        <v>83</v>
      </c>
      <c r="AU1408" s="14" t="s">
        <v>5638</v>
      </c>
      <c r="AV1408" s="14">
        <v>66</v>
      </c>
      <c r="AW1408" s="7"/>
      <c r="AX1408" s="9"/>
      <c r="AY1408" s="9"/>
      <c r="AZ1408" s="9"/>
      <c r="BA1408" s="7"/>
      <c r="BB1408" s="9"/>
      <c r="BC1408" s="9"/>
      <c r="BD1408" s="9"/>
      <c r="BE1408" s="7"/>
      <c r="BG1408" s="14"/>
      <c r="BI1408" s="7"/>
      <c r="BJ1408" s="9"/>
    </row>
    <row r="1409" spans="1:62" ht="14.4" customHeight="1">
      <c r="A1409" s="79" t="s">
        <v>5847</v>
      </c>
      <c r="B1409" s="51" t="s">
        <v>12</v>
      </c>
      <c r="C1409" s="153">
        <v>1960</v>
      </c>
      <c r="D1409" s="79" t="s">
        <v>4419</v>
      </c>
      <c r="E1409" s="7"/>
      <c r="F1409" s="37">
        <f>+L1409+P1409+T1409+X1409+AB1409+AF1409+AJ1409+AN1409+AZ1409+AR1409+AV1409+BD1409+BH1409</f>
        <v>65.5</v>
      </c>
      <c r="G1409" s="9">
        <v>1032</v>
      </c>
      <c r="H1409" s="6">
        <f>COUNTA(J1409,N1409,R1409,Z1409,AL1409,AX1409,BB1409,BF1409,AT1409,V1409,AD1409,AH1409,AP1409)</f>
        <v>1</v>
      </c>
      <c r="I1409" s="7"/>
      <c r="J1409" s="9"/>
      <c r="K1409" s="9"/>
      <c r="L1409" s="9"/>
      <c r="M1409" s="7"/>
      <c r="Q1409" s="7"/>
      <c r="U1409" s="7"/>
      <c r="Y1409" s="7"/>
      <c r="AC1409" s="7"/>
      <c r="AD1409" s="9"/>
      <c r="AE1409" s="9"/>
      <c r="AF1409" s="14"/>
      <c r="AG1409" s="7"/>
      <c r="AH1409" s="9"/>
      <c r="AI1409" s="9"/>
      <c r="AJ1409" s="9"/>
      <c r="AK1409" s="7"/>
      <c r="AL1409" s="9"/>
      <c r="AM1409" s="9"/>
      <c r="AN1409" s="9"/>
      <c r="AO1409" s="7"/>
      <c r="AP1409" s="9"/>
      <c r="AQ1409" s="9"/>
      <c r="AR1409" s="9"/>
      <c r="AS1409" s="7"/>
      <c r="AT1409" s="131">
        <v>84</v>
      </c>
      <c r="AU1409" s="14" t="s">
        <v>5641</v>
      </c>
      <c r="AV1409" s="14">
        <v>65.5</v>
      </c>
      <c r="AW1409" s="7"/>
      <c r="AX1409" s="9"/>
      <c r="AY1409" s="9"/>
      <c r="AZ1409" s="9"/>
      <c r="BA1409" s="7"/>
      <c r="BB1409" s="9"/>
      <c r="BC1409" s="9"/>
      <c r="BD1409" s="9"/>
      <c r="BE1409" s="7"/>
      <c r="BG1409" s="14"/>
      <c r="BI1409" s="7"/>
      <c r="BJ1409" s="9"/>
    </row>
    <row r="1410" spans="1:62" ht="14.4" customHeight="1">
      <c r="A1410" s="79" t="s">
        <v>120</v>
      </c>
      <c r="B1410" s="51" t="s">
        <v>12</v>
      </c>
      <c r="C1410" s="153">
        <v>1968</v>
      </c>
      <c r="D1410" s="79" t="s">
        <v>130</v>
      </c>
      <c r="E1410" s="7"/>
      <c r="F1410" s="37">
        <f>+L1410+P1410+T1410+X1410+AB1410+AF1410+AJ1410+AN1410+AZ1410+AR1410+AV1410+BD1410+BH1410</f>
        <v>65</v>
      </c>
      <c r="G1410" s="9">
        <v>1033</v>
      </c>
      <c r="H1410" s="6">
        <f>COUNTA(J1410,N1410,R1410,Z1410,AL1410,AX1410,BB1410,BF1410,AT1410,V1410,AD1410,AH1410,AP1410)</f>
        <v>1</v>
      </c>
      <c r="I1410" s="7"/>
      <c r="J1410" s="85">
        <v>81</v>
      </c>
      <c r="K1410" s="21" t="s">
        <v>570</v>
      </c>
      <c r="L1410" s="21">
        <v>65</v>
      </c>
      <c r="M1410" s="7"/>
      <c r="O1410" s="14"/>
      <c r="Q1410" s="7"/>
      <c r="S1410" s="9"/>
      <c r="U1410" s="7"/>
      <c r="V1410" s="21"/>
      <c r="W1410" s="21"/>
      <c r="X1410" s="21"/>
      <c r="Y1410" s="7"/>
      <c r="AC1410" s="7"/>
      <c r="AD1410" s="9"/>
      <c r="AE1410" s="9"/>
      <c r="AF1410" s="9"/>
      <c r="AG1410" s="7"/>
      <c r="AH1410" s="9"/>
      <c r="AI1410" s="9"/>
      <c r="AJ1410" s="9"/>
      <c r="AK1410" s="7"/>
      <c r="AL1410" s="9"/>
      <c r="AM1410" s="9"/>
      <c r="AN1410" s="9"/>
      <c r="AO1410" s="7"/>
      <c r="AP1410" s="9"/>
      <c r="AQ1410" s="9"/>
      <c r="AR1410" s="9"/>
      <c r="AS1410" s="7"/>
      <c r="AU1410" s="14"/>
      <c r="AW1410" s="7"/>
      <c r="AX1410" s="9"/>
      <c r="AY1410" s="9"/>
      <c r="AZ1410" s="9"/>
      <c r="BA1410" s="7"/>
      <c r="BB1410" s="9"/>
      <c r="BC1410" s="9"/>
      <c r="BD1410" s="9"/>
      <c r="BE1410" s="7"/>
      <c r="BG1410" s="14"/>
      <c r="BI1410" s="7"/>
      <c r="BJ1410" s="9"/>
    </row>
    <row r="1411" spans="1:62" ht="14.4" customHeight="1">
      <c r="A1411" s="79" t="s">
        <v>4683</v>
      </c>
      <c r="B1411" s="51" t="s">
        <v>12</v>
      </c>
      <c r="C1411" s="153">
        <v>1986</v>
      </c>
      <c r="D1411" s="79" t="s">
        <v>129</v>
      </c>
      <c r="E1411" s="7"/>
      <c r="F1411" s="37">
        <f>+L1411+P1411+T1411+X1411+AB1411+AF1411+AJ1411+AN1411+AZ1411+AR1411+AV1411+BD1411+BH1411</f>
        <v>65</v>
      </c>
      <c r="G1411" s="9">
        <v>1034</v>
      </c>
      <c r="H1411" s="6">
        <f>COUNTA(J1411,N1411,R1411,Z1411,AL1411,AX1411,BB1411,BF1411,AT1411,V1411,AD1411,AH1411,AP1411)</f>
        <v>1</v>
      </c>
      <c r="I1411" s="7"/>
      <c r="J1411" s="9"/>
      <c r="K1411" s="9"/>
      <c r="L1411" s="9"/>
      <c r="M1411" s="7"/>
      <c r="Q1411" s="7"/>
      <c r="U1411" s="7"/>
      <c r="Y1411" s="7"/>
      <c r="AC1411" s="7"/>
      <c r="AD1411" s="9"/>
      <c r="AE1411" s="9"/>
      <c r="AF1411" s="14"/>
      <c r="AG1411" s="7"/>
      <c r="AH1411" s="9"/>
      <c r="AI1411" s="9"/>
      <c r="AJ1411" s="9"/>
      <c r="AK1411" s="7"/>
      <c r="AL1411" s="103">
        <v>83</v>
      </c>
      <c r="AM1411" s="9" t="s">
        <v>4614</v>
      </c>
      <c r="AN1411" s="9">
        <v>65</v>
      </c>
      <c r="AO1411" s="7"/>
      <c r="AP1411" s="9"/>
      <c r="AQ1411" s="9"/>
      <c r="AR1411" s="9"/>
      <c r="AS1411" s="7"/>
      <c r="AU1411" s="14"/>
      <c r="AW1411" s="7"/>
      <c r="AX1411" s="9"/>
      <c r="AY1411" s="9"/>
      <c r="AZ1411" s="9"/>
      <c r="BA1411" s="7"/>
      <c r="BB1411" s="9"/>
      <c r="BC1411" s="9"/>
      <c r="BD1411" s="9"/>
      <c r="BE1411" s="7"/>
      <c r="BG1411" s="14"/>
      <c r="BI1411" s="7"/>
      <c r="BJ1411" s="9"/>
    </row>
    <row r="1412" spans="1:62" ht="14.4" customHeight="1">
      <c r="A1412" s="79" t="s">
        <v>3153</v>
      </c>
      <c r="B1412" s="51" t="s">
        <v>12</v>
      </c>
      <c r="C1412" s="153">
        <v>1974</v>
      </c>
      <c r="D1412" s="32" t="s">
        <v>139</v>
      </c>
      <c r="E1412" s="7"/>
      <c r="F1412" s="37">
        <f>+L1412+P1412+T1412+X1412+AB1412+AF1412+AJ1412+AN1412+AZ1412+AR1412+AV1412+BD1412+BH1412</f>
        <v>65</v>
      </c>
      <c r="G1412" s="9">
        <v>1035</v>
      </c>
      <c r="H1412" s="6">
        <f>COUNTA(J1412,N1412,R1412,Z1412,AL1412,AX1412,BB1412,BF1412,AT1412,V1412,AD1412,AH1412,AP1412)</f>
        <v>1</v>
      </c>
      <c r="I1412" s="7"/>
      <c r="J1412" s="9"/>
      <c r="K1412" s="9"/>
      <c r="L1412" s="9"/>
      <c r="M1412" s="7"/>
      <c r="O1412" s="29"/>
      <c r="Q1412" s="7"/>
      <c r="U1412" s="7"/>
      <c r="V1412" s="48">
        <v>81</v>
      </c>
      <c r="W1412" s="21" t="s">
        <v>1858</v>
      </c>
      <c r="X1412" s="21">
        <v>65</v>
      </c>
      <c r="Y1412" s="7"/>
      <c r="AC1412" s="7"/>
      <c r="AD1412" s="9"/>
      <c r="AE1412" s="9"/>
      <c r="AF1412" s="9"/>
      <c r="AG1412" s="7"/>
      <c r="AH1412" s="9"/>
      <c r="AI1412" s="9"/>
      <c r="AJ1412" s="9"/>
      <c r="AK1412" s="7"/>
      <c r="AL1412" s="9"/>
      <c r="AM1412" s="9"/>
      <c r="AN1412" s="9"/>
      <c r="AO1412" s="7"/>
      <c r="AP1412" s="9"/>
      <c r="AQ1412" s="9"/>
      <c r="AR1412" s="9"/>
      <c r="AS1412" s="7"/>
      <c r="AU1412" s="14"/>
      <c r="AW1412" s="7"/>
      <c r="AX1412" s="9"/>
      <c r="AY1412" s="9"/>
      <c r="AZ1412" s="9"/>
      <c r="BA1412" s="7"/>
      <c r="BB1412" s="9"/>
      <c r="BC1412" s="9"/>
      <c r="BD1412" s="9"/>
      <c r="BE1412" s="7"/>
      <c r="BG1412" s="14"/>
      <c r="BI1412" s="7"/>
      <c r="BJ1412" s="9"/>
    </row>
    <row r="1413" spans="1:62" ht="14.4" customHeight="1">
      <c r="A1413" s="79" t="s">
        <v>1373</v>
      </c>
      <c r="B1413" s="51" t="s">
        <v>12</v>
      </c>
      <c r="C1413" s="153">
        <v>1972</v>
      </c>
      <c r="D1413" s="79" t="s">
        <v>184</v>
      </c>
      <c r="E1413" s="7"/>
      <c r="F1413" s="37">
        <f>+L1413+P1413+T1413+X1413+AB1413+AF1413+AJ1413+AN1413+AZ1413+AR1413+AV1413+BD1413+BH1413</f>
        <v>64.5</v>
      </c>
      <c r="G1413" s="9">
        <v>1036</v>
      </c>
      <c r="H1413" s="6">
        <f>COUNTA(J1413,N1413,R1413,Z1413,AL1413,AX1413,BB1413,BF1413,AT1413,V1413,AD1413,AH1413,AP1413)</f>
        <v>1</v>
      </c>
      <c r="I1413" s="7"/>
      <c r="J1413" s="85">
        <v>82</v>
      </c>
      <c r="K1413" s="21" t="s">
        <v>572</v>
      </c>
      <c r="L1413" s="21">
        <v>64.5</v>
      </c>
      <c r="M1413" s="7"/>
      <c r="O1413" s="14"/>
      <c r="Q1413" s="7"/>
      <c r="S1413" s="9"/>
      <c r="U1413" s="7"/>
      <c r="V1413" s="21"/>
      <c r="W1413" s="21"/>
      <c r="X1413" s="21"/>
      <c r="Y1413" s="7"/>
      <c r="AC1413" s="7"/>
      <c r="AD1413" s="9"/>
      <c r="AE1413" s="9"/>
      <c r="AF1413" s="9"/>
      <c r="AG1413" s="7"/>
      <c r="AH1413" s="9"/>
      <c r="AI1413" s="9"/>
      <c r="AJ1413" s="9"/>
      <c r="AK1413" s="7"/>
      <c r="AL1413" s="9"/>
      <c r="AM1413" s="9"/>
      <c r="AN1413" s="9"/>
      <c r="AO1413" s="7"/>
      <c r="AP1413" s="9"/>
      <c r="AQ1413" s="9"/>
      <c r="AR1413" s="9"/>
      <c r="AS1413" s="7"/>
      <c r="AU1413" s="14"/>
      <c r="AW1413" s="7"/>
      <c r="AX1413" s="9"/>
      <c r="AY1413" s="9"/>
      <c r="AZ1413" s="9"/>
      <c r="BA1413" s="7"/>
      <c r="BB1413" s="9"/>
      <c r="BC1413" s="9"/>
      <c r="BD1413" s="9"/>
      <c r="BE1413" s="7"/>
      <c r="BG1413" s="14"/>
      <c r="BI1413" s="7"/>
      <c r="BJ1413" s="9"/>
    </row>
    <row r="1414" spans="1:62" ht="14.4" customHeight="1">
      <c r="A1414" s="79" t="s">
        <v>3154</v>
      </c>
      <c r="B1414" s="51" t="s">
        <v>12</v>
      </c>
      <c r="C1414" s="153">
        <v>1985</v>
      </c>
      <c r="D1414" s="79" t="s">
        <v>1965</v>
      </c>
      <c r="E1414" s="7"/>
      <c r="F1414" s="37">
        <f>+L1414+P1414+T1414+X1414+AB1414+AF1414+AJ1414+AN1414+AZ1414+AR1414+AV1414+BD1414+BH1414</f>
        <v>64.5</v>
      </c>
      <c r="G1414" s="9">
        <v>1037</v>
      </c>
      <c r="H1414" s="6">
        <f>COUNTA(J1414,N1414,R1414,Z1414,AL1414,AX1414,BB1414,BF1414,AT1414,V1414,AD1414,AH1414,AP1414)</f>
        <v>1</v>
      </c>
      <c r="I1414" s="7"/>
      <c r="J1414" s="9"/>
      <c r="K1414" s="9"/>
      <c r="L1414" s="9"/>
      <c r="M1414" s="7"/>
      <c r="O1414" s="29"/>
      <c r="Q1414" s="7"/>
      <c r="U1414" s="7"/>
      <c r="V1414" s="48">
        <v>82</v>
      </c>
      <c r="W1414" s="21" t="s">
        <v>1859</v>
      </c>
      <c r="X1414" s="21">
        <v>64.5</v>
      </c>
      <c r="Y1414" s="7"/>
      <c r="AC1414" s="7"/>
      <c r="AD1414" s="9"/>
      <c r="AE1414" s="9"/>
      <c r="AF1414" s="9"/>
      <c r="AG1414" s="7"/>
      <c r="AH1414" s="9"/>
      <c r="AI1414" s="9"/>
      <c r="AJ1414" s="9"/>
      <c r="AK1414" s="7"/>
      <c r="AL1414" s="9"/>
      <c r="AM1414" s="9"/>
      <c r="AN1414" s="9"/>
      <c r="AO1414" s="7"/>
      <c r="AP1414" s="9"/>
      <c r="AQ1414" s="9"/>
      <c r="AR1414" s="9"/>
      <c r="AS1414" s="7"/>
      <c r="AU1414" s="14"/>
      <c r="AW1414" s="7"/>
      <c r="AX1414" s="9"/>
      <c r="AY1414" s="9"/>
      <c r="AZ1414" s="9"/>
      <c r="BA1414" s="7"/>
      <c r="BB1414" s="9"/>
      <c r="BC1414" s="9"/>
      <c r="BD1414" s="9"/>
      <c r="BE1414" s="7"/>
      <c r="BG1414" s="14"/>
      <c r="BI1414" s="7"/>
      <c r="BJ1414" s="9"/>
    </row>
    <row r="1415" spans="1:62" ht="14.4" customHeight="1">
      <c r="A1415" s="79" t="s">
        <v>4684</v>
      </c>
      <c r="B1415" s="51" t="s">
        <v>12</v>
      </c>
      <c r="C1415" s="153">
        <v>1978</v>
      </c>
      <c r="D1415" s="79" t="s">
        <v>34</v>
      </c>
      <c r="E1415" s="7"/>
      <c r="F1415" s="37">
        <f>+L1415+P1415+T1415+X1415+AB1415+AF1415+AJ1415+AN1415+AZ1415+AR1415+AV1415+BD1415+BH1415</f>
        <v>64.5</v>
      </c>
      <c r="G1415" s="9">
        <v>1038</v>
      </c>
      <c r="H1415" s="6">
        <f>COUNTA(J1415,N1415,R1415,Z1415,AL1415,AX1415,BB1415,BF1415,AT1415,V1415,AD1415,AH1415,AP1415)</f>
        <v>1</v>
      </c>
      <c r="I1415" s="7"/>
      <c r="J1415" s="9"/>
      <c r="K1415" s="9"/>
      <c r="L1415" s="9"/>
      <c r="M1415" s="7"/>
      <c r="Q1415" s="7"/>
      <c r="U1415" s="7"/>
      <c r="Y1415" s="7"/>
      <c r="AC1415" s="7"/>
      <c r="AD1415" s="9"/>
      <c r="AE1415" s="9"/>
      <c r="AF1415" s="14"/>
      <c r="AG1415" s="7"/>
      <c r="AH1415" s="9"/>
      <c r="AI1415" s="9"/>
      <c r="AJ1415" s="9"/>
      <c r="AK1415" s="7"/>
      <c r="AL1415" s="103">
        <v>84</v>
      </c>
      <c r="AM1415" s="9" t="s">
        <v>4616</v>
      </c>
      <c r="AN1415" s="9">
        <v>64.5</v>
      </c>
      <c r="AO1415" s="7"/>
      <c r="AP1415" s="9"/>
      <c r="AQ1415" s="9"/>
      <c r="AR1415" s="9"/>
      <c r="AS1415" s="7"/>
      <c r="AU1415" s="14"/>
      <c r="AW1415" s="7"/>
      <c r="AX1415" s="9"/>
      <c r="AY1415" s="9"/>
      <c r="AZ1415" s="9"/>
      <c r="BA1415" s="7"/>
      <c r="BB1415" s="9"/>
      <c r="BC1415" s="9"/>
      <c r="BD1415" s="9"/>
      <c r="BE1415" s="7"/>
      <c r="BG1415" s="14"/>
      <c r="BI1415" s="7"/>
      <c r="BJ1415" s="9"/>
    </row>
    <row r="1416" spans="1:62" ht="14.4" customHeight="1">
      <c r="A1416" s="45" t="s">
        <v>6834</v>
      </c>
      <c r="B1416" s="51" t="s">
        <v>12</v>
      </c>
      <c r="C1416" s="155">
        <v>1980</v>
      </c>
      <c r="D1416" s="45" t="s">
        <v>1252</v>
      </c>
      <c r="E1416" s="7"/>
      <c r="F1416" s="37">
        <f>+L1416+P1416+T1416+X1416+AB1416+AF1416+AJ1416+AN1416+AZ1416+AR1416+AV1416+BD1416+BH1416</f>
        <v>63.5</v>
      </c>
      <c r="G1416" s="9">
        <v>1039</v>
      </c>
      <c r="H1416" s="6">
        <f>COUNTA(J1416,N1416,R1416,Z1416,AL1416,AX1416,BB1416,BF1416,AT1416,V1416,AD1416,AH1416,AP1416)</f>
        <v>1</v>
      </c>
      <c r="I1416" s="7"/>
      <c r="J1416" s="9"/>
      <c r="K1416" s="9"/>
      <c r="L1416" s="9"/>
      <c r="M1416" s="7"/>
      <c r="Q1416" s="7"/>
      <c r="U1416" s="7"/>
      <c r="Y1416" s="7"/>
      <c r="AC1416" s="7"/>
      <c r="AD1416" s="9"/>
      <c r="AE1416" s="9"/>
      <c r="AF1416" s="14"/>
      <c r="AG1416" s="7"/>
      <c r="AH1416" s="9"/>
      <c r="AI1416" s="9"/>
      <c r="AJ1416" s="9"/>
      <c r="AK1416" s="7"/>
      <c r="AL1416" s="9"/>
      <c r="AM1416" s="9"/>
      <c r="AN1416" s="9"/>
      <c r="AO1416" s="7"/>
      <c r="AP1416" s="9"/>
      <c r="AQ1416" s="9"/>
      <c r="AR1416" s="9"/>
      <c r="AS1416" s="7"/>
      <c r="AW1416" s="7"/>
      <c r="AX1416" s="41">
        <v>87</v>
      </c>
      <c r="AY1416" s="9" t="s">
        <v>6345</v>
      </c>
      <c r="AZ1416" s="9">
        <v>63.5</v>
      </c>
      <c r="BA1416" s="7"/>
      <c r="BB1416" s="9"/>
      <c r="BC1416" s="9"/>
      <c r="BD1416" s="9"/>
      <c r="BE1416" s="7"/>
      <c r="BG1416" s="14"/>
      <c r="BI1416" s="7"/>
      <c r="BJ1416" s="9"/>
    </row>
    <row r="1417" spans="1:62" ht="14.4" customHeight="1">
      <c r="A1417" s="79" t="s">
        <v>4685</v>
      </c>
      <c r="B1417" s="51" t="s">
        <v>12</v>
      </c>
      <c r="C1417" s="153">
        <v>1979</v>
      </c>
      <c r="D1417" s="79" t="s">
        <v>129</v>
      </c>
      <c r="E1417" s="7"/>
      <c r="F1417" s="37">
        <f>+L1417+P1417+T1417+X1417+AB1417+AF1417+AJ1417+AN1417+AZ1417+AR1417+AV1417+BD1417+BH1417</f>
        <v>63.5</v>
      </c>
      <c r="G1417" s="9">
        <v>1040</v>
      </c>
      <c r="H1417" s="6">
        <f>COUNTA(J1417,N1417,R1417,Z1417,AL1417,AX1417,BB1417,BF1417,AT1417,V1417,AD1417,AH1417,AP1417)</f>
        <v>1</v>
      </c>
      <c r="I1417" s="7"/>
      <c r="J1417" s="9"/>
      <c r="K1417" s="9"/>
      <c r="L1417" s="9"/>
      <c r="M1417" s="7"/>
      <c r="Q1417" s="7"/>
      <c r="U1417" s="7"/>
      <c r="Y1417" s="7"/>
      <c r="AC1417" s="7"/>
      <c r="AD1417" s="9"/>
      <c r="AE1417" s="9"/>
      <c r="AF1417" s="14"/>
      <c r="AG1417" s="7"/>
      <c r="AH1417" s="9"/>
      <c r="AI1417" s="9"/>
      <c r="AJ1417" s="9"/>
      <c r="AK1417" s="7"/>
      <c r="AL1417" s="103">
        <v>86</v>
      </c>
      <c r="AM1417" s="9" t="s">
        <v>4621</v>
      </c>
      <c r="AN1417" s="9">
        <v>63.5</v>
      </c>
      <c r="AO1417" s="7"/>
      <c r="AP1417" s="9"/>
      <c r="AQ1417" s="9"/>
      <c r="AR1417" s="9"/>
      <c r="AS1417" s="7"/>
      <c r="AU1417" s="14"/>
      <c r="AW1417" s="7"/>
      <c r="AX1417" s="9"/>
      <c r="AY1417" s="9"/>
      <c r="AZ1417" s="9"/>
      <c r="BA1417" s="7"/>
      <c r="BB1417" s="9"/>
      <c r="BC1417" s="9"/>
      <c r="BD1417" s="9"/>
      <c r="BE1417" s="7"/>
      <c r="BG1417" s="14"/>
      <c r="BI1417" s="7"/>
      <c r="BJ1417" s="9"/>
    </row>
    <row r="1418" spans="1:62" ht="14.4" customHeight="1">
      <c r="A1418" s="80" t="s">
        <v>3115</v>
      </c>
      <c r="B1418" s="81" t="s">
        <v>13</v>
      </c>
      <c r="C1418" s="153">
        <v>1960</v>
      </c>
      <c r="D1418" s="32" t="s">
        <v>184</v>
      </c>
      <c r="E1418" s="7"/>
      <c r="F1418" s="37">
        <f>+L1418+P1418+T1418+X1418+AB1418+AF1418+AJ1418+AN1418+AZ1418+AR1418+AV1418+BD1418+BH1418</f>
        <v>62.5</v>
      </c>
      <c r="G1418" s="9">
        <v>368</v>
      </c>
      <c r="H1418" s="6">
        <f>COUNTA(J1418,N1418,R1418,Z1418,AL1418,AX1418,BB1418,BF1418,AT1418,V1418,AD1418,AH1418,AP1418)</f>
        <v>1</v>
      </c>
      <c r="I1418" s="7"/>
      <c r="J1418" s="9"/>
      <c r="K1418" s="9"/>
      <c r="L1418" s="9"/>
      <c r="M1418" s="7"/>
      <c r="O1418" s="29"/>
      <c r="Q1418" s="7"/>
      <c r="U1418" s="7"/>
      <c r="V1418" s="48">
        <v>86</v>
      </c>
      <c r="W1418" s="21" t="s">
        <v>1960</v>
      </c>
      <c r="X1418" s="21">
        <v>62.5</v>
      </c>
      <c r="Y1418" s="7"/>
      <c r="AC1418" s="7"/>
      <c r="AD1418" s="9"/>
      <c r="AE1418" s="9"/>
      <c r="AF1418" s="9"/>
      <c r="AG1418" s="7"/>
      <c r="AH1418" s="9"/>
      <c r="AI1418" s="9"/>
      <c r="AJ1418" s="9"/>
      <c r="AK1418" s="7"/>
      <c r="AL1418" s="9"/>
      <c r="AM1418" s="9"/>
      <c r="AN1418" s="9"/>
      <c r="AO1418" s="7"/>
      <c r="AP1418" s="9"/>
      <c r="AQ1418" s="9"/>
      <c r="AR1418" s="9"/>
      <c r="AS1418" s="7"/>
      <c r="AU1418" s="14"/>
      <c r="AW1418" s="7"/>
      <c r="AX1418" s="9"/>
      <c r="AY1418" s="9"/>
      <c r="AZ1418" s="9"/>
      <c r="BA1418" s="7"/>
      <c r="BB1418" s="9"/>
      <c r="BC1418" s="9"/>
      <c r="BD1418" s="9"/>
      <c r="BE1418" s="7"/>
      <c r="BG1418" s="14"/>
      <c r="BI1418" s="7"/>
      <c r="BJ1418" s="9"/>
    </row>
    <row r="1419" spans="1:62" ht="14.4" customHeight="1">
      <c r="A1419" s="79" t="s">
        <v>1376</v>
      </c>
      <c r="B1419" s="51" t="s">
        <v>12</v>
      </c>
      <c r="C1419" s="153">
        <v>1986</v>
      </c>
      <c r="D1419" s="79" t="s">
        <v>68</v>
      </c>
      <c r="E1419" s="7"/>
      <c r="F1419" s="37">
        <f>+L1419+P1419+T1419+X1419+AB1419+AF1419+AJ1419+AN1419+AZ1419+AR1419+AV1419+BD1419+BH1419</f>
        <v>62.5</v>
      </c>
      <c r="G1419" s="9">
        <v>1041</v>
      </c>
      <c r="H1419" s="6">
        <f>COUNTA(J1419,N1419,R1419,Z1419,AL1419,AX1419,BB1419,BF1419,AT1419,V1419,AD1419,AH1419,AP1419)</f>
        <v>1</v>
      </c>
      <c r="I1419" s="7"/>
      <c r="J1419" s="85">
        <v>86</v>
      </c>
      <c r="K1419" s="21" t="s">
        <v>580</v>
      </c>
      <c r="L1419" s="21">
        <v>62.5</v>
      </c>
      <c r="M1419" s="7"/>
      <c r="O1419" s="14"/>
      <c r="Q1419" s="7"/>
      <c r="S1419" s="9"/>
      <c r="U1419" s="7"/>
      <c r="V1419" s="21"/>
      <c r="W1419" s="21"/>
      <c r="X1419" s="21"/>
      <c r="Y1419" s="7"/>
      <c r="AC1419" s="7"/>
      <c r="AD1419" s="9"/>
      <c r="AE1419" s="9"/>
      <c r="AF1419" s="9"/>
      <c r="AG1419" s="7"/>
      <c r="AH1419" s="9"/>
      <c r="AI1419" s="9"/>
      <c r="AJ1419" s="9"/>
      <c r="AK1419" s="7"/>
      <c r="AL1419" s="9"/>
      <c r="AM1419" s="9"/>
      <c r="AN1419" s="9"/>
      <c r="AO1419" s="7"/>
      <c r="AP1419" s="9"/>
      <c r="AQ1419" s="9"/>
      <c r="AR1419" s="9"/>
      <c r="AS1419" s="7"/>
      <c r="AU1419" s="14"/>
      <c r="AW1419" s="7"/>
      <c r="AX1419" s="9"/>
      <c r="AY1419" s="9"/>
      <c r="AZ1419" s="9"/>
      <c r="BA1419" s="7"/>
      <c r="BB1419" s="9"/>
      <c r="BC1419" s="9"/>
      <c r="BD1419" s="9"/>
      <c r="BE1419" s="7"/>
      <c r="BG1419" s="14"/>
      <c r="BI1419" s="7"/>
      <c r="BJ1419" s="9"/>
    </row>
    <row r="1420" spans="1:62" ht="14.4" customHeight="1">
      <c r="A1420" s="79" t="s">
        <v>4688</v>
      </c>
      <c r="B1420" s="51" t="s">
        <v>12</v>
      </c>
      <c r="C1420" s="153">
        <v>1970</v>
      </c>
      <c r="D1420" s="79" t="s">
        <v>137</v>
      </c>
      <c r="E1420" s="7"/>
      <c r="F1420" s="37">
        <f>+L1420+P1420+T1420+X1420+AB1420+AF1420+AJ1420+AN1420+AZ1420+AR1420+AV1420+BD1420+BH1420</f>
        <v>62</v>
      </c>
      <c r="G1420" s="9">
        <v>1042</v>
      </c>
      <c r="H1420" s="6">
        <f>COUNTA(J1420,N1420,R1420,Z1420,AL1420,AX1420,BB1420,BF1420,AT1420,V1420,AD1420,AH1420,AP1420)</f>
        <v>1</v>
      </c>
      <c r="I1420" s="7"/>
      <c r="J1420" s="9"/>
      <c r="K1420" s="9"/>
      <c r="L1420" s="9"/>
      <c r="M1420" s="7"/>
      <c r="Q1420" s="7"/>
      <c r="U1420" s="7"/>
      <c r="Y1420" s="7"/>
      <c r="AC1420" s="7"/>
      <c r="AD1420" s="9"/>
      <c r="AE1420" s="9"/>
      <c r="AF1420" s="14"/>
      <c r="AG1420" s="7"/>
      <c r="AH1420" s="9"/>
      <c r="AI1420" s="9"/>
      <c r="AJ1420" s="9"/>
      <c r="AK1420" s="7"/>
      <c r="AL1420" s="103">
        <v>89</v>
      </c>
      <c r="AM1420" s="9" t="s">
        <v>4625</v>
      </c>
      <c r="AN1420" s="9">
        <v>62</v>
      </c>
      <c r="AO1420" s="7"/>
      <c r="AP1420" s="9"/>
      <c r="AQ1420" s="9"/>
      <c r="AR1420" s="9"/>
      <c r="AS1420" s="7"/>
      <c r="AU1420" s="14"/>
      <c r="AW1420" s="7"/>
      <c r="AX1420" s="9"/>
      <c r="AY1420" s="9"/>
      <c r="AZ1420" s="9"/>
      <c r="BA1420" s="7"/>
      <c r="BB1420" s="9"/>
      <c r="BC1420" s="9"/>
      <c r="BD1420" s="9"/>
      <c r="BE1420" s="7"/>
      <c r="BG1420" s="14"/>
      <c r="BI1420" s="7"/>
      <c r="BJ1420" s="9"/>
    </row>
    <row r="1421" spans="1:62" ht="14.4" customHeight="1">
      <c r="A1421" s="79" t="s">
        <v>3156</v>
      </c>
      <c r="B1421" s="51" t="s">
        <v>12</v>
      </c>
      <c r="C1421" s="153">
        <v>1964</v>
      </c>
      <c r="D1421" s="32" t="s">
        <v>1578</v>
      </c>
      <c r="E1421" s="7"/>
      <c r="F1421" s="37">
        <f>+L1421+P1421+T1421+X1421+AB1421+AF1421+AJ1421+AN1421+AZ1421+AR1421+AV1421+BD1421+BH1421</f>
        <v>62</v>
      </c>
      <c r="G1421" s="9">
        <v>1043</v>
      </c>
      <c r="H1421" s="6">
        <f>COUNTA(J1421,N1421,R1421,Z1421,AL1421,AX1421,BB1421,BF1421,AT1421,V1421,AD1421,AH1421,AP1421)</f>
        <v>1</v>
      </c>
      <c r="I1421" s="7"/>
      <c r="J1421" s="9"/>
      <c r="K1421" s="9"/>
      <c r="L1421" s="9"/>
      <c r="M1421" s="7"/>
      <c r="O1421" s="29"/>
      <c r="Q1421" s="7"/>
      <c r="S1421" s="9"/>
      <c r="U1421" s="7"/>
      <c r="V1421" s="48">
        <v>87</v>
      </c>
      <c r="W1421" s="21" t="s">
        <v>1867</v>
      </c>
      <c r="X1421" s="21">
        <v>62</v>
      </c>
      <c r="Y1421" s="7"/>
      <c r="AC1421" s="7"/>
      <c r="AD1421" s="9"/>
      <c r="AE1421" s="9"/>
      <c r="AF1421" s="9"/>
      <c r="AG1421" s="7"/>
      <c r="AH1421" s="9"/>
      <c r="AI1421" s="9"/>
      <c r="AJ1421" s="9"/>
      <c r="AK1421" s="7"/>
      <c r="AL1421" s="9"/>
      <c r="AM1421" s="9"/>
      <c r="AN1421" s="9"/>
      <c r="AO1421" s="7"/>
      <c r="AP1421" s="9"/>
      <c r="AQ1421" s="9"/>
      <c r="AR1421" s="9"/>
      <c r="AS1421" s="7"/>
      <c r="AU1421" s="14"/>
      <c r="AW1421" s="7"/>
      <c r="AX1421" s="9"/>
      <c r="AY1421" s="9"/>
      <c r="AZ1421" s="9"/>
      <c r="BA1421" s="7"/>
      <c r="BB1421" s="9"/>
      <c r="BC1421" s="9"/>
      <c r="BD1421" s="9"/>
      <c r="BE1421" s="7"/>
      <c r="BG1421" s="14"/>
      <c r="BI1421" s="7"/>
      <c r="BJ1421" s="9"/>
    </row>
    <row r="1422" spans="1:62" ht="14.4" customHeight="1">
      <c r="A1422" s="79" t="s">
        <v>4689</v>
      </c>
      <c r="B1422" s="51" t="s">
        <v>12</v>
      </c>
      <c r="C1422" s="153">
        <v>1980</v>
      </c>
      <c r="D1422" s="79" t="s">
        <v>129</v>
      </c>
      <c r="E1422" s="7"/>
      <c r="F1422" s="37">
        <f>+L1422+P1422+T1422+X1422+AB1422+AF1422+AJ1422+AN1422+AZ1422+AR1422+AV1422+BD1422+BH1422</f>
        <v>61.5</v>
      </c>
      <c r="G1422" s="9">
        <v>1044</v>
      </c>
      <c r="H1422" s="6">
        <f>COUNTA(J1422,N1422,R1422,Z1422,AL1422,AX1422,BB1422,BF1422,AT1422,V1422,AD1422,AH1422,AP1422)</f>
        <v>1</v>
      </c>
      <c r="I1422" s="7"/>
      <c r="J1422" s="9"/>
      <c r="K1422" s="9"/>
      <c r="L1422" s="9"/>
      <c r="M1422" s="7"/>
      <c r="Q1422" s="7"/>
      <c r="U1422" s="7"/>
      <c r="Y1422" s="7"/>
      <c r="AC1422" s="7"/>
      <c r="AD1422" s="9"/>
      <c r="AE1422" s="9"/>
      <c r="AF1422" s="14"/>
      <c r="AG1422" s="7"/>
      <c r="AH1422" s="9"/>
      <c r="AI1422" s="9"/>
      <c r="AJ1422" s="9"/>
      <c r="AK1422" s="7"/>
      <c r="AL1422" s="103">
        <v>90</v>
      </c>
      <c r="AM1422" s="9" t="s">
        <v>4627</v>
      </c>
      <c r="AN1422" s="9">
        <v>61.5</v>
      </c>
      <c r="AO1422" s="7"/>
      <c r="AP1422" s="9"/>
      <c r="AQ1422" s="9"/>
      <c r="AR1422" s="9"/>
      <c r="AS1422" s="7"/>
      <c r="AU1422" s="14"/>
      <c r="AW1422" s="7"/>
      <c r="AX1422" s="9"/>
      <c r="AY1422" s="9"/>
      <c r="AZ1422" s="9"/>
      <c r="BA1422" s="7"/>
      <c r="BB1422" s="9"/>
      <c r="BC1422" s="9"/>
      <c r="BD1422" s="9"/>
      <c r="BE1422" s="7"/>
      <c r="BG1422" s="14"/>
      <c r="BI1422" s="7"/>
      <c r="BJ1422" s="9"/>
    </row>
    <row r="1423" spans="1:62" ht="14.4" customHeight="1">
      <c r="A1423" s="79" t="s">
        <v>1379</v>
      </c>
      <c r="B1423" s="51" t="s">
        <v>12</v>
      </c>
      <c r="C1423" s="153">
        <v>1968</v>
      </c>
      <c r="D1423" s="79" t="s">
        <v>1247</v>
      </c>
      <c r="E1423" s="7"/>
      <c r="F1423" s="37">
        <f>+L1423+P1423+T1423+X1423+AB1423+AF1423+AJ1423+AN1423+AZ1423+AR1423+AV1423+BD1423+BH1423</f>
        <v>61</v>
      </c>
      <c r="G1423" s="9">
        <v>1045</v>
      </c>
      <c r="H1423" s="6">
        <f>COUNTA(J1423,N1423,R1423,Z1423,AL1423,AX1423,BB1423,BF1423,AT1423,V1423,AD1423,AH1423,AP1423)</f>
        <v>1</v>
      </c>
      <c r="I1423" s="7"/>
      <c r="J1423" s="85">
        <v>89</v>
      </c>
      <c r="K1423" s="21" t="s">
        <v>586</v>
      </c>
      <c r="L1423" s="21">
        <v>61</v>
      </c>
      <c r="M1423" s="7"/>
      <c r="O1423" s="14"/>
      <c r="Q1423" s="7"/>
      <c r="S1423" s="9"/>
      <c r="U1423" s="7"/>
      <c r="V1423" s="21"/>
      <c r="W1423" s="21"/>
      <c r="X1423" s="21"/>
      <c r="Y1423" s="7"/>
      <c r="AC1423" s="7"/>
      <c r="AD1423" s="9"/>
      <c r="AE1423" s="9"/>
      <c r="AF1423" s="9"/>
      <c r="AG1423" s="7"/>
      <c r="AH1423" s="9"/>
      <c r="AI1423" s="9"/>
      <c r="AJ1423" s="9"/>
      <c r="AK1423" s="7"/>
      <c r="AL1423" s="9"/>
      <c r="AM1423" s="9"/>
      <c r="AN1423" s="9"/>
      <c r="AO1423" s="7"/>
      <c r="AP1423" s="9"/>
      <c r="AQ1423" s="9"/>
      <c r="AR1423" s="9"/>
      <c r="AS1423" s="7"/>
      <c r="AU1423" s="14"/>
      <c r="AW1423" s="7"/>
      <c r="AX1423" s="9"/>
      <c r="AY1423" s="9"/>
      <c r="AZ1423" s="9"/>
      <c r="BA1423" s="7"/>
      <c r="BB1423" s="9"/>
      <c r="BC1423" s="9"/>
      <c r="BD1423" s="9"/>
      <c r="BE1423" s="7"/>
      <c r="BG1423" s="14"/>
      <c r="BI1423" s="7"/>
      <c r="BJ1423" s="9"/>
    </row>
    <row r="1424" spans="1:62" ht="14.4" customHeight="1">
      <c r="A1424" s="45" t="s">
        <v>6835</v>
      </c>
      <c r="B1424" s="51" t="s">
        <v>12</v>
      </c>
      <c r="C1424" s="155">
        <v>1983</v>
      </c>
      <c r="D1424" s="45" t="s">
        <v>1243</v>
      </c>
      <c r="E1424" s="7"/>
      <c r="F1424" s="37">
        <f>+L1424+P1424+T1424+X1424+AB1424+AF1424+AJ1424+AN1424+AZ1424+AR1424+AV1424+BD1424+BH1424</f>
        <v>61</v>
      </c>
      <c r="G1424" s="9">
        <v>1046</v>
      </c>
      <c r="H1424" s="6">
        <f>COUNTA(J1424,N1424,R1424,Z1424,AL1424,AX1424,BB1424,BF1424,AT1424,V1424,AD1424,AH1424,AP1424)</f>
        <v>1</v>
      </c>
      <c r="I1424" s="7"/>
      <c r="J1424" s="9"/>
      <c r="K1424" s="9"/>
      <c r="L1424" s="9"/>
      <c r="M1424" s="7"/>
      <c r="Q1424" s="7"/>
      <c r="U1424" s="7"/>
      <c r="Y1424" s="7"/>
      <c r="AC1424" s="7"/>
      <c r="AD1424" s="9"/>
      <c r="AE1424" s="9"/>
      <c r="AF1424" s="14"/>
      <c r="AG1424" s="7"/>
      <c r="AH1424" s="9"/>
      <c r="AI1424" s="9"/>
      <c r="AJ1424" s="9"/>
      <c r="AK1424" s="7"/>
      <c r="AL1424" s="9"/>
      <c r="AM1424" s="9"/>
      <c r="AN1424" s="9"/>
      <c r="AO1424" s="7"/>
      <c r="AP1424" s="9"/>
      <c r="AQ1424" s="9"/>
      <c r="AR1424" s="9"/>
      <c r="AS1424" s="7"/>
      <c r="AW1424" s="7"/>
      <c r="AX1424" s="41">
        <v>92</v>
      </c>
      <c r="AY1424" s="9" t="s">
        <v>5433</v>
      </c>
      <c r="AZ1424" s="9">
        <v>61</v>
      </c>
      <c r="BA1424" s="7"/>
      <c r="BB1424" s="9"/>
      <c r="BC1424" s="9"/>
      <c r="BD1424" s="9"/>
      <c r="BE1424" s="7"/>
      <c r="BG1424" s="14"/>
      <c r="BI1424" s="7"/>
      <c r="BJ1424" s="9"/>
    </row>
    <row r="1425" spans="1:62" ht="14.4" customHeight="1">
      <c r="A1425" s="79" t="s">
        <v>4690</v>
      </c>
      <c r="B1425" s="51" t="s">
        <v>12</v>
      </c>
      <c r="C1425" s="153">
        <v>1972</v>
      </c>
      <c r="D1425" s="79" t="s">
        <v>4629</v>
      </c>
      <c r="E1425" s="7"/>
      <c r="F1425" s="37">
        <f>+L1425+P1425+T1425+X1425+AB1425+AF1425+AJ1425+AN1425+AZ1425+AR1425+AV1425+BD1425+BH1425</f>
        <v>60.5</v>
      </c>
      <c r="G1425" s="9">
        <v>1047</v>
      </c>
      <c r="H1425" s="6">
        <f>COUNTA(J1425,N1425,R1425,Z1425,AL1425,AX1425,BB1425,BF1425,AT1425,V1425,AD1425,AH1425,AP1425)</f>
        <v>1</v>
      </c>
      <c r="I1425" s="7"/>
      <c r="J1425" s="9"/>
      <c r="K1425" s="9"/>
      <c r="L1425" s="9"/>
      <c r="M1425" s="7"/>
      <c r="Q1425" s="7"/>
      <c r="U1425" s="7"/>
      <c r="Y1425" s="7"/>
      <c r="AC1425" s="7"/>
      <c r="AD1425" s="9"/>
      <c r="AE1425" s="9"/>
      <c r="AF1425" s="14"/>
      <c r="AG1425" s="7"/>
      <c r="AH1425" s="9"/>
      <c r="AI1425" s="9"/>
      <c r="AJ1425" s="9"/>
      <c r="AK1425" s="7"/>
      <c r="AL1425" s="103">
        <v>92</v>
      </c>
      <c r="AM1425" s="9" t="s">
        <v>4631</v>
      </c>
      <c r="AN1425" s="9">
        <v>60.5</v>
      </c>
      <c r="AO1425" s="7"/>
      <c r="AP1425" s="9"/>
      <c r="AQ1425" s="9"/>
      <c r="AR1425" s="9"/>
      <c r="AS1425" s="7"/>
      <c r="AU1425" s="14"/>
      <c r="AW1425" s="7"/>
      <c r="AX1425" s="9"/>
      <c r="AY1425" s="9"/>
      <c r="AZ1425" s="9"/>
      <c r="BA1425" s="7"/>
      <c r="BB1425" s="9"/>
      <c r="BC1425" s="9"/>
      <c r="BD1425" s="9"/>
      <c r="BE1425" s="7"/>
      <c r="BG1425" s="14"/>
      <c r="BI1425" s="7"/>
      <c r="BJ1425" s="9"/>
    </row>
    <row r="1426" spans="1:62" ht="14.4" customHeight="1">
      <c r="A1426" s="79" t="s">
        <v>4693</v>
      </c>
      <c r="B1426" s="51" t="s">
        <v>12</v>
      </c>
      <c r="C1426" s="153">
        <v>1962</v>
      </c>
      <c r="D1426" s="79" t="s">
        <v>4419</v>
      </c>
      <c r="E1426" s="7"/>
      <c r="F1426" s="37">
        <f>+L1426+P1426+T1426+X1426+AB1426+AF1426+AJ1426+AN1426+AZ1426+AR1426+AV1426+BD1426+BH1426</f>
        <v>60</v>
      </c>
      <c r="G1426" s="9">
        <v>1048</v>
      </c>
      <c r="H1426" s="6">
        <f>COUNTA(J1426,N1426,R1426,Z1426,AL1426,AX1426,BB1426,BF1426,AT1426,V1426,AD1426,AH1426,AP1426)</f>
        <v>1</v>
      </c>
      <c r="I1426" s="7"/>
      <c r="J1426" s="9"/>
      <c r="K1426" s="9"/>
      <c r="L1426" s="9"/>
      <c r="M1426" s="7"/>
      <c r="Q1426" s="7"/>
      <c r="U1426" s="7"/>
      <c r="Y1426" s="7"/>
      <c r="AC1426" s="7"/>
      <c r="AD1426" s="9"/>
      <c r="AE1426" s="9"/>
      <c r="AF1426" s="14"/>
      <c r="AG1426" s="7"/>
      <c r="AH1426" s="9"/>
      <c r="AI1426" s="9"/>
      <c r="AJ1426" s="9"/>
      <c r="AK1426" s="7"/>
      <c r="AL1426" s="103">
        <v>93</v>
      </c>
      <c r="AM1426" s="9" t="s">
        <v>4635</v>
      </c>
      <c r="AN1426" s="9">
        <v>60</v>
      </c>
      <c r="AO1426" s="7"/>
      <c r="AP1426" s="9"/>
      <c r="AQ1426" s="9"/>
      <c r="AR1426" s="9"/>
      <c r="AS1426" s="7"/>
      <c r="AU1426" s="14"/>
      <c r="AW1426" s="7"/>
      <c r="AX1426" s="9"/>
      <c r="AY1426" s="9"/>
      <c r="AZ1426" s="9"/>
      <c r="BA1426" s="7"/>
      <c r="BB1426" s="9"/>
      <c r="BC1426" s="9"/>
      <c r="BD1426" s="9"/>
      <c r="BE1426" s="7"/>
      <c r="BG1426" s="14"/>
      <c r="BI1426" s="7"/>
      <c r="BJ1426" s="9"/>
    </row>
    <row r="1427" spans="1:62" ht="14.4" customHeight="1">
      <c r="A1427" s="79" t="s">
        <v>1381</v>
      </c>
      <c r="B1427" s="51" t="s">
        <v>12</v>
      </c>
      <c r="C1427" s="153">
        <v>1968</v>
      </c>
      <c r="D1427" s="79" t="s">
        <v>185</v>
      </c>
      <c r="E1427" s="7"/>
      <c r="F1427" s="37">
        <f>+L1427+P1427+T1427+X1427+AB1427+AF1427+AJ1427+AN1427+AZ1427+AR1427+AV1427+BD1427+BH1427</f>
        <v>60</v>
      </c>
      <c r="G1427" s="9">
        <v>1049</v>
      </c>
      <c r="H1427" s="6">
        <f>COUNTA(J1427,N1427,R1427,Z1427,AL1427,AX1427,BB1427,BF1427,AT1427,V1427,AD1427,AH1427,AP1427)</f>
        <v>1</v>
      </c>
      <c r="I1427" s="7"/>
      <c r="J1427" s="85">
        <v>91</v>
      </c>
      <c r="K1427" s="21" t="s">
        <v>351</v>
      </c>
      <c r="L1427" s="21">
        <v>60</v>
      </c>
      <c r="M1427" s="7"/>
      <c r="O1427" s="14"/>
      <c r="Q1427" s="7"/>
      <c r="S1427" s="9"/>
      <c r="U1427" s="7"/>
      <c r="V1427" s="21"/>
      <c r="W1427" s="21"/>
      <c r="X1427" s="21"/>
      <c r="Y1427" s="7"/>
      <c r="AC1427" s="7"/>
      <c r="AD1427" s="9"/>
      <c r="AE1427" s="9"/>
      <c r="AF1427" s="9"/>
      <c r="AG1427" s="7"/>
      <c r="AH1427" s="9"/>
      <c r="AI1427" s="9"/>
      <c r="AJ1427" s="9"/>
      <c r="AK1427" s="7"/>
      <c r="AL1427" s="9"/>
      <c r="AM1427" s="9"/>
      <c r="AN1427" s="9"/>
      <c r="AO1427" s="7"/>
      <c r="AP1427" s="9"/>
      <c r="AQ1427" s="9"/>
      <c r="AR1427" s="9"/>
      <c r="AS1427" s="7"/>
      <c r="AU1427" s="14"/>
      <c r="AW1427" s="7"/>
      <c r="AX1427" s="9"/>
      <c r="AY1427" s="9"/>
      <c r="AZ1427" s="9"/>
      <c r="BA1427" s="7"/>
      <c r="BB1427" s="9"/>
      <c r="BC1427" s="9"/>
      <c r="BD1427" s="9"/>
      <c r="BE1427" s="7"/>
      <c r="BG1427" s="14"/>
      <c r="BI1427" s="7"/>
      <c r="BJ1427" s="9"/>
    </row>
    <row r="1428" spans="1:62" ht="14.4" customHeight="1">
      <c r="A1428" s="45" t="s">
        <v>6836</v>
      </c>
      <c r="B1428" s="51" t="s">
        <v>12</v>
      </c>
      <c r="C1428" s="155">
        <v>1983</v>
      </c>
      <c r="D1428" s="45" t="s">
        <v>1976</v>
      </c>
      <c r="E1428" s="7"/>
      <c r="F1428" s="37">
        <f>+L1428+P1428+T1428+X1428+AB1428+AF1428+AJ1428+AN1428+AZ1428+AR1428+AV1428+BD1428+BH1428</f>
        <v>59.5</v>
      </c>
      <c r="G1428" s="9">
        <v>1050</v>
      </c>
      <c r="H1428" s="6">
        <f>COUNTA(J1428,N1428,R1428,Z1428,AL1428,AX1428,BB1428,BF1428,AT1428,V1428,AD1428,AH1428,AP1428)</f>
        <v>1</v>
      </c>
      <c r="I1428" s="7"/>
      <c r="J1428" s="9"/>
      <c r="K1428" s="9"/>
      <c r="L1428" s="9"/>
      <c r="M1428" s="7"/>
      <c r="Q1428" s="7"/>
      <c r="U1428" s="7"/>
      <c r="Y1428" s="7"/>
      <c r="AC1428" s="7"/>
      <c r="AD1428" s="9"/>
      <c r="AE1428" s="9"/>
      <c r="AF1428" s="14"/>
      <c r="AG1428" s="7"/>
      <c r="AH1428" s="9"/>
      <c r="AI1428" s="9"/>
      <c r="AJ1428" s="9"/>
      <c r="AK1428" s="7"/>
      <c r="AL1428" s="9"/>
      <c r="AM1428" s="9"/>
      <c r="AN1428" s="9"/>
      <c r="AO1428" s="7"/>
      <c r="AP1428" s="9"/>
      <c r="AQ1428" s="9"/>
      <c r="AR1428" s="9"/>
      <c r="AS1428" s="7"/>
      <c r="AW1428" s="7"/>
      <c r="AX1428" s="41">
        <v>95</v>
      </c>
      <c r="AY1428" s="9" t="s">
        <v>6369</v>
      </c>
      <c r="AZ1428" s="9">
        <v>59.5</v>
      </c>
      <c r="BA1428" s="7"/>
      <c r="BB1428" s="9"/>
      <c r="BC1428" s="9"/>
      <c r="BD1428" s="9"/>
      <c r="BE1428" s="7"/>
      <c r="BG1428" s="14"/>
      <c r="BI1428" s="7"/>
      <c r="BJ1428" s="9"/>
    </row>
    <row r="1429" spans="1:62" ht="14.4" customHeight="1">
      <c r="A1429" s="79" t="s">
        <v>4695</v>
      </c>
      <c r="B1429" s="51" t="s">
        <v>12</v>
      </c>
      <c r="C1429" s="153">
        <v>1969</v>
      </c>
      <c r="D1429" s="79" t="s">
        <v>1250</v>
      </c>
      <c r="E1429" s="7"/>
      <c r="F1429" s="37">
        <f>+L1429+P1429+T1429+X1429+AB1429+AF1429+AJ1429+AN1429+AZ1429+AR1429+AV1429+BD1429+BH1429</f>
        <v>59.5</v>
      </c>
      <c r="G1429" s="9">
        <v>1051</v>
      </c>
      <c r="H1429" s="6">
        <f>COUNTA(J1429,N1429,R1429,Z1429,AL1429,AX1429,BB1429,BF1429,AT1429,V1429,AD1429,AH1429,AP1429)</f>
        <v>1</v>
      </c>
      <c r="I1429" s="7"/>
      <c r="J1429" s="9"/>
      <c r="K1429" s="9"/>
      <c r="L1429" s="9"/>
      <c r="M1429" s="7"/>
      <c r="Q1429" s="7"/>
      <c r="U1429" s="7"/>
      <c r="Y1429" s="7"/>
      <c r="AC1429" s="7"/>
      <c r="AD1429" s="9"/>
      <c r="AE1429" s="9"/>
      <c r="AF1429" s="14"/>
      <c r="AG1429" s="7"/>
      <c r="AH1429" s="9"/>
      <c r="AI1429" s="9"/>
      <c r="AJ1429" s="9"/>
      <c r="AK1429" s="7"/>
      <c r="AL1429" s="103">
        <v>94</v>
      </c>
      <c r="AM1429" s="9" t="s">
        <v>4638</v>
      </c>
      <c r="AN1429" s="9">
        <v>59.5</v>
      </c>
      <c r="AO1429" s="7"/>
      <c r="AP1429" s="9"/>
      <c r="AQ1429" s="9"/>
      <c r="AR1429" s="9"/>
      <c r="AS1429" s="7"/>
      <c r="AU1429" s="14"/>
      <c r="AW1429" s="7"/>
      <c r="AX1429" s="9"/>
      <c r="AY1429" s="9"/>
      <c r="AZ1429" s="9"/>
      <c r="BA1429" s="7"/>
      <c r="BB1429" s="9"/>
      <c r="BC1429" s="9"/>
      <c r="BD1429" s="9"/>
      <c r="BE1429" s="7"/>
      <c r="BG1429" s="14"/>
      <c r="BI1429" s="7"/>
      <c r="BJ1429" s="9"/>
    </row>
    <row r="1430" spans="1:62" ht="14.4" customHeight="1">
      <c r="A1430" s="79" t="s">
        <v>1383</v>
      </c>
      <c r="B1430" s="51" t="s">
        <v>12</v>
      </c>
      <c r="C1430" s="153">
        <v>1957</v>
      </c>
      <c r="D1430" s="79" t="s">
        <v>137</v>
      </c>
      <c r="E1430" s="7"/>
      <c r="F1430" s="37">
        <f>+L1430+P1430+T1430+X1430+AB1430+AF1430+AJ1430+AN1430+AZ1430+AR1430+AV1430+BD1430+BH1430</f>
        <v>59</v>
      </c>
      <c r="G1430" s="9">
        <v>1052</v>
      </c>
      <c r="H1430" s="6">
        <f>COUNTA(J1430,N1430,R1430,Z1430,AL1430,AX1430,BB1430,BF1430,AT1430,V1430,AD1430,AH1430,AP1430)</f>
        <v>1</v>
      </c>
      <c r="I1430" s="7"/>
      <c r="J1430" s="85">
        <v>93</v>
      </c>
      <c r="K1430" s="21" t="s">
        <v>592</v>
      </c>
      <c r="L1430" s="21">
        <v>59</v>
      </c>
      <c r="M1430" s="7"/>
      <c r="O1430" s="14"/>
      <c r="Q1430" s="7"/>
      <c r="S1430" s="9"/>
      <c r="U1430" s="7"/>
      <c r="V1430" s="21"/>
      <c r="W1430" s="21"/>
      <c r="X1430" s="21"/>
      <c r="Y1430" s="7"/>
      <c r="AC1430" s="7"/>
      <c r="AD1430" s="9"/>
      <c r="AE1430" s="9"/>
      <c r="AF1430" s="9"/>
      <c r="AG1430" s="7"/>
      <c r="AH1430" s="9"/>
      <c r="AI1430" s="9"/>
      <c r="AJ1430" s="9"/>
      <c r="AK1430" s="7"/>
      <c r="AL1430" s="9"/>
      <c r="AM1430" s="9"/>
      <c r="AN1430" s="9"/>
      <c r="AO1430" s="7"/>
      <c r="AP1430" s="9"/>
      <c r="AQ1430" s="9"/>
      <c r="AR1430" s="9"/>
      <c r="AS1430" s="7"/>
      <c r="AU1430" s="14"/>
      <c r="AW1430" s="7"/>
      <c r="AX1430" s="9"/>
      <c r="AY1430" s="9"/>
      <c r="AZ1430" s="9"/>
      <c r="BA1430" s="7"/>
      <c r="BB1430" s="9"/>
      <c r="BC1430" s="9"/>
      <c r="BD1430" s="9"/>
      <c r="BE1430" s="7"/>
      <c r="BG1430" s="14"/>
      <c r="BI1430" s="7"/>
      <c r="BJ1430" s="9"/>
    </row>
    <row r="1431" spans="1:62" ht="14.4" customHeight="1">
      <c r="A1431" s="45" t="s">
        <v>6837</v>
      </c>
      <c r="B1431" s="51" t="s">
        <v>12</v>
      </c>
      <c r="C1431" s="155">
        <v>1983</v>
      </c>
      <c r="D1431" s="45" t="s">
        <v>1976</v>
      </c>
      <c r="E1431" s="7"/>
      <c r="F1431" s="37">
        <f>+L1431+P1431+T1431+X1431+AB1431+AF1431+AJ1431+AN1431+AZ1431+AR1431+AV1431+BD1431+BH1431</f>
        <v>59</v>
      </c>
      <c r="G1431" s="9">
        <v>1053</v>
      </c>
      <c r="H1431" s="6">
        <f>COUNTA(J1431,N1431,R1431,Z1431,AL1431,AX1431,BB1431,BF1431,AT1431,V1431,AD1431,AH1431,AP1431)</f>
        <v>1</v>
      </c>
      <c r="I1431" s="7"/>
      <c r="J1431" s="9"/>
      <c r="K1431" s="9"/>
      <c r="L1431" s="9"/>
      <c r="M1431" s="7"/>
      <c r="Q1431" s="7"/>
      <c r="U1431" s="7"/>
      <c r="Y1431" s="7"/>
      <c r="AC1431" s="7"/>
      <c r="AD1431" s="9"/>
      <c r="AE1431" s="9"/>
      <c r="AF1431" s="14"/>
      <c r="AG1431" s="7"/>
      <c r="AH1431" s="9"/>
      <c r="AI1431" s="9"/>
      <c r="AJ1431" s="9"/>
      <c r="AK1431" s="7"/>
      <c r="AL1431" s="9"/>
      <c r="AM1431" s="9"/>
      <c r="AN1431" s="9"/>
      <c r="AO1431" s="7"/>
      <c r="AP1431" s="9"/>
      <c r="AQ1431" s="9"/>
      <c r="AR1431" s="9"/>
      <c r="AS1431" s="7"/>
      <c r="AW1431" s="7"/>
      <c r="AX1431" s="41">
        <v>96</v>
      </c>
      <c r="AY1431" s="9" t="s">
        <v>6371</v>
      </c>
      <c r="AZ1431" s="9">
        <v>59</v>
      </c>
      <c r="BA1431" s="7"/>
      <c r="BB1431" s="9"/>
      <c r="BC1431" s="9"/>
      <c r="BD1431" s="9"/>
      <c r="BE1431" s="7"/>
      <c r="BG1431" s="14"/>
      <c r="BI1431" s="7"/>
      <c r="BJ1431" s="9"/>
    </row>
    <row r="1432" spans="1:62" ht="14.4" customHeight="1">
      <c r="A1432" s="45" t="s">
        <v>6838</v>
      </c>
      <c r="B1432" s="51" t="s">
        <v>12</v>
      </c>
      <c r="C1432" s="155">
        <v>1959</v>
      </c>
      <c r="D1432" s="45" t="s">
        <v>1253</v>
      </c>
      <c r="E1432" s="7"/>
      <c r="F1432" s="37">
        <f>+L1432+P1432+T1432+X1432+AB1432+AF1432+AJ1432+AN1432+AZ1432+AR1432+AV1432+BD1432+BH1432</f>
        <v>58</v>
      </c>
      <c r="G1432" s="9">
        <v>1054</v>
      </c>
      <c r="H1432" s="6">
        <f>COUNTA(J1432,N1432,R1432,Z1432,AL1432,AX1432,BB1432,BF1432,AT1432,V1432,AD1432,AH1432,AP1432)</f>
        <v>1</v>
      </c>
      <c r="I1432" s="7"/>
      <c r="J1432" s="9"/>
      <c r="K1432" s="9"/>
      <c r="L1432" s="9"/>
      <c r="M1432" s="7"/>
      <c r="Q1432" s="7"/>
      <c r="U1432" s="7"/>
      <c r="Y1432" s="7"/>
      <c r="AC1432" s="7"/>
      <c r="AD1432" s="9"/>
      <c r="AE1432" s="9"/>
      <c r="AF1432" s="14"/>
      <c r="AG1432" s="7"/>
      <c r="AH1432" s="9"/>
      <c r="AI1432" s="9"/>
      <c r="AJ1432" s="9"/>
      <c r="AK1432" s="7"/>
      <c r="AL1432" s="9"/>
      <c r="AM1432" s="9"/>
      <c r="AN1432" s="9"/>
      <c r="AO1432" s="7"/>
      <c r="AP1432" s="9"/>
      <c r="AQ1432" s="9"/>
      <c r="AR1432" s="9"/>
      <c r="AS1432" s="7"/>
      <c r="AW1432" s="7"/>
      <c r="AX1432" s="41">
        <v>98</v>
      </c>
      <c r="AY1432" s="9" t="s">
        <v>6381</v>
      </c>
      <c r="AZ1432" s="9">
        <v>58</v>
      </c>
      <c r="BA1432" s="7"/>
      <c r="BB1432" s="9"/>
      <c r="BC1432" s="9"/>
      <c r="BD1432" s="9"/>
      <c r="BE1432" s="7"/>
      <c r="BG1432" s="14"/>
      <c r="BI1432" s="7"/>
      <c r="BJ1432" s="9"/>
    </row>
    <row r="1433" spans="1:62" ht="14.4" customHeight="1">
      <c r="A1433" s="45" t="s">
        <v>6842</v>
      </c>
      <c r="B1433" s="51" t="s">
        <v>12</v>
      </c>
      <c r="C1433" s="155">
        <v>1983</v>
      </c>
      <c r="D1433" s="45" t="s">
        <v>185</v>
      </c>
      <c r="E1433" s="7"/>
      <c r="F1433" s="37">
        <f>+L1433+P1433+T1433+X1433+AB1433+AF1433+AJ1433+AN1433+AZ1433+AR1433+AV1433+BD1433+BH1433</f>
        <v>57.5</v>
      </c>
      <c r="G1433" s="9">
        <v>1055</v>
      </c>
      <c r="H1433" s="6">
        <f>COUNTA(J1433,N1433,R1433,Z1433,AL1433,AX1433,BB1433,BF1433,AT1433,V1433,AD1433,AH1433,AP1433)</f>
        <v>1</v>
      </c>
      <c r="I1433" s="7"/>
      <c r="J1433" s="9"/>
      <c r="K1433" s="9"/>
      <c r="L1433" s="9"/>
      <c r="M1433" s="7"/>
      <c r="Q1433" s="7"/>
      <c r="U1433" s="7"/>
      <c r="Y1433" s="7"/>
      <c r="AC1433" s="7"/>
      <c r="AD1433" s="9"/>
      <c r="AE1433" s="9"/>
      <c r="AF1433" s="14"/>
      <c r="AG1433" s="7"/>
      <c r="AH1433" s="9"/>
      <c r="AI1433" s="9"/>
      <c r="AJ1433" s="9"/>
      <c r="AK1433" s="7"/>
      <c r="AL1433" s="9"/>
      <c r="AM1433" s="9"/>
      <c r="AN1433" s="9"/>
      <c r="AO1433" s="7"/>
      <c r="AP1433" s="9"/>
      <c r="AQ1433" s="9"/>
      <c r="AR1433" s="9"/>
      <c r="AS1433" s="7"/>
      <c r="AW1433" s="7"/>
      <c r="AX1433" s="41">
        <v>99</v>
      </c>
      <c r="AY1433" s="9" t="s">
        <v>6390</v>
      </c>
      <c r="AZ1433" s="9">
        <v>57.5</v>
      </c>
      <c r="BA1433" s="7"/>
      <c r="BB1433" s="9"/>
      <c r="BC1433" s="9"/>
      <c r="BD1433" s="9"/>
      <c r="BE1433" s="7"/>
      <c r="BG1433" s="14"/>
      <c r="BI1433" s="7"/>
      <c r="BJ1433" s="9"/>
    </row>
    <row r="1434" spans="1:62" ht="14.4" customHeight="1">
      <c r="A1434" s="79" t="s">
        <v>1384</v>
      </c>
      <c r="B1434" s="51" t="s">
        <v>12</v>
      </c>
      <c r="C1434" s="153">
        <v>1962</v>
      </c>
      <c r="D1434" s="79" t="s">
        <v>1247</v>
      </c>
      <c r="E1434" s="7"/>
      <c r="F1434" s="37">
        <f>+L1434+P1434+T1434+X1434+AB1434+AF1434+AJ1434+AN1434+AZ1434+AR1434+AV1434+BD1434+BH1434</f>
        <v>57.5</v>
      </c>
      <c r="G1434" s="9">
        <v>1056</v>
      </c>
      <c r="H1434" s="6">
        <f>COUNTA(J1434,N1434,R1434,Z1434,AL1434,AX1434,BB1434,BF1434,AT1434,V1434,AD1434,AH1434,AP1434)</f>
        <v>1</v>
      </c>
      <c r="I1434" s="7"/>
      <c r="J1434" s="85">
        <v>96</v>
      </c>
      <c r="K1434" s="21" t="s">
        <v>597</v>
      </c>
      <c r="L1434" s="21">
        <v>57.5</v>
      </c>
      <c r="M1434" s="7"/>
      <c r="O1434" s="14"/>
      <c r="Q1434" s="7"/>
      <c r="S1434" s="9"/>
      <c r="U1434" s="7"/>
      <c r="V1434" s="21"/>
      <c r="W1434" s="21"/>
      <c r="X1434" s="21"/>
      <c r="Y1434" s="7"/>
      <c r="AC1434" s="7"/>
      <c r="AD1434" s="9"/>
      <c r="AE1434" s="9"/>
      <c r="AF1434" s="9"/>
      <c r="AG1434" s="7"/>
      <c r="AH1434" s="9"/>
      <c r="AI1434" s="9"/>
      <c r="AJ1434" s="9"/>
      <c r="AK1434" s="7"/>
      <c r="AL1434" s="9"/>
      <c r="AM1434" s="9"/>
      <c r="AN1434" s="9"/>
      <c r="AO1434" s="7"/>
      <c r="AP1434" s="9"/>
      <c r="AQ1434" s="9"/>
      <c r="AR1434" s="9"/>
      <c r="AS1434" s="7"/>
      <c r="AU1434" s="14"/>
      <c r="AW1434" s="7"/>
      <c r="AX1434" s="9"/>
      <c r="AY1434" s="9"/>
      <c r="AZ1434" s="9"/>
      <c r="BA1434" s="7"/>
      <c r="BB1434" s="9"/>
      <c r="BC1434" s="9"/>
      <c r="BD1434" s="9"/>
      <c r="BE1434" s="7"/>
      <c r="BG1434" s="14"/>
      <c r="BI1434" s="7"/>
      <c r="BJ1434" s="9"/>
    </row>
    <row r="1435" spans="1:62" ht="14.4" customHeight="1">
      <c r="A1435" s="79" t="s">
        <v>3159</v>
      </c>
      <c r="B1435" s="51" t="s">
        <v>12</v>
      </c>
      <c r="C1435" s="153">
        <v>1998</v>
      </c>
      <c r="D1435" s="79"/>
      <c r="E1435" s="7"/>
      <c r="F1435" s="37">
        <f>+L1435+P1435+T1435+X1435+AB1435+AF1435+AJ1435+AN1435+AZ1435+AR1435+AV1435+BD1435+BH1435</f>
        <v>57.5</v>
      </c>
      <c r="G1435" s="9">
        <v>1057</v>
      </c>
      <c r="H1435" s="6">
        <f>COUNTA(J1435,N1435,R1435,Z1435,AL1435,AX1435,BB1435,BF1435,AT1435,V1435,AD1435,AH1435,AP1435)</f>
        <v>1</v>
      </c>
      <c r="I1435" s="7"/>
      <c r="J1435" s="9"/>
      <c r="K1435" s="9"/>
      <c r="L1435" s="9"/>
      <c r="M1435" s="7"/>
      <c r="O1435" s="29"/>
      <c r="Q1435" s="7"/>
      <c r="U1435" s="7"/>
      <c r="V1435" s="48">
        <v>96</v>
      </c>
      <c r="W1435" s="21" t="s">
        <v>1880</v>
      </c>
      <c r="X1435" s="21">
        <v>57.5</v>
      </c>
      <c r="Y1435" s="7"/>
      <c r="AC1435" s="7"/>
      <c r="AD1435" s="9"/>
      <c r="AE1435" s="9"/>
      <c r="AF1435" s="9"/>
      <c r="AG1435" s="7"/>
      <c r="AH1435" s="9"/>
      <c r="AI1435" s="9"/>
      <c r="AJ1435" s="9"/>
      <c r="AK1435" s="7"/>
      <c r="AL1435" s="9"/>
      <c r="AM1435" s="9"/>
      <c r="AN1435" s="9"/>
      <c r="AO1435" s="7"/>
      <c r="AP1435" s="9"/>
      <c r="AQ1435" s="9"/>
      <c r="AR1435" s="9"/>
      <c r="AS1435" s="7"/>
      <c r="AU1435" s="14"/>
      <c r="AW1435" s="7"/>
      <c r="AX1435" s="9"/>
      <c r="AY1435" s="9"/>
      <c r="AZ1435" s="9"/>
      <c r="BA1435" s="7"/>
      <c r="BB1435" s="9"/>
      <c r="BC1435" s="9"/>
      <c r="BD1435" s="9"/>
      <c r="BE1435" s="7"/>
      <c r="BG1435" s="14"/>
      <c r="BI1435" s="7"/>
      <c r="BJ1435" s="9"/>
    </row>
    <row r="1436" spans="1:62" ht="14.4" customHeight="1">
      <c r="A1436" s="45" t="s">
        <v>6843</v>
      </c>
      <c r="B1436" s="51" t="s">
        <v>12</v>
      </c>
      <c r="C1436" s="155">
        <v>1985</v>
      </c>
      <c r="D1436" s="45" t="s">
        <v>68</v>
      </c>
      <c r="E1436" s="7"/>
      <c r="F1436" s="37">
        <f>+L1436+P1436+T1436+X1436+AB1436+AF1436+AJ1436+AN1436+AZ1436+AR1436+AV1436+BD1436+BH1436</f>
        <v>57</v>
      </c>
      <c r="G1436" s="9">
        <v>1058</v>
      </c>
      <c r="H1436" s="6">
        <f>COUNTA(J1436,N1436,R1436,Z1436,AL1436,AX1436,BB1436,BF1436,AT1436,V1436,AD1436,AH1436,AP1436)</f>
        <v>1</v>
      </c>
      <c r="I1436" s="7"/>
      <c r="J1436" s="9"/>
      <c r="K1436" s="9"/>
      <c r="L1436" s="9"/>
      <c r="M1436" s="7"/>
      <c r="Q1436" s="7"/>
      <c r="U1436" s="7"/>
      <c r="Y1436" s="7"/>
      <c r="AC1436" s="7"/>
      <c r="AD1436" s="9"/>
      <c r="AE1436" s="9"/>
      <c r="AF1436" s="14"/>
      <c r="AG1436" s="7"/>
      <c r="AH1436" s="9"/>
      <c r="AI1436" s="9"/>
      <c r="AJ1436" s="9"/>
      <c r="AK1436" s="7"/>
      <c r="AL1436" s="9"/>
      <c r="AM1436" s="9"/>
      <c r="AN1436" s="9"/>
      <c r="AO1436" s="7"/>
      <c r="AP1436" s="9"/>
      <c r="AQ1436" s="9"/>
      <c r="AR1436" s="9"/>
      <c r="AS1436" s="7"/>
      <c r="AW1436" s="7"/>
      <c r="AX1436" s="41">
        <v>100</v>
      </c>
      <c r="AY1436" s="9" t="s">
        <v>6392</v>
      </c>
      <c r="AZ1436" s="9">
        <v>57</v>
      </c>
      <c r="BA1436" s="7"/>
      <c r="BB1436" s="9"/>
      <c r="BC1436" s="9"/>
      <c r="BD1436" s="9"/>
      <c r="BE1436" s="7"/>
      <c r="BG1436" s="14"/>
      <c r="BI1436" s="7"/>
      <c r="BJ1436" s="9"/>
    </row>
    <row r="1437" spans="1:62" ht="14.4" customHeight="1">
      <c r="A1437" s="79" t="s">
        <v>1386</v>
      </c>
      <c r="B1437" s="51" t="s">
        <v>12</v>
      </c>
      <c r="C1437" s="153">
        <v>1955</v>
      </c>
      <c r="D1437" s="79" t="s">
        <v>1247</v>
      </c>
      <c r="E1437" s="7"/>
      <c r="F1437" s="37">
        <f>+L1437+P1437+T1437+X1437+AB1437+AF1437+AJ1437+AN1437+AZ1437+AR1437+AV1437+BD1437+BH1437</f>
        <v>56.5</v>
      </c>
      <c r="G1437" s="9">
        <v>1059</v>
      </c>
      <c r="H1437" s="6">
        <f>COUNTA(J1437,N1437,R1437,Z1437,AL1437,AX1437,BB1437,BF1437,AT1437,V1437,AD1437,AH1437,AP1437)</f>
        <v>1</v>
      </c>
      <c r="I1437" s="7"/>
      <c r="J1437" s="85">
        <v>98</v>
      </c>
      <c r="K1437" s="21" t="s">
        <v>601</v>
      </c>
      <c r="L1437" s="21">
        <v>56.5</v>
      </c>
      <c r="M1437" s="7"/>
      <c r="O1437" s="14"/>
      <c r="Q1437" s="7"/>
      <c r="S1437" s="9"/>
      <c r="U1437" s="7"/>
      <c r="V1437" s="21"/>
      <c r="W1437" s="21"/>
      <c r="X1437" s="21"/>
      <c r="Y1437" s="7"/>
      <c r="AC1437" s="7"/>
      <c r="AD1437" s="9"/>
      <c r="AE1437" s="9"/>
      <c r="AF1437" s="9"/>
      <c r="AG1437" s="7"/>
      <c r="AH1437" s="9"/>
      <c r="AI1437" s="9"/>
      <c r="AJ1437" s="9"/>
      <c r="AK1437" s="7"/>
      <c r="AL1437" s="9"/>
      <c r="AM1437" s="9"/>
      <c r="AN1437" s="9"/>
      <c r="AO1437" s="7"/>
      <c r="AP1437" s="9"/>
      <c r="AQ1437" s="9"/>
      <c r="AR1437" s="9"/>
      <c r="AS1437" s="7"/>
      <c r="AU1437" s="14"/>
      <c r="AW1437" s="7"/>
      <c r="AX1437" s="9"/>
      <c r="AY1437" s="9"/>
      <c r="AZ1437" s="9"/>
      <c r="BA1437" s="7"/>
      <c r="BB1437" s="9"/>
      <c r="BC1437" s="9"/>
      <c r="BD1437" s="9"/>
      <c r="BE1437" s="7"/>
      <c r="BG1437" s="14"/>
      <c r="BI1437" s="7"/>
      <c r="BJ1437" s="9"/>
    </row>
    <row r="1438" spans="1:62" ht="14.4" customHeight="1">
      <c r="A1438" s="45" t="s">
        <v>6845</v>
      </c>
      <c r="B1438" s="51" t="s">
        <v>12</v>
      </c>
      <c r="C1438" s="155">
        <v>1962</v>
      </c>
      <c r="D1438" s="45" t="s">
        <v>68</v>
      </c>
      <c r="E1438" s="7"/>
      <c r="F1438" s="37">
        <f>+L1438+P1438+T1438+X1438+AB1438+AF1438+AJ1438+AN1438+AZ1438+AR1438+AV1438+BD1438+BH1438</f>
        <v>55</v>
      </c>
      <c r="G1438" s="9">
        <v>1060</v>
      </c>
      <c r="H1438" s="6">
        <f>COUNTA(J1438,N1438,R1438,Z1438,AL1438,AX1438,BB1438,BF1438,AT1438,V1438,AD1438,AH1438,AP1438)</f>
        <v>1</v>
      </c>
      <c r="I1438" s="7"/>
      <c r="J1438" s="9"/>
      <c r="K1438" s="9"/>
      <c r="L1438" s="9"/>
      <c r="M1438" s="7"/>
      <c r="Q1438" s="7"/>
      <c r="U1438" s="7"/>
      <c r="Y1438" s="7"/>
      <c r="AC1438" s="7"/>
      <c r="AD1438" s="9"/>
      <c r="AE1438" s="9"/>
      <c r="AF1438" s="14"/>
      <c r="AG1438" s="7"/>
      <c r="AH1438" s="9"/>
      <c r="AI1438" s="9"/>
      <c r="AJ1438" s="9"/>
      <c r="AK1438" s="7"/>
      <c r="AL1438" s="9"/>
      <c r="AM1438" s="9"/>
      <c r="AN1438" s="9"/>
      <c r="AO1438" s="7"/>
      <c r="AP1438" s="9"/>
      <c r="AQ1438" s="9"/>
      <c r="AR1438" s="9"/>
      <c r="AS1438" s="7"/>
      <c r="AW1438" s="7"/>
      <c r="AX1438" s="41">
        <v>104</v>
      </c>
      <c r="AY1438" s="9" t="s">
        <v>6432</v>
      </c>
      <c r="AZ1438" s="9">
        <v>55</v>
      </c>
      <c r="BA1438" s="7"/>
      <c r="BB1438" s="9"/>
      <c r="BC1438" s="9"/>
      <c r="BD1438" s="9"/>
      <c r="BE1438" s="7"/>
      <c r="BG1438" s="14"/>
      <c r="BI1438" s="7"/>
      <c r="BJ1438" s="9"/>
    </row>
    <row r="1439" spans="1:62" ht="14.4" customHeight="1">
      <c r="A1439" s="45" t="s">
        <v>6846</v>
      </c>
      <c r="B1439" s="51" t="s">
        <v>12</v>
      </c>
      <c r="C1439" s="155">
        <v>1965</v>
      </c>
      <c r="D1439" s="45" t="s">
        <v>183</v>
      </c>
      <c r="E1439" s="7"/>
      <c r="F1439" s="37">
        <f>+L1439+P1439+T1439+X1439+AB1439+AF1439+AJ1439+AN1439+AZ1439+AR1439+AV1439+BD1439+BH1439</f>
        <v>54.5</v>
      </c>
      <c r="G1439" s="9">
        <v>1061</v>
      </c>
      <c r="H1439" s="6">
        <f>COUNTA(J1439,N1439,R1439,Z1439,AL1439,AX1439,BB1439,BF1439,AT1439,V1439,AD1439,AH1439,AP1439)</f>
        <v>1</v>
      </c>
      <c r="I1439" s="7"/>
      <c r="J1439" s="9"/>
      <c r="K1439" s="9"/>
      <c r="L1439" s="9"/>
      <c r="M1439" s="7"/>
      <c r="Q1439" s="7"/>
      <c r="U1439" s="7"/>
      <c r="Y1439" s="7"/>
      <c r="AC1439" s="7"/>
      <c r="AD1439" s="9"/>
      <c r="AE1439" s="9"/>
      <c r="AF1439" s="14"/>
      <c r="AG1439" s="7"/>
      <c r="AH1439" s="9"/>
      <c r="AI1439" s="9"/>
      <c r="AJ1439" s="9"/>
      <c r="AK1439" s="7"/>
      <c r="AL1439" s="9"/>
      <c r="AM1439" s="9"/>
      <c r="AN1439" s="9"/>
      <c r="AO1439" s="7"/>
      <c r="AP1439" s="9"/>
      <c r="AQ1439" s="9"/>
      <c r="AR1439" s="9"/>
      <c r="AS1439" s="7"/>
      <c r="AW1439" s="7"/>
      <c r="AX1439" s="41">
        <v>105</v>
      </c>
      <c r="AY1439" s="9" t="s">
        <v>6436</v>
      </c>
      <c r="AZ1439" s="9">
        <v>54.5</v>
      </c>
      <c r="BA1439" s="7"/>
      <c r="BB1439" s="9"/>
      <c r="BC1439" s="9"/>
      <c r="BD1439" s="9"/>
      <c r="BE1439" s="7"/>
      <c r="BG1439" s="14"/>
      <c r="BI1439" s="7"/>
      <c r="BJ1439" s="9"/>
    </row>
    <row r="1440" spans="1:62" ht="14.4" customHeight="1">
      <c r="A1440" s="45" t="s">
        <v>6847</v>
      </c>
      <c r="B1440" s="51" t="s">
        <v>12</v>
      </c>
      <c r="C1440" s="155">
        <v>1964</v>
      </c>
      <c r="D1440" s="45"/>
      <c r="E1440" s="7"/>
      <c r="F1440" s="37">
        <f>+L1440+P1440+T1440+X1440+AB1440+AF1440+AJ1440+AN1440+AZ1440+AR1440+AV1440+BD1440+BH1440</f>
        <v>53.5</v>
      </c>
      <c r="G1440" s="9">
        <v>1062</v>
      </c>
      <c r="H1440" s="6">
        <f>COUNTA(J1440,N1440,R1440,Z1440,AL1440,AX1440,BB1440,BF1440,AT1440,V1440,AD1440,AH1440,AP1440)</f>
        <v>1</v>
      </c>
      <c r="I1440" s="7"/>
      <c r="J1440" s="9"/>
      <c r="K1440" s="9"/>
      <c r="L1440" s="9"/>
      <c r="M1440" s="7"/>
      <c r="Q1440" s="7"/>
      <c r="U1440" s="7"/>
      <c r="Y1440" s="7"/>
      <c r="AC1440" s="7"/>
      <c r="AD1440" s="9"/>
      <c r="AE1440" s="9"/>
      <c r="AF1440" s="14"/>
      <c r="AG1440" s="7"/>
      <c r="AH1440" s="9"/>
      <c r="AI1440" s="9"/>
      <c r="AJ1440" s="9"/>
      <c r="AK1440" s="7"/>
      <c r="AL1440" s="9"/>
      <c r="AM1440" s="9"/>
      <c r="AN1440" s="9"/>
      <c r="AO1440" s="7"/>
      <c r="AP1440" s="9"/>
      <c r="AQ1440" s="9"/>
      <c r="AR1440" s="9"/>
      <c r="AS1440" s="7"/>
      <c r="AW1440" s="7"/>
      <c r="AX1440" s="41">
        <v>107</v>
      </c>
      <c r="AY1440" s="9" t="s">
        <v>4723</v>
      </c>
      <c r="AZ1440" s="9">
        <v>53.5</v>
      </c>
      <c r="BA1440" s="7"/>
      <c r="BB1440" s="9"/>
      <c r="BC1440" s="9"/>
      <c r="BD1440" s="9"/>
      <c r="BE1440" s="7"/>
      <c r="BG1440" s="14"/>
      <c r="BI1440" s="7"/>
      <c r="BJ1440" s="9"/>
    </row>
    <row r="1441" spans="1:62" ht="14.4" customHeight="1">
      <c r="A1441" s="79" t="s">
        <v>3161</v>
      </c>
      <c r="B1441" s="51" t="s">
        <v>12</v>
      </c>
      <c r="C1441" s="153">
        <v>1988</v>
      </c>
      <c r="D1441" s="32" t="s">
        <v>185</v>
      </c>
      <c r="E1441" s="7"/>
      <c r="F1441" s="37">
        <f>+L1441+P1441+T1441+X1441+AB1441+AF1441+AJ1441+AN1441+AZ1441+AR1441+AV1441+BD1441+BH1441</f>
        <v>53.5</v>
      </c>
      <c r="G1441" s="9">
        <v>1063</v>
      </c>
      <c r="H1441" s="6">
        <f>COUNTA(J1441,N1441,R1441,Z1441,AL1441,AX1441,BB1441,BF1441,AT1441,V1441,AD1441,AH1441,AP1441)</f>
        <v>1</v>
      </c>
      <c r="I1441" s="7"/>
      <c r="J1441" s="9"/>
      <c r="K1441" s="9"/>
      <c r="L1441" s="9"/>
      <c r="M1441" s="7"/>
      <c r="O1441" s="29"/>
      <c r="Q1441" s="7"/>
      <c r="U1441" s="7"/>
      <c r="V1441" s="48">
        <v>104</v>
      </c>
      <c r="W1441" s="21" t="s">
        <v>1897</v>
      </c>
      <c r="X1441" s="21">
        <v>53.5</v>
      </c>
      <c r="Y1441" s="7"/>
      <c r="AC1441" s="7"/>
      <c r="AD1441" s="9"/>
      <c r="AE1441" s="9"/>
      <c r="AF1441" s="9"/>
      <c r="AG1441" s="7"/>
      <c r="AH1441" s="9"/>
      <c r="AI1441" s="9"/>
      <c r="AJ1441" s="9"/>
      <c r="AK1441" s="7"/>
      <c r="AL1441" s="9"/>
      <c r="AM1441" s="9"/>
      <c r="AN1441" s="9"/>
      <c r="AO1441" s="7"/>
      <c r="AP1441" s="9"/>
      <c r="AQ1441" s="9"/>
      <c r="AR1441" s="9"/>
      <c r="AS1441" s="7"/>
      <c r="AU1441" s="14"/>
      <c r="AW1441" s="7"/>
      <c r="AX1441" s="9"/>
      <c r="AY1441" s="9"/>
      <c r="AZ1441" s="9"/>
      <c r="BA1441" s="7"/>
      <c r="BB1441" s="9"/>
      <c r="BC1441" s="9"/>
      <c r="BD1441" s="9"/>
      <c r="BE1441" s="7"/>
      <c r="BG1441" s="14"/>
      <c r="BI1441" s="7"/>
      <c r="BJ1441" s="9"/>
    </row>
    <row r="1442" spans="1:62" ht="14.4" customHeight="1">
      <c r="A1442" s="79" t="s">
        <v>3163</v>
      </c>
      <c r="B1442" s="51" t="s">
        <v>12</v>
      </c>
      <c r="C1442" s="153">
        <v>1986</v>
      </c>
      <c r="D1442" s="79"/>
      <c r="E1442" s="7"/>
      <c r="F1442" s="37">
        <f>+L1442+P1442+T1442+X1442+AB1442+AF1442+AJ1442+AN1442+AZ1442+AR1442+AV1442+BD1442+BH1442</f>
        <v>50</v>
      </c>
      <c r="G1442" s="9">
        <v>1064</v>
      </c>
      <c r="H1442" s="6">
        <f>COUNTA(J1442,N1442,R1442,Z1442,AL1442,AX1442,BB1442,BF1442,AT1442,V1442,AD1442,AH1442,AP1442)</f>
        <v>1</v>
      </c>
      <c r="I1442" s="7"/>
      <c r="J1442" s="9"/>
      <c r="K1442" s="9"/>
      <c r="L1442" s="9"/>
      <c r="M1442" s="7"/>
      <c r="O1442" s="29"/>
      <c r="Q1442" s="7"/>
      <c r="U1442" s="7"/>
      <c r="V1442" s="48">
        <v>111</v>
      </c>
      <c r="W1442" s="21" t="s">
        <v>490</v>
      </c>
      <c r="X1442" s="21">
        <v>50</v>
      </c>
      <c r="Y1442" s="7"/>
      <c r="AC1442" s="7"/>
      <c r="AD1442" s="9"/>
      <c r="AE1442" s="9"/>
      <c r="AF1442" s="9"/>
      <c r="AG1442" s="7"/>
      <c r="AH1442" s="9"/>
      <c r="AI1442" s="9"/>
      <c r="AJ1442" s="9"/>
      <c r="AK1442" s="7"/>
      <c r="AL1442" s="9"/>
      <c r="AM1442" s="9"/>
      <c r="AN1442" s="9"/>
      <c r="AO1442" s="7"/>
      <c r="AP1442" s="9"/>
      <c r="AQ1442" s="9"/>
      <c r="AR1442" s="9"/>
      <c r="AS1442" s="7"/>
      <c r="AU1442" s="14"/>
      <c r="AW1442" s="7"/>
      <c r="AX1442" s="9"/>
      <c r="AY1442" s="9"/>
      <c r="AZ1442" s="9"/>
      <c r="BA1442" s="7"/>
      <c r="BB1442" s="9"/>
      <c r="BC1442" s="9"/>
      <c r="BD1442" s="9"/>
      <c r="BE1442" s="7"/>
      <c r="BG1442" s="14"/>
      <c r="BI1442" s="7"/>
      <c r="BJ1442" s="9"/>
    </row>
    <row r="1443" spans="1:62" ht="14.4" customHeight="1">
      <c r="A1443" s="79" t="s">
        <v>3165</v>
      </c>
      <c r="B1443" s="51" t="s">
        <v>12</v>
      </c>
      <c r="C1443" s="153">
        <v>1960</v>
      </c>
      <c r="D1443" s="79"/>
      <c r="E1443" s="7"/>
      <c r="F1443" s="37">
        <f>+L1443+P1443+T1443+X1443+AB1443+AF1443+AJ1443+AN1443+AZ1443+AR1443+AV1443+BD1443+BH1443</f>
        <v>46.5</v>
      </c>
      <c r="G1443" s="9">
        <v>1065</v>
      </c>
      <c r="H1443" s="6">
        <f>COUNTA(J1443,N1443,R1443,Z1443,AL1443,AX1443,BB1443,BF1443,AT1443,V1443,AD1443,AH1443,AP1443)</f>
        <v>1</v>
      </c>
      <c r="I1443" s="7"/>
      <c r="J1443" s="9"/>
      <c r="K1443" s="9"/>
      <c r="L1443" s="9"/>
      <c r="M1443" s="7"/>
      <c r="O1443" s="29"/>
      <c r="Q1443" s="7"/>
      <c r="U1443" s="7"/>
      <c r="V1443" s="48">
        <v>118</v>
      </c>
      <c r="W1443" s="21" t="s">
        <v>1923</v>
      </c>
      <c r="X1443" s="21">
        <v>46.5</v>
      </c>
      <c r="Y1443" s="7"/>
      <c r="AC1443" s="7"/>
      <c r="AD1443" s="9"/>
      <c r="AE1443" s="9"/>
      <c r="AF1443" s="9"/>
      <c r="AG1443" s="7"/>
      <c r="AH1443" s="9"/>
      <c r="AI1443" s="9"/>
      <c r="AJ1443" s="9"/>
      <c r="AK1443" s="7"/>
      <c r="AL1443" s="9"/>
      <c r="AM1443" s="9"/>
      <c r="AN1443" s="9"/>
      <c r="AO1443" s="7"/>
      <c r="AP1443" s="9"/>
      <c r="AQ1443" s="9"/>
      <c r="AR1443" s="9"/>
      <c r="AS1443" s="7"/>
      <c r="AU1443" s="14"/>
      <c r="AW1443" s="7"/>
      <c r="AX1443" s="9"/>
      <c r="AY1443" s="9"/>
      <c r="AZ1443" s="9"/>
      <c r="BA1443" s="7"/>
      <c r="BB1443" s="9"/>
      <c r="BC1443" s="9"/>
      <c r="BD1443" s="9"/>
      <c r="BE1443" s="7"/>
      <c r="BG1443" s="14"/>
      <c r="BI1443" s="7"/>
      <c r="BJ1443" s="9"/>
    </row>
    <row r="1444" spans="1:62" ht="14.4" customHeight="1">
      <c r="A1444" s="79" t="s">
        <v>3167</v>
      </c>
      <c r="B1444" s="51" t="s">
        <v>12</v>
      </c>
      <c r="C1444" s="153">
        <v>1991</v>
      </c>
      <c r="D1444" s="79"/>
      <c r="E1444" s="7"/>
      <c r="F1444" s="37">
        <f>+L1444+P1444+T1444+X1444+AB1444+AF1444+AJ1444+AN1444+AZ1444+AR1444+AV1444+BD1444+BH1444</f>
        <v>45.5</v>
      </c>
      <c r="G1444" s="9">
        <v>1066</v>
      </c>
      <c r="H1444" s="6">
        <f>COUNTA(J1444,N1444,R1444,Z1444,AL1444,AX1444,BB1444,BF1444,AT1444,V1444,AD1444,AH1444,AP1444)</f>
        <v>1</v>
      </c>
      <c r="I1444" s="7"/>
      <c r="J1444" s="9"/>
      <c r="K1444" s="9"/>
      <c r="L1444" s="9"/>
      <c r="M1444" s="7"/>
      <c r="O1444" s="29"/>
      <c r="Q1444" s="7"/>
      <c r="U1444" s="7"/>
      <c r="V1444" s="48">
        <v>120</v>
      </c>
      <c r="W1444" s="21" t="s">
        <v>1926</v>
      </c>
      <c r="X1444" s="21">
        <v>45.5</v>
      </c>
      <c r="Y1444" s="7"/>
      <c r="AC1444" s="7"/>
      <c r="AD1444" s="9"/>
      <c r="AE1444" s="9"/>
      <c r="AF1444" s="9"/>
      <c r="AG1444" s="7"/>
      <c r="AH1444" s="9"/>
      <c r="AI1444" s="9"/>
      <c r="AJ1444" s="9"/>
      <c r="AK1444" s="7"/>
      <c r="AL1444" s="9"/>
      <c r="AM1444" s="9"/>
      <c r="AN1444" s="9"/>
      <c r="AO1444" s="7"/>
      <c r="AP1444" s="9"/>
      <c r="AQ1444" s="9"/>
      <c r="AR1444" s="9"/>
      <c r="AS1444" s="7"/>
      <c r="AU1444" s="14"/>
      <c r="AW1444" s="7"/>
      <c r="AX1444" s="9"/>
      <c r="AY1444" s="9"/>
      <c r="AZ1444" s="9"/>
      <c r="BA1444" s="7"/>
      <c r="BB1444" s="9"/>
      <c r="BC1444" s="9"/>
      <c r="BD1444" s="9"/>
      <c r="BE1444" s="7"/>
      <c r="BG1444" s="14"/>
      <c r="BI1444" s="7"/>
      <c r="BJ1444" s="9"/>
    </row>
    <row r="1445" spans="1:62" ht="14.4" customHeight="1">
      <c r="A1445" s="79" t="s">
        <v>3170</v>
      </c>
      <c r="B1445" s="51" t="s">
        <v>12</v>
      </c>
      <c r="C1445" s="153">
        <v>1971</v>
      </c>
      <c r="D1445" s="32" t="s">
        <v>1256</v>
      </c>
      <c r="E1445" s="7"/>
      <c r="F1445" s="37">
        <f>+L1445+P1445+T1445+X1445+AB1445+AF1445+AJ1445+AN1445+AZ1445+AR1445+AV1445+BD1445+BH1445</f>
        <v>44</v>
      </c>
      <c r="G1445" s="9">
        <v>1067</v>
      </c>
      <c r="H1445" s="6">
        <f>COUNTA(J1445,N1445,R1445,Z1445,AL1445,AX1445,BB1445,BF1445,AT1445,V1445,AD1445,AH1445,AP1445)</f>
        <v>1</v>
      </c>
      <c r="I1445" s="7"/>
      <c r="J1445" s="39"/>
      <c r="K1445" s="39"/>
      <c r="L1445" s="21"/>
      <c r="M1445" s="7"/>
      <c r="O1445" s="29"/>
      <c r="Q1445" s="7"/>
      <c r="S1445" s="9"/>
      <c r="U1445" s="7"/>
      <c r="V1445" s="48">
        <v>123</v>
      </c>
      <c r="W1445" s="21" t="s">
        <v>1934</v>
      </c>
      <c r="X1445" s="21">
        <v>44</v>
      </c>
      <c r="Y1445" s="7"/>
      <c r="AC1445" s="7"/>
      <c r="AD1445" s="9"/>
      <c r="AE1445" s="9"/>
      <c r="AF1445" s="9"/>
      <c r="AG1445" s="7"/>
      <c r="AH1445" s="9"/>
      <c r="AI1445" s="9"/>
      <c r="AJ1445" s="9"/>
      <c r="AK1445" s="7"/>
      <c r="AL1445" s="9"/>
      <c r="AM1445" s="9"/>
      <c r="AN1445" s="9"/>
      <c r="AO1445" s="7"/>
      <c r="AP1445" s="9"/>
      <c r="AQ1445" s="9"/>
      <c r="AR1445" s="9"/>
      <c r="AS1445" s="7"/>
      <c r="AU1445" s="14"/>
      <c r="AW1445" s="7"/>
      <c r="AX1445" s="9"/>
      <c r="AY1445" s="9"/>
      <c r="AZ1445" s="9"/>
      <c r="BA1445" s="7"/>
      <c r="BB1445" s="9"/>
      <c r="BC1445" s="9"/>
      <c r="BD1445" s="9"/>
      <c r="BE1445" s="7"/>
      <c r="BG1445" s="14"/>
      <c r="BI1445" s="7"/>
      <c r="BJ1445" s="9"/>
    </row>
    <row r="1446" spans="1:62" ht="14.4" customHeight="1">
      <c r="A1446" s="79" t="s">
        <v>3171</v>
      </c>
      <c r="B1446" s="51" t="s">
        <v>12</v>
      </c>
      <c r="C1446" s="153">
        <v>1968</v>
      </c>
      <c r="D1446" s="32" t="s">
        <v>1256</v>
      </c>
      <c r="E1446" s="7"/>
      <c r="F1446" s="37">
        <f>+L1446+P1446+T1446+X1446+AB1446+AF1446+AJ1446+AN1446+AZ1446+AR1446+AV1446+BD1446+BH1446</f>
        <v>43.5</v>
      </c>
      <c r="G1446" s="9">
        <v>1068</v>
      </c>
      <c r="H1446" s="6">
        <f>COUNTA(J1446,N1446,R1446,Z1446,AL1446,AX1446,BB1446,BF1446,AT1446,V1446,AD1446,AH1446,AP1446)</f>
        <v>1</v>
      </c>
      <c r="I1446" s="7"/>
      <c r="J1446" s="39"/>
      <c r="K1446" s="39"/>
      <c r="L1446" s="21"/>
      <c r="M1446" s="7"/>
      <c r="O1446" s="29"/>
      <c r="Q1446" s="7"/>
      <c r="S1446" s="9"/>
      <c r="U1446" s="7"/>
      <c r="V1446" s="48">
        <v>124</v>
      </c>
      <c r="W1446" s="21" t="s">
        <v>1934</v>
      </c>
      <c r="X1446" s="21">
        <v>43.5</v>
      </c>
      <c r="Y1446" s="7"/>
      <c r="AC1446" s="7"/>
      <c r="AD1446" s="9"/>
      <c r="AE1446" s="9"/>
      <c r="AF1446" s="9"/>
      <c r="AG1446" s="7"/>
      <c r="AH1446" s="9"/>
      <c r="AI1446" s="9"/>
      <c r="AJ1446" s="9"/>
      <c r="AK1446" s="7"/>
      <c r="AL1446" s="9"/>
      <c r="AM1446" s="9"/>
      <c r="AN1446" s="9"/>
      <c r="AO1446" s="7"/>
      <c r="AP1446" s="9"/>
      <c r="AQ1446" s="9"/>
      <c r="AR1446" s="9"/>
      <c r="AS1446" s="7"/>
      <c r="AU1446" s="14"/>
      <c r="AW1446" s="7"/>
      <c r="AX1446" s="9"/>
      <c r="AY1446" s="9"/>
      <c r="AZ1446" s="9"/>
      <c r="BA1446" s="7"/>
      <c r="BB1446" s="9"/>
      <c r="BC1446" s="9"/>
      <c r="BD1446" s="9"/>
      <c r="BE1446" s="7"/>
      <c r="BG1446" s="14"/>
      <c r="BI1446" s="7"/>
      <c r="BJ1446" s="9"/>
    </row>
    <row r="1447" spans="1:62" ht="14.4" customHeight="1">
      <c r="A1447" s="79" t="s">
        <v>3172</v>
      </c>
      <c r="B1447" s="51" t="s">
        <v>12</v>
      </c>
      <c r="C1447" s="153">
        <v>1965</v>
      </c>
      <c r="D1447" s="79"/>
      <c r="E1447" s="7"/>
      <c r="F1447" s="37">
        <f>+L1447+P1447+T1447+X1447+AB1447+AF1447+AJ1447+AN1447+AZ1447+AR1447+AV1447+BD1447+BH1447</f>
        <v>42.5</v>
      </c>
      <c r="G1447" s="9">
        <v>1069</v>
      </c>
      <c r="H1447" s="6">
        <f>COUNTA(J1447,N1447,R1447,Z1447,AL1447,AX1447,BB1447,BF1447,AT1447,V1447,AD1447,AH1447,AP1447)</f>
        <v>1</v>
      </c>
      <c r="I1447" s="7"/>
      <c r="J1447" s="9"/>
      <c r="K1447" s="9"/>
      <c r="L1447" s="9"/>
      <c r="M1447" s="7"/>
      <c r="O1447" s="29"/>
      <c r="Q1447" s="7"/>
      <c r="U1447" s="7"/>
      <c r="V1447" s="48">
        <v>126</v>
      </c>
      <c r="W1447" s="21" t="s">
        <v>1939</v>
      </c>
      <c r="X1447" s="21">
        <v>42.5</v>
      </c>
      <c r="Y1447" s="7"/>
      <c r="AC1447" s="7"/>
      <c r="AD1447" s="9"/>
      <c r="AE1447" s="9"/>
      <c r="AF1447" s="9"/>
      <c r="AG1447" s="7"/>
      <c r="AH1447" s="9"/>
      <c r="AI1447" s="9"/>
      <c r="AJ1447" s="9"/>
      <c r="AK1447" s="7"/>
      <c r="AL1447" s="9"/>
      <c r="AM1447" s="9"/>
      <c r="AN1447" s="9"/>
      <c r="AO1447" s="7"/>
      <c r="AP1447" s="9"/>
      <c r="AQ1447" s="9"/>
      <c r="AR1447" s="9"/>
      <c r="AS1447" s="7"/>
      <c r="AU1447" s="14"/>
      <c r="AW1447" s="7"/>
      <c r="AX1447" s="9"/>
      <c r="AY1447" s="9"/>
      <c r="AZ1447" s="9"/>
      <c r="BA1447" s="7"/>
      <c r="BB1447" s="9"/>
      <c r="BC1447" s="9"/>
      <c r="BD1447" s="9"/>
      <c r="BE1447" s="7"/>
      <c r="BG1447" s="14"/>
      <c r="BI1447" s="7"/>
      <c r="BJ1447" s="9"/>
    </row>
    <row r="1448" spans="1:62" ht="14.4" customHeight="1">
      <c r="A1448" s="79" t="s">
        <v>3173</v>
      </c>
      <c r="B1448" s="51" t="s">
        <v>12</v>
      </c>
      <c r="C1448" s="153">
        <v>1971</v>
      </c>
      <c r="D1448" s="79" t="s">
        <v>1965</v>
      </c>
      <c r="E1448" s="7"/>
      <c r="F1448" s="37">
        <f>+L1448+P1448+T1448+X1448+AB1448+AF1448+AJ1448+AN1448+AZ1448+AR1448+AV1448+BD1448+BH1448</f>
        <v>42</v>
      </c>
      <c r="G1448" s="9">
        <v>1070</v>
      </c>
      <c r="H1448" s="6">
        <f>COUNTA(J1448,N1448,R1448,Z1448,AL1448,AX1448,BB1448,BF1448,AT1448,V1448,AD1448,AH1448,AP1448)</f>
        <v>1</v>
      </c>
      <c r="I1448" s="7"/>
      <c r="J1448" s="9"/>
      <c r="K1448" s="9"/>
      <c r="L1448" s="9"/>
      <c r="M1448" s="7"/>
      <c r="O1448" s="29"/>
      <c r="Q1448" s="7"/>
      <c r="U1448" s="7"/>
      <c r="V1448" s="48">
        <v>127</v>
      </c>
      <c r="W1448" s="21" t="s">
        <v>1940</v>
      </c>
      <c r="X1448" s="21">
        <v>42</v>
      </c>
      <c r="Y1448" s="7"/>
      <c r="AC1448" s="7"/>
      <c r="AD1448" s="9"/>
      <c r="AE1448" s="9"/>
      <c r="AF1448" s="9"/>
      <c r="AG1448" s="7"/>
      <c r="AH1448" s="9"/>
      <c r="AI1448" s="9"/>
      <c r="AJ1448" s="9"/>
      <c r="AK1448" s="7"/>
      <c r="AL1448" s="9"/>
      <c r="AM1448" s="9"/>
      <c r="AN1448" s="9"/>
      <c r="AO1448" s="7"/>
      <c r="AP1448" s="9"/>
      <c r="AQ1448" s="9"/>
      <c r="AR1448" s="9"/>
      <c r="AS1448" s="7"/>
      <c r="AU1448" s="14"/>
      <c r="AW1448" s="7"/>
      <c r="AX1448" s="9"/>
      <c r="AY1448" s="9"/>
      <c r="AZ1448" s="9"/>
      <c r="BA1448" s="7"/>
      <c r="BB1448" s="9"/>
      <c r="BC1448" s="9"/>
      <c r="BD1448" s="9"/>
      <c r="BE1448" s="7"/>
      <c r="BG1448" s="14"/>
      <c r="BI1448" s="7"/>
      <c r="BJ1448" s="9"/>
    </row>
    <row r="1449" spans="1:62" ht="14.4" customHeight="1">
      <c r="A1449" s="79" t="s">
        <v>3174</v>
      </c>
      <c r="B1449" s="51" t="s">
        <v>12</v>
      </c>
      <c r="C1449" s="153">
        <v>1970</v>
      </c>
      <c r="D1449" s="32" t="s">
        <v>184</v>
      </c>
      <c r="E1449" s="7"/>
      <c r="F1449" s="37">
        <f>+L1449+P1449+T1449+X1449+AB1449+AF1449+AJ1449+AN1449+AZ1449+AR1449+AV1449+BD1449+BH1449</f>
        <v>41.5</v>
      </c>
      <c r="G1449" s="9">
        <v>1071</v>
      </c>
      <c r="H1449" s="6">
        <f>COUNTA(J1449,N1449,R1449,Z1449,AL1449,AX1449,BB1449,BF1449,AT1449,V1449,AD1449,AH1449,AP1449)</f>
        <v>1</v>
      </c>
      <c r="I1449" s="7"/>
      <c r="J1449" s="9"/>
      <c r="K1449" s="9"/>
      <c r="L1449" s="9"/>
      <c r="M1449" s="7"/>
      <c r="O1449" s="29"/>
      <c r="Q1449" s="7"/>
      <c r="U1449" s="7"/>
      <c r="V1449" s="48">
        <v>128</v>
      </c>
      <c r="W1449" s="21" t="s">
        <v>1941</v>
      </c>
      <c r="X1449" s="21">
        <v>41.5</v>
      </c>
      <c r="Y1449" s="7"/>
      <c r="AC1449" s="7"/>
      <c r="AD1449" s="9"/>
      <c r="AE1449" s="9"/>
      <c r="AF1449" s="9"/>
      <c r="AG1449" s="7"/>
      <c r="AH1449" s="9"/>
      <c r="AI1449" s="9"/>
      <c r="AJ1449" s="9"/>
      <c r="AK1449" s="7"/>
      <c r="AL1449" s="9"/>
      <c r="AM1449" s="9"/>
      <c r="AN1449" s="9"/>
      <c r="AO1449" s="7"/>
      <c r="AP1449" s="9"/>
      <c r="AQ1449" s="9"/>
      <c r="AR1449" s="9"/>
      <c r="AS1449" s="7"/>
      <c r="AU1449" s="14"/>
      <c r="AW1449" s="7"/>
      <c r="AX1449" s="9"/>
      <c r="AY1449" s="9"/>
      <c r="AZ1449" s="9"/>
      <c r="BA1449" s="7"/>
      <c r="BB1449" s="9"/>
      <c r="BC1449" s="9"/>
      <c r="BD1449" s="9"/>
      <c r="BE1449" s="7"/>
      <c r="BG1449" s="14"/>
      <c r="BI1449" s="7"/>
      <c r="BJ1449" s="9"/>
    </row>
    <row r="1450" spans="1:62" ht="14.4" customHeight="1">
      <c r="A1450" s="79" t="s">
        <v>3175</v>
      </c>
      <c r="B1450" s="51" t="s">
        <v>12</v>
      </c>
      <c r="C1450" s="153">
        <v>1959</v>
      </c>
      <c r="D1450" s="32" t="s">
        <v>137</v>
      </c>
      <c r="E1450" s="7"/>
      <c r="F1450" s="37">
        <f>+L1450+P1450+T1450+X1450+AB1450+AF1450+AJ1450+AN1450+AZ1450+AR1450+AV1450+BD1450+BH1450</f>
        <v>41</v>
      </c>
      <c r="G1450" s="9">
        <v>1072</v>
      </c>
      <c r="H1450" s="6">
        <f>COUNTA(J1450,N1450,R1450,Z1450,AL1450,AX1450,BB1450,BF1450,AT1450,V1450,AD1450,AH1450,AP1450)</f>
        <v>1</v>
      </c>
      <c r="I1450" s="7"/>
      <c r="J1450" s="9"/>
      <c r="K1450" s="9"/>
      <c r="L1450" s="9"/>
      <c r="M1450" s="7"/>
      <c r="O1450" s="29"/>
      <c r="Q1450" s="7"/>
      <c r="U1450" s="7"/>
      <c r="V1450" s="48">
        <v>129</v>
      </c>
      <c r="W1450" s="21" t="s">
        <v>1943</v>
      </c>
      <c r="X1450" s="21">
        <v>41</v>
      </c>
      <c r="Y1450" s="7"/>
      <c r="AC1450" s="7"/>
      <c r="AD1450" s="9"/>
      <c r="AE1450" s="9"/>
      <c r="AF1450" s="9"/>
      <c r="AG1450" s="7"/>
      <c r="AH1450" s="9"/>
      <c r="AI1450" s="9"/>
      <c r="AJ1450" s="9"/>
      <c r="AK1450" s="7"/>
      <c r="AL1450" s="9"/>
      <c r="AM1450" s="9"/>
      <c r="AN1450" s="9"/>
      <c r="AO1450" s="7"/>
      <c r="AP1450" s="9"/>
      <c r="AQ1450" s="9"/>
      <c r="AR1450" s="9"/>
      <c r="AS1450" s="7"/>
      <c r="AU1450" s="14"/>
      <c r="AW1450" s="7"/>
      <c r="AX1450" s="9"/>
      <c r="AY1450" s="9"/>
      <c r="AZ1450" s="9"/>
      <c r="BA1450" s="7"/>
      <c r="BB1450" s="9"/>
      <c r="BC1450" s="9"/>
      <c r="BD1450" s="9"/>
      <c r="BE1450" s="7"/>
      <c r="BG1450" s="14"/>
      <c r="BI1450" s="7"/>
      <c r="BJ1450" s="9"/>
    </row>
    <row r="1451" spans="1:62" ht="14.4" customHeight="1">
      <c r="A1451" s="79" t="s">
        <v>3178</v>
      </c>
      <c r="B1451" s="51" t="s">
        <v>12</v>
      </c>
      <c r="C1451" s="153">
        <v>1952</v>
      </c>
      <c r="D1451" s="79" t="s">
        <v>1578</v>
      </c>
      <c r="E1451" s="7"/>
      <c r="F1451" s="37">
        <f>+L1451+P1451+T1451+X1451+AB1451+AF1451+AJ1451+AN1451+AZ1451+AR1451+AV1451+BD1451+BH1451</f>
        <v>38.5</v>
      </c>
      <c r="G1451" s="9">
        <v>1073</v>
      </c>
      <c r="H1451" s="6">
        <f>COUNTA(J1451,N1451,R1451,Z1451,AL1451,AX1451,BB1451,BF1451,AT1451,V1451,AD1451,AH1451,AP1451)</f>
        <v>1</v>
      </c>
      <c r="I1451" s="7"/>
      <c r="J1451" s="9"/>
      <c r="K1451" s="9"/>
      <c r="L1451" s="9"/>
      <c r="M1451" s="7"/>
      <c r="O1451" s="29"/>
      <c r="Q1451" s="7"/>
      <c r="U1451" s="7"/>
      <c r="V1451" s="48">
        <v>134</v>
      </c>
      <c r="W1451" s="21" t="s">
        <v>780</v>
      </c>
      <c r="X1451" s="21">
        <v>38.5</v>
      </c>
      <c r="Y1451" s="7"/>
      <c r="AC1451" s="7"/>
      <c r="AD1451" s="9"/>
      <c r="AE1451" s="9"/>
      <c r="AF1451" s="9"/>
      <c r="AG1451" s="7"/>
      <c r="AH1451" s="9"/>
      <c r="AI1451" s="9"/>
      <c r="AJ1451" s="9"/>
      <c r="AK1451" s="7"/>
      <c r="AL1451" s="9"/>
      <c r="AM1451" s="9"/>
      <c r="AN1451" s="9"/>
      <c r="AO1451" s="7"/>
      <c r="AP1451" s="9"/>
      <c r="AQ1451" s="9"/>
      <c r="AR1451" s="9"/>
      <c r="AS1451" s="7"/>
      <c r="AU1451" s="14"/>
      <c r="AW1451" s="7"/>
      <c r="AX1451" s="9"/>
      <c r="AY1451" s="9"/>
      <c r="AZ1451" s="9"/>
      <c r="BA1451" s="7"/>
      <c r="BB1451" s="9"/>
      <c r="BC1451" s="9"/>
      <c r="BD1451" s="9"/>
      <c r="BE1451" s="7"/>
      <c r="BG1451" s="14"/>
      <c r="BI1451" s="7"/>
      <c r="BJ1451" s="9"/>
    </row>
    <row r="1452" spans="1:62">
      <c r="BG1452" s="14"/>
    </row>
    <row r="1453" spans="1:62">
      <c r="BG1453" s="14"/>
    </row>
    <row r="1454" spans="1:62">
      <c r="BG1454" s="14"/>
    </row>
    <row r="1455" spans="1:62">
      <c r="BG1455" s="14"/>
    </row>
    <row r="1456" spans="1:62">
      <c r="BG1456" s="14"/>
    </row>
    <row r="1457" spans="59:59">
      <c r="BG1457" s="14"/>
    </row>
    <row r="1458" spans="59:59">
      <c r="BG1458" s="14"/>
    </row>
    <row r="1459" spans="59:59">
      <c r="BG1459" s="14"/>
    </row>
    <row r="1460" spans="59:59">
      <c r="BG1460" s="14"/>
    </row>
    <row r="1461" spans="59:59">
      <c r="BG1461" s="14"/>
    </row>
    <row r="1462" spans="59:59">
      <c r="BG1462" s="14"/>
    </row>
    <row r="1463" spans="59:59">
      <c r="BG1463" s="14"/>
    </row>
    <row r="1464" spans="59:59">
      <c r="BG1464" s="14"/>
    </row>
    <row r="1465" spans="59:59">
      <c r="BG1465" s="14"/>
    </row>
    <row r="1466" spans="59:59">
      <c r="BG1466" s="14"/>
    </row>
    <row r="1467" spans="59:59">
      <c r="BG1467" s="14"/>
    </row>
    <row r="1468" spans="59:59">
      <c r="BG1468" s="14"/>
    </row>
    <row r="1469" spans="59:59">
      <c r="BG1469" s="14"/>
    </row>
    <row r="1470" spans="59:59">
      <c r="BG1470" s="14"/>
    </row>
    <row r="1471" spans="59:59">
      <c r="BG1471" s="14"/>
    </row>
    <row r="1472" spans="59:59">
      <c r="BG1472" s="14"/>
    </row>
    <row r="1473" spans="59:59">
      <c r="BG1473" s="14"/>
    </row>
  </sheetData>
  <autoFilter ref="A10:BO1451" xr:uid="{1E35780F-1EBE-4EAF-9759-26C751E9B434}"/>
  <sortState xmlns:xlrd2="http://schemas.microsoft.com/office/spreadsheetml/2017/richdata2" ref="A11:BJ1451">
    <sortCondition descending="1" ref="F11:F1451"/>
  </sortState>
  <hyperlinks>
    <hyperlink ref="W5" r:id="rId1" xr:uid="{1BBC6CB7-DCEE-4882-AA2A-B5382E137F28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DC5D-608E-4A04-B9E0-9DF9DF9AA034}">
  <dimension ref="A1:O148"/>
  <sheetViews>
    <sheetView workbookViewId="0"/>
  </sheetViews>
  <sheetFormatPr defaultRowHeight="14.4"/>
  <cols>
    <col min="3" max="3" width="28.44140625" bestFit="1" customWidth="1"/>
    <col min="4" max="4" width="42.21875" bestFit="1" customWidth="1"/>
    <col min="5" max="5" width="12" bestFit="1" customWidth="1"/>
    <col min="6" max="6" width="6.33203125" bestFit="1" customWidth="1"/>
    <col min="7" max="7" width="5.5546875" bestFit="1" customWidth="1"/>
    <col min="8" max="8" width="10.109375" bestFit="1" customWidth="1"/>
    <col min="9" max="9" width="10.44140625" bestFit="1" customWidth="1"/>
    <col min="10" max="10" width="9.6640625" bestFit="1" customWidth="1"/>
    <col min="11" max="11" width="15.88671875" bestFit="1" customWidth="1"/>
    <col min="12" max="12" width="10.44140625" bestFit="1" customWidth="1"/>
    <col min="13" max="13" width="10.33203125" bestFit="1" customWidth="1"/>
    <col min="14" max="14" width="11" style="26" bestFit="1" customWidth="1"/>
    <col min="15" max="15" width="13.5546875" style="26" bestFit="1" customWidth="1"/>
  </cols>
  <sheetData>
    <row r="1" spans="1:15" ht="24.6">
      <c r="A1" s="58" t="s">
        <v>5021</v>
      </c>
      <c r="B1" s="26"/>
      <c r="C1" s="26"/>
      <c r="D1" s="56"/>
      <c r="E1" s="56"/>
      <c r="F1" s="26"/>
      <c r="G1" s="26"/>
      <c r="H1" s="26"/>
      <c r="I1" s="26"/>
    </row>
    <row r="2" spans="1:15" ht="24.6">
      <c r="A2" s="58" t="s">
        <v>5022</v>
      </c>
      <c r="B2" s="26"/>
      <c r="C2" s="26"/>
      <c r="D2" s="56"/>
      <c r="E2" s="56"/>
      <c r="F2" s="26"/>
      <c r="G2" s="26"/>
      <c r="H2" s="26"/>
      <c r="I2" s="26"/>
    </row>
    <row r="3" spans="1:15" ht="24.6">
      <c r="A3" s="58" t="s">
        <v>5020</v>
      </c>
      <c r="B3" s="26"/>
      <c r="C3" s="26"/>
      <c r="D3" s="56"/>
      <c r="E3" s="56"/>
      <c r="F3" s="26"/>
      <c r="G3" s="26"/>
      <c r="H3" s="26"/>
      <c r="I3" s="26"/>
    </row>
    <row r="4" spans="1:15">
      <c r="B4" s="26"/>
      <c r="C4" s="26"/>
      <c r="D4" s="26"/>
      <c r="F4" s="26"/>
      <c r="G4" s="26"/>
      <c r="H4" s="26"/>
      <c r="I4" s="26"/>
    </row>
    <row r="5" spans="1:15">
      <c r="B5" s="26"/>
      <c r="C5" s="26"/>
      <c r="D5" s="26"/>
      <c r="F5" s="26"/>
      <c r="G5" s="26"/>
      <c r="H5" s="26"/>
      <c r="I5" s="26"/>
    </row>
    <row r="6" spans="1:15" ht="24.6">
      <c r="B6" s="26"/>
      <c r="C6" s="26"/>
      <c r="D6" s="105" t="s">
        <v>4451</v>
      </c>
      <c r="F6" s="26"/>
      <c r="G6" s="26"/>
      <c r="H6" s="26"/>
      <c r="I6" s="26"/>
    </row>
    <row r="8" spans="1:15">
      <c r="A8" s="109" t="s">
        <v>264</v>
      </c>
      <c r="B8" s="109" t="s">
        <v>1567</v>
      </c>
      <c r="C8" s="106" t="s">
        <v>74</v>
      </c>
      <c r="D8" s="106" t="s">
        <v>265</v>
      </c>
      <c r="E8" s="109" t="s">
        <v>4455</v>
      </c>
      <c r="F8" s="109" t="s">
        <v>4454</v>
      </c>
      <c r="G8" s="109" t="s">
        <v>1238</v>
      </c>
      <c r="H8" s="109" t="s">
        <v>5023</v>
      </c>
      <c r="I8" s="109" t="s">
        <v>4706</v>
      </c>
      <c r="J8" s="109" t="s">
        <v>4456</v>
      </c>
      <c r="K8" s="109" t="s">
        <v>4643</v>
      </c>
      <c r="L8" s="106" t="s">
        <v>5024</v>
      </c>
      <c r="M8" s="106" t="s">
        <v>5025</v>
      </c>
      <c r="N8" s="116" t="s">
        <v>3529</v>
      </c>
      <c r="O8" s="116" t="s">
        <v>1668</v>
      </c>
    </row>
    <row r="9" spans="1:15">
      <c r="A9" s="110">
        <v>1</v>
      </c>
      <c r="B9" s="110">
        <v>251</v>
      </c>
      <c r="C9" s="107" t="s">
        <v>220</v>
      </c>
      <c r="D9" s="107" t="s">
        <v>118</v>
      </c>
      <c r="E9" s="110" t="s">
        <v>5026</v>
      </c>
      <c r="F9" s="110" t="s">
        <v>4630</v>
      </c>
      <c r="G9" s="110">
        <v>1989</v>
      </c>
      <c r="H9" s="110" t="s">
        <v>5027</v>
      </c>
      <c r="I9" s="110" t="s">
        <v>5028</v>
      </c>
      <c r="J9" s="110">
        <v>1</v>
      </c>
      <c r="K9" s="110" t="s">
        <v>4137</v>
      </c>
      <c r="L9" s="107" t="s">
        <v>5029</v>
      </c>
      <c r="M9" s="107" t="s">
        <v>5030</v>
      </c>
      <c r="N9" s="26">
        <v>131</v>
      </c>
      <c r="O9" s="26">
        <v>262</v>
      </c>
    </row>
    <row r="10" spans="1:15">
      <c r="A10" s="110">
        <v>2</v>
      </c>
      <c r="B10" s="110">
        <v>220</v>
      </c>
      <c r="C10" s="107" t="s">
        <v>5031</v>
      </c>
      <c r="D10" s="107" t="s">
        <v>1279</v>
      </c>
      <c r="E10" s="110" t="s">
        <v>5032</v>
      </c>
      <c r="F10" s="110" t="s">
        <v>4630</v>
      </c>
      <c r="G10" s="110">
        <v>1985</v>
      </c>
      <c r="H10" s="110" t="s">
        <v>5033</v>
      </c>
      <c r="I10" s="110" t="s">
        <v>5028</v>
      </c>
      <c r="J10" s="110">
        <v>2</v>
      </c>
      <c r="K10" s="110" t="s">
        <v>4142</v>
      </c>
      <c r="L10" s="107" t="s">
        <v>5029</v>
      </c>
      <c r="M10" s="107" t="s">
        <v>129</v>
      </c>
      <c r="N10" s="26">
        <v>123.5</v>
      </c>
      <c r="O10" s="26">
        <v>247</v>
      </c>
    </row>
    <row r="11" spans="1:15">
      <c r="A11" s="110">
        <v>3</v>
      </c>
      <c r="B11" s="110">
        <v>210</v>
      </c>
      <c r="C11" s="107" t="s">
        <v>1326</v>
      </c>
      <c r="D11" s="107" t="s">
        <v>1578</v>
      </c>
      <c r="E11" s="110" t="s">
        <v>5034</v>
      </c>
      <c r="F11" s="110" t="s">
        <v>4630</v>
      </c>
      <c r="G11" s="110">
        <v>1982</v>
      </c>
      <c r="H11" s="110" t="s">
        <v>5035</v>
      </c>
      <c r="I11" s="110" t="s">
        <v>5028</v>
      </c>
      <c r="J11" s="110">
        <v>3</v>
      </c>
      <c r="K11" s="110" t="s">
        <v>4146</v>
      </c>
      <c r="L11" s="107" t="s">
        <v>5036</v>
      </c>
      <c r="M11" s="107" t="s">
        <v>5037</v>
      </c>
      <c r="N11" s="26">
        <v>118.5</v>
      </c>
      <c r="O11" s="26">
        <v>237</v>
      </c>
    </row>
    <row r="12" spans="1:15">
      <c r="A12" s="110">
        <v>4</v>
      </c>
      <c r="B12" s="110">
        <v>247</v>
      </c>
      <c r="C12" s="107" t="s">
        <v>38</v>
      </c>
      <c r="D12" s="107" t="s">
        <v>185</v>
      </c>
      <c r="E12" s="110" t="s">
        <v>5038</v>
      </c>
      <c r="F12" s="110" t="s">
        <v>4630</v>
      </c>
      <c r="G12" s="110">
        <v>1983</v>
      </c>
      <c r="H12" s="110" t="s">
        <v>5039</v>
      </c>
      <c r="I12" s="110" t="s">
        <v>5028</v>
      </c>
      <c r="J12" s="110">
        <v>4</v>
      </c>
      <c r="K12" s="110" t="s">
        <v>4149</v>
      </c>
      <c r="L12" s="107" t="s">
        <v>5036</v>
      </c>
      <c r="M12" s="107" t="s">
        <v>5040</v>
      </c>
      <c r="N12" s="26">
        <v>113.5</v>
      </c>
      <c r="O12" s="26">
        <v>227</v>
      </c>
    </row>
    <row r="13" spans="1:15">
      <c r="A13" s="110">
        <v>5</v>
      </c>
      <c r="B13" s="110">
        <v>222</v>
      </c>
      <c r="C13" s="107" t="s">
        <v>1428</v>
      </c>
      <c r="D13" s="107" t="s">
        <v>5041</v>
      </c>
      <c r="E13" s="110" t="s">
        <v>5042</v>
      </c>
      <c r="F13" s="110" t="s">
        <v>4630</v>
      </c>
      <c r="G13" s="110">
        <v>1978</v>
      </c>
      <c r="H13" s="110" t="s">
        <v>5043</v>
      </c>
      <c r="I13" s="110" t="s">
        <v>5028</v>
      </c>
      <c r="J13" s="110">
        <v>5</v>
      </c>
      <c r="K13" s="110" t="s">
        <v>4152</v>
      </c>
      <c r="L13" s="107" t="s">
        <v>5044</v>
      </c>
      <c r="M13" s="107" t="s">
        <v>129</v>
      </c>
      <c r="N13" s="26">
        <v>108.5</v>
      </c>
      <c r="O13" s="26">
        <v>217</v>
      </c>
    </row>
    <row r="14" spans="1:15">
      <c r="A14" s="110">
        <v>6</v>
      </c>
      <c r="B14" s="110">
        <v>273</v>
      </c>
      <c r="C14" s="107" t="s">
        <v>3642</v>
      </c>
      <c r="D14" s="107" t="s">
        <v>5045</v>
      </c>
      <c r="E14" s="110" t="s">
        <v>5046</v>
      </c>
      <c r="F14" s="110" t="s">
        <v>4630</v>
      </c>
      <c r="G14" s="110">
        <v>1973</v>
      </c>
      <c r="H14" s="110" t="s">
        <v>129</v>
      </c>
      <c r="I14" s="110" t="s">
        <v>5028</v>
      </c>
      <c r="J14" s="110">
        <v>6</v>
      </c>
      <c r="K14" s="110" t="s">
        <v>4156</v>
      </c>
      <c r="L14" s="107" t="s">
        <v>129</v>
      </c>
      <c r="M14" s="107" t="s">
        <v>129</v>
      </c>
      <c r="N14" s="26">
        <v>103.5</v>
      </c>
      <c r="O14" s="26">
        <v>207</v>
      </c>
    </row>
    <row r="15" spans="1:15">
      <c r="A15" s="110">
        <v>7</v>
      </c>
      <c r="B15" s="110">
        <v>268</v>
      </c>
      <c r="C15" s="107" t="s">
        <v>5047</v>
      </c>
      <c r="D15" s="107" t="s">
        <v>5048</v>
      </c>
      <c r="E15" s="110" t="s">
        <v>5049</v>
      </c>
      <c r="F15" s="110" t="s">
        <v>4630</v>
      </c>
      <c r="G15" s="110">
        <v>1990</v>
      </c>
      <c r="H15" s="110" t="s">
        <v>129</v>
      </c>
      <c r="I15" s="110" t="s">
        <v>5028</v>
      </c>
      <c r="J15" s="110">
        <v>7</v>
      </c>
      <c r="K15" s="110" t="s">
        <v>4160</v>
      </c>
      <c r="L15" s="107" t="s">
        <v>129</v>
      </c>
      <c r="M15" s="107" t="s">
        <v>129</v>
      </c>
      <c r="N15" s="26">
        <v>103</v>
      </c>
      <c r="O15" s="26">
        <v>206</v>
      </c>
    </row>
    <row r="16" spans="1:15">
      <c r="A16" s="110">
        <v>8</v>
      </c>
      <c r="B16" s="110">
        <v>206</v>
      </c>
      <c r="C16" s="107" t="s">
        <v>1333</v>
      </c>
      <c r="D16" s="107" t="s">
        <v>130</v>
      </c>
      <c r="E16" s="110" t="s">
        <v>5050</v>
      </c>
      <c r="F16" s="110" t="s">
        <v>4630</v>
      </c>
      <c r="G16" s="110">
        <v>1980</v>
      </c>
      <c r="H16" s="110" t="s">
        <v>5051</v>
      </c>
      <c r="I16" s="110" t="s">
        <v>5028</v>
      </c>
      <c r="J16" s="110">
        <v>8</v>
      </c>
      <c r="K16" s="110" t="s">
        <v>4163</v>
      </c>
      <c r="L16" s="107" t="s">
        <v>5036</v>
      </c>
      <c r="M16" s="107" t="s">
        <v>5052</v>
      </c>
      <c r="N16" s="26">
        <v>102.5</v>
      </c>
      <c r="O16" s="26">
        <v>205</v>
      </c>
    </row>
    <row r="17" spans="1:15">
      <c r="A17" s="110">
        <v>9</v>
      </c>
      <c r="B17" s="110">
        <v>229</v>
      </c>
      <c r="C17" s="107" t="s">
        <v>3659</v>
      </c>
      <c r="D17" s="107" t="s">
        <v>139</v>
      </c>
      <c r="E17" s="110" t="s">
        <v>5053</v>
      </c>
      <c r="F17" s="110" t="s">
        <v>4630</v>
      </c>
      <c r="G17" s="110">
        <v>1981</v>
      </c>
      <c r="H17" s="110" t="s">
        <v>5054</v>
      </c>
      <c r="I17" s="110" t="s">
        <v>5028</v>
      </c>
      <c r="J17" s="110">
        <v>9</v>
      </c>
      <c r="K17" s="110" t="s">
        <v>4167</v>
      </c>
      <c r="L17" s="107" t="s">
        <v>5036</v>
      </c>
      <c r="M17" s="107" t="s">
        <v>129</v>
      </c>
      <c r="N17" s="26">
        <v>102</v>
      </c>
      <c r="O17" s="26">
        <v>204</v>
      </c>
    </row>
    <row r="18" spans="1:15">
      <c r="A18" s="110">
        <v>10</v>
      </c>
      <c r="B18" s="110">
        <v>216</v>
      </c>
      <c r="C18" s="107" t="s">
        <v>3131</v>
      </c>
      <c r="D18" s="107" t="s">
        <v>185</v>
      </c>
      <c r="E18" s="110" t="s">
        <v>5055</v>
      </c>
      <c r="F18" s="110" t="s">
        <v>4630</v>
      </c>
      <c r="G18" s="110">
        <v>1971</v>
      </c>
      <c r="H18" s="110" t="s">
        <v>5056</v>
      </c>
      <c r="I18" s="110" t="s">
        <v>5028</v>
      </c>
      <c r="J18" s="110">
        <v>10</v>
      </c>
      <c r="K18" s="110" t="s">
        <v>5057</v>
      </c>
      <c r="L18" s="107" t="s">
        <v>5058</v>
      </c>
      <c r="M18" s="107" t="s">
        <v>129</v>
      </c>
      <c r="N18" s="26">
        <v>101.5</v>
      </c>
      <c r="O18" s="26">
        <v>203</v>
      </c>
    </row>
    <row r="19" spans="1:15">
      <c r="A19" s="110">
        <v>11</v>
      </c>
      <c r="B19" s="110">
        <v>205</v>
      </c>
      <c r="C19" s="114" t="s">
        <v>228</v>
      </c>
      <c r="D19" s="107" t="s">
        <v>130</v>
      </c>
      <c r="E19" s="110" t="s">
        <v>5059</v>
      </c>
      <c r="F19" s="115" t="s">
        <v>5060</v>
      </c>
      <c r="G19" s="110">
        <v>1976</v>
      </c>
      <c r="H19" s="110" t="s">
        <v>5061</v>
      </c>
      <c r="I19" s="110" t="s">
        <v>5062</v>
      </c>
      <c r="J19" s="115">
        <v>1</v>
      </c>
      <c r="K19" s="110" t="s">
        <v>4137</v>
      </c>
      <c r="L19" s="107" t="s">
        <v>5063</v>
      </c>
      <c r="M19" s="107" t="s">
        <v>5064</v>
      </c>
      <c r="N19" s="26">
        <v>131</v>
      </c>
      <c r="O19" s="26">
        <v>262</v>
      </c>
    </row>
    <row r="20" spans="1:15">
      <c r="A20" s="110">
        <v>12</v>
      </c>
      <c r="B20" s="110">
        <v>260</v>
      </c>
      <c r="C20" s="107" t="s">
        <v>3139</v>
      </c>
      <c r="D20" s="107" t="s">
        <v>135</v>
      </c>
      <c r="E20" s="110" t="s">
        <v>5065</v>
      </c>
      <c r="F20" s="110" t="s">
        <v>4630</v>
      </c>
      <c r="G20" s="110">
        <v>1956</v>
      </c>
      <c r="H20" s="110" t="s">
        <v>5066</v>
      </c>
      <c r="I20" s="110" t="s">
        <v>5028</v>
      </c>
      <c r="J20" s="110">
        <v>11</v>
      </c>
      <c r="K20" s="110" t="s">
        <v>4173</v>
      </c>
      <c r="L20" s="107" t="s">
        <v>5067</v>
      </c>
      <c r="M20" s="107" t="s">
        <v>5068</v>
      </c>
      <c r="N20" s="26">
        <v>101</v>
      </c>
      <c r="O20" s="26">
        <v>202</v>
      </c>
    </row>
    <row r="21" spans="1:15">
      <c r="A21" s="110">
        <v>13</v>
      </c>
      <c r="B21" s="110">
        <v>235</v>
      </c>
      <c r="C21" s="107" t="s">
        <v>1626</v>
      </c>
      <c r="D21" s="107" t="s">
        <v>1578</v>
      </c>
      <c r="E21" s="110" t="s">
        <v>5069</v>
      </c>
      <c r="F21" s="110" t="s">
        <v>4630</v>
      </c>
      <c r="G21" s="110">
        <v>1972</v>
      </c>
      <c r="H21" s="110" t="s">
        <v>5070</v>
      </c>
      <c r="I21" s="110" t="s">
        <v>5028</v>
      </c>
      <c r="J21" s="110">
        <v>12</v>
      </c>
      <c r="K21" s="110" t="s">
        <v>4176</v>
      </c>
      <c r="L21" s="107" t="s">
        <v>5058</v>
      </c>
      <c r="M21" s="107" t="s">
        <v>5071</v>
      </c>
      <c r="N21" s="26">
        <v>100.5</v>
      </c>
      <c r="O21" s="26">
        <v>201</v>
      </c>
    </row>
    <row r="22" spans="1:15">
      <c r="A22" s="110">
        <v>14</v>
      </c>
      <c r="B22" s="110">
        <v>257</v>
      </c>
      <c r="C22" s="107" t="s">
        <v>1329</v>
      </c>
      <c r="D22" s="107" t="s">
        <v>135</v>
      </c>
      <c r="E22" s="110" t="s">
        <v>5072</v>
      </c>
      <c r="F22" s="110" t="s">
        <v>4630</v>
      </c>
      <c r="G22" s="110">
        <v>1977</v>
      </c>
      <c r="H22" s="110" t="s">
        <v>5073</v>
      </c>
      <c r="I22" s="110" t="s">
        <v>5028</v>
      </c>
      <c r="J22" s="110">
        <v>13</v>
      </c>
      <c r="K22" s="110" t="s">
        <v>4179</v>
      </c>
      <c r="L22" s="107" t="s">
        <v>5044</v>
      </c>
      <c r="M22" s="107" t="s">
        <v>5074</v>
      </c>
      <c r="N22" s="26">
        <v>100</v>
      </c>
      <c r="O22" s="26">
        <v>200</v>
      </c>
    </row>
    <row r="23" spans="1:15">
      <c r="A23" s="110">
        <v>15</v>
      </c>
      <c r="B23" s="110">
        <v>224</v>
      </c>
      <c r="C23" s="107" t="s">
        <v>5075</v>
      </c>
      <c r="D23" s="107" t="s">
        <v>68</v>
      </c>
      <c r="E23" s="110" t="s">
        <v>5076</v>
      </c>
      <c r="F23" s="110" t="s">
        <v>4630</v>
      </c>
      <c r="G23" s="110">
        <v>1999</v>
      </c>
      <c r="H23" s="110" t="s">
        <v>5077</v>
      </c>
      <c r="I23" s="110" t="s">
        <v>5028</v>
      </c>
      <c r="J23" s="110">
        <v>14</v>
      </c>
      <c r="K23" s="110" t="s">
        <v>5078</v>
      </c>
      <c r="L23" s="107" t="s">
        <v>5079</v>
      </c>
      <c r="M23" s="107" t="s">
        <v>129</v>
      </c>
      <c r="N23" s="26">
        <v>99.5</v>
      </c>
      <c r="O23" s="26">
        <v>199</v>
      </c>
    </row>
    <row r="24" spans="1:15">
      <c r="A24" s="110">
        <v>16</v>
      </c>
      <c r="B24" s="110">
        <v>228</v>
      </c>
      <c r="C24" s="114" t="s">
        <v>1387</v>
      </c>
      <c r="D24" s="107" t="s">
        <v>1578</v>
      </c>
      <c r="E24" s="110" t="s">
        <v>5080</v>
      </c>
      <c r="F24" s="115" t="s">
        <v>5060</v>
      </c>
      <c r="G24" s="110">
        <v>1981</v>
      </c>
      <c r="H24" s="110" t="s">
        <v>5081</v>
      </c>
      <c r="I24" s="110" t="s">
        <v>5062</v>
      </c>
      <c r="J24" s="115">
        <v>2</v>
      </c>
      <c r="K24" s="110" t="s">
        <v>4142</v>
      </c>
      <c r="L24" s="107" t="s">
        <v>5082</v>
      </c>
      <c r="M24" s="107" t="s">
        <v>129</v>
      </c>
      <c r="N24" s="26">
        <v>123.5</v>
      </c>
      <c r="O24" s="26">
        <v>247</v>
      </c>
    </row>
    <row r="25" spans="1:15">
      <c r="A25" s="110">
        <v>17</v>
      </c>
      <c r="B25" s="110">
        <v>238</v>
      </c>
      <c r="C25" s="107" t="s">
        <v>4425</v>
      </c>
      <c r="D25" s="107" t="s">
        <v>1578</v>
      </c>
      <c r="E25" s="110" t="s">
        <v>5083</v>
      </c>
      <c r="F25" s="110" t="s">
        <v>4630</v>
      </c>
      <c r="G25" s="110">
        <v>1966</v>
      </c>
      <c r="H25" s="110" t="s">
        <v>5084</v>
      </c>
      <c r="I25" s="110" t="s">
        <v>5028</v>
      </c>
      <c r="J25" s="110">
        <v>15</v>
      </c>
      <c r="K25" s="110" t="s">
        <v>5085</v>
      </c>
      <c r="L25" s="107" t="s">
        <v>5086</v>
      </c>
      <c r="M25" s="107" t="s">
        <v>5087</v>
      </c>
      <c r="N25" s="26">
        <v>99</v>
      </c>
      <c r="O25" s="26">
        <v>198</v>
      </c>
    </row>
    <row r="26" spans="1:15">
      <c r="A26" s="110">
        <v>18</v>
      </c>
      <c r="B26" s="110">
        <v>219</v>
      </c>
      <c r="C26" s="107" t="s">
        <v>3138</v>
      </c>
      <c r="D26" s="107" t="s">
        <v>34</v>
      </c>
      <c r="E26" s="110" t="s">
        <v>5088</v>
      </c>
      <c r="F26" s="110" t="s">
        <v>4630</v>
      </c>
      <c r="G26" s="110">
        <v>1972</v>
      </c>
      <c r="H26" s="110" t="s">
        <v>5089</v>
      </c>
      <c r="I26" s="110" t="s">
        <v>5028</v>
      </c>
      <c r="J26" s="110">
        <v>16</v>
      </c>
      <c r="K26" s="110" t="s">
        <v>4187</v>
      </c>
      <c r="L26" s="107" t="s">
        <v>5058</v>
      </c>
      <c r="M26" s="107" t="s">
        <v>129</v>
      </c>
      <c r="N26" s="26">
        <v>98.5</v>
      </c>
      <c r="O26" s="26">
        <v>197</v>
      </c>
    </row>
    <row r="27" spans="1:15">
      <c r="A27" s="110">
        <v>19</v>
      </c>
      <c r="B27" s="110">
        <v>213</v>
      </c>
      <c r="C27" s="114" t="s">
        <v>151</v>
      </c>
      <c r="D27" s="107" t="s">
        <v>34</v>
      </c>
      <c r="E27" s="110" t="s">
        <v>5090</v>
      </c>
      <c r="F27" s="115" t="s">
        <v>5060</v>
      </c>
      <c r="G27" s="110">
        <v>1975</v>
      </c>
      <c r="H27" s="110" t="s">
        <v>5091</v>
      </c>
      <c r="I27" s="110" t="s">
        <v>5062</v>
      </c>
      <c r="J27" s="115">
        <v>3</v>
      </c>
      <c r="K27" s="110" t="s">
        <v>4146</v>
      </c>
      <c r="L27" s="107" t="s">
        <v>5063</v>
      </c>
      <c r="M27" s="107" t="s">
        <v>129</v>
      </c>
      <c r="N27" s="26">
        <v>118.5</v>
      </c>
      <c r="O27" s="26">
        <v>237</v>
      </c>
    </row>
    <row r="28" spans="1:15">
      <c r="A28" s="110">
        <v>20</v>
      </c>
      <c r="B28" s="110">
        <v>234</v>
      </c>
      <c r="C28" s="107" t="s">
        <v>1610</v>
      </c>
      <c r="D28" s="107" t="s">
        <v>68</v>
      </c>
      <c r="E28" s="110" t="s">
        <v>5092</v>
      </c>
      <c r="F28" s="110" t="s">
        <v>4630</v>
      </c>
      <c r="G28" s="110">
        <v>1976</v>
      </c>
      <c r="H28" s="110" t="s">
        <v>5093</v>
      </c>
      <c r="I28" s="110" t="s">
        <v>5028</v>
      </c>
      <c r="J28" s="110">
        <v>17</v>
      </c>
      <c r="K28" s="110" t="s">
        <v>4190</v>
      </c>
      <c r="L28" s="107" t="s">
        <v>5044</v>
      </c>
      <c r="M28" s="107" t="s">
        <v>129</v>
      </c>
      <c r="N28" s="26">
        <v>98</v>
      </c>
      <c r="O28" s="26">
        <v>196</v>
      </c>
    </row>
    <row r="29" spans="1:15">
      <c r="A29" s="110">
        <v>21</v>
      </c>
      <c r="B29" s="110">
        <v>249</v>
      </c>
      <c r="C29" s="114" t="s">
        <v>1289</v>
      </c>
      <c r="D29" s="107" t="s">
        <v>137</v>
      </c>
      <c r="E29" s="110" t="s">
        <v>5094</v>
      </c>
      <c r="F29" s="115" t="s">
        <v>5060</v>
      </c>
      <c r="G29" s="110">
        <v>1968</v>
      </c>
      <c r="H29" s="110" t="s">
        <v>5095</v>
      </c>
      <c r="I29" s="110" t="s">
        <v>5062</v>
      </c>
      <c r="J29" s="115">
        <v>4</v>
      </c>
      <c r="K29" s="110" t="s">
        <v>4149</v>
      </c>
      <c r="L29" s="107" t="s">
        <v>5096</v>
      </c>
      <c r="M29" s="107" t="s">
        <v>5097</v>
      </c>
      <c r="N29" s="26">
        <v>113.5</v>
      </c>
      <c r="O29" s="26">
        <v>227</v>
      </c>
    </row>
    <row r="30" spans="1:15">
      <c r="A30" s="110">
        <v>22</v>
      </c>
      <c r="B30" s="110">
        <v>270</v>
      </c>
      <c r="C30" s="107" t="s">
        <v>3321</v>
      </c>
      <c r="D30" s="107"/>
      <c r="E30" s="110" t="s">
        <v>5098</v>
      </c>
      <c r="F30" s="110" t="s">
        <v>4630</v>
      </c>
      <c r="G30" s="110">
        <v>1969</v>
      </c>
      <c r="H30" s="110" t="s">
        <v>129</v>
      </c>
      <c r="I30" s="110" t="s">
        <v>5028</v>
      </c>
      <c r="J30" s="110">
        <v>18</v>
      </c>
      <c r="K30" s="110" t="s">
        <v>4193</v>
      </c>
      <c r="L30" s="107" t="s">
        <v>129</v>
      </c>
      <c r="M30" s="107" t="s">
        <v>129</v>
      </c>
      <c r="N30" s="26">
        <v>97.5</v>
      </c>
      <c r="O30" s="26">
        <v>195</v>
      </c>
    </row>
    <row r="31" spans="1:15">
      <c r="A31" s="110">
        <v>23</v>
      </c>
      <c r="B31" s="110">
        <v>239</v>
      </c>
      <c r="C31" s="107" t="s">
        <v>3733</v>
      </c>
      <c r="D31" s="107" t="s">
        <v>1578</v>
      </c>
      <c r="E31" s="110" t="s">
        <v>5098</v>
      </c>
      <c r="F31" s="110" t="s">
        <v>4630</v>
      </c>
      <c r="G31" s="110">
        <v>1968</v>
      </c>
      <c r="H31" s="110" t="s">
        <v>5099</v>
      </c>
      <c r="I31" s="110" t="s">
        <v>5028</v>
      </c>
      <c r="J31" s="110">
        <v>19</v>
      </c>
      <c r="K31" s="110" t="s">
        <v>4198</v>
      </c>
      <c r="L31" s="107" t="s">
        <v>5086</v>
      </c>
      <c r="M31" s="107" t="s">
        <v>5100</v>
      </c>
      <c r="N31" s="26">
        <v>97</v>
      </c>
      <c r="O31" s="26">
        <v>194</v>
      </c>
    </row>
    <row r="32" spans="1:15">
      <c r="A32" s="110">
        <v>24</v>
      </c>
      <c r="B32" s="110">
        <v>240</v>
      </c>
      <c r="C32" s="107" t="s">
        <v>1346</v>
      </c>
      <c r="D32" s="107" t="s">
        <v>1578</v>
      </c>
      <c r="E32" s="110" t="s">
        <v>5101</v>
      </c>
      <c r="F32" s="110" t="s">
        <v>4630</v>
      </c>
      <c r="G32" s="110">
        <v>1964</v>
      </c>
      <c r="H32" s="110" t="s">
        <v>5102</v>
      </c>
      <c r="I32" s="110" t="s">
        <v>5028</v>
      </c>
      <c r="J32" s="110">
        <v>20</v>
      </c>
      <c r="K32" s="110" t="s">
        <v>4201</v>
      </c>
      <c r="L32" s="107" t="s">
        <v>5103</v>
      </c>
      <c r="M32" s="107" t="s">
        <v>5104</v>
      </c>
      <c r="N32" s="26">
        <v>96.5</v>
      </c>
      <c r="O32" s="26">
        <v>193</v>
      </c>
    </row>
    <row r="33" spans="1:15">
      <c r="A33" s="110">
        <v>25</v>
      </c>
      <c r="B33" s="110">
        <v>208</v>
      </c>
      <c r="C33" s="107" t="s">
        <v>250</v>
      </c>
      <c r="D33" s="107" t="s">
        <v>130</v>
      </c>
      <c r="E33" s="110" t="s">
        <v>5105</v>
      </c>
      <c r="F33" s="110" t="s">
        <v>4630</v>
      </c>
      <c r="G33" s="110">
        <v>1983</v>
      </c>
      <c r="H33" s="110" t="s">
        <v>5106</v>
      </c>
      <c r="I33" s="110" t="s">
        <v>5028</v>
      </c>
      <c r="J33" s="110">
        <v>21</v>
      </c>
      <c r="K33" s="110" t="s">
        <v>4204</v>
      </c>
      <c r="L33" s="107" t="s">
        <v>5036</v>
      </c>
      <c r="M33" s="107" t="s">
        <v>5107</v>
      </c>
      <c r="N33" s="26">
        <v>96</v>
      </c>
      <c r="O33" s="26">
        <v>192</v>
      </c>
    </row>
    <row r="34" spans="1:15">
      <c r="A34" s="110">
        <v>26</v>
      </c>
      <c r="B34" s="110">
        <v>241</v>
      </c>
      <c r="C34" s="107" t="s">
        <v>116</v>
      </c>
      <c r="D34" s="107" t="s">
        <v>1578</v>
      </c>
      <c r="E34" s="110" t="s">
        <v>5108</v>
      </c>
      <c r="F34" s="110" t="s">
        <v>4630</v>
      </c>
      <c r="G34" s="110">
        <v>1979</v>
      </c>
      <c r="H34" s="110" t="s">
        <v>5109</v>
      </c>
      <c r="I34" s="110" t="s">
        <v>5028</v>
      </c>
      <c r="J34" s="110">
        <v>22</v>
      </c>
      <c r="K34" s="110" t="s">
        <v>4207</v>
      </c>
      <c r="L34" s="107" t="s">
        <v>5044</v>
      </c>
      <c r="M34" s="107" t="s">
        <v>5110</v>
      </c>
      <c r="N34" s="26">
        <v>95.5</v>
      </c>
      <c r="O34" s="26">
        <v>191</v>
      </c>
    </row>
    <row r="35" spans="1:15">
      <c r="A35" s="110">
        <v>27</v>
      </c>
      <c r="B35" s="110">
        <v>232</v>
      </c>
      <c r="C35" s="107" t="s">
        <v>1457</v>
      </c>
      <c r="D35" s="107" t="s">
        <v>139</v>
      </c>
      <c r="E35" s="110" t="s">
        <v>5111</v>
      </c>
      <c r="F35" s="110" t="s">
        <v>4630</v>
      </c>
      <c r="G35" s="110">
        <v>1976</v>
      </c>
      <c r="H35" s="110" t="s">
        <v>5112</v>
      </c>
      <c r="I35" s="110" t="s">
        <v>5028</v>
      </c>
      <c r="J35" s="110">
        <v>23</v>
      </c>
      <c r="K35" s="110" t="s">
        <v>4210</v>
      </c>
      <c r="L35" s="107" t="s">
        <v>5044</v>
      </c>
      <c r="M35" s="107" t="s">
        <v>129</v>
      </c>
      <c r="N35" s="26">
        <v>95</v>
      </c>
      <c r="O35" s="26">
        <v>190</v>
      </c>
    </row>
    <row r="36" spans="1:15">
      <c r="A36" s="110">
        <v>28</v>
      </c>
      <c r="B36" s="110">
        <v>237</v>
      </c>
      <c r="C36" s="114" t="s">
        <v>1397</v>
      </c>
      <c r="D36" s="107" t="s">
        <v>1578</v>
      </c>
      <c r="E36" s="110" t="s">
        <v>5113</v>
      </c>
      <c r="F36" s="115" t="s">
        <v>5060</v>
      </c>
      <c r="G36" s="110">
        <v>1982</v>
      </c>
      <c r="H36" s="110" t="s">
        <v>5114</v>
      </c>
      <c r="I36" s="110" t="s">
        <v>5062</v>
      </c>
      <c r="J36" s="115">
        <v>5</v>
      </c>
      <c r="K36" s="110" t="s">
        <v>4152</v>
      </c>
      <c r="L36" s="107" t="s">
        <v>5082</v>
      </c>
      <c r="M36" s="107" t="s">
        <v>5115</v>
      </c>
      <c r="N36" s="26">
        <v>108.5</v>
      </c>
      <c r="O36" s="26">
        <v>217</v>
      </c>
    </row>
    <row r="37" spans="1:15">
      <c r="A37" s="110">
        <v>29</v>
      </c>
      <c r="B37" s="110">
        <v>207</v>
      </c>
      <c r="C37" s="107" t="s">
        <v>1334</v>
      </c>
      <c r="D37" s="107" t="s">
        <v>130</v>
      </c>
      <c r="E37" s="110" t="s">
        <v>5116</v>
      </c>
      <c r="F37" s="110" t="s">
        <v>4630</v>
      </c>
      <c r="G37" s="110">
        <v>1981</v>
      </c>
      <c r="H37" s="110" t="s">
        <v>5117</v>
      </c>
      <c r="I37" s="110" t="s">
        <v>5028</v>
      </c>
      <c r="J37" s="110">
        <v>24</v>
      </c>
      <c r="K37" s="110" t="s">
        <v>4213</v>
      </c>
      <c r="L37" s="107" t="s">
        <v>5036</v>
      </c>
      <c r="M37" s="107" t="s">
        <v>5118</v>
      </c>
      <c r="N37" s="26">
        <v>94.5</v>
      </c>
      <c r="O37" s="26">
        <v>189</v>
      </c>
    </row>
    <row r="38" spans="1:15">
      <c r="A38" s="110">
        <v>30</v>
      </c>
      <c r="B38" s="110">
        <v>262</v>
      </c>
      <c r="C38" s="107" t="s">
        <v>3688</v>
      </c>
      <c r="D38" s="107" t="s">
        <v>135</v>
      </c>
      <c r="E38" s="110" t="s">
        <v>5119</v>
      </c>
      <c r="F38" s="110" t="s">
        <v>4630</v>
      </c>
      <c r="G38" s="110">
        <v>1972</v>
      </c>
      <c r="H38" s="110" t="s">
        <v>5120</v>
      </c>
      <c r="I38" s="110" t="s">
        <v>5028</v>
      </c>
      <c r="J38" s="110">
        <v>25</v>
      </c>
      <c r="K38" s="110" t="s">
        <v>5121</v>
      </c>
      <c r="L38" s="107" t="s">
        <v>5058</v>
      </c>
      <c r="M38" s="107" t="s">
        <v>5122</v>
      </c>
      <c r="N38" s="26">
        <v>94</v>
      </c>
      <c r="O38" s="26">
        <v>188</v>
      </c>
    </row>
    <row r="39" spans="1:15">
      <c r="A39" s="110">
        <v>31</v>
      </c>
      <c r="B39" s="110">
        <v>265</v>
      </c>
      <c r="C39" s="107" t="s">
        <v>5123</v>
      </c>
      <c r="D39" s="107" t="s">
        <v>5124</v>
      </c>
      <c r="E39" s="110" t="s">
        <v>5125</v>
      </c>
      <c r="F39" s="110" t="s">
        <v>4630</v>
      </c>
      <c r="G39" s="110">
        <v>1971</v>
      </c>
      <c r="H39" s="110" t="s">
        <v>5126</v>
      </c>
      <c r="I39" s="110" t="s">
        <v>5028</v>
      </c>
      <c r="J39" s="110">
        <v>26</v>
      </c>
      <c r="K39" s="110" t="s">
        <v>4218</v>
      </c>
      <c r="L39" s="107" t="s">
        <v>5058</v>
      </c>
      <c r="M39" s="107" t="s">
        <v>5127</v>
      </c>
      <c r="N39" s="26">
        <v>93.5</v>
      </c>
      <c r="O39" s="26">
        <v>187</v>
      </c>
    </row>
    <row r="40" spans="1:15">
      <c r="A40" s="110">
        <v>32</v>
      </c>
      <c r="B40" s="110">
        <v>246</v>
      </c>
      <c r="C40" s="107" t="s">
        <v>1531</v>
      </c>
      <c r="D40" s="107" t="s">
        <v>69</v>
      </c>
      <c r="E40" s="110" t="s">
        <v>5128</v>
      </c>
      <c r="F40" s="110" t="s">
        <v>4630</v>
      </c>
      <c r="G40" s="110">
        <v>1979</v>
      </c>
      <c r="H40" s="110" t="s">
        <v>5129</v>
      </c>
      <c r="I40" s="110" t="s">
        <v>5028</v>
      </c>
      <c r="J40" s="110">
        <v>27</v>
      </c>
      <c r="K40" s="110" t="s">
        <v>5130</v>
      </c>
      <c r="L40" s="107" t="s">
        <v>5044</v>
      </c>
      <c r="M40" s="107" t="s">
        <v>5131</v>
      </c>
      <c r="N40" s="26">
        <v>93</v>
      </c>
      <c r="O40" s="26">
        <v>186</v>
      </c>
    </row>
    <row r="41" spans="1:15">
      <c r="A41" s="110">
        <v>33</v>
      </c>
      <c r="B41" s="110">
        <v>230</v>
      </c>
      <c r="C41" s="107" t="s">
        <v>1351</v>
      </c>
      <c r="D41" s="107" t="s">
        <v>1243</v>
      </c>
      <c r="E41" s="110" t="s">
        <v>5132</v>
      </c>
      <c r="F41" s="110" t="s">
        <v>4630</v>
      </c>
      <c r="G41" s="110">
        <v>1972</v>
      </c>
      <c r="H41" s="110" t="s">
        <v>5133</v>
      </c>
      <c r="I41" s="110" t="s">
        <v>5028</v>
      </c>
      <c r="J41" s="110">
        <v>28</v>
      </c>
      <c r="K41" s="110" t="s">
        <v>4224</v>
      </c>
      <c r="L41" s="107" t="s">
        <v>5058</v>
      </c>
      <c r="M41" s="107" t="s">
        <v>129</v>
      </c>
      <c r="N41" s="26">
        <v>92.5</v>
      </c>
      <c r="O41" s="26">
        <v>185</v>
      </c>
    </row>
    <row r="42" spans="1:15">
      <c r="A42" s="110">
        <v>34</v>
      </c>
      <c r="B42" s="110">
        <v>258</v>
      </c>
      <c r="C42" s="114" t="s">
        <v>1291</v>
      </c>
      <c r="D42" s="107" t="s">
        <v>135</v>
      </c>
      <c r="E42" s="110" t="s">
        <v>5134</v>
      </c>
      <c r="F42" s="115" t="s">
        <v>5060</v>
      </c>
      <c r="G42" s="110">
        <v>1972</v>
      </c>
      <c r="H42" s="110" t="s">
        <v>5135</v>
      </c>
      <c r="I42" s="110" t="s">
        <v>5062</v>
      </c>
      <c r="J42" s="115">
        <v>6</v>
      </c>
      <c r="K42" s="110" t="s">
        <v>4156</v>
      </c>
      <c r="L42" s="107" t="s">
        <v>5136</v>
      </c>
      <c r="M42" s="107" t="s">
        <v>5137</v>
      </c>
      <c r="N42" s="26">
        <v>103.5</v>
      </c>
      <c r="O42" s="26">
        <v>207</v>
      </c>
    </row>
    <row r="43" spans="1:15">
      <c r="A43" s="110">
        <v>35</v>
      </c>
      <c r="B43" s="110">
        <v>201</v>
      </c>
      <c r="C43" s="107" t="s">
        <v>25</v>
      </c>
      <c r="D43" s="107" t="s">
        <v>130</v>
      </c>
      <c r="E43" s="110" t="s">
        <v>5138</v>
      </c>
      <c r="F43" s="110" t="s">
        <v>4630</v>
      </c>
      <c r="G43" s="110">
        <v>1962</v>
      </c>
      <c r="H43" s="110" t="s">
        <v>5139</v>
      </c>
      <c r="I43" s="110" t="s">
        <v>5028</v>
      </c>
      <c r="J43" s="110">
        <v>29</v>
      </c>
      <c r="K43" s="110" t="s">
        <v>4227</v>
      </c>
      <c r="L43" s="107" t="s">
        <v>5103</v>
      </c>
      <c r="M43" s="107" t="s">
        <v>5140</v>
      </c>
      <c r="N43" s="26">
        <v>92</v>
      </c>
      <c r="O43" s="26">
        <v>184</v>
      </c>
    </row>
    <row r="44" spans="1:15">
      <c r="A44" s="110">
        <v>36</v>
      </c>
      <c r="B44" s="110">
        <v>236</v>
      </c>
      <c r="C44" s="107" t="s">
        <v>15</v>
      </c>
      <c r="D44" s="107" t="s">
        <v>1578</v>
      </c>
      <c r="E44" s="110" t="s">
        <v>5141</v>
      </c>
      <c r="F44" s="110" t="s">
        <v>4630</v>
      </c>
      <c r="G44" s="110">
        <v>1967</v>
      </c>
      <c r="H44" s="110" t="s">
        <v>5142</v>
      </c>
      <c r="I44" s="110" t="s">
        <v>5028</v>
      </c>
      <c r="J44" s="110">
        <v>30</v>
      </c>
      <c r="K44" s="110" t="s">
        <v>4230</v>
      </c>
      <c r="L44" s="107" t="s">
        <v>5086</v>
      </c>
      <c r="M44" s="107" t="s">
        <v>5143</v>
      </c>
      <c r="N44" s="26">
        <v>91.5</v>
      </c>
      <c r="O44" s="26">
        <v>183</v>
      </c>
    </row>
    <row r="45" spans="1:15">
      <c r="A45" s="110">
        <v>37</v>
      </c>
      <c r="B45" s="110">
        <v>269</v>
      </c>
      <c r="C45" s="107" t="s">
        <v>5144</v>
      </c>
      <c r="D45" s="107"/>
      <c r="E45" s="110" t="s">
        <v>5145</v>
      </c>
      <c r="F45" s="110" t="s">
        <v>4630</v>
      </c>
      <c r="G45" s="110">
        <v>1981</v>
      </c>
      <c r="H45" s="110" t="s">
        <v>129</v>
      </c>
      <c r="I45" s="110" t="s">
        <v>5028</v>
      </c>
      <c r="J45" s="110">
        <v>31</v>
      </c>
      <c r="K45" s="110" t="s">
        <v>4233</v>
      </c>
      <c r="L45" s="107" t="s">
        <v>129</v>
      </c>
      <c r="M45" s="107" t="s">
        <v>129</v>
      </c>
      <c r="N45" s="26">
        <v>91</v>
      </c>
      <c r="O45" s="26">
        <v>182</v>
      </c>
    </row>
    <row r="46" spans="1:15">
      <c r="A46" s="110">
        <v>38</v>
      </c>
      <c r="B46" s="110">
        <v>266</v>
      </c>
      <c r="C46" s="107" t="s">
        <v>243</v>
      </c>
      <c r="D46" s="107" t="s">
        <v>1578</v>
      </c>
      <c r="E46" s="110" t="s">
        <v>5146</v>
      </c>
      <c r="F46" s="110" t="s">
        <v>4630</v>
      </c>
      <c r="G46" s="110">
        <v>1973</v>
      </c>
      <c r="H46" s="110" t="s">
        <v>5147</v>
      </c>
      <c r="I46" s="110" t="s">
        <v>5028</v>
      </c>
      <c r="J46" s="110">
        <v>32</v>
      </c>
      <c r="K46" s="110" t="s">
        <v>4236</v>
      </c>
      <c r="L46" s="107" t="s">
        <v>5058</v>
      </c>
      <c r="M46" s="107" t="s">
        <v>5148</v>
      </c>
      <c r="N46" s="26">
        <v>90.5</v>
      </c>
      <c r="O46" s="26">
        <v>181</v>
      </c>
    </row>
    <row r="47" spans="1:15">
      <c r="A47" s="110">
        <v>39</v>
      </c>
      <c r="B47" s="110">
        <v>215</v>
      </c>
      <c r="C47" s="114" t="s">
        <v>143</v>
      </c>
      <c r="D47" s="107" t="s">
        <v>139</v>
      </c>
      <c r="E47" s="110" t="s">
        <v>5149</v>
      </c>
      <c r="F47" s="115" t="s">
        <v>5060</v>
      </c>
      <c r="G47" s="110">
        <v>1979</v>
      </c>
      <c r="H47" s="110" t="s">
        <v>5150</v>
      </c>
      <c r="I47" s="110" t="s">
        <v>5062</v>
      </c>
      <c r="J47" s="115">
        <v>7</v>
      </c>
      <c r="K47" s="110" t="s">
        <v>4160</v>
      </c>
      <c r="L47" s="107" t="s">
        <v>5063</v>
      </c>
      <c r="M47" s="107" t="s">
        <v>129</v>
      </c>
      <c r="N47" s="26">
        <v>103</v>
      </c>
      <c r="O47" s="26">
        <v>206</v>
      </c>
    </row>
    <row r="48" spans="1:15">
      <c r="A48" s="110">
        <v>40</v>
      </c>
      <c r="B48" s="110">
        <v>267</v>
      </c>
      <c r="C48" s="107" t="s">
        <v>1357</v>
      </c>
      <c r="D48" s="107" t="s">
        <v>194</v>
      </c>
      <c r="E48" s="110" t="s">
        <v>5151</v>
      </c>
      <c r="F48" s="110" t="s">
        <v>4630</v>
      </c>
      <c r="G48" s="110">
        <v>1966</v>
      </c>
      <c r="H48" s="110" t="s">
        <v>5152</v>
      </c>
      <c r="I48" s="110" t="s">
        <v>5028</v>
      </c>
      <c r="J48" s="110">
        <v>33</v>
      </c>
      <c r="K48" s="110" t="s">
        <v>4239</v>
      </c>
      <c r="L48" s="107" t="s">
        <v>5086</v>
      </c>
      <c r="M48" s="107" t="s">
        <v>5153</v>
      </c>
      <c r="N48" s="26">
        <v>90</v>
      </c>
      <c r="O48" s="26">
        <v>180</v>
      </c>
    </row>
    <row r="49" spans="1:15">
      <c r="A49" s="110">
        <v>41</v>
      </c>
      <c r="B49" s="110">
        <v>252</v>
      </c>
      <c r="C49" s="114" t="s">
        <v>53</v>
      </c>
      <c r="D49" s="107" t="s">
        <v>1246</v>
      </c>
      <c r="E49" s="110" t="s">
        <v>5154</v>
      </c>
      <c r="F49" s="115" t="s">
        <v>5060</v>
      </c>
      <c r="G49" s="110">
        <v>1975</v>
      </c>
      <c r="H49" s="110" t="s">
        <v>5155</v>
      </c>
      <c r="I49" s="110" t="s">
        <v>5062</v>
      </c>
      <c r="J49" s="115">
        <v>8</v>
      </c>
      <c r="K49" s="110" t="s">
        <v>4163</v>
      </c>
      <c r="L49" s="107" t="s">
        <v>5063</v>
      </c>
      <c r="M49" s="107" t="s">
        <v>5156</v>
      </c>
      <c r="N49" s="26">
        <v>102.5</v>
      </c>
      <c r="O49" s="26">
        <v>205</v>
      </c>
    </row>
    <row r="50" spans="1:15">
      <c r="A50" s="110">
        <v>42</v>
      </c>
      <c r="B50" s="110">
        <v>233</v>
      </c>
      <c r="C50" s="107" t="s">
        <v>123</v>
      </c>
      <c r="D50" s="107" t="s">
        <v>68</v>
      </c>
      <c r="E50" s="110" t="s">
        <v>5157</v>
      </c>
      <c r="F50" s="110" t="s">
        <v>4630</v>
      </c>
      <c r="G50" s="110">
        <v>1964</v>
      </c>
      <c r="H50" s="110" t="s">
        <v>5158</v>
      </c>
      <c r="I50" s="110" t="s">
        <v>5028</v>
      </c>
      <c r="J50" s="110">
        <v>34</v>
      </c>
      <c r="K50" s="110" t="s">
        <v>4242</v>
      </c>
      <c r="L50" s="107" t="s">
        <v>5103</v>
      </c>
      <c r="M50" s="107" t="s">
        <v>129</v>
      </c>
      <c r="N50" s="26">
        <v>89.5</v>
      </c>
      <c r="O50" s="26">
        <v>179</v>
      </c>
    </row>
    <row r="51" spans="1:15">
      <c r="A51" s="110">
        <v>43</v>
      </c>
      <c r="B51" s="110">
        <v>225</v>
      </c>
      <c r="C51" s="107" t="s">
        <v>85</v>
      </c>
      <c r="D51" s="107" t="s">
        <v>185</v>
      </c>
      <c r="E51" s="110" t="s">
        <v>5159</v>
      </c>
      <c r="F51" s="110" t="s">
        <v>4630</v>
      </c>
      <c r="G51" s="110">
        <v>1954</v>
      </c>
      <c r="H51" s="110" t="s">
        <v>5160</v>
      </c>
      <c r="I51" s="110" t="s">
        <v>5028</v>
      </c>
      <c r="J51" s="110">
        <v>35</v>
      </c>
      <c r="K51" s="110" t="s">
        <v>5161</v>
      </c>
      <c r="L51" s="107" t="s">
        <v>5162</v>
      </c>
      <c r="M51" s="107" t="s">
        <v>129</v>
      </c>
      <c r="N51" s="26">
        <v>89</v>
      </c>
      <c r="O51" s="26">
        <v>178</v>
      </c>
    </row>
    <row r="52" spans="1:15">
      <c r="A52" s="110">
        <v>44</v>
      </c>
      <c r="B52" s="110">
        <v>217</v>
      </c>
      <c r="C52" s="107" t="s">
        <v>5163</v>
      </c>
      <c r="D52" s="107" t="s">
        <v>68</v>
      </c>
      <c r="E52" s="110" t="s">
        <v>5164</v>
      </c>
      <c r="F52" s="110" t="s">
        <v>4630</v>
      </c>
      <c r="G52" s="110">
        <v>2000</v>
      </c>
      <c r="H52" s="110" t="s">
        <v>5165</v>
      </c>
      <c r="I52" s="110" t="s">
        <v>5028</v>
      </c>
      <c r="J52" s="110">
        <v>36</v>
      </c>
      <c r="K52" s="110" t="s">
        <v>5166</v>
      </c>
      <c r="L52" s="107" t="s">
        <v>5167</v>
      </c>
      <c r="M52" s="107" t="s">
        <v>129</v>
      </c>
      <c r="N52" s="26">
        <v>88.5</v>
      </c>
      <c r="O52" s="26">
        <v>177</v>
      </c>
    </row>
    <row r="53" spans="1:15">
      <c r="A53" s="110">
        <v>45</v>
      </c>
      <c r="B53" s="110">
        <v>263</v>
      </c>
      <c r="C53" s="114" t="s">
        <v>63</v>
      </c>
      <c r="D53" s="107" t="s">
        <v>135</v>
      </c>
      <c r="E53" s="110" t="s">
        <v>5168</v>
      </c>
      <c r="F53" s="115" t="s">
        <v>5060</v>
      </c>
      <c r="G53" s="110">
        <v>1973</v>
      </c>
      <c r="H53" s="110" t="s">
        <v>5169</v>
      </c>
      <c r="I53" s="110" t="s">
        <v>5062</v>
      </c>
      <c r="J53" s="115">
        <v>9</v>
      </c>
      <c r="K53" s="110" t="s">
        <v>4167</v>
      </c>
      <c r="L53" s="107" t="s">
        <v>5136</v>
      </c>
      <c r="M53" s="107" t="s">
        <v>5170</v>
      </c>
      <c r="N53" s="26">
        <v>102</v>
      </c>
      <c r="O53" s="26">
        <v>204</v>
      </c>
    </row>
    <row r="54" spans="1:15">
      <c r="A54" s="110">
        <v>46</v>
      </c>
      <c r="B54" s="110">
        <v>227</v>
      </c>
      <c r="C54" s="107" t="s">
        <v>3132</v>
      </c>
      <c r="D54" s="107" t="s">
        <v>68</v>
      </c>
      <c r="E54" s="110" t="s">
        <v>5171</v>
      </c>
      <c r="F54" s="110" t="s">
        <v>4630</v>
      </c>
      <c r="G54" s="110">
        <v>1962</v>
      </c>
      <c r="H54" s="110" t="s">
        <v>5172</v>
      </c>
      <c r="I54" s="110" t="s">
        <v>5028</v>
      </c>
      <c r="J54" s="110">
        <v>37</v>
      </c>
      <c r="K54" s="110" t="s">
        <v>4249</v>
      </c>
      <c r="L54" s="107" t="s">
        <v>5103</v>
      </c>
      <c r="M54" s="107" t="s">
        <v>129</v>
      </c>
      <c r="N54" s="26">
        <v>88</v>
      </c>
      <c r="O54" s="26">
        <v>176</v>
      </c>
    </row>
    <row r="55" spans="1:15">
      <c r="A55" s="110">
        <v>47</v>
      </c>
      <c r="B55" s="110">
        <v>253</v>
      </c>
      <c r="C55" s="107" t="s">
        <v>3168</v>
      </c>
      <c r="D55" s="107" t="s">
        <v>135</v>
      </c>
      <c r="E55" s="110" t="s">
        <v>5173</v>
      </c>
      <c r="F55" s="110" t="s">
        <v>4630</v>
      </c>
      <c r="G55" s="110">
        <v>1970</v>
      </c>
      <c r="H55" s="110" t="s">
        <v>5174</v>
      </c>
      <c r="I55" s="110" t="s">
        <v>5028</v>
      </c>
      <c r="J55" s="110">
        <v>38</v>
      </c>
      <c r="K55" s="110" t="s">
        <v>4252</v>
      </c>
      <c r="L55" s="107" t="s">
        <v>5058</v>
      </c>
      <c r="M55" s="107" t="s">
        <v>5175</v>
      </c>
      <c r="N55" s="26">
        <v>87.5</v>
      </c>
      <c r="O55" s="26">
        <v>175</v>
      </c>
    </row>
    <row r="56" spans="1:15">
      <c r="A56" s="110">
        <v>48</v>
      </c>
      <c r="B56" s="110">
        <v>272</v>
      </c>
      <c r="C56" s="114" t="s">
        <v>1418</v>
      </c>
      <c r="D56" s="107" t="s">
        <v>69</v>
      </c>
      <c r="E56" s="110" t="s">
        <v>5173</v>
      </c>
      <c r="F56" s="115" t="s">
        <v>5060</v>
      </c>
      <c r="G56" s="110">
        <v>1972</v>
      </c>
      <c r="H56" s="110" t="s">
        <v>129</v>
      </c>
      <c r="I56" s="110" t="s">
        <v>5062</v>
      </c>
      <c r="J56" s="115">
        <v>10</v>
      </c>
      <c r="K56" s="110" t="s">
        <v>5057</v>
      </c>
      <c r="L56" s="107" t="s">
        <v>129</v>
      </c>
      <c r="M56" s="107" t="s">
        <v>129</v>
      </c>
      <c r="N56" s="26">
        <v>101.5</v>
      </c>
      <c r="O56" s="26">
        <v>203</v>
      </c>
    </row>
    <row r="57" spans="1:15">
      <c r="A57" s="110">
        <v>49</v>
      </c>
      <c r="B57" s="110">
        <v>203</v>
      </c>
      <c r="C57" s="114" t="s">
        <v>26</v>
      </c>
      <c r="D57" s="107" t="s">
        <v>130</v>
      </c>
      <c r="E57" s="110" t="s">
        <v>4585</v>
      </c>
      <c r="F57" s="115" t="s">
        <v>5060</v>
      </c>
      <c r="G57" s="110">
        <v>1965</v>
      </c>
      <c r="H57" s="110" t="s">
        <v>5176</v>
      </c>
      <c r="I57" s="110" t="s">
        <v>5062</v>
      </c>
      <c r="J57" s="115">
        <v>11</v>
      </c>
      <c r="K57" s="110" t="s">
        <v>4173</v>
      </c>
      <c r="L57" s="107" t="s">
        <v>5096</v>
      </c>
      <c r="M57" s="107" t="s">
        <v>5177</v>
      </c>
      <c r="N57" s="26">
        <v>101</v>
      </c>
      <c r="O57" s="26">
        <v>202</v>
      </c>
    </row>
    <row r="58" spans="1:15">
      <c r="A58" s="110">
        <v>50</v>
      </c>
      <c r="B58" s="110">
        <v>200</v>
      </c>
      <c r="C58" s="114" t="s">
        <v>1395</v>
      </c>
      <c r="D58" s="107" t="s">
        <v>130</v>
      </c>
      <c r="E58" s="110" t="s">
        <v>4587</v>
      </c>
      <c r="F58" s="115" t="s">
        <v>5060</v>
      </c>
      <c r="G58" s="110">
        <v>1982</v>
      </c>
      <c r="H58" s="110" t="s">
        <v>5178</v>
      </c>
      <c r="I58" s="110" t="s">
        <v>5062</v>
      </c>
      <c r="J58" s="115">
        <v>12</v>
      </c>
      <c r="K58" s="110" t="s">
        <v>4176</v>
      </c>
      <c r="L58" s="107" t="s">
        <v>5082</v>
      </c>
      <c r="M58" s="107" t="s">
        <v>5179</v>
      </c>
      <c r="N58" s="26">
        <v>100.5</v>
      </c>
      <c r="O58" s="26">
        <v>201</v>
      </c>
    </row>
    <row r="59" spans="1:15">
      <c r="A59" s="110">
        <v>51</v>
      </c>
      <c r="B59" s="110">
        <v>250</v>
      </c>
      <c r="C59" s="107" t="s">
        <v>36</v>
      </c>
      <c r="D59" s="107" t="s">
        <v>137</v>
      </c>
      <c r="E59" s="110" t="s">
        <v>5180</v>
      </c>
      <c r="F59" s="110" t="s">
        <v>4630</v>
      </c>
      <c r="G59" s="110">
        <v>1964</v>
      </c>
      <c r="H59" s="110" t="s">
        <v>5181</v>
      </c>
      <c r="I59" s="110" t="s">
        <v>5028</v>
      </c>
      <c r="J59" s="110">
        <v>39</v>
      </c>
      <c r="K59" s="110" t="s">
        <v>4256</v>
      </c>
      <c r="L59" s="107" t="s">
        <v>5103</v>
      </c>
      <c r="M59" s="107" t="s">
        <v>5182</v>
      </c>
      <c r="N59" s="26">
        <v>87</v>
      </c>
      <c r="O59" s="26">
        <v>174</v>
      </c>
    </row>
    <row r="60" spans="1:15">
      <c r="A60" s="110">
        <v>52</v>
      </c>
      <c r="B60" s="110">
        <v>204</v>
      </c>
      <c r="C60" s="107" t="s">
        <v>1374</v>
      </c>
      <c r="D60" s="107" t="s">
        <v>130</v>
      </c>
      <c r="E60" s="110" t="s">
        <v>5183</v>
      </c>
      <c r="F60" s="110" t="s">
        <v>4630</v>
      </c>
      <c r="G60" s="110">
        <v>1969</v>
      </c>
      <c r="H60" s="110" t="s">
        <v>5184</v>
      </c>
      <c r="I60" s="110" t="s">
        <v>5028</v>
      </c>
      <c r="J60" s="110">
        <v>40</v>
      </c>
      <c r="K60" s="110" t="s">
        <v>4259</v>
      </c>
      <c r="L60" s="107" t="s">
        <v>5086</v>
      </c>
      <c r="M60" s="107" t="s">
        <v>5185</v>
      </c>
      <c r="N60" s="26">
        <v>86.5</v>
      </c>
      <c r="O60" s="26">
        <v>173</v>
      </c>
    </row>
    <row r="61" spans="1:15">
      <c r="A61" s="110">
        <v>53</v>
      </c>
      <c r="B61" s="110">
        <v>211</v>
      </c>
      <c r="C61" s="107" t="s">
        <v>3367</v>
      </c>
      <c r="D61" s="107" t="s">
        <v>34</v>
      </c>
      <c r="E61" s="110" t="s">
        <v>5186</v>
      </c>
      <c r="F61" s="110" t="s">
        <v>4630</v>
      </c>
      <c r="G61" s="110">
        <v>1964</v>
      </c>
      <c r="H61" s="110" t="s">
        <v>5187</v>
      </c>
      <c r="I61" s="110" t="s">
        <v>5028</v>
      </c>
      <c r="J61" s="110">
        <v>41</v>
      </c>
      <c r="K61" s="110" t="s">
        <v>4262</v>
      </c>
      <c r="L61" s="107" t="s">
        <v>5103</v>
      </c>
      <c r="M61" s="107" t="s">
        <v>129</v>
      </c>
      <c r="N61" s="26">
        <v>86</v>
      </c>
      <c r="O61" s="26">
        <v>172</v>
      </c>
    </row>
    <row r="62" spans="1:15">
      <c r="A62" s="110">
        <v>54</v>
      </c>
      <c r="B62" s="110">
        <v>221</v>
      </c>
      <c r="C62" s="114" t="s">
        <v>5188</v>
      </c>
      <c r="D62" s="107" t="s">
        <v>1263</v>
      </c>
      <c r="E62" s="110" t="s">
        <v>5189</v>
      </c>
      <c r="F62" s="115" t="s">
        <v>5060</v>
      </c>
      <c r="G62" s="110">
        <v>1977</v>
      </c>
      <c r="H62" s="110" t="s">
        <v>5190</v>
      </c>
      <c r="I62" s="110" t="s">
        <v>5062</v>
      </c>
      <c r="J62" s="115">
        <v>13</v>
      </c>
      <c r="K62" s="110" t="s">
        <v>4179</v>
      </c>
      <c r="L62" s="107" t="s">
        <v>5063</v>
      </c>
      <c r="M62" s="107" t="s">
        <v>129</v>
      </c>
      <c r="N62" s="26">
        <v>100</v>
      </c>
      <c r="O62" s="26">
        <v>200</v>
      </c>
    </row>
    <row r="63" spans="1:15">
      <c r="A63" s="110">
        <v>55</v>
      </c>
      <c r="B63" s="110">
        <v>256</v>
      </c>
      <c r="C63" s="114" t="s">
        <v>19</v>
      </c>
      <c r="D63" s="107" t="s">
        <v>135</v>
      </c>
      <c r="E63" s="110" t="s">
        <v>4592</v>
      </c>
      <c r="F63" s="115" t="s">
        <v>5060</v>
      </c>
      <c r="G63" s="110">
        <v>1974</v>
      </c>
      <c r="H63" s="110" t="s">
        <v>5191</v>
      </c>
      <c r="I63" s="110" t="s">
        <v>5062</v>
      </c>
      <c r="J63" s="115">
        <v>14</v>
      </c>
      <c r="K63" s="110" t="s">
        <v>5078</v>
      </c>
      <c r="L63" s="107" t="s">
        <v>5136</v>
      </c>
      <c r="M63" s="107" t="s">
        <v>5192</v>
      </c>
      <c r="N63" s="26">
        <v>99.5</v>
      </c>
      <c r="O63" s="26">
        <v>199</v>
      </c>
    </row>
    <row r="64" spans="1:15">
      <c r="A64" s="110">
        <v>56</v>
      </c>
      <c r="B64" s="110">
        <v>212</v>
      </c>
      <c r="C64" s="107" t="s">
        <v>5193</v>
      </c>
      <c r="D64" s="107" t="s">
        <v>2201</v>
      </c>
      <c r="E64" s="110" t="s">
        <v>5194</v>
      </c>
      <c r="F64" s="110" t="s">
        <v>4630</v>
      </c>
      <c r="G64" s="110">
        <v>1976</v>
      </c>
      <c r="H64" s="110" t="s">
        <v>5195</v>
      </c>
      <c r="I64" s="110" t="s">
        <v>5028</v>
      </c>
      <c r="J64" s="110">
        <v>42</v>
      </c>
      <c r="K64" s="110" t="s">
        <v>4265</v>
      </c>
      <c r="L64" s="107" t="s">
        <v>5044</v>
      </c>
      <c r="M64" s="107" t="s">
        <v>129</v>
      </c>
      <c r="N64" s="26">
        <v>85.5</v>
      </c>
      <c r="O64" s="26">
        <v>171</v>
      </c>
    </row>
    <row r="65" spans="1:15">
      <c r="A65" s="110">
        <v>57</v>
      </c>
      <c r="B65" s="110">
        <v>243</v>
      </c>
      <c r="C65" s="114" t="s">
        <v>1304</v>
      </c>
      <c r="D65" s="107" t="s">
        <v>1968</v>
      </c>
      <c r="E65" s="110" t="s">
        <v>5196</v>
      </c>
      <c r="F65" s="115" t="s">
        <v>5060</v>
      </c>
      <c r="G65" s="110">
        <v>1987</v>
      </c>
      <c r="H65" s="110" t="s">
        <v>5197</v>
      </c>
      <c r="I65" s="110" t="s">
        <v>5062</v>
      </c>
      <c r="J65" s="115">
        <v>15</v>
      </c>
      <c r="K65" s="110" t="s">
        <v>5085</v>
      </c>
      <c r="L65" s="107" t="s">
        <v>5198</v>
      </c>
      <c r="M65" s="107" t="s">
        <v>5199</v>
      </c>
      <c r="N65" s="26">
        <v>99</v>
      </c>
      <c r="O65" s="26">
        <v>198</v>
      </c>
    </row>
    <row r="66" spans="1:15">
      <c r="A66" s="110">
        <v>58</v>
      </c>
      <c r="B66" s="110">
        <v>244</v>
      </c>
      <c r="C66" s="107" t="s">
        <v>1382</v>
      </c>
      <c r="D66" s="107" t="s">
        <v>1968</v>
      </c>
      <c r="E66" s="110" t="s">
        <v>5200</v>
      </c>
      <c r="F66" s="110" t="s">
        <v>4630</v>
      </c>
      <c r="G66" s="110">
        <v>1975</v>
      </c>
      <c r="H66" s="110" t="s">
        <v>5201</v>
      </c>
      <c r="I66" s="110" t="s">
        <v>5028</v>
      </c>
      <c r="J66" s="110">
        <v>43</v>
      </c>
      <c r="K66" s="110" t="s">
        <v>4268</v>
      </c>
      <c r="L66" s="107" t="s">
        <v>5044</v>
      </c>
      <c r="M66" s="107" t="s">
        <v>5202</v>
      </c>
      <c r="N66" s="26">
        <v>85</v>
      </c>
      <c r="O66" s="26">
        <v>170</v>
      </c>
    </row>
    <row r="67" spans="1:15">
      <c r="A67" s="110">
        <v>59</v>
      </c>
      <c r="B67" s="110">
        <v>275</v>
      </c>
      <c r="C67" s="107" t="s">
        <v>5203</v>
      </c>
      <c r="D67" s="107"/>
      <c r="E67" s="110" t="s">
        <v>5204</v>
      </c>
      <c r="F67" s="110" t="s">
        <v>4630</v>
      </c>
      <c r="G67" s="110">
        <v>1974</v>
      </c>
      <c r="H67" s="110" t="s">
        <v>129</v>
      </c>
      <c r="I67" s="110" t="s">
        <v>5028</v>
      </c>
      <c r="J67" s="110">
        <v>44</v>
      </c>
      <c r="K67" s="110" t="s">
        <v>4270</v>
      </c>
      <c r="L67" s="107" t="s">
        <v>129</v>
      </c>
      <c r="M67" s="107" t="s">
        <v>129</v>
      </c>
      <c r="N67" s="26">
        <v>84.5</v>
      </c>
      <c r="O67" s="26">
        <v>169</v>
      </c>
    </row>
    <row r="68" spans="1:15">
      <c r="A68" s="110">
        <v>60</v>
      </c>
      <c r="B68" s="110">
        <v>274</v>
      </c>
      <c r="C68" s="107" t="s">
        <v>5205</v>
      </c>
      <c r="D68" s="107"/>
      <c r="E68" s="110" t="s">
        <v>5206</v>
      </c>
      <c r="F68" s="110" t="s">
        <v>4630</v>
      </c>
      <c r="G68" s="110">
        <v>1976</v>
      </c>
      <c r="H68" s="110" t="s">
        <v>129</v>
      </c>
      <c r="I68" s="110" t="s">
        <v>5028</v>
      </c>
      <c r="J68" s="110">
        <v>45</v>
      </c>
      <c r="K68" s="110" t="s">
        <v>4273</v>
      </c>
      <c r="L68" s="107" t="s">
        <v>129</v>
      </c>
      <c r="M68" s="107" t="s">
        <v>129</v>
      </c>
      <c r="N68" s="26">
        <v>84</v>
      </c>
      <c r="O68" s="26">
        <v>168</v>
      </c>
    </row>
    <row r="69" spans="1:15">
      <c r="A69" s="110">
        <v>61</v>
      </c>
      <c r="B69" s="110">
        <v>202</v>
      </c>
      <c r="C69" s="114" t="s">
        <v>98</v>
      </c>
      <c r="D69" s="107" t="s">
        <v>130</v>
      </c>
      <c r="E69" s="110" t="s">
        <v>5207</v>
      </c>
      <c r="F69" s="115" t="s">
        <v>5060</v>
      </c>
      <c r="G69" s="110">
        <v>1984</v>
      </c>
      <c r="H69" s="110" t="s">
        <v>5208</v>
      </c>
      <c r="I69" s="110" t="s">
        <v>5062</v>
      </c>
      <c r="J69" s="115">
        <v>16</v>
      </c>
      <c r="K69" s="110" t="s">
        <v>4187</v>
      </c>
      <c r="L69" s="107" t="s">
        <v>5082</v>
      </c>
      <c r="M69" s="107" t="s">
        <v>5209</v>
      </c>
      <c r="N69" s="26">
        <v>98.5</v>
      </c>
      <c r="O69" s="26">
        <v>197</v>
      </c>
    </row>
    <row r="70" spans="1:15">
      <c r="A70" s="110">
        <v>62</v>
      </c>
      <c r="B70" s="110">
        <v>242</v>
      </c>
      <c r="C70" s="114" t="s">
        <v>1306</v>
      </c>
      <c r="D70" s="107" t="s">
        <v>1578</v>
      </c>
      <c r="E70" s="110" t="s">
        <v>5210</v>
      </c>
      <c r="F70" s="115" t="s">
        <v>5060</v>
      </c>
      <c r="G70" s="110">
        <v>1961</v>
      </c>
      <c r="H70" s="110" t="s">
        <v>5211</v>
      </c>
      <c r="I70" s="110" t="s">
        <v>5062</v>
      </c>
      <c r="J70" s="115">
        <v>17</v>
      </c>
      <c r="K70" s="110" t="s">
        <v>4190</v>
      </c>
      <c r="L70" s="107" t="s">
        <v>5212</v>
      </c>
      <c r="M70" s="107" t="s">
        <v>5213</v>
      </c>
      <c r="N70" s="26">
        <v>98</v>
      </c>
      <c r="O70" s="26">
        <v>196</v>
      </c>
    </row>
    <row r="71" spans="1:15">
      <c r="A71" s="110">
        <v>63</v>
      </c>
      <c r="B71" s="110">
        <v>248</v>
      </c>
      <c r="C71" s="107" t="s">
        <v>1325</v>
      </c>
      <c r="D71" s="107" t="s">
        <v>1250</v>
      </c>
      <c r="E71" s="110" t="s">
        <v>5214</v>
      </c>
      <c r="F71" s="110" t="s">
        <v>4630</v>
      </c>
      <c r="G71" s="110">
        <v>1992</v>
      </c>
      <c r="H71" s="110" t="s">
        <v>5215</v>
      </c>
      <c r="I71" s="110" t="s">
        <v>5028</v>
      </c>
      <c r="J71" s="110">
        <v>46</v>
      </c>
      <c r="K71" s="110" t="s">
        <v>5216</v>
      </c>
      <c r="L71" s="107" t="s">
        <v>5217</v>
      </c>
      <c r="M71" s="107" t="s">
        <v>5218</v>
      </c>
      <c r="N71" s="26">
        <v>83.5</v>
      </c>
      <c r="O71" s="26">
        <v>167</v>
      </c>
    </row>
    <row r="72" spans="1:15">
      <c r="A72" s="110">
        <v>64</v>
      </c>
      <c r="B72" s="110">
        <v>255</v>
      </c>
      <c r="C72" s="114" t="s">
        <v>62</v>
      </c>
      <c r="D72" s="107" t="s">
        <v>135</v>
      </c>
      <c r="E72" s="110" t="s">
        <v>5219</v>
      </c>
      <c r="F72" s="115" t="s">
        <v>5060</v>
      </c>
      <c r="G72" s="110">
        <v>1982</v>
      </c>
      <c r="H72" s="110" t="s">
        <v>5220</v>
      </c>
      <c r="I72" s="110" t="s">
        <v>5062</v>
      </c>
      <c r="J72" s="115">
        <v>18</v>
      </c>
      <c r="K72" s="110" t="s">
        <v>4193</v>
      </c>
      <c r="L72" s="107" t="s">
        <v>5082</v>
      </c>
      <c r="M72" s="107" t="s">
        <v>5221</v>
      </c>
      <c r="N72" s="26">
        <v>97.5</v>
      </c>
      <c r="O72" s="26">
        <v>195</v>
      </c>
    </row>
    <row r="73" spans="1:15">
      <c r="A73" s="110">
        <v>65</v>
      </c>
      <c r="B73" s="110">
        <v>264</v>
      </c>
      <c r="C73" s="114" t="s">
        <v>1658</v>
      </c>
      <c r="D73" s="107" t="s">
        <v>135</v>
      </c>
      <c r="E73" s="110" t="s">
        <v>5222</v>
      </c>
      <c r="F73" s="115" t="s">
        <v>5060</v>
      </c>
      <c r="G73" s="110">
        <v>1970</v>
      </c>
      <c r="H73" s="110" t="s">
        <v>5223</v>
      </c>
      <c r="I73" s="110" t="s">
        <v>5062</v>
      </c>
      <c r="J73" s="115">
        <v>19</v>
      </c>
      <c r="K73" s="110" t="s">
        <v>4198</v>
      </c>
      <c r="L73" s="107" t="s">
        <v>5136</v>
      </c>
      <c r="M73" s="107" t="s">
        <v>5224</v>
      </c>
      <c r="N73" s="26">
        <v>97</v>
      </c>
      <c r="O73" s="26">
        <v>194</v>
      </c>
    </row>
    <row r="74" spans="1:15">
      <c r="A74" s="110">
        <v>66</v>
      </c>
      <c r="B74" s="110">
        <v>261</v>
      </c>
      <c r="C74" s="114" t="s">
        <v>86</v>
      </c>
      <c r="D74" s="107" t="s">
        <v>135</v>
      </c>
      <c r="E74" s="110" t="s">
        <v>5222</v>
      </c>
      <c r="F74" s="115" t="s">
        <v>5060</v>
      </c>
      <c r="G74" s="110">
        <v>1985</v>
      </c>
      <c r="H74" s="110" t="s">
        <v>5225</v>
      </c>
      <c r="I74" s="110" t="s">
        <v>5062</v>
      </c>
      <c r="J74" s="115">
        <v>20</v>
      </c>
      <c r="K74" s="110" t="s">
        <v>4201</v>
      </c>
      <c r="L74" s="107" t="s">
        <v>5198</v>
      </c>
      <c r="M74" s="107" t="s">
        <v>5226</v>
      </c>
      <c r="N74" s="26">
        <v>96.5</v>
      </c>
      <c r="O74" s="26">
        <v>193</v>
      </c>
    </row>
    <row r="75" spans="1:15">
      <c r="A75" s="110">
        <v>67</v>
      </c>
      <c r="B75" s="110">
        <v>259</v>
      </c>
      <c r="C75" s="114" t="s">
        <v>4673</v>
      </c>
      <c r="D75" s="107" t="s">
        <v>135</v>
      </c>
      <c r="E75" s="110" t="s">
        <v>5227</v>
      </c>
      <c r="F75" s="115" t="s">
        <v>5060</v>
      </c>
      <c r="G75" s="110">
        <v>1975</v>
      </c>
      <c r="H75" s="110" t="s">
        <v>5228</v>
      </c>
      <c r="I75" s="110" t="s">
        <v>5062</v>
      </c>
      <c r="J75" s="115">
        <v>21</v>
      </c>
      <c r="K75" s="110" t="s">
        <v>4204</v>
      </c>
      <c r="L75" s="107" t="s">
        <v>5063</v>
      </c>
      <c r="M75" s="107" t="s">
        <v>5229</v>
      </c>
      <c r="N75" s="26">
        <v>96</v>
      </c>
      <c r="O75" s="26">
        <v>192</v>
      </c>
    </row>
    <row r="76" spans="1:15">
      <c r="A76" s="110">
        <v>68</v>
      </c>
      <c r="B76" s="110">
        <v>254</v>
      </c>
      <c r="C76" s="114" t="s">
        <v>1308</v>
      </c>
      <c r="D76" s="107" t="s">
        <v>135</v>
      </c>
      <c r="E76" s="110" t="s">
        <v>5230</v>
      </c>
      <c r="F76" s="115" t="s">
        <v>5060</v>
      </c>
      <c r="G76" s="110">
        <v>1976</v>
      </c>
      <c r="H76" s="110" t="s">
        <v>5231</v>
      </c>
      <c r="I76" s="110" t="s">
        <v>5062</v>
      </c>
      <c r="J76" s="115">
        <v>22</v>
      </c>
      <c r="K76" s="110" t="s">
        <v>4207</v>
      </c>
      <c r="L76" s="107" t="s">
        <v>5063</v>
      </c>
      <c r="M76" s="107" t="s">
        <v>5232</v>
      </c>
      <c r="N76" s="26">
        <v>95.5</v>
      </c>
      <c r="O76" s="26">
        <v>191</v>
      </c>
    </row>
    <row r="77" spans="1:15">
      <c r="A77" s="110">
        <v>69</v>
      </c>
      <c r="B77" s="110">
        <v>226</v>
      </c>
      <c r="C77" s="114" t="s">
        <v>1305</v>
      </c>
      <c r="D77" s="107" t="s">
        <v>185</v>
      </c>
      <c r="E77" s="110" t="s">
        <v>5233</v>
      </c>
      <c r="F77" s="115" t="s">
        <v>5060</v>
      </c>
      <c r="G77" s="110">
        <v>1974</v>
      </c>
      <c r="H77" s="110" t="s">
        <v>5234</v>
      </c>
      <c r="I77" s="110" t="s">
        <v>5062</v>
      </c>
      <c r="J77" s="115">
        <v>23</v>
      </c>
      <c r="K77" s="110" t="s">
        <v>4210</v>
      </c>
      <c r="L77" s="107" t="s">
        <v>5136</v>
      </c>
      <c r="M77" s="107" t="s">
        <v>129</v>
      </c>
      <c r="N77" s="26">
        <v>95</v>
      </c>
      <c r="O77" s="26">
        <v>190</v>
      </c>
    </row>
    <row r="78" spans="1:15">
      <c r="A78" s="110">
        <v>70</v>
      </c>
      <c r="B78" s="110">
        <v>214</v>
      </c>
      <c r="C78" s="114" t="s">
        <v>3114</v>
      </c>
      <c r="D78" s="107" t="s">
        <v>68</v>
      </c>
      <c r="E78" s="110" t="s">
        <v>5235</v>
      </c>
      <c r="F78" s="115" t="s">
        <v>5060</v>
      </c>
      <c r="G78" s="110">
        <v>1973</v>
      </c>
      <c r="H78" s="110" t="s">
        <v>5236</v>
      </c>
      <c r="I78" s="110" t="s">
        <v>5062</v>
      </c>
      <c r="J78" s="115">
        <v>24</v>
      </c>
      <c r="K78" s="110" t="s">
        <v>4213</v>
      </c>
      <c r="L78" s="107" t="s">
        <v>5136</v>
      </c>
      <c r="M78" s="107" t="s">
        <v>129</v>
      </c>
      <c r="N78" s="26">
        <v>94.5</v>
      </c>
      <c r="O78" s="26">
        <v>189</v>
      </c>
    </row>
    <row r="79" spans="1:15">
      <c r="A79" s="110">
        <v>71</v>
      </c>
      <c r="B79" s="110">
        <v>245</v>
      </c>
      <c r="C79" s="114" t="s">
        <v>3113</v>
      </c>
      <c r="D79" s="107" t="s">
        <v>69</v>
      </c>
      <c r="E79" s="110" t="s">
        <v>5237</v>
      </c>
      <c r="F79" s="115" t="s">
        <v>5060</v>
      </c>
      <c r="G79" s="110">
        <v>1964</v>
      </c>
      <c r="H79" s="110" t="s">
        <v>5238</v>
      </c>
      <c r="I79" s="110" t="s">
        <v>5062</v>
      </c>
      <c r="J79" s="115">
        <v>25</v>
      </c>
      <c r="K79" s="110" t="s">
        <v>5121</v>
      </c>
      <c r="L79" s="107" t="s">
        <v>5212</v>
      </c>
      <c r="M79" s="107" t="s">
        <v>5239</v>
      </c>
      <c r="N79" s="26">
        <v>94</v>
      </c>
      <c r="O79" s="26">
        <v>188</v>
      </c>
    </row>
    <row r="80" spans="1:15">
      <c r="A80" s="110">
        <v>72</v>
      </c>
      <c r="B80" s="110">
        <v>231</v>
      </c>
      <c r="C80" s="114" t="s">
        <v>5240</v>
      </c>
      <c r="D80" s="107" t="s">
        <v>1261</v>
      </c>
      <c r="E80" s="110" t="s">
        <v>5241</v>
      </c>
      <c r="F80" s="115" t="s">
        <v>5060</v>
      </c>
      <c r="G80" s="110">
        <v>1963</v>
      </c>
      <c r="H80" s="110" t="s">
        <v>5242</v>
      </c>
      <c r="I80" s="110" t="s">
        <v>5062</v>
      </c>
      <c r="J80" s="115">
        <v>26</v>
      </c>
      <c r="K80" s="110" t="s">
        <v>4218</v>
      </c>
      <c r="L80" s="107" t="s">
        <v>5212</v>
      </c>
      <c r="M80" s="107" t="s">
        <v>129</v>
      </c>
      <c r="N80" s="26">
        <v>93.5</v>
      </c>
      <c r="O80" s="26">
        <v>187</v>
      </c>
    </row>
    <row r="81" spans="1:15">
      <c r="A81" s="110">
        <v>73</v>
      </c>
      <c r="B81" s="110">
        <v>271</v>
      </c>
      <c r="C81" s="107" t="s">
        <v>206</v>
      </c>
      <c r="D81" s="107" t="s">
        <v>5041</v>
      </c>
      <c r="E81" s="110" t="s">
        <v>5243</v>
      </c>
      <c r="F81" s="110" t="s">
        <v>4630</v>
      </c>
      <c r="G81" s="110">
        <v>1971</v>
      </c>
      <c r="H81" s="110" t="s">
        <v>129</v>
      </c>
      <c r="I81" s="110" t="s">
        <v>5028</v>
      </c>
      <c r="J81" s="110">
        <v>47</v>
      </c>
      <c r="K81" s="110" t="s">
        <v>4278</v>
      </c>
      <c r="L81" s="107" t="s">
        <v>129</v>
      </c>
      <c r="M81" s="107" t="s">
        <v>129</v>
      </c>
      <c r="N81" s="26">
        <v>83</v>
      </c>
      <c r="O81" s="26">
        <v>166</v>
      </c>
    </row>
    <row r="82" spans="1:15">
      <c r="A82" s="110">
        <v>74</v>
      </c>
      <c r="B82" s="110">
        <v>223</v>
      </c>
      <c r="C82" s="114" t="s">
        <v>5244</v>
      </c>
      <c r="D82" s="107" t="s">
        <v>2829</v>
      </c>
      <c r="E82" s="110" t="s">
        <v>5245</v>
      </c>
      <c r="F82" s="115" t="s">
        <v>5060</v>
      </c>
      <c r="G82" s="110">
        <v>1959</v>
      </c>
      <c r="H82" s="110" t="s">
        <v>5246</v>
      </c>
      <c r="I82" s="110" t="s">
        <v>5062</v>
      </c>
      <c r="J82" s="115">
        <v>27</v>
      </c>
      <c r="K82" s="110" t="s">
        <v>5130</v>
      </c>
      <c r="L82" s="107" t="s">
        <v>5247</v>
      </c>
      <c r="M82" s="107" t="s">
        <v>129</v>
      </c>
      <c r="N82" s="26">
        <v>93</v>
      </c>
      <c r="O82" s="26">
        <v>186</v>
      </c>
    </row>
    <row r="83" spans="1:15">
      <c r="A83" s="110"/>
      <c r="B83" s="110"/>
      <c r="C83" s="107"/>
      <c r="D83" s="107"/>
      <c r="E83" s="110"/>
      <c r="F83" s="110"/>
      <c r="G83" s="110"/>
      <c r="H83" s="110"/>
      <c r="I83" s="110"/>
      <c r="J83" s="110"/>
      <c r="K83" s="110"/>
      <c r="L83" s="107"/>
      <c r="M83" s="107"/>
    </row>
    <row r="84" spans="1:15">
      <c r="A84" s="110"/>
      <c r="B84" s="110"/>
      <c r="C84" s="107"/>
      <c r="D84" s="107"/>
      <c r="E84" s="110"/>
      <c r="F84" s="110"/>
      <c r="G84" s="110"/>
      <c r="H84" s="110"/>
      <c r="I84" s="110"/>
      <c r="J84" s="110"/>
      <c r="K84" s="110"/>
      <c r="L84" s="107"/>
      <c r="M84" s="107"/>
    </row>
    <row r="85" spans="1:15" ht="24.6">
      <c r="A85" s="110"/>
      <c r="B85" s="110"/>
      <c r="C85" s="107"/>
      <c r="D85" s="105" t="s">
        <v>5418</v>
      </c>
      <c r="E85" s="110"/>
      <c r="F85" s="110"/>
      <c r="G85" s="110"/>
      <c r="H85" s="110"/>
      <c r="I85" s="110"/>
      <c r="J85" s="110"/>
      <c r="K85" s="110"/>
      <c r="L85" s="107"/>
      <c r="M85" s="107"/>
    </row>
    <row r="86" spans="1:15">
      <c r="A86" s="110"/>
      <c r="B86" s="110"/>
      <c r="C86" s="107"/>
      <c r="D86" s="107"/>
      <c r="E86" s="110"/>
      <c r="F86" s="110"/>
      <c r="G86" s="110"/>
      <c r="H86" s="110"/>
      <c r="I86" s="110"/>
      <c r="J86" s="110"/>
      <c r="K86" s="110"/>
      <c r="L86" s="107"/>
      <c r="M86" s="107"/>
    </row>
    <row r="87" spans="1:15">
      <c r="A87" s="109" t="s">
        <v>264</v>
      </c>
      <c r="B87" s="109" t="s">
        <v>1567</v>
      </c>
      <c r="C87" s="106" t="s">
        <v>74</v>
      </c>
      <c r="D87" s="106" t="s">
        <v>265</v>
      </c>
      <c r="E87" s="109" t="s">
        <v>4455</v>
      </c>
      <c r="F87" s="109" t="s">
        <v>4454</v>
      </c>
      <c r="G87" s="109" t="s">
        <v>1238</v>
      </c>
      <c r="H87" s="109" t="s">
        <v>5023</v>
      </c>
      <c r="I87" s="109" t="s">
        <v>4706</v>
      </c>
      <c r="J87" s="109" t="s">
        <v>4456</v>
      </c>
      <c r="K87" s="109" t="s">
        <v>4643</v>
      </c>
      <c r="L87" s="106" t="s">
        <v>5024</v>
      </c>
      <c r="M87" s="106" t="s">
        <v>5025</v>
      </c>
      <c r="N87" s="116" t="s">
        <v>3529</v>
      </c>
      <c r="O87" s="116"/>
    </row>
    <row r="88" spans="1:15">
      <c r="A88" s="110">
        <v>1</v>
      </c>
      <c r="B88" s="110">
        <v>12</v>
      </c>
      <c r="C88" s="107" t="s">
        <v>1495</v>
      </c>
      <c r="D88" s="107" t="s">
        <v>1249</v>
      </c>
      <c r="E88" s="110" t="s">
        <v>5248</v>
      </c>
      <c r="F88" s="110" t="s">
        <v>4630</v>
      </c>
      <c r="G88" s="110">
        <v>1992</v>
      </c>
      <c r="H88" s="110" t="s">
        <v>5249</v>
      </c>
      <c r="I88" s="110" t="s">
        <v>5250</v>
      </c>
      <c r="J88" s="110">
        <v>1</v>
      </c>
      <c r="K88" s="110" t="s">
        <v>4137</v>
      </c>
      <c r="L88" s="107" t="s">
        <v>5217</v>
      </c>
      <c r="M88" s="107" t="s">
        <v>129</v>
      </c>
      <c r="N88" s="26">
        <v>272</v>
      </c>
    </row>
    <row r="89" spans="1:15">
      <c r="A89" s="110">
        <v>2</v>
      </c>
      <c r="B89" s="110">
        <v>31</v>
      </c>
      <c r="C89" s="107" t="s">
        <v>1496</v>
      </c>
      <c r="D89" s="107" t="s">
        <v>1248</v>
      </c>
      <c r="E89" s="110" t="s">
        <v>5251</v>
      </c>
      <c r="F89" s="110" t="s">
        <v>4630</v>
      </c>
      <c r="G89" s="110">
        <v>1992</v>
      </c>
      <c r="H89" s="110" t="s">
        <v>5252</v>
      </c>
      <c r="I89" s="110" t="s">
        <v>5250</v>
      </c>
      <c r="J89" s="110">
        <v>2</v>
      </c>
      <c r="K89" s="110" t="s">
        <v>4142</v>
      </c>
      <c r="L89" s="107" t="s">
        <v>5217</v>
      </c>
      <c r="M89" s="107" t="s">
        <v>129</v>
      </c>
      <c r="N89" s="26">
        <v>257</v>
      </c>
    </row>
    <row r="90" spans="1:15">
      <c r="A90" s="110">
        <v>3</v>
      </c>
      <c r="B90" s="110">
        <v>28</v>
      </c>
      <c r="C90" s="107" t="s">
        <v>205</v>
      </c>
      <c r="D90" s="107" t="s">
        <v>5041</v>
      </c>
      <c r="E90" s="110" t="s">
        <v>5253</v>
      </c>
      <c r="F90" s="110" t="s">
        <v>4630</v>
      </c>
      <c r="G90" s="110">
        <v>1977</v>
      </c>
      <c r="H90" s="110" t="s">
        <v>5254</v>
      </c>
      <c r="I90" s="110" t="s">
        <v>5250</v>
      </c>
      <c r="J90" s="110">
        <v>3</v>
      </c>
      <c r="K90" s="110" t="s">
        <v>4146</v>
      </c>
      <c r="L90" s="107" t="s">
        <v>5044</v>
      </c>
      <c r="M90" s="107" t="s">
        <v>129</v>
      </c>
      <c r="N90" s="26">
        <v>247</v>
      </c>
    </row>
    <row r="91" spans="1:15">
      <c r="A91" s="110">
        <v>4</v>
      </c>
      <c r="B91" s="110">
        <v>39</v>
      </c>
      <c r="C91" s="107" t="s">
        <v>43</v>
      </c>
      <c r="D91" s="107" t="s">
        <v>1578</v>
      </c>
      <c r="E91" s="110" t="s">
        <v>5255</v>
      </c>
      <c r="F91" s="110" t="s">
        <v>4630</v>
      </c>
      <c r="G91" s="110">
        <v>1993</v>
      </c>
      <c r="H91" s="110" t="s">
        <v>5256</v>
      </c>
      <c r="I91" s="110" t="s">
        <v>5250</v>
      </c>
      <c r="J91" s="110">
        <v>4</v>
      </c>
      <c r="K91" s="110" t="s">
        <v>4149</v>
      </c>
      <c r="L91" s="107" t="s">
        <v>5217</v>
      </c>
      <c r="M91" s="107" t="s">
        <v>5257</v>
      </c>
      <c r="N91" s="26">
        <v>237</v>
      </c>
    </row>
    <row r="92" spans="1:15">
      <c r="A92" s="110">
        <v>5</v>
      </c>
      <c r="B92" s="110">
        <v>64</v>
      </c>
      <c r="C92" s="107" t="s">
        <v>3943</v>
      </c>
      <c r="D92" s="107" t="s">
        <v>184</v>
      </c>
      <c r="E92" s="110" t="s">
        <v>5258</v>
      </c>
      <c r="F92" s="110" t="s">
        <v>4630</v>
      </c>
      <c r="G92" s="110">
        <v>1972</v>
      </c>
      <c r="H92" s="110" t="s">
        <v>129</v>
      </c>
      <c r="I92" s="110" t="s">
        <v>3619</v>
      </c>
      <c r="J92" s="110">
        <v>5</v>
      </c>
      <c r="K92" s="110" t="s">
        <v>4137</v>
      </c>
      <c r="L92" s="107" t="s">
        <v>129</v>
      </c>
      <c r="M92" s="107" t="s">
        <v>129</v>
      </c>
      <c r="N92" s="26">
        <v>227</v>
      </c>
    </row>
    <row r="93" spans="1:15">
      <c r="A93" s="110">
        <v>6</v>
      </c>
      <c r="B93" s="110">
        <v>4</v>
      </c>
      <c r="C93" s="107" t="s">
        <v>23</v>
      </c>
      <c r="D93" s="107" t="s">
        <v>130</v>
      </c>
      <c r="E93" s="110" t="s">
        <v>5259</v>
      </c>
      <c r="F93" s="110" t="s">
        <v>4630</v>
      </c>
      <c r="G93" s="110">
        <v>1975</v>
      </c>
      <c r="H93" s="110" t="s">
        <v>5260</v>
      </c>
      <c r="I93" s="110" t="s">
        <v>5250</v>
      </c>
      <c r="J93" s="110">
        <v>6</v>
      </c>
      <c r="K93" s="110" t="s">
        <v>4152</v>
      </c>
      <c r="L93" s="107" t="s">
        <v>5044</v>
      </c>
      <c r="M93" s="107" t="s">
        <v>5261</v>
      </c>
      <c r="N93" s="26">
        <v>217</v>
      </c>
    </row>
    <row r="94" spans="1:15">
      <c r="A94" s="110">
        <v>7</v>
      </c>
      <c r="B94" s="110">
        <v>41</v>
      </c>
      <c r="C94" s="107" t="s">
        <v>114</v>
      </c>
      <c r="D94" s="107" t="s">
        <v>1578</v>
      </c>
      <c r="E94" s="110" t="s">
        <v>5262</v>
      </c>
      <c r="F94" s="110" t="s">
        <v>4630</v>
      </c>
      <c r="G94" s="110">
        <v>1975</v>
      </c>
      <c r="H94" s="110" t="s">
        <v>5263</v>
      </c>
      <c r="I94" s="110" t="s">
        <v>5250</v>
      </c>
      <c r="J94" s="110">
        <v>7</v>
      </c>
      <c r="K94" s="110" t="s">
        <v>4156</v>
      </c>
      <c r="L94" s="107" t="s">
        <v>5044</v>
      </c>
      <c r="M94" s="107" t="s">
        <v>5264</v>
      </c>
      <c r="N94" s="26">
        <v>216</v>
      </c>
    </row>
    <row r="95" spans="1:15">
      <c r="A95" s="110">
        <v>8</v>
      </c>
      <c r="B95" s="110">
        <v>40</v>
      </c>
      <c r="C95" s="107" t="s">
        <v>1506</v>
      </c>
      <c r="D95" s="107" t="s">
        <v>1578</v>
      </c>
      <c r="E95" s="110" t="s">
        <v>5265</v>
      </c>
      <c r="F95" s="110" t="s">
        <v>4630</v>
      </c>
      <c r="G95" s="110">
        <v>1980</v>
      </c>
      <c r="H95" s="110" t="s">
        <v>5266</v>
      </c>
      <c r="I95" s="110" t="s">
        <v>5250</v>
      </c>
      <c r="J95" s="110">
        <v>8</v>
      </c>
      <c r="K95" s="110" t="s">
        <v>4160</v>
      </c>
      <c r="L95" s="107" t="s">
        <v>5036</v>
      </c>
      <c r="M95" s="107" t="s">
        <v>5267</v>
      </c>
      <c r="N95" s="26">
        <v>215</v>
      </c>
    </row>
    <row r="96" spans="1:15">
      <c r="A96" s="110">
        <v>9</v>
      </c>
      <c r="B96" s="110">
        <v>5</v>
      </c>
      <c r="C96" s="107" t="s">
        <v>1504</v>
      </c>
      <c r="D96" s="107" t="s">
        <v>1275</v>
      </c>
      <c r="E96" s="110" t="s">
        <v>5268</v>
      </c>
      <c r="F96" s="110" t="s">
        <v>4630</v>
      </c>
      <c r="G96" s="110">
        <v>1974</v>
      </c>
      <c r="H96" s="110" t="s">
        <v>5269</v>
      </c>
      <c r="I96" s="110" t="s">
        <v>3619</v>
      </c>
      <c r="J96" s="110">
        <v>9</v>
      </c>
      <c r="K96" s="110" t="s">
        <v>4142</v>
      </c>
      <c r="L96" s="107" t="s">
        <v>5058</v>
      </c>
      <c r="M96" s="107" t="s">
        <v>5270</v>
      </c>
      <c r="N96" s="26">
        <v>214</v>
      </c>
    </row>
    <row r="97" spans="1:14">
      <c r="A97" s="110">
        <v>10</v>
      </c>
      <c r="B97" s="110">
        <v>38</v>
      </c>
      <c r="C97" s="107" t="s">
        <v>161</v>
      </c>
      <c r="D97" s="107" t="s">
        <v>1578</v>
      </c>
      <c r="E97" s="110" t="s">
        <v>5271</v>
      </c>
      <c r="F97" s="110" t="s">
        <v>4630</v>
      </c>
      <c r="G97" s="110">
        <v>1966</v>
      </c>
      <c r="H97" s="110" t="s">
        <v>5272</v>
      </c>
      <c r="I97" s="110" t="s">
        <v>3619</v>
      </c>
      <c r="J97" s="110">
        <v>10</v>
      </c>
      <c r="K97" s="110" t="s">
        <v>4146</v>
      </c>
      <c r="L97" s="107" t="s">
        <v>5086</v>
      </c>
      <c r="M97" s="107" t="s">
        <v>5273</v>
      </c>
      <c r="N97" s="26">
        <v>213</v>
      </c>
    </row>
    <row r="98" spans="1:14">
      <c r="A98" s="110">
        <v>11</v>
      </c>
      <c r="B98" s="110">
        <v>59</v>
      </c>
      <c r="C98" s="107" t="s">
        <v>55</v>
      </c>
      <c r="D98" s="107" t="s">
        <v>135</v>
      </c>
      <c r="E98" s="110" t="s">
        <v>5274</v>
      </c>
      <c r="F98" s="110" t="s">
        <v>4630</v>
      </c>
      <c r="G98" s="110">
        <v>1978</v>
      </c>
      <c r="H98" s="110" t="s">
        <v>5275</v>
      </c>
      <c r="I98" s="110" t="s">
        <v>5250</v>
      </c>
      <c r="J98" s="110">
        <v>11</v>
      </c>
      <c r="K98" s="110" t="s">
        <v>4163</v>
      </c>
      <c r="L98" s="107" t="s">
        <v>5044</v>
      </c>
      <c r="M98" s="107" t="s">
        <v>5276</v>
      </c>
      <c r="N98" s="26">
        <v>212</v>
      </c>
    </row>
    <row r="99" spans="1:14">
      <c r="A99" s="110">
        <v>12</v>
      </c>
      <c r="B99" s="110">
        <v>17</v>
      </c>
      <c r="C99" s="107" t="s">
        <v>5277</v>
      </c>
      <c r="D99" s="107" t="s">
        <v>1262</v>
      </c>
      <c r="E99" s="110" t="s">
        <v>5278</v>
      </c>
      <c r="F99" s="110" t="s">
        <v>4630</v>
      </c>
      <c r="G99" s="110">
        <v>1993</v>
      </c>
      <c r="H99" s="110" t="s">
        <v>5279</v>
      </c>
      <c r="I99" s="110" t="s">
        <v>5250</v>
      </c>
      <c r="J99" s="110">
        <v>12</v>
      </c>
      <c r="K99" s="110" t="s">
        <v>4167</v>
      </c>
      <c r="L99" s="107" t="s">
        <v>5217</v>
      </c>
      <c r="M99" s="107" t="s">
        <v>129</v>
      </c>
      <c r="N99" s="26">
        <v>211</v>
      </c>
    </row>
    <row r="100" spans="1:14">
      <c r="A100" s="110">
        <v>13</v>
      </c>
      <c r="B100" s="110">
        <v>44</v>
      </c>
      <c r="C100" s="107" t="s">
        <v>3216</v>
      </c>
      <c r="D100" s="107" t="s">
        <v>69</v>
      </c>
      <c r="E100" s="110" t="s">
        <v>5280</v>
      </c>
      <c r="F100" s="110" t="s">
        <v>4630</v>
      </c>
      <c r="G100" s="110">
        <v>1993</v>
      </c>
      <c r="H100" s="110" t="s">
        <v>5281</v>
      </c>
      <c r="I100" s="110" t="s">
        <v>5250</v>
      </c>
      <c r="J100" s="110">
        <v>13</v>
      </c>
      <c r="K100" s="110" t="s">
        <v>5057</v>
      </c>
      <c r="L100" s="107" t="s">
        <v>5217</v>
      </c>
      <c r="M100" s="107" t="s">
        <v>5282</v>
      </c>
      <c r="N100" s="26">
        <v>210</v>
      </c>
    </row>
    <row r="101" spans="1:14">
      <c r="A101" s="110">
        <v>14</v>
      </c>
      <c r="B101" s="110">
        <v>21</v>
      </c>
      <c r="C101" s="107" t="s">
        <v>4718</v>
      </c>
      <c r="D101" s="107" t="s">
        <v>4719</v>
      </c>
      <c r="E101" s="110" t="s">
        <v>5283</v>
      </c>
      <c r="F101" s="110" t="s">
        <v>4630</v>
      </c>
      <c r="G101" s="110">
        <v>1999</v>
      </c>
      <c r="H101" s="110" t="s">
        <v>5284</v>
      </c>
      <c r="I101" s="110" t="s">
        <v>5250</v>
      </c>
      <c r="J101" s="110">
        <v>14</v>
      </c>
      <c r="K101" s="110" t="s">
        <v>4173</v>
      </c>
      <c r="L101" s="107" t="s">
        <v>5079</v>
      </c>
      <c r="M101" s="107" t="s">
        <v>129</v>
      </c>
      <c r="N101" s="26">
        <v>209</v>
      </c>
    </row>
    <row r="102" spans="1:14">
      <c r="A102" s="110">
        <v>15</v>
      </c>
      <c r="B102" s="110">
        <v>11</v>
      </c>
      <c r="C102" s="107" t="s">
        <v>5419</v>
      </c>
      <c r="D102" s="107" t="s">
        <v>1253</v>
      </c>
      <c r="E102" s="110" t="s">
        <v>5285</v>
      </c>
      <c r="F102" s="110" t="s">
        <v>4630</v>
      </c>
      <c r="G102" s="110">
        <v>1999</v>
      </c>
      <c r="H102" s="110" t="s">
        <v>5286</v>
      </c>
      <c r="I102" s="110" t="s">
        <v>5250</v>
      </c>
      <c r="J102" s="110">
        <v>15</v>
      </c>
      <c r="K102" s="110" t="s">
        <v>4176</v>
      </c>
      <c r="L102" s="107" t="s">
        <v>5079</v>
      </c>
      <c r="M102" s="107" t="s">
        <v>129</v>
      </c>
      <c r="N102" s="26">
        <v>208</v>
      </c>
    </row>
    <row r="103" spans="1:14">
      <c r="A103" s="110">
        <v>16</v>
      </c>
      <c r="B103" s="110">
        <v>9</v>
      </c>
      <c r="C103" s="107" t="s">
        <v>17</v>
      </c>
      <c r="D103" s="107" t="s">
        <v>73</v>
      </c>
      <c r="E103" s="110" t="s">
        <v>5287</v>
      </c>
      <c r="F103" s="110" t="s">
        <v>4630</v>
      </c>
      <c r="G103" s="110">
        <v>1967</v>
      </c>
      <c r="H103" s="110" t="s">
        <v>5288</v>
      </c>
      <c r="I103" s="110" t="s">
        <v>3619</v>
      </c>
      <c r="J103" s="110">
        <v>16</v>
      </c>
      <c r="K103" s="110" t="s">
        <v>4149</v>
      </c>
      <c r="L103" s="107" t="s">
        <v>5086</v>
      </c>
      <c r="M103" s="107" t="s">
        <v>129</v>
      </c>
      <c r="N103" s="26">
        <v>207</v>
      </c>
    </row>
    <row r="104" spans="1:14">
      <c r="A104" s="110">
        <v>17</v>
      </c>
      <c r="B104" s="110">
        <v>24</v>
      </c>
      <c r="C104" s="107" t="s">
        <v>5289</v>
      </c>
      <c r="D104" s="107" t="s">
        <v>184</v>
      </c>
      <c r="E104" s="110" t="s">
        <v>5290</v>
      </c>
      <c r="F104" s="110" t="s">
        <v>4630</v>
      </c>
      <c r="G104" s="110">
        <v>1987</v>
      </c>
      <c r="H104" s="110" t="s">
        <v>5291</v>
      </c>
      <c r="I104" s="110" t="s">
        <v>5250</v>
      </c>
      <c r="J104" s="110">
        <v>17</v>
      </c>
      <c r="K104" s="110" t="s">
        <v>4179</v>
      </c>
      <c r="L104" s="107" t="s">
        <v>5029</v>
      </c>
      <c r="M104" s="107" t="s">
        <v>129</v>
      </c>
      <c r="N104" s="26">
        <v>206</v>
      </c>
    </row>
    <row r="105" spans="1:14">
      <c r="A105" s="110">
        <v>18</v>
      </c>
      <c r="B105" s="110">
        <v>6</v>
      </c>
      <c r="C105" s="114" t="s">
        <v>148</v>
      </c>
      <c r="D105" s="107" t="s">
        <v>226</v>
      </c>
      <c r="E105" s="110" t="s">
        <v>5292</v>
      </c>
      <c r="F105" s="115" t="s">
        <v>5060</v>
      </c>
      <c r="G105" s="110">
        <v>1973</v>
      </c>
      <c r="H105" s="110" t="s">
        <v>5293</v>
      </c>
      <c r="I105" s="110" t="s">
        <v>3555</v>
      </c>
      <c r="J105" s="115">
        <v>1</v>
      </c>
      <c r="K105" s="110" t="s">
        <v>4137</v>
      </c>
      <c r="L105" s="107" t="s">
        <v>5136</v>
      </c>
      <c r="M105" s="107" t="s">
        <v>5294</v>
      </c>
      <c r="N105" s="26">
        <v>272</v>
      </c>
    </row>
    <row r="106" spans="1:14">
      <c r="A106" s="110">
        <v>19</v>
      </c>
      <c r="B106" s="110">
        <v>43</v>
      </c>
      <c r="C106" s="107" t="s">
        <v>3200</v>
      </c>
      <c r="D106" s="107" t="s">
        <v>69</v>
      </c>
      <c r="E106" s="110" t="s">
        <v>5295</v>
      </c>
      <c r="F106" s="110" t="s">
        <v>4630</v>
      </c>
      <c r="G106" s="110">
        <v>1991</v>
      </c>
      <c r="H106" s="110" t="s">
        <v>5296</v>
      </c>
      <c r="I106" s="110" t="s">
        <v>5250</v>
      </c>
      <c r="J106" s="110">
        <v>18</v>
      </c>
      <c r="K106" s="110" t="s">
        <v>5078</v>
      </c>
      <c r="L106" s="107" t="s">
        <v>5217</v>
      </c>
      <c r="M106" s="107" t="s">
        <v>5297</v>
      </c>
      <c r="N106" s="26">
        <v>205</v>
      </c>
    </row>
    <row r="107" spans="1:14">
      <c r="A107" s="110">
        <v>20</v>
      </c>
      <c r="B107" s="110">
        <v>61</v>
      </c>
      <c r="C107" s="107" t="s">
        <v>2045</v>
      </c>
      <c r="D107" s="107" t="s">
        <v>2047</v>
      </c>
      <c r="E107" s="110" t="s">
        <v>5298</v>
      </c>
      <c r="F107" s="110" t="s">
        <v>4630</v>
      </c>
      <c r="G107" s="110">
        <v>1978</v>
      </c>
      <c r="H107" s="110" t="s">
        <v>5299</v>
      </c>
      <c r="I107" s="110" t="s">
        <v>5250</v>
      </c>
      <c r="J107" s="110">
        <v>19</v>
      </c>
      <c r="K107" s="110" t="s">
        <v>5085</v>
      </c>
      <c r="L107" s="107" t="s">
        <v>5044</v>
      </c>
      <c r="M107" s="107" t="s">
        <v>5300</v>
      </c>
      <c r="N107" s="26">
        <v>204</v>
      </c>
    </row>
    <row r="108" spans="1:14">
      <c r="A108" s="110">
        <v>21</v>
      </c>
      <c r="B108" s="110">
        <v>7</v>
      </c>
      <c r="C108" s="107" t="s">
        <v>174</v>
      </c>
      <c r="D108" s="107" t="s">
        <v>226</v>
      </c>
      <c r="E108" s="110" t="s">
        <v>4769</v>
      </c>
      <c r="F108" s="110" t="s">
        <v>4630</v>
      </c>
      <c r="G108" s="110">
        <v>1976</v>
      </c>
      <c r="H108" s="110" t="s">
        <v>5301</v>
      </c>
      <c r="I108" s="110" t="s">
        <v>5250</v>
      </c>
      <c r="J108" s="110">
        <v>20</v>
      </c>
      <c r="K108" s="110" t="s">
        <v>4187</v>
      </c>
      <c r="L108" s="107" t="s">
        <v>5044</v>
      </c>
      <c r="M108" s="107" t="s">
        <v>5302</v>
      </c>
      <c r="N108" s="26">
        <v>203</v>
      </c>
    </row>
    <row r="109" spans="1:14">
      <c r="A109" s="110">
        <v>22</v>
      </c>
      <c r="B109" s="110">
        <v>63</v>
      </c>
      <c r="C109" s="107" t="s">
        <v>5303</v>
      </c>
      <c r="D109" s="107" t="s">
        <v>5304</v>
      </c>
      <c r="E109" s="110" t="s">
        <v>5305</v>
      </c>
      <c r="F109" s="110" t="s">
        <v>4630</v>
      </c>
      <c r="G109" s="110">
        <v>1963</v>
      </c>
      <c r="H109" s="110" t="s">
        <v>129</v>
      </c>
      <c r="I109" s="110" t="s">
        <v>3619</v>
      </c>
      <c r="J109" s="110">
        <v>21</v>
      </c>
      <c r="K109" s="110" t="s">
        <v>4152</v>
      </c>
      <c r="L109" s="107" t="s">
        <v>129</v>
      </c>
      <c r="M109" s="107" t="s">
        <v>129</v>
      </c>
      <c r="N109" s="26">
        <v>202</v>
      </c>
    </row>
    <row r="110" spans="1:14">
      <c r="A110" s="110">
        <v>23</v>
      </c>
      <c r="B110" s="110">
        <v>15</v>
      </c>
      <c r="C110" s="114" t="s">
        <v>5306</v>
      </c>
      <c r="D110" s="107" t="s">
        <v>184</v>
      </c>
      <c r="E110" s="110" t="s">
        <v>5307</v>
      </c>
      <c r="F110" s="115" t="s">
        <v>5060</v>
      </c>
      <c r="G110" s="110">
        <v>1997</v>
      </c>
      <c r="H110" s="110" t="s">
        <v>5308</v>
      </c>
      <c r="I110" s="110" t="s">
        <v>5309</v>
      </c>
      <c r="J110" s="115">
        <v>2</v>
      </c>
      <c r="K110" s="110" t="s">
        <v>4137</v>
      </c>
      <c r="L110" s="107" t="s">
        <v>5310</v>
      </c>
      <c r="M110" s="107" t="s">
        <v>129</v>
      </c>
      <c r="N110" s="26">
        <v>257</v>
      </c>
    </row>
    <row r="111" spans="1:14">
      <c r="A111" s="110">
        <v>24</v>
      </c>
      <c r="B111" s="110">
        <v>20</v>
      </c>
      <c r="C111" s="107" t="s">
        <v>5311</v>
      </c>
      <c r="D111" s="107" t="s">
        <v>1253</v>
      </c>
      <c r="E111" s="110" t="s">
        <v>5312</v>
      </c>
      <c r="F111" s="110" t="s">
        <v>4630</v>
      </c>
      <c r="G111" s="110">
        <v>1999</v>
      </c>
      <c r="H111" s="110" t="s">
        <v>5313</v>
      </c>
      <c r="I111" s="110" t="s">
        <v>5250</v>
      </c>
      <c r="J111" s="110">
        <v>22</v>
      </c>
      <c r="K111" s="110" t="s">
        <v>4190</v>
      </c>
      <c r="L111" s="107" t="s">
        <v>5079</v>
      </c>
      <c r="M111" s="107" t="s">
        <v>129</v>
      </c>
      <c r="N111" s="26">
        <v>201</v>
      </c>
    </row>
    <row r="112" spans="1:14">
      <c r="A112" s="110">
        <v>25</v>
      </c>
      <c r="B112" s="110">
        <v>26</v>
      </c>
      <c r="C112" s="107" t="s">
        <v>5314</v>
      </c>
      <c r="D112" s="107" t="s">
        <v>1262</v>
      </c>
      <c r="E112" s="110" t="s">
        <v>5315</v>
      </c>
      <c r="F112" s="110" t="s">
        <v>4630</v>
      </c>
      <c r="G112" s="110">
        <v>1989</v>
      </c>
      <c r="H112" s="110" t="s">
        <v>5316</v>
      </c>
      <c r="I112" s="110" t="s">
        <v>5250</v>
      </c>
      <c r="J112" s="110">
        <v>23</v>
      </c>
      <c r="K112" s="110" t="s">
        <v>4193</v>
      </c>
      <c r="L112" s="107" t="s">
        <v>5029</v>
      </c>
      <c r="M112" s="107" t="s">
        <v>129</v>
      </c>
      <c r="N112" s="26">
        <v>200</v>
      </c>
    </row>
    <row r="113" spans="1:14">
      <c r="A113" s="110">
        <v>26</v>
      </c>
      <c r="B113" s="110">
        <v>1</v>
      </c>
      <c r="C113" s="114" t="s">
        <v>66</v>
      </c>
      <c r="D113" s="107" t="s">
        <v>130</v>
      </c>
      <c r="E113" s="110" t="s">
        <v>5317</v>
      </c>
      <c r="F113" s="115" t="s">
        <v>5060</v>
      </c>
      <c r="G113" s="110">
        <v>1973</v>
      </c>
      <c r="H113" s="110" t="s">
        <v>5318</v>
      </c>
      <c r="I113" s="110" t="s">
        <v>3555</v>
      </c>
      <c r="J113" s="115">
        <v>3</v>
      </c>
      <c r="K113" s="110" t="s">
        <v>4142</v>
      </c>
      <c r="L113" s="107" t="s">
        <v>5136</v>
      </c>
      <c r="M113" s="107" t="s">
        <v>5319</v>
      </c>
      <c r="N113" s="26">
        <v>247</v>
      </c>
    </row>
    <row r="114" spans="1:14">
      <c r="A114" s="110">
        <v>27</v>
      </c>
      <c r="B114" s="110">
        <v>58</v>
      </c>
      <c r="C114" s="107" t="s">
        <v>72</v>
      </c>
      <c r="D114" s="107" t="s">
        <v>69</v>
      </c>
      <c r="E114" s="110" t="s">
        <v>5320</v>
      </c>
      <c r="F114" s="110" t="s">
        <v>4630</v>
      </c>
      <c r="G114" s="110">
        <v>1966</v>
      </c>
      <c r="H114" s="110" t="s">
        <v>5321</v>
      </c>
      <c r="I114" s="110" t="s">
        <v>3619</v>
      </c>
      <c r="J114" s="110">
        <v>24</v>
      </c>
      <c r="K114" s="110" t="s">
        <v>4156</v>
      </c>
      <c r="L114" s="107" t="s">
        <v>5086</v>
      </c>
      <c r="M114" s="107" t="s">
        <v>5322</v>
      </c>
      <c r="N114" s="26">
        <v>199</v>
      </c>
    </row>
    <row r="115" spans="1:14">
      <c r="A115" s="110">
        <v>28</v>
      </c>
      <c r="B115" s="110">
        <v>48</v>
      </c>
      <c r="C115" s="107" t="s">
        <v>1607</v>
      </c>
      <c r="D115" s="107" t="s">
        <v>69</v>
      </c>
      <c r="E115" s="110" t="s">
        <v>5323</v>
      </c>
      <c r="F115" s="110" t="s">
        <v>4630</v>
      </c>
      <c r="G115" s="110">
        <v>1978</v>
      </c>
      <c r="H115" s="110" t="s">
        <v>5324</v>
      </c>
      <c r="I115" s="110" t="s">
        <v>5250</v>
      </c>
      <c r="J115" s="110">
        <v>25</v>
      </c>
      <c r="K115" s="110" t="s">
        <v>4198</v>
      </c>
      <c r="L115" s="107" t="s">
        <v>5044</v>
      </c>
      <c r="M115" s="107" t="s">
        <v>5325</v>
      </c>
      <c r="N115" s="26">
        <v>198</v>
      </c>
    </row>
    <row r="116" spans="1:14">
      <c r="A116" s="110">
        <v>29</v>
      </c>
      <c r="B116" s="110">
        <v>19</v>
      </c>
      <c r="C116" s="107" t="s">
        <v>5326</v>
      </c>
      <c r="D116" s="107" t="s">
        <v>68</v>
      </c>
      <c r="E116" s="110" t="s">
        <v>5327</v>
      </c>
      <c r="F116" s="110" t="s">
        <v>4630</v>
      </c>
      <c r="G116" s="110">
        <v>1986</v>
      </c>
      <c r="H116" s="110" t="s">
        <v>5328</v>
      </c>
      <c r="I116" s="110" t="s">
        <v>5250</v>
      </c>
      <c r="J116" s="110">
        <v>26</v>
      </c>
      <c r="K116" s="110" t="s">
        <v>4201</v>
      </c>
      <c r="L116" s="107" t="s">
        <v>5029</v>
      </c>
      <c r="M116" s="107" t="s">
        <v>129</v>
      </c>
      <c r="N116" s="26">
        <v>197</v>
      </c>
    </row>
    <row r="117" spans="1:14">
      <c r="A117" s="110">
        <v>30</v>
      </c>
      <c r="B117" s="110">
        <v>23</v>
      </c>
      <c r="C117" s="107" t="s">
        <v>5329</v>
      </c>
      <c r="D117" s="107" t="s">
        <v>68</v>
      </c>
      <c r="E117" s="110" t="s">
        <v>5330</v>
      </c>
      <c r="F117" s="110" t="s">
        <v>4630</v>
      </c>
      <c r="G117" s="110">
        <v>1983</v>
      </c>
      <c r="H117" s="110" t="s">
        <v>5331</v>
      </c>
      <c r="I117" s="110" t="s">
        <v>5250</v>
      </c>
      <c r="J117" s="110">
        <v>27</v>
      </c>
      <c r="K117" s="110" t="s">
        <v>4204</v>
      </c>
      <c r="L117" s="107" t="s">
        <v>5036</v>
      </c>
      <c r="M117" s="107" t="s">
        <v>129</v>
      </c>
      <c r="N117" s="26">
        <v>196</v>
      </c>
    </row>
    <row r="118" spans="1:14">
      <c r="A118" s="110">
        <v>31</v>
      </c>
      <c r="B118" s="110">
        <v>56</v>
      </c>
      <c r="C118" s="107" t="s">
        <v>134</v>
      </c>
      <c r="D118" s="107" t="s">
        <v>135</v>
      </c>
      <c r="E118" s="110" t="s">
        <v>5332</v>
      </c>
      <c r="F118" s="110" t="s">
        <v>4630</v>
      </c>
      <c r="G118" s="110">
        <v>1971</v>
      </c>
      <c r="H118" s="110" t="s">
        <v>5333</v>
      </c>
      <c r="I118" s="110" t="s">
        <v>3619</v>
      </c>
      <c r="J118" s="110">
        <v>28</v>
      </c>
      <c r="K118" s="110" t="s">
        <v>4160</v>
      </c>
      <c r="L118" s="107" t="s">
        <v>5058</v>
      </c>
      <c r="M118" s="107" t="s">
        <v>5334</v>
      </c>
      <c r="N118" s="26">
        <v>195</v>
      </c>
    </row>
    <row r="119" spans="1:14">
      <c r="A119" s="110">
        <v>32</v>
      </c>
      <c r="B119" s="110">
        <v>52</v>
      </c>
      <c r="C119" s="114" t="s">
        <v>5335</v>
      </c>
      <c r="D119" s="107" t="s">
        <v>5336</v>
      </c>
      <c r="E119" s="110" t="s">
        <v>5337</v>
      </c>
      <c r="F119" s="115" t="s">
        <v>5060</v>
      </c>
      <c r="G119" s="110">
        <v>1985</v>
      </c>
      <c r="H119" s="110" t="s">
        <v>5338</v>
      </c>
      <c r="I119" s="110" t="s">
        <v>5309</v>
      </c>
      <c r="J119" s="115">
        <v>4</v>
      </c>
      <c r="K119" s="110" t="s">
        <v>4142</v>
      </c>
      <c r="L119" s="107" t="s">
        <v>5198</v>
      </c>
      <c r="M119" s="107" t="s">
        <v>5339</v>
      </c>
      <c r="N119" s="26">
        <v>237</v>
      </c>
    </row>
    <row r="120" spans="1:14">
      <c r="A120" s="110">
        <v>33</v>
      </c>
      <c r="B120" s="110">
        <v>8</v>
      </c>
      <c r="C120" s="107" t="s">
        <v>1539</v>
      </c>
      <c r="D120" s="107" t="s">
        <v>1248</v>
      </c>
      <c r="E120" s="110" t="s">
        <v>5340</v>
      </c>
      <c r="F120" s="110" t="s">
        <v>4630</v>
      </c>
      <c r="G120" s="110">
        <v>1976</v>
      </c>
      <c r="H120" s="110" t="s">
        <v>5341</v>
      </c>
      <c r="I120" s="110" t="s">
        <v>5250</v>
      </c>
      <c r="J120" s="110">
        <v>29</v>
      </c>
      <c r="K120" s="110" t="s">
        <v>4207</v>
      </c>
      <c r="L120" s="107" t="s">
        <v>5044</v>
      </c>
      <c r="M120" s="107" t="s">
        <v>129</v>
      </c>
      <c r="N120" s="26">
        <v>194</v>
      </c>
    </row>
    <row r="121" spans="1:14">
      <c r="A121" s="110">
        <v>34</v>
      </c>
      <c r="B121" s="110">
        <v>25</v>
      </c>
      <c r="C121" s="114" t="s">
        <v>5342</v>
      </c>
      <c r="D121" s="107" t="s">
        <v>4633</v>
      </c>
      <c r="E121" s="110" t="s">
        <v>5343</v>
      </c>
      <c r="F121" s="115" t="s">
        <v>5060</v>
      </c>
      <c r="G121" s="110">
        <v>1977</v>
      </c>
      <c r="H121" s="110" t="s">
        <v>5344</v>
      </c>
      <c r="I121" s="110" t="s">
        <v>5309</v>
      </c>
      <c r="J121" s="115">
        <v>5</v>
      </c>
      <c r="K121" s="110" t="s">
        <v>4146</v>
      </c>
      <c r="L121" s="107" t="s">
        <v>5063</v>
      </c>
      <c r="M121" s="107" t="s">
        <v>129</v>
      </c>
      <c r="N121" s="26">
        <v>227</v>
      </c>
    </row>
    <row r="122" spans="1:14">
      <c r="A122" s="110">
        <v>35</v>
      </c>
      <c r="B122" s="110">
        <v>10</v>
      </c>
      <c r="C122" s="107" t="s">
        <v>5345</v>
      </c>
      <c r="D122" s="107" t="s">
        <v>5346</v>
      </c>
      <c r="E122" s="110" t="s">
        <v>5347</v>
      </c>
      <c r="F122" s="110" t="s">
        <v>4630</v>
      </c>
      <c r="G122" s="110">
        <v>1979</v>
      </c>
      <c r="H122" s="110" t="s">
        <v>5348</v>
      </c>
      <c r="I122" s="110" t="s">
        <v>5250</v>
      </c>
      <c r="J122" s="110">
        <v>30</v>
      </c>
      <c r="K122" s="110" t="s">
        <v>4210</v>
      </c>
      <c r="L122" s="107" t="s">
        <v>5044</v>
      </c>
      <c r="M122" s="107" t="s">
        <v>129</v>
      </c>
      <c r="N122" s="26">
        <v>193</v>
      </c>
    </row>
    <row r="123" spans="1:14">
      <c r="A123" s="110">
        <v>36</v>
      </c>
      <c r="B123" s="110">
        <v>62</v>
      </c>
      <c r="C123" s="114" t="s">
        <v>1389</v>
      </c>
      <c r="D123" s="107" t="s">
        <v>5349</v>
      </c>
      <c r="E123" s="110" t="s">
        <v>5350</v>
      </c>
      <c r="F123" s="115" t="s">
        <v>5060</v>
      </c>
      <c r="G123" s="110">
        <v>2001</v>
      </c>
      <c r="H123" s="110" t="s">
        <v>129</v>
      </c>
      <c r="I123" s="110" t="s">
        <v>5309</v>
      </c>
      <c r="J123" s="115">
        <v>6</v>
      </c>
      <c r="K123" s="110" t="s">
        <v>4149</v>
      </c>
      <c r="L123" s="107" t="s">
        <v>129</v>
      </c>
      <c r="M123" s="107" t="s">
        <v>129</v>
      </c>
      <c r="N123" s="26">
        <v>217</v>
      </c>
    </row>
    <row r="124" spans="1:14">
      <c r="A124" s="110">
        <v>37</v>
      </c>
      <c r="B124" s="110">
        <v>53</v>
      </c>
      <c r="C124" s="107" t="s">
        <v>178</v>
      </c>
      <c r="D124" s="107" t="s">
        <v>184</v>
      </c>
      <c r="E124" s="110" t="s">
        <v>5351</v>
      </c>
      <c r="F124" s="110" t="s">
        <v>4630</v>
      </c>
      <c r="G124" s="110">
        <v>1973</v>
      </c>
      <c r="H124" s="110" t="s">
        <v>5352</v>
      </c>
      <c r="I124" s="110" t="s">
        <v>3619</v>
      </c>
      <c r="J124" s="110">
        <v>31</v>
      </c>
      <c r="K124" s="110" t="s">
        <v>4163</v>
      </c>
      <c r="L124" s="107" t="s">
        <v>5058</v>
      </c>
      <c r="M124" s="107" t="s">
        <v>5353</v>
      </c>
      <c r="N124" s="26">
        <v>192</v>
      </c>
    </row>
    <row r="125" spans="1:14">
      <c r="A125" s="110">
        <v>38</v>
      </c>
      <c r="B125" s="110">
        <v>42</v>
      </c>
      <c r="C125" s="114" t="s">
        <v>24</v>
      </c>
      <c r="D125" s="107" t="s">
        <v>1578</v>
      </c>
      <c r="E125" s="110" t="s">
        <v>5354</v>
      </c>
      <c r="F125" s="115" t="s">
        <v>5060</v>
      </c>
      <c r="G125" s="110">
        <v>1962</v>
      </c>
      <c r="H125" s="110" t="s">
        <v>5355</v>
      </c>
      <c r="I125" s="110" t="s">
        <v>3555</v>
      </c>
      <c r="J125" s="115">
        <v>7</v>
      </c>
      <c r="K125" s="110" t="s">
        <v>4146</v>
      </c>
      <c r="L125" s="107" t="s">
        <v>5212</v>
      </c>
      <c r="M125" s="107" t="s">
        <v>5356</v>
      </c>
      <c r="N125" s="26">
        <v>216</v>
      </c>
    </row>
    <row r="126" spans="1:14">
      <c r="A126" s="110">
        <v>39</v>
      </c>
      <c r="B126" s="110">
        <v>35</v>
      </c>
      <c r="C126" s="107" t="s">
        <v>1476</v>
      </c>
      <c r="D126" s="107" t="s">
        <v>1578</v>
      </c>
      <c r="E126" s="110" t="s">
        <v>5357</v>
      </c>
      <c r="F126" s="110" t="s">
        <v>4630</v>
      </c>
      <c r="G126" s="110">
        <v>1972</v>
      </c>
      <c r="H126" s="110" t="s">
        <v>5358</v>
      </c>
      <c r="I126" s="110" t="s">
        <v>3619</v>
      </c>
      <c r="J126" s="110">
        <v>32</v>
      </c>
      <c r="K126" s="110" t="s">
        <v>4167</v>
      </c>
      <c r="L126" s="107" t="s">
        <v>5058</v>
      </c>
      <c r="M126" s="107" t="s">
        <v>5359</v>
      </c>
      <c r="N126" s="26">
        <v>191</v>
      </c>
    </row>
    <row r="127" spans="1:14">
      <c r="A127" s="110">
        <v>40</v>
      </c>
      <c r="B127" s="110">
        <v>18</v>
      </c>
      <c r="C127" s="107" t="s">
        <v>3151</v>
      </c>
      <c r="D127" s="107" t="s">
        <v>144</v>
      </c>
      <c r="E127" s="110" t="s">
        <v>5360</v>
      </c>
      <c r="F127" s="110" t="s">
        <v>4630</v>
      </c>
      <c r="G127" s="110">
        <v>1971</v>
      </c>
      <c r="H127" s="110" t="s">
        <v>5361</v>
      </c>
      <c r="I127" s="110" t="s">
        <v>3619</v>
      </c>
      <c r="J127" s="110">
        <v>33</v>
      </c>
      <c r="K127" s="110" t="s">
        <v>5057</v>
      </c>
      <c r="L127" s="107" t="s">
        <v>5058</v>
      </c>
      <c r="M127" s="107" t="s">
        <v>129</v>
      </c>
      <c r="N127" s="26">
        <v>190</v>
      </c>
    </row>
    <row r="128" spans="1:14">
      <c r="A128" s="110">
        <v>41</v>
      </c>
      <c r="B128" s="110">
        <v>55</v>
      </c>
      <c r="C128" s="114" t="s">
        <v>187</v>
      </c>
      <c r="D128" s="107" t="s">
        <v>135</v>
      </c>
      <c r="E128" s="110" t="s">
        <v>5362</v>
      </c>
      <c r="F128" s="115" t="s">
        <v>5060</v>
      </c>
      <c r="G128" s="110">
        <v>1982</v>
      </c>
      <c r="H128" s="110" t="s">
        <v>5363</v>
      </c>
      <c r="I128" s="110" t="s">
        <v>5309</v>
      </c>
      <c r="J128" s="115">
        <v>8</v>
      </c>
      <c r="K128" s="110" t="s">
        <v>4152</v>
      </c>
      <c r="L128" s="107" t="s">
        <v>5082</v>
      </c>
      <c r="M128" s="107" t="s">
        <v>5364</v>
      </c>
      <c r="N128" s="26">
        <v>215</v>
      </c>
    </row>
    <row r="129" spans="1:14">
      <c r="A129" s="110">
        <v>42</v>
      </c>
      <c r="B129" s="110">
        <v>65</v>
      </c>
      <c r="C129" s="107" t="s">
        <v>5365</v>
      </c>
      <c r="D129" s="107" t="s">
        <v>5366</v>
      </c>
      <c r="E129" s="110" t="s">
        <v>5367</v>
      </c>
      <c r="F129" s="110" t="s">
        <v>4630</v>
      </c>
      <c r="G129" s="110">
        <v>1964</v>
      </c>
      <c r="H129" s="110" t="s">
        <v>129</v>
      </c>
      <c r="I129" s="110" t="s">
        <v>3619</v>
      </c>
      <c r="J129" s="110">
        <v>34</v>
      </c>
      <c r="K129" s="110" t="s">
        <v>4173</v>
      </c>
      <c r="L129" s="107" t="s">
        <v>129</v>
      </c>
      <c r="M129" s="107" t="s">
        <v>129</v>
      </c>
      <c r="N129" s="26">
        <v>189</v>
      </c>
    </row>
    <row r="130" spans="1:14">
      <c r="A130" s="110">
        <v>43</v>
      </c>
      <c r="B130" s="110">
        <v>32</v>
      </c>
      <c r="C130" s="107" t="s">
        <v>1474</v>
      </c>
      <c r="D130" s="107" t="s">
        <v>68</v>
      </c>
      <c r="E130" s="110" t="s">
        <v>5368</v>
      </c>
      <c r="F130" s="110" t="s">
        <v>4630</v>
      </c>
      <c r="G130" s="110">
        <v>1974</v>
      </c>
      <c r="H130" s="110" t="s">
        <v>5369</v>
      </c>
      <c r="I130" s="110" t="s">
        <v>3619</v>
      </c>
      <c r="J130" s="110">
        <v>35</v>
      </c>
      <c r="K130" s="110" t="s">
        <v>4176</v>
      </c>
      <c r="L130" s="107" t="s">
        <v>5058</v>
      </c>
      <c r="M130" s="107" t="s">
        <v>129</v>
      </c>
      <c r="N130" s="26">
        <v>188</v>
      </c>
    </row>
    <row r="131" spans="1:14">
      <c r="A131" s="110">
        <v>44</v>
      </c>
      <c r="B131" s="110">
        <v>29</v>
      </c>
      <c r="C131" s="107" t="s">
        <v>1558</v>
      </c>
      <c r="D131" s="107" t="s">
        <v>1976</v>
      </c>
      <c r="E131" s="110" t="s">
        <v>5370</v>
      </c>
      <c r="F131" s="110" t="s">
        <v>4630</v>
      </c>
      <c r="G131" s="110">
        <v>1988</v>
      </c>
      <c r="H131" s="110" t="s">
        <v>5371</v>
      </c>
      <c r="I131" s="110" t="s">
        <v>5250</v>
      </c>
      <c r="J131" s="110">
        <v>36</v>
      </c>
      <c r="K131" s="110" t="s">
        <v>4213</v>
      </c>
      <c r="L131" s="107" t="s">
        <v>5029</v>
      </c>
      <c r="M131" s="107" t="s">
        <v>129</v>
      </c>
      <c r="N131" s="26">
        <v>187</v>
      </c>
    </row>
    <row r="132" spans="1:14">
      <c r="A132" s="110">
        <v>45</v>
      </c>
      <c r="B132" s="110">
        <v>2</v>
      </c>
      <c r="C132" s="107" t="s">
        <v>1510</v>
      </c>
      <c r="D132" s="107" t="s">
        <v>130</v>
      </c>
      <c r="E132" s="110" t="s">
        <v>5372</v>
      </c>
      <c r="F132" s="110" t="s">
        <v>4630</v>
      </c>
      <c r="G132" s="110">
        <v>1976</v>
      </c>
      <c r="H132" s="110" t="s">
        <v>5373</v>
      </c>
      <c r="I132" s="110" t="s">
        <v>5250</v>
      </c>
      <c r="J132" s="110">
        <v>37</v>
      </c>
      <c r="K132" s="110" t="s">
        <v>5121</v>
      </c>
      <c r="L132" s="107" t="s">
        <v>5044</v>
      </c>
      <c r="M132" s="107" t="s">
        <v>5374</v>
      </c>
      <c r="N132" s="26">
        <v>186</v>
      </c>
    </row>
    <row r="133" spans="1:14">
      <c r="A133" s="110">
        <v>46</v>
      </c>
      <c r="B133" s="110">
        <v>60</v>
      </c>
      <c r="C133" s="114" t="s">
        <v>142</v>
      </c>
      <c r="D133" s="107" t="s">
        <v>135</v>
      </c>
      <c r="E133" s="110" t="s">
        <v>5375</v>
      </c>
      <c r="F133" s="115" t="s">
        <v>5060</v>
      </c>
      <c r="G133" s="110">
        <v>1971</v>
      </c>
      <c r="H133" s="110" t="s">
        <v>5376</v>
      </c>
      <c r="I133" s="110" t="s">
        <v>3555</v>
      </c>
      <c r="J133" s="115">
        <v>9</v>
      </c>
      <c r="K133" s="110" t="s">
        <v>4149</v>
      </c>
      <c r="L133" s="107" t="s">
        <v>5136</v>
      </c>
      <c r="M133" s="107" t="s">
        <v>5377</v>
      </c>
      <c r="N133" s="26">
        <v>214</v>
      </c>
    </row>
    <row r="134" spans="1:14">
      <c r="A134" s="110">
        <v>47</v>
      </c>
      <c r="B134" s="110">
        <v>30</v>
      </c>
      <c r="C134" s="107" t="s">
        <v>170</v>
      </c>
      <c r="D134" s="107" t="s">
        <v>76</v>
      </c>
      <c r="E134" s="110" t="s">
        <v>5378</v>
      </c>
      <c r="F134" s="110" t="s">
        <v>4630</v>
      </c>
      <c r="G134" s="110">
        <v>1969</v>
      </c>
      <c r="H134" s="110" t="s">
        <v>5379</v>
      </c>
      <c r="I134" s="110" t="s">
        <v>3619</v>
      </c>
      <c r="J134" s="110">
        <v>38</v>
      </c>
      <c r="K134" s="110" t="s">
        <v>4179</v>
      </c>
      <c r="L134" s="107" t="s">
        <v>5086</v>
      </c>
      <c r="M134" s="107" t="s">
        <v>129</v>
      </c>
      <c r="N134" s="26">
        <v>185</v>
      </c>
    </row>
    <row r="135" spans="1:14">
      <c r="A135" s="110">
        <v>48</v>
      </c>
      <c r="B135" s="110">
        <v>66</v>
      </c>
      <c r="C135" s="107" t="s">
        <v>5380</v>
      </c>
      <c r="D135" s="107"/>
      <c r="E135" s="110" t="s">
        <v>5381</v>
      </c>
      <c r="F135" s="110" t="s">
        <v>4630</v>
      </c>
      <c r="G135" s="110">
        <v>1997</v>
      </c>
      <c r="H135" s="110" t="s">
        <v>129</v>
      </c>
      <c r="I135" s="110" t="s">
        <v>5250</v>
      </c>
      <c r="J135" s="110">
        <v>39</v>
      </c>
      <c r="K135" s="110" t="s">
        <v>4218</v>
      </c>
      <c r="L135" s="107" t="s">
        <v>129</v>
      </c>
      <c r="M135" s="107" t="s">
        <v>129</v>
      </c>
      <c r="N135" s="26">
        <v>184</v>
      </c>
    </row>
    <row r="136" spans="1:14">
      <c r="A136" s="110">
        <v>49</v>
      </c>
      <c r="B136" s="110">
        <v>50</v>
      </c>
      <c r="C136" s="114" t="s">
        <v>5382</v>
      </c>
      <c r="D136" s="107" t="s">
        <v>69</v>
      </c>
      <c r="E136" s="110" t="s">
        <v>5383</v>
      </c>
      <c r="F136" s="115" t="s">
        <v>5060</v>
      </c>
      <c r="G136" s="110">
        <v>2000</v>
      </c>
      <c r="H136" s="110" t="s">
        <v>5384</v>
      </c>
      <c r="I136" s="110" t="s">
        <v>5309</v>
      </c>
      <c r="J136" s="115">
        <v>10</v>
      </c>
      <c r="K136" s="110" t="s">
        <v>4156</v>
      </c>
      <c r="L136" s="107" t="s">
        <v>5385</v>
      </c>
      <c r="M136" s="107" t="s">
        <v>5386</v>
      </c>
      <c r="N136" s="26">
        <v>213</v>
      </c>
    </row>
    <row r="137" spans="1:14">
      <c r="A137" s="110">
        <v>50</v>
      </c>
      <c r="B137" s="110">
        <v>46</v>
      </c>
      <c r="C137" s="114" t="s">
        <v>5387</v>
      </c>
      <c r="D137" s="107" t="s">
        <v>69</v>
      </c>
      <c r="E137" s="110" t="s">
        <v>5388</v>
      </c>
      <c r="F137" s="115" t="s">
        <v>5060</v>
      </c>
      <c r="G137" s="110">
        <v>2000</v>
      </c>
      <c r="H137" s="110" t="s">
        <v>5389</v>
      </c>
      <c r="I137" s="110" t="s">
        <v>5309</v>
      </c>
      <c r="J137" s="115">
        <v>11</v>
      </c>
      <c r="K137" s="110" t="s">
        <v>4160</v>
      </c>
      <c r="L137" s="107" t="s">
        <v>5385</v>
      </c>
      <c r="M137" s="107" t="s">
        <v>5390</v>
      </c>
      <c r="N137" s="26">
        <v>212</v>
      </c>
    </row>
    <row r="138" spans="1:14">
      <c r="A138" s="110">
        <v>51</v>
      </c>
      <c r="B138" s="110">
        <v>22</v>
      </c>
      <c r="C138" s="114" t="s">
        <v>5391</v>
      </c>
      <c r="D138" s="107" t="s">
        <v>5392</v>
      </c>
      <c r="E138" s="110" t="s">
        <v>5393</v>
      </c>
      <c r="F138" s="115" t="s">
        <v>5060</v>
      </c>
      <c r="G138" s="110">
        <v>1974</v>
      </c>
      <c r="H138" s="110" t="s">
        <v>5394</v>
      </c>
      <c r="I138" s="110" t="s">
        <v>3555</v>
      </c>
      <c r="J138" s="115">
        <v>12</v>
      </c>
      <c r="K138" s="110" t="s">
        <v>4152</v>
      </c>
      <c r="L138" s="107" t="s">
        <v>5136</v>
      </c>
      <c r="M138" s="107" t="s">
        <v>129</v>
      </c>
      <c r="N138" s="26">
        <v>211</v>
      </c>
    </row>
    <row r="139" spans="1:14">
      <c r="A139" s="110">
        <v>52</v>
      </c>
      <c r="B139" s="110">
        <v>27</v>
      </c>
      <c r="C139" s="107" t="s">
        <v>5395</v>
      </c>
      <c r="D139" s="107" t="s">
        <v>5392</v>
      </c>
      <c r="E139" s="110" t="s">
        <v>5393</v>
      </c>
      <c r="F139" s="110" t="s">
        <v>4630</v>
      </c>
      <c r="G139" s="110">
        <v>1966</v>
      </c>
      <c r="H139" s="110" t="s">
        <v>5396</v>
      </c>
      <c r="I139" s="110" t="s">
        <v>3619</v>
      </c>
      <c r="J139" s="110">
        <v>40</v>
      </c>
      <c r="K139" s="110" t="s">
        <v>5078</v>
      </c>
      <c r="L139" s="107" t="s">
        <v>5086</v>
      </c>
      <c r="M139" s="107" t="s">
        <v>129</v>
      </c>
      <c r="N139" s="26">
        <v>183</v>
      </c>
    </row>
    <row r="140" spans="1:14">
      <c r="A140" s="110">
        <v>53</v>
      </c>
      <c r="B140" s="110">
        <v>14</v>
      </c>
      <c r="C140" s="107" t="s">
        <v>5397</v>
      </c>
      <c r="D140" s="107" t="s">
        <v>1253</v>
      </c>
      <c r="E140" s="110" t="s">
        <v>5398</v>
      </c>
      <c r="F140" s="110" t="s">
        <v>4630</v>
      </c>
      <c r="G140" s="110">
        <v>1986</v>
      </c>
      <c r="H140" s="110" t="s">
        <v>5399</v>
      </c>
      <c r="I140" s="110" t="s">
        <v>5250</v>
      </c>
      <c r="J140" s="110">
        <v>41</v>
      </c>
      <c r="K140" s="110" t="s">
        <v>5130</v>
      </c>
      <c r="L140" s="107" t="s">
        <v>5029</v>
      </c>
      <c r="M140" s="107" t="s">
        <v>129</v>
      </c>
      <c r="N140" s="26">
        <v>182</v>
      </c>
    </row>
    <row r="141" spans="1:14">
      <c r="A141" s="110">
        <v>54</v>
      </c>
      <c r="B141" s="110">
        <v>54</v>
      </c>
      <c r="C141" s="114" t="s">
        <v>1412</v>
      </c>
      <c r="D141" s="107" t="s">
        <v>184</v>
      </c>
      <c r="E141" s="110" t="s">
        <v>5400</v>
      </c>
      <c r="F141" s="115" t="s">
        <v>5060</v>
      </c>
      <c r="G141" s="110">
        <v>1986</v>
      </c>
      <c r="H141" s="110" t="s">
        <v>5401</v>
      </c>
      <c r="I141" s="110" t="s">
        <v>5309</v>
      </c>
      <c r="J141" s="115">
        <v>13</v>
      </c>
      <c r="K141" s="110" t="s">
        <v>4163</v>
      </c>
      <c r="L141" s="107" t="s">
        <v>5198</v>
      </c>
      <c r="M141" s="107" t="s">
        <v>5402</v>
      </c>
      <c r="N141" s="26">
        <v>210</v>
      </c>
    </row>
    <row r="142" spans="1:14">
      <c r="A142" s="110">
        <v>55</v>
      </c>
      <c r="B142" s="110">
        <v>33</v>
      </c>
      <c r="C142" s="107" t="s">
        <v>4864</v>
      </c>
      <c r="D142" s="107" t="s">
        <v>1250</v>
      </c>
      <c r="E142" s="110" t="s">
        <v>5403</v>
      </c>
      <c r="F142" s="110" t="s">
        <v>4630</v>
      </c>
      <c r="G142" s="110">
        <v>1971</v>
      </c>
      <c r="H142" s="110" t="s">
        <v>5404</v>
      </c>
      <c r="I142" s="110" t="s">
        <v>3619</v>
      </c>
      <c r="J142" s="110">
        <v>42</v>
      </c>
      <c r="K142" s="110" t="s">
        <v>5085</v>
      </c>
      <c r="L142" s="107" t="s">
        <v>5058</v>
      </c>
      <c r="M142" s="107" t="s">
        <v>129</v>
      </c>
      <c r="N142" s="26">
        <v>181</v>
      </c>
    </row>
    <row r="143" spans="1:14">
      <c r="A143" s="110">
        <v>56</v>
      </c>
      <c r="B143" s="110">
        <v>16</v>
      </c>
      <c r="C143" s="114" t="s">
        <v>4862</v>
      </c>
      <c r="D143" s="107" t="s">
        <v>1250</v>
      </c>
      <c r="E143" s="110" t="s">
        <v>5405</v>
      </c>
      <c r="F143" s="115" t="s">
        <v>5060</v>
      </c>
      <c r="G143" s="110">
        <v>1971</v>
      </c>
      <c r="H143" s="110" t="s">
        <v>5406</v>
      </c>
      <c r="I143" s="110" t="s">
        <v>3555</v>
      </c>
      <c r="J143" s="115">
        <v>14</v>
      </c>
      <c r="K143" s="110" t="s">
        <v>4156</v>
      </c>
      <c r="L143" s="107" t="s">
        <v>5136</v>
      </c>
      <c r="M143" s="107" t="s">
        <v>129</v>
      </c>
      <c r="N143" s="26">
        <v>209</v>
      </c>
    </row>
    <row r="144" spans="1:14">
      <c r="A144" s="110">
        <v>57</v>
      </c>
      <c r="B144" s="110">
        <v>57</v>
      </c>
      <c r="C144" s="114" t="s">
        <v>2148</v>
      </c>
      <c r="D144" s="107" t="s">
        <v>135</v>
      </c>
      <c r="E144" s="110" t="s">
        <v>5407</v>
      </c>
      <c r="F144" s="115" t="s">
        <v>5060</v>
      </c>
      <c r="G144" s="110">
        <v>1981</v>
      </c>
      <c r="H144" s="110" t="s">
        <v>5408</v>
      </c>
      <c r="I144" s="110" t="s">
        <v>5309</v>
      </c>
      <c r="J144" s="115">
        <v>15</v>
      </c>
      <c r="K144" s="110" t="s">
        <v>4167</v>
      </c>
      <c r="L144" s="107" t="s">
        <v>5082</v>
      </c>
      <c r="M144" s="107" t="s">
        <v>5409</v>
      </c>
      <c r="N144" s="26">
        <v>208</v>
      </c>
    </row>
    <row r="145" spans="1:13">
      <c r="A145" s="110"/>
      <c r="B145" s="110">
        <v>45</v>
      </c>
      <c r="C145" s="107" t="s">
        <v>1483</v>
      </c>
      <c r="D145" s="107" t="s">
        <v>69</v>
      </c>
      <c r="E145" s="110" t="s">
        <v>602</v>
      </c>
      <c r="F145" s="110" t="s">
        <v>5060</v>
      </c>
      <c r="G145" s="110">
        <v>1980</v>
      </c>
      <c r="H145" s="110" t="s">
        <v>5410</v>
      </c>
      <c r="I145" s="110" t="s">
        <v>5309</v>
      </c>
      <c r="J145" s="110" t="s">
        <v>129</v>
      </c>
      <c r="K145" s="110" t="s">
        <v>129</v>
      </c>
      <c r="L145" s="107" t="s">
        <v>5082</v>
      </c>
      <c r="M145" s="107" t="s">
        <v>5411</v>
      </c>
    </row>
    <row r="146" spans="1:13">
      <c r="A146" s="110"/>
      <c r="B146" s="110">
        <v>47</v>
      </c>
      <c r="C146" s="107" t="s">
        <v>2513</v>
      </c>
      <c r="D146" s="107" t="s">
        <v>69</v>
      </c>
      <c r="E146" s="110" t="s">
        <v>602</v>
      </c>
      <c r="F146" s="110" t="s">
        <v>4630</v>
      </c>
      <c r="G146" s="110">
        <v>1980</v>
      </c>
      <c r="H146" s="110" t="s">
        <v>5412</v>
      </c>
      <c r="I146" s="110" t="s">
        <v>5250</v>
      </c>
      <c r="J146" s="110" t="s">
        <v>129</v>
      </c>
      <c r="K146" s="110" t="s">
        <v>129</v>
      </c>
      <c r="L146" s="107" t="s">
        <v>5036</v>
      </c>
      <c r="M146" s="107" t="s">
        <v>5413</v>
      </c>
    </row>
    <row r="147" spans="1:13">
      <c r="A147" s="110"/>
      <c r="B147" s="110">
        <v>49</v>
      </c>
      <c r="C147" s="107" t="s">
        <v>162</v>
      </c>
      <c r="D147" s="107" t="s">
        <v>69</v>
      </c>
      <c r="E147" s="110" t="s">
        <v>602</v>
      </c>
      <c r="F147" s="110" t="s">
        <v>4630</v>
      </c>
      <c r="G147" s="110">
        <v>1977</v>
      </c>
      <c r="H147" s="110" t="s">
        <v>5414</v>
      </c>
      <c r="I147" s="110" t="s">
        <v>5250</v>
      </c>
      <c r="J147" s="110" t="s">
        <v>129</v>
      </c>
      <c r="K147" s="110" t="s">
        <v>129</v>
      </c>
      <c r="L147" s="107" t="s">
        <v>5044</v>
      </c>
      <c r="M147" s="107" t="s">
        <v>5415</v>
      </c>
    </row>
    <row r="148" spans="1:13">
      <c r="A148" s="110"/>
      <c r="B148" s="110">
        <v>51</v>
      </c>
      <c r="C148" s="107" t="s">
        <v>1484</v>
      </c>
      <c r="D148" s="107" t="s">
        <v>1250</v>
      </c>
      <c r="E148" s="110" t="s">
        <v>602</v>
      </c>
      <c r="F148" s="110" t="s">
        <v>5060</v>
      </c>
      <c r="G148" s="110">
        <v>1995</v>
      </c>
      <c r="H148" s="110" t="s">
        <v>5416</v>
      </c>
      <c r="I148" s="110" t="s">
        <v>5309</v>
      </c>
      <c r="J148" s="110"/>
      <c r="K148" s="110"/>
      <c r="L148" s="107" t="s">
        <v>5310</v>
      </c>
      <c r="M148" s="107" t="s">
        <v>5417</v>
      </c>
    </row>
  </sheetData>
  <autoFilter ref="A8:O148" xr:uid="{1C93DC5D-608E-4A04-B9E0-9DF9DF9AA034}"/>
  <sortState xmlns:xlrd2="http://schemas.microsoft.com/office/spreadsheetml/2017/richdata2" ref="A88:O147">
    <sortCondition ref="A88:A147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6E03D-1112-4838-A793-C7EACE2FCF1F}">
  <dimension ref="A1:M239"/>
  <sheetViews>
    <sheetView workbookViewId="0"/>
  </sheetViews>
  <sheetFormatPr defaultRowHeight="14.4"/>
  <cols>
    <col min="3" max="3" width="29.109375" bestFit="1" customWidth="1"/>
    <col min="4" max="4" width="29.5546875" bestFit="1" customWidth="1"/>
    <col min="5" max="5" width="12" style="26" bestFit="1" customWidth="1"/>
    <col min="6" max="6" width="6.33203125" style="26" bestFit="1" customWidth="1"/>
    <col min="7" max="7" width="5.5546875" style="26" bestFit="1" customWidth="1"/>
    <col min="8" max="8" width="10.44140625" style="26" bestFit="1" customWidth="1"/>
    <col min="9" max="9" width="8.88671875" style="26"/>
    <col min="10" max="10" width="9.6640625" style="26" bestFit="1" customWidth="1"/>
    <col min="11" max="11" width="8.21875" style="26" bestFit="1" customWidth="1"/>
    <col min="12" max="12" width="14" bestFit="1" customWidth="1"/>
    <col min="13" max="13" width="10.77734375" bestFit="1" customWidth="1"/>
  </cols>
  <sheetData>
    <row r="1" spans="1:13" ht="24.6">
      <c r="A1" s="58" t="s">
        <v>5420</v>
      </c>
      <c r="C1" s="27"/>
      <c r="D1" s="56"/>
      <c r="E1" s="56"/>
      <c r="F1" s="56"/>
      <c r="G1" s="56"/>
    </row>
    <row r="2" spans="1:13" ht="24.6">
      <c r="A2" s="58" t="s">
        <v>5421</v>
      </c>
      <c r="C2" s="27"/>
      <c r="D2" s="56"/>
      <c r="E2" s="56"/>
      <c r="F2" s="56"/>
      <c r="G2" s="56"/>
    </row>
    <row r="3" spans="1:13" ht="24.6">
      <c r="A3" s="58" t="s">
        <v>5422</v>
      </c>
      <c r="C3" s="27"/>
      <c r="D3" s="56"/>
      <c r="E3" s="56"/>
      <c r="F3" s="56"/>
      <c r="G3" s="56"/>
    </row>
    <row r="7" spans="1:13" ht="25.2">
      <c r="A7" s="60" t="s">
        <v>5423</v>
      </c>
      <c r="B7" s="28"/>
    </row>
    <row r="9" spans="1:13">
      <c r="A9" s="109" t="s">
        <v>264</v>
      </c>
      <c r="B9" s="106" t="s">
        <v>1567</v>
      </c>
      <c r="C9" s="106" t="s">
        <v>74</v>
      </c>
      <c r="D9" s="106" t="s">
        <v>265</v>
      </c>
      <c r="E9" s="109" t="s">
        <v>4455</v>
      </c>
      <c r="F9" s="109" t="s">
        <v>4454</v>
      </c>
      <c r="G9" s="109" t="s">
        <v>1238</v>
      </c>
      <c r="H9" s="109" t="s">
        <v>4706</v>
      </c>
      <c r="I9" s="109" t="s">
        <v>5424</v>
      </c>
      <c r="J9" s="109" t="s">
        <v>4456</v>
      </c>
      <c r="K9" s="120" t="s">
        <v>5643</v>
      </c>
      <c r="L9" s="122" t="s">
        <v>4446</v>
      </c>
      <c r="M9" s="122" t="s">
        <v>3069</v>
      </c>
    </row>
    <row r="10" spans="1:13">
      <c r="A10" s="110">
        <v>1</v>
      </c>
      <c r="B10" s="110">
        <v>274</v>
      </c>
      <c r="C10" s="107" t="s">
        <v>5819</v>
      </c>
      <c r="D10" s="107" t="s">
        <v>133</v>
      </c>
      <c r="E10" s="110" t="s">
        <v>5493</v>
      </c>
      <c r="F10" s="110" t="s">
        <v>12</v>
      </c>
      <c r="G10" s="110" t="s">
        <v>4735</v>
      </c>
      <c r="H10" s="110" t="s">
        <v>5494</v>
      </c>
      <c r="I10" s="110" t="s">
        <v>5493</v>
      </c>
      <c r="J10" s="110">
        <v>1</v>
      </c>
      <c r="K10" s="121">
        <v>1</v>
      </c>
      <c r="L10" s="123">
        <v>132</v>
      </c>
      <c r="M10" s="123">
        <v>264</v>
      </c>
    </row>
    <row r="11" spans="1:13">
      <c r="A11" s="110">
        <v>2</v>
      </c>
      <c r="B11" s="110">
        <v>319</v>
      </c>
      <c r="C11" s="107" t="s">
        <v>220</v>
      </c>
      <c r="D11" s="107" t="s">
        <v>1252</v>
      </c>
      <c r="E11" s="110" t="s">
        <v>5495</v>
      </c>
      <c r="F11" s="110" t="s">
        <v>12</v>
      </c>
      <c r="G11" s="110" t="s">
        <v>4459</v>
      </c>
      <c r="H11" s="110" t="s">
        <v>5494</v>
      </c>
      <c r="I11" s="110" t="s">
        <v>5495</v>
      </c>
      <c r="J11" s="110">
        <v>2</v>
      </c>
      <c r="K11" s="121">
        <v>2</v>
      </c>
      <c r="L11" s="123">
        <v>124.5</v>
      </c>
      <c r="M11" s="123">
        <v>249</v>
      </c>
    </row>
    <row r="12" spans="1:13">
      <c r="A12" s="110">
        <v>3</v>
      </c>
      <c r="B12" s="110">
        <v>301</v>
      </c>
      <c r="C12" s="107" t="s">
        <v>92</v>
      </c>
      <c r="D12" s="107" t="s">
        <v>2930</v>
      </c>
      <c r="E12" s="110" t="s">
        <v>5496</v>
      </c>
      <c r="F12" s="110" t="s">
        <v>12</v>
      </c>
      <c r="G12" s="110" t="s">
        <v>4555</v>
      </c>
      <c r="H12" s="110" t="s">
        <v>5494</v>
      </c>
      <c r="I12" s="110" t="s">
        <v>5497</v>
      </c>
      <c r="J12" s="110">
        <v>3</v>
      </c>
      <c r="K12" s="121">
        <v>3</v>
      </c>
      <c r="L12" s="123">
        <v>119.5</v>
      </c>
      <c r="M12" s="123">
        <v>239</v>
      </c>
    </row>
    <row r="13" spans="1:13">
      <c r="A13" s="110">
        <v>4</v>
      </c>
      <c r="B13" s="110">
        <v>298</v>
      </c>
      <c r="C13" s="107" t="s">
        <v>1325</v>
      </c>
      <c r="D13" s="107" t="s">
        <v>1250</v>
      </c>
      <c r="E13" s="110" t="s">
        <v>5498</v>
      </c>
      <c r="F13" s="110" t="s">
        <v>12</v>
      </c>
      <c r="G13" s="110" t="s">
        <v>4463</v>
      </c>
      <c r="H13" s="110" t="s">
        <v>5494</v>
      </c>
      <c r="I13" s="110" t="s">
        <v>5499</v>
      </c>
      <c r="J13" s="110">
        <v>4</v>
      </c>
      <c r="K13" s="121">
        <v>4</v>
      </c>
      <c r="L13" s="123">
        <v>114.5</v>
      </c>
      <c r="M13" s="123">
        <v>229</v>
      </c>
    </row>
    <row r="14" spans="1:13">
      <c r="A14" s="110">
        <v>5</v>
      </c>
      <c r="B14" s="110">
        <v>287</v>
      </c>
      <c r="C14" s="107" t="s">
        <v>1326</v>
      </c>
      <c r="D14" s="107" t="s">
        <v>1247</v>
      </c>
      <c r="E14" s="110" t="s">
        <v>5500</v>
      </c>
      <c r="F14" s="110" t="s">
        <v>12</v>
      </c>
      <c r="G14" s="110" t="s">
        <v>4465</v>
      </c>
      <c r="H14" s="110" t="s">
        <v>5494</v>
      </c>
      <c r="I14" s="110" t="s">
        <v>5501</v>
      </c>
      <c r="J14" s="110">
        <v>5</v>
      </c>
      <c r="K14" s="121">
        <v>5</v>
      </c>
      <c r="L14" s="123">
        <v>109.5</v>
      </c>
      <c r="M14" s="123">
        <v>219</v>
      </c>
    </row>
    <row r="15" spans="1:13">
      <c r="A15" s="110">
        <v>6</v>
      </c>
      <c r="B15" s="110">
        <v>325</v>
      </c>
      <c r="C15" s="107" t="s">
        <v>3191</v>
      </c>
      <c r="D15" s="107" t="s">
        <v>4254</v>
      </c>
      <c r="E15" s="110" t="s">
        <v>5502</v>
      </c>
      <c r="F15" s="110" t="s">
        <v>12</v>
      </c>
      <c r="G15" s="110" t="s">
        <v>4459</v>
      </c>
      <c r="H15" s="110" t="s">
        <v>5494</v>
      </c>
      <c r="I15" s="110" t="s">
        <v>5502</v>
      </c>
      <c r="J15" s="110">
        <v>6</v>
      </c>
      <c r="K15" s="121">
        <v>6</v>
      </c>
      <c r="L15" s="123">
        <v>104.5</v>
      </c>
      <c r="M15" s="123">
        <v>209</v>
      </c>
    </row>
    <row r="16" spans="1:13">
      <c r="A16" s="110">
        <v>7</v>
      </c>
      <c r="B16" s="110">
        <v>217</v>
      </c>
      <c r="C16" s="107" t="s">
        <v>58</v>
      </c>
      <c r="D16" s="107" t="s">
        <v>1976</v>
      </c>
      <c r="E16" s="110" t="s">
        <v>4294</v>
      </c>
      <c r="F16" s="110" t="s">
        <v>12</v>
      </c>
      <c r="G16" s="110" t="s">
        <v>4472</v>
      </c>
      <c r="H16" s="110" t="s">
        <v>5503</v>
      </c>
      <c r="I16" s="110" t="s">
        <v>4294</v>
      </c>
      <c r="J16" s="110">
        <v>7</v>
      </c>
      <c r="K16" s="121">
        <v>1</v>
      </c>
      <c r="L16" s="123">
        <v>104</v>
      </c>
      <c r="M16" s="123">
        <v>208</v>
      </c>
    </row>
    <row r="17" spans="1:13">
      <c r="A17" s="110">
        <v>8</v>
      </c>
      <c r="B17" s="110">
        <v>239</v>
      </c>
      <c r="C17" s="107" t="s">
        <v>38</v>
      </c>
      <c r="D17" s="107" t="s">
        <v>185</v>
      </c>
      <c r="E17" s="110" t="s">
        <v>5504</v>
      </c>
      <c r="F17" s="110" t="s">
        <v>12</v>
      </c>
      <c r="G17" s="110" t="s">
        <v>4467</v>
      </c>
      <c r="H17" s="110" t="s">
        <v>5494</v>
      </c>
      <c r="I17" s="110" t="s">
        <v>5505</v>
      </c>
      <c r="J17" s="110">
        <v>8</v>
      </c>
      <c r="K17" s="121">
        <v>7</v>
      </c>
      <c r="L17" s="123">
        <v>103.5</v>
      </c>
      <c r="M17" s="123">
        <v>207</v>
      </c>
    </row>
    <row r="18" spans="1:13">
      <c r="A18" s="110">
        <v>9</v>
      </c>
      <c r="B18" s="110">
        <v>259</v>
      </c>
      <c r="C18" s="114" t="s">
        <v>95</v>
      </c>
      <c r="D18" s="107" t="s">
        <v>133</v>
      </c>
      <c r="E18" s="110" t="s">
        <v>5425</v>
      </c>
      <c r="F18" s="119" t="s">
        <v>13</v>
      </c>
      <c r="G18" s="110" t="s">
        <v>4474</v>
      </c>
      <c r="H18" s="110" t="s">
        <v>5426</v>
      </c>
      <c r="I18" s="110" t="s">
        <v>5425</v>
      </c>
      <c r="J18" s="110">
        <v>1</v>
      </c>
      <c r="K18" s="121">
        <v>1</v>
      </c>
      <c r="L18" s="123">
        <v>132</v>
      </c>
      <c r="M18" s="123">
        <v>264</v>
      </c>
    </row>
    <row r="19" spans="1:13">
      <c r="A19" s="110">
        <v>10</v>
      </c>
      <c r="B19" s="110">
        <v>307</v>
      </c>
      <c r="C19" s="107" t="s">
        <v>5820</v>
      </c>
      <c r="D19" s="107" t="s">
        <v>185</v>
      </c>
      <c r="E19" s="110" t="s">
        <v>5506</v>
      </c>
      <c r="F19" s="110" t="s">
        <v>12</v>
      </c>
      <c r="G19" s="110" t="s">
        <v>5434</v>
      </c>
      <c r="H19" s="110" t="s">
        <v>5494</v>
      </c>
      <c r="I19" s="110" t="s">
        <v>5507</v>
      </c>
      <c r="J19" s="110">
        <v>9</v>
      </c>
      <c r="K19" s="121">
        <v>8</v>
      </c>
      <c r="L19" s="123">
        <v>103</v>
      </c>
      <c r="M19" s="123">
        <v>206</v>
      </c>
    </row>
    <row r="20" spans="1:13">
      <c r="A20" s="110">
        <v>11</v>
      </c>
      <c r="B20" s="110">
        <v>331</v>
      </c>
      <c r="C20" s="107" t="s">
        <v>3126</v>
      </c>
      <c r="D20" s="107" t="s">
        <v>4154</v>
      </c>
      <c r="E20" s="110" t="s">
        <v>5508</v>
      </c>
      <c r="F20" s="110" t="s">
        <v>12</v>
      </c>
      <c r="G20" s="110" t="s">
        <v>4478</v>
      </c>
      <c r="H20" s="110" t="s">
        <v>5503</v>
      </c>
      <c r="I20" s="110" t="s">
        <v>5509</v>
      </c>
      <c r="J20" s="110">
        <v>10</v>
      </c>
      <c r="K20" s="121">
        <v>2</v>
      </c>
      <c r="L20" s="123">
        <v>102.5</v>
      </c>
      <c r="M20" s="123">
        <v>205</v>
      </c>
    </row>
    <row r="21" spans="1:13">
      <c r="A21" s="110">
        <v>12</v>
      </c>
      <c r="B21" s="110">
        <v>335</v>
      </c>
      <c r="C21" s="107" t="s">
        <v>3642</v>
      </c>
      <c r="D21" s="107" t="s">
        <v>5510</v>
      </c>
      <c r="E21" s="110" t="s">
        <v>5511</v>
      </c>
      <c r="F21" s="110" t="s">
        <v>12</v>
      </c>
      <c r="G21" s="110" t="s">
        <v>4478</v>
      </c>
      <c r="H21" s="110" t="s">
        <v>5503</v>
      </c>
      <c r="I21" s="110" t="s">
        <v>4310</v>
      </c>
      <c r="J21" s="110">
        <v>11</v>
      </c>
      <c r="K21" s="121">
        <v>3</v>
      </c>
      <c r="L21" s="123">
        <v>102</v>
      </c>
      <c r="M21" s="123">
        <v>204</v>
      </c>
    </row>
    <row r="22" spans="1:13">
      <c r="A22" s="110">
        <v>13</v>
      </c>
      <c r="B22" s="110">
        <v>254</v>
      </c>
      <c r="C22" s="107" t="s">
        <v>60</v>
      </c>
      <c r="D22" s="107" t="s">
        <v>5512</v>
      </c>
      <c r="E22" s="110" t="s">
        <v>5513</v>
      </c>
      <c r="F22" s="110" t="s">
        <v>12</v>
      </c>
      <c r="G22" s="110" t="s">
        <v>4478</v>
      </c>
      <c r="H22" s="110" t="s">
        <v>5503</v>
      </c>
      <c r="I22" s="110" t="s">
        <v>5514</v>
      </c>
      <c r="J22" s="110">
        <v>12</v>
      </c>
      <c r="K22" s="121">
        <v>4</v>
      </c>
      <c r="L22" s="123">
        <v>101.5</v>
      </c>
      <c r="M22" s="123">
        <v>203</v>
      </c>
    </row>
    <row r="23" spans="1:13">
      <c r="A23" s="110">
        <v>14</v>
      </c>
      <c r="B23" s="110">
        <v>235</v>
      </c>
      <c r="C23" s="107" t="s">
        <v>3131</v>
      </c>
      <c r="D23" s="107" t="s">
        <v>185</v>
      </c>
      <c r="E23" s="110" t="s">
        <v>5515</v>
      </c>
      <c r="F23" s="110" t="s">
        <v>12</v>
      </c>
      <c r="G23" s="110" t="s">
        <v>4474</v>
      </c>
      <c r="H23" s="110" t="s">
        <v>5503</v>
      </c>
      <c r="I23" s="110" t="s">
        <v>5515</v>
      </c>
      <c r="J23" s="110">
        <v>13</v>
      </c>
      <c r="K23" s="121">
        <v>5</v>
      </c>
      <c r="L23" s="123">
        <v>101</v>
      </c>
      <c r="M23" s="123">
        <v>202</v>
      </c>
    </row>
    <row r="24" spans="1:13">
      <c r="A24" s="110">
        <v>15</v>
      </c>
      <c r="B24" s="110">
        <v>289</v>
      </c>
      <c r="C24" s="114" t="s">
        <v>1387</v>
      </c>
      <c r="D24" s="107" t="s">
        <v>1247</v>
      </c>
      <c r="E24" s="110" t="s">
        <v>5427</v>
      </c>
      <c r="F24" s="119" t="s">
        <v>13</v>
      </c>
      <c r="G24" s="110" t="s">
        <v>4491</v>
      </c>
      <c r="H24" s="110" t="s">
        <v>5428</v>
      </c>
      <c r="I24" s="110" t="s">
        <v>5429</v>
      </c>
      <c r="J24" s="110">
        <v>2</v>
      </c>
      <c r="K24" s="121">
        <v>1</v>
      </c>
      <c r="L24" s="123">
        <v>124.5</v>
      </c>
      <c r="M24" s="123">
        <v>249</v>
      </c>
    </row>
    <row r="25" spans="1:13">
      <c r="A25" s="110">
        <v>16</v>
      </c>
      <c r="B25" s="110">
        <v>250</v>
      </c>
      <c r="C25" s="107" t="s">
        <v>1333</v>
      </c>
      <c r="D25" s="107" t="s">
        <v>130</v>
      </c>
      <c r="E25" s="110" t="s">
        <v>5138</v>
      </c>
      <c r="F25" s="110" t="s">
        <v>12</v>
      </c>
      <c r="G25" s="110" t="s">
        <v>4484</v>
      </c>
      <c r="H25" s="110" t="s">
        <v>5494</v>
      </c>
      <c r="I25" s="110" t="s">
        <v>5516</v>
      </c>
      <c r="J25" s="110">
        <v>14</v>
      </c>
      <c r="K25" s="121">
        <v>9</v>
      </c>
      <c r="L25" s="123">
        <v>100.5</v>
      </c>
      <c r="M25" s="123">
        <v>201</v>
      </c>
    </row>
    <row r="26" spans="1:13">
      <c r="A26" s="110">
        <v>17</v>
      </c>
      <c r="B26" s="110">
        <v>311</v>
      </c>
      <c r="C26" s="107" t="s">
        <v>4647</v>
      </c>
      <c r="D26" s="107" t="s">
        <v>137</v>
      </c>
      <c r="E26" s="110" t="s">
        <v>5517</v>
      </c>
      <c r="F26" s="110" t="s">
        <v>12</v>
      </c>
      <c r="G26" s="110" t="s">
        <v>4465</v>
      </c>
      <c r="H26" s="110" t="s">
        <v>5494</v>
      </c>
      <c r="I26" s="110" t="s">
        <v>5517</v>
      </c>
      <c r="J26" s="110">
        <v>15</v>
      </c>
      <c r="K26" s="121">
        <v>10</v>
      </c>
      <c r="L26" s="123">
        <v>100</v>
      </c>
      <c r="M26" s="123">
        <v>200</v>
      </c>
    </row>
    <row r="27" spans="1:13">
      <c r="A27" s="110">
        <v>18</v>
      </c>
      <c r="B27" s="110">
        <v>215</v>
      </c>
      <c r="C27" s="114" t="s">
        <v>4747</v>
      </c>
      <c r="D27" s="107" t="s">
        <v>4419</v>
      </c>
      <c r="E27" s="110" t="s">
        <v>5430</v>
      </c>
      <c r="F27" s="119" t="s">
        <v>13</v>
      </c>
      <c r="G27" s="110" t="s">
        <v>4732</v>
      </c>
      <c r="H27" s="110" t="s">
        <v>5428</v>
      </c>
      <c r="I27" s="110" t="s">
        <v>5431</v>
      </c>
      <c r="J27" s="110">
        <v>3</v>
      </c>
      <c r="K27" s="121">
        <v>2</v>
      </c>
      <c r="L27" s="123">
        <v>119.5</v>
      </c>
      <c r="M27" s="123">
        <v>239</v>
      </c>
    </row>
    <row r="28" spans="1:13">
      <c r="A28" s="110">
        <v>19</v>
      </c>
      <c r="B28" s="110">
        <v>326</v>
      </c>
      <c r="C28" s="107" t="s">
        <v>5821</v>
      </c>
      <c r="D28" s="107" t="s">
        <v>34</v>
      </c>
      <c r="E28" s="110" t="s">
        <v>5518</v>
      </c>
      <c r="F28" s="110" t="s">
        <v>12</v>
      </c>
      <c r="G28" s="110" t="s">
        <v>4484</v>
      </c>
      <c r="H28" s="110" t="s">
        <v>5494</v>
      </c>
      <c r="I28" s="110" t="s">
        <v>5519</v>
      </c>
      <c r="J28" s="110">
        <v>16</v>
      </c>
      <c r="K28" s="121">
        <v>11</v>
      </c>
      <c r="L28" s="123">
        <v>99.5</v>
      </c>
      <c r="M28" s="123">
        <v>199</v>
      </c>
    </row>
    <row r="29" spans="1:13">
      <c r="A29" s="110">
        <v>20</v>
      </c>
      <c r="B29" s="110">
        <v>321</v>
      </c>
      <c r="C29" s="107" t="s">
        <v>5822</v>
      </c>
      <c r="D29" s="107" t="s">
        <v>129</v>
      </c>
      <c r="E29" s="110" t="s">
        <v>5520</v>
      </c>
      <c r="F29" s="110" t="s">
        <v>12</v>
      </c>
      <c r="G29" s="110" t="s">
        <v>4457</v>
      </c>
      <c r="H29" s="110" t="s">
        <v>5494</v>
      </c>
      <c r="I29" s="110" t="s">
        <v>5521</v>
      </c>
      <c r="J29" s="110">
        <v>17</v>
      </c>
      <c r="K29" s="121">
        <v>12</v>
      </c>
      <c r="L29" s="123">
        <v>99</v>
      </c>
      <c r="M29" s="123">
        <v>198</v>
      </c>
    </row>
    <row r="30" spans="1:13">
      <c r="A30" s="110">
        <v>21</v>
      </c>
      <c r="B30" s="110">
        <v>333</v>
      </c>
      <c r="C30" s="107" t="s">
        <v>17</v>
      </c>
      <c r="D30" s="107" t="s">
        <v>5522</v>
      </c>
      <c r="E30" s="110" t="s">
        <v>5523</v>
      </c>
      <c r="F30" s="110" t="s">
        <v>12</v>
      </c>
      <c r="G30" s="110" t="s">
        <v>4480</v>
      </c>
      <c r="H30" s="110" t="s">
        <v>5503</v>
      </c>
      <c r="I30" s="110" t="s">
        <v>5524</v>
      </c>
      <c r="J30" s="110">
        <v>18</v>
      </c>
      <c r="K30" s="121">
        <v>6</v>
      </c>
      <c r="L30" s="123">
        <v>98.5</v>
      </c>
      <c r="M30" s="123">
        <v>197</v>
      </c>
    </row>
    <row r="31" spans="1:13">
      <c r="A31" s="110">
        <v>22</v>
      </c>
      <c r="B31" s="110">
        <v>203</v>
      </c>
      <c r="C31" s="107" t="s">
        <v>4648</v>
      </c>
      <c r="D31" s="107" t="s">
        <v>129</v>
      </c>
      <c r="E31" s="110" t="s">
        <v>5525</v>
      </c>
      <c r="F31" s="110" t="s">
        <v>12</v>
      </c>
      <c r="G31" s="110" t="s">
        <v>4489</v>
      </c>
      <c r="H31" s="110" t="s">
        <v>5494</v>
      </c>
      <c r="I31" s="110" t="s">
        <v>5526</v>
      </c>
      <c r="J31" s="110">
        <v>19</v>
      </c>
      <c r="K31" s="121">
        <v>13</v>
      </c>
      <c r="L31" s="123">
        <v>98</v>
      </c>
      <c r="M31" s="123">
        <v>196</v>
      </c>
    </row>
    <row r="32" spans="1:13">
      <c r="A32" s="110">
        <v>23</v>
      </c>
      <c r="B32" s="110">
        <v>247</v>
      </c>
      <c r="C32" s="80" t="s">
        <v>228</v>
      </c>
      <c r="D32" s="107" t="s">
        <v>130</v>
      </c>
      <c r="E32" s="110" t="s">
        <v>5432</v>
      </c>
      <c r="F32" s="119" t="s">
        <v>13</v>
      </c>
      <c r="G32" s="110" t="s">
        <v>4485</v>
      </c>
      <c r="H32" s="110" t="s">
        <v>5428</v>
      </c>
      <c r="I32" s="110" t="s">
        <v>5432</v>
      </c>
      <c r="J32" s="110">
        <v>4</v>
      </c>
      <c r="K32" s="121">
        <v>3</v>
      </c>
      <c r="L32" s="123">
        <v>114.5</v>
      </c>
      <c r="M32" s="123">
        <v>229</v>
      </c>
    </row>
    <row r="33" spans="1:13">
      <c r="A33" s="110">
        <v>24</v>
      </c>
      <c r="B33" s="110">
        <v>309</v>
      </c>
      <c r="C33" s="114" t="s">
        <v>5823</v>
      </c>
      <c r="D33" s="107" t="s">
        <v>185</v>
      </c>
      <c r="E33" s="110" t="s">
        <v>5433</v>
      </c>
      <c r="F33" s="119" t="s">
        <v>13</v>
      </c>
      <c r="G33" s="110" t="s">
        <v>5434</v>
      </c>
      <c r="H33" s="110" t="s">
        <v>5428</v>
      </c>
      <c r="I33" s="110" t="s">
        <v>5433</v>
      </c>
      <c r="J33" s="110">
        <v>5</v>
      </c>
      <c r="K33" s="121">
        <v>4</v>
      </c>
      <c r="L33" s="123">
        <v>109.5</v>
      </c>
      <c r="M33" s="123">
        <v>219</v>
      </c>
    </row>
    <row r="34" spans="1:13">
      <c r="A34" s="110">
        <v>25</v>
      </c>
      <c r="B34" s="110">
        <v>312</v>
      </c>
      <c r="C34" s="107" t="s">
        <v>1334</v>
      </c>
      <c r="D34" s="107" t="s">
        <v>130</v>
      </c>
      <c r="E34" s="110" t="s">
        <v>5527</v>
      </c>
      <c r="F34" s="110" t="s">
        <v>12</v>
      </c>
      <c r="G34" s="110" t="s">
        <v>4491</v>
      </c>
      <c r="H34" s="110" t="s">
        <v>5494</v>
      </c>
      <c r="I34" s="110" t="s">
        <v>5528</v>
      </c>
      <c r="J34" s="110">
        <v>20</v>
      </c>
      <c r="K34" s="121">
        <v>14</v>
      </c>
      <c r="L34" s="123">
        <v>97.5</v>
      </c>
      <c r="M34" s="123">
        <v>195</v>
      </c>
    </row>
    <row r="35" spans="1:13">
      <c r="A35" s="110">
        <v>26</v>
      </c>
      <c r="B35" s="110">
        <v>219</v>
      </c>
      <c r="C35" s="107" t="s">
        <v>1341</v>
      </c>
      <c r="D35" s="107" t="s">
        <v>137</v>
      </c>
      <c r="E35" s="110" t="s">
        <v>5529</v>
      </c>
      <c r="F35" s="110" t="s">
        <v>12</v>
      </c>
      <c r="G35" s="110" t="s">
        <v>4496</v>
      </c>
      <c r="H35" s="110" t="s">
        <v>5494</v>
      </c>
      <c r="I35" s="110" t="s">
        <v>5530</v>
      </c>
      <c r="J35" s="110">
        <v>21</v>
      </c>
      <c r="K35" s="121">
        <v>15</v>
      </c>
      <c r="L35" s="123">
        <v>97</v>
      </c>
      <c r="M35" s="123">
        <v>194</v>
      </c>
    </row>
    <row r="36" spans="1:13">
      <c r="A36" s="110">
        <v>27</v>
      </c>
      <c r="B36" s="110">
        <v>278</v>
      </c>
      <c r="C36" s="107" t="s">
        <v>1626</v>
      </c>
      <c r="D36" s="107" t="s">
        <v>1247</v>
      </c>
      <c r="E36" s="110" t="s">
        <v>5531</v>
      </c>
      <c r="F36" s="110" t="s">
        <v>12</v>
      </c>
      <c r="G36" s="110" t="s">
        <v>4472</v>
      </c>
      <c r="H36" s="110" t="s">
        <v>5503</v>
      </c>
      <c r="I36" s="110" t="s">
        <v>5532</v>
      </c>
      <c r="J36" s="110">
        <v>22</v>
      </c>
      <c r="K36" s="121">
        <v>7</v>
      </c>
      <c r="L36" s="123">
        <v>96.5</v>
      </c>
      <c r="M36" s="123">
        <v>193</v>
      </c>
    </row>
    <row r="37" spans="1:13">
      <c r="A37" s="110">
        <v>28</v>
      </c>
      <c r="B37" s="110">
        <v>202</v>
      </c>
      <c r="C37" s="114" t="s">
        <v>4652</v>
      </c>
      <c r="D37" s="107" t="s">
        <v>4509</v>
      </c>
      <c r="E37" s="110" t="s">
        <v>5435</v>
      </c>
      <c r="F37" s="119" t="s">
        <v>13</v>
      </c>
      <c r="G37" s="110" t="s">
        <v>4457</v>
      </c>
      <c r="H37" s="110" t="s">
        <v>5428</v>
      </c>
      <c r="I37" s="110" t="s">
        <v>5436</v>
      </c>
      <c r="J37" s="110">
        <v>6</v>
      </c>
      <c r="K37" s="121">
        <v>5</v>
      </c>
      <c r="L37" s="123">
        <v>104.5</v>
      </c>
      <c r="M37" s="123">
        <v>209</v>
      </c>
    </row>
    <row r="38" spans="1:13">
      <c r="A38" s="110">
        <v>29</v>
      </c>
      <c r="B38" s="110">
        <v>253</v>
      </c>
      <c r="C38" s="107" t="s">
        <v>1337</v>
      </c>
      <c r="D38" s="107" t="s">
        <v>130</v>
      </c>
      <c r="E38" s="110" t="s">
        <v>5533</v>
      </c>
      <c r="F38" s="110" t="s">
        <v>12</v>
      </c>
      <c r="G38" s="110" t="s">
        <v>4487</v>
      </c>
      <c r="H38" s="110" t="s">
        <v>5503</v>
      </c>
      <c r="I38" s="110" t="s">
        <v>5533</v>
      </c>
      <c r="J38" s="110">
        <v>23</v>
      </c>
      <c r="K38" s="121">
        <v>8</v>
      </c>
      <c r="L38" s="123">
        <v>96</v>
      </c>
      <c r="M38" s="123">
        <v>192</v>
      </c>
    </row>
    <row r="39" spans="1:13">
      <c r="A39" s="110">
        <v>30</v>
      </c>
      <c r="B39" s="110">
        <v>277</v>
      </c>
      <c r="C39" s="107" t="s">
        <v>3139</v>
      </c>
      <c r="D39" s="107" t="s">
        <v>4494</v>
      </c>
      <c r="E39" s="110" t="s">
        <v>5534</v>
      </c>
      <c r="F39" s="110" t="s">
        <v>12</v>
      </c>
      <c r="G39" s="110" t="s">
        <v>5002</v>
      </c>
      <c r="H39" s="110" t="s">
        <v>5503</v>
      </c>
      <c r="I39" s="110" t="s">
        <v>5535</v>
      </c>
      <c r="J39" s="110">
        <v>24</v>
      </c>
      <c r="K39" s="121">
        <v>9</v>
      </c>
      <c r="L39" s="123">
        <v>95.5</v>
      </c>
      <c r="M39" s="123">
        <v>191</v>
      </c>
    </row>
    <row r="40" spans="1:13">
      <c r="A40" s="110">
        <v>31</v>
      </c>
      <c r="B40" s="110">
        <v>224</v>
      </c>
      <c r="C40" s="107" t="s">
        <v>214</v>
      </c>
      <c r="D40" s="107" t="s">
        <v>4494</v>
      </c>
      <c r="E40" s="110" t="s">
        <v>5536</v>
      </c>
      <c r="F40" s="110" t="s">
        <v>12</v>
      </c>
      <c r="G40" s="110" t="s">
        <v>4525</v>
      </c>
      <c r="H40" s="110" t="s">
        <v>5494</v>
      </c>
      <c r="I40" s="110" t="s">
        <v>5537</v>
      </c>
      <c r="J40" s="110">
        <v>25</v>
      </c>
      <c r="K40" s="121">
        <v>16</v>
      </c>
      <c r="L40" s="123">
        <v>95</v>
      </c>
      <c r="M40" s="123">
        <v>190</v>
      </c>
    </row>
    <row r="41" spans="1:13">
      <c r="A41" s="110">
        <v>32</v>
      </c>
      <c r="B41" s="110">
        <v>243</v>
      </c>
      <c r="C41" s="107" t="s">
        <v>1329</v>
      </c>
      <c r="D41" s="107" t="s">
        <v>4494</v>
      </c>
      <c r="E41" s="110" t="s">
        <v>5538</v>
      </c>
      <c r="F41" s="110" t="s">
        <v>12</v>
      </c>
      <c r="G41" s="110" t="s">
        <v>4549</v>
      </c>
      <c r="H41" s="110" t="s">
        <v>5494</v>
      </c>
      <c r="I41" s="110" t="s">
        <v>5539</v>
      </c>
      <c r="J41" s="110">
        <v>26</v>
      </c>
      <c r="K41" s="121">
        <v>17</v>
      </c>
      <c r="L41" s="123">
        <v>94.5</v>
      </c>
      <c r="M41" s="123">
        <v>189</v>
      </c>
    </row>
    <row r="42" spans="1:13">
      <c r="A42" s="110">
        <v>33</v>
      </c>
      <c r="B42" s="110">
        <v>209</v>
      </c>
      <c r="C42" s="107" t="s">
        <v>5824</v>
      </c>
      <c r="D42" s="107" t="s">
        <v>4254</v>
      </c>
      <c r="E42" s="110" t="s">
        <v>5540</v>
      </c>
      <c r="F42" s="110" t="s">
        <v>12</v>
      </c>
      <c r="G42" s="110" t="s">
        <v>4507</v>
      </c>
      <c r="H42" s="110" t="s">
        <v>5494</v>
      </c>
      <c r="I42" s="110" t="s">
        <v>5541</v>
      </c>
      <c r="J42" s="110">
        <v>27</v>
      </c>
      <c r="K42" s="121">
        <v>18</v>
      </c>
      <c r="L42" s="123">
        <v>94</v>
      </c>
      <c r="M42" s="123">
        <v>188</v>
      </c>
    </row>
    <row r="43" spans="1:13">
      <c r="A43" s="110">
        <v>34</v>
      </c>
      <c r="B43" s="110">
        <v>332</v>
      </c>
      <c r="C43" s="107" t="s">
        <v>3321</v>
      </c>
      <c r="D43" s="107" t="s">
        <v>129</v>
      </c>
      <c r="E43" s="110" t="s">
        <v>5542</v>
      </c>
      <c r="F43" s="110" t="s">
        <v>12</v>
      </c>
      <c r="G43" s="110" t="s">
        <v>4529</v>
      </c>
      <c r="H43" s="110" t="s">
        <v>5503</v>
      </c>
      <c r="I43" s="110" t="s">
        <v>5541</v>
      </c>
      <c r="J43" s="110">
        <v>28</v>
      </c>
      <c r="K43" s="121">
        <v>10</v>
      </c>
      <c r="L43" s="123">
        <v>93.5</v>
      </c>
      <c r="M43" s="123">
        <v>187</v>
      </c>
    </row>
    <row r="44" spans="1:13">
      <c r="A44" s="110">
        <v>35</v>
      </c>
      <c r="B44" s="110">
        <v>310</v>
      </c>
      <c r="C44" s="114" t="s">
        <v>5825</v>
      </c>
      <c r="D44" s="107" t="s">
        <v>129</v>
      </c>
      <c r="E44" s="110" t="s">
        <v>5437</v>
      </c>
      <c r="F44" s="119" t="s">
        <v>13</v>
      </c>
      <c r="G44" s="110" t="s">
        <v>4503</v>
      </c>
      <c r="H44" s="110" t="s">
        <v>5428</v>
      </c>
      <c r="I44" s="110" t="s">
        <v>5438</v>
      </c>
      <c r="J44" s="110">
        <v>7</v>
      </c>
      <c r="K44" s="121">
        <v>6</v>
      </c>
      <c r="L44" s="123">
        <v>104</v>
      </c>
      <c r="M44" s="123">
        <v>208</v>
      </c>
    </row>
    <row r="45" spans="1:13">
      <c r="A45" s="110">
        <v>36</v>
      </c>
      <c r="B45" s="110">
        <v>284</v>
      </c>
      <c r="C45" s="107" t="s">
        <v>3733</v>
      </c>
      <c r="D45" s="107" t="s">
        <v>1247</v>
      </c>
      <c r="E45" s="110" t="s">
        <v>5543</v>
      </c>
      <c r="F45" s="110" t="s">
        <v>12</v>
      </c>
      <c r="G45" s="110" t="s">
        <v>4487</v>
      </c>
      <c r="H45" s="110" t="s">
        <v>5503</v>
      </c>
      <c r="I45" s="110" t="s">
        <v>5544</v>
      </c>
      <c r="J45" s="110">
        <v>29</v>
      </c>
      <c r="K45" s="121">
        <v>11</v>
      </c>
      <c r="L45" s="123">
        <v>93</v>
      </c>
      <c r="M45" s="123">
        <v>186</v>
      </c>
    </row>
    <row r="46" spans="1:13">
      <c r="A46" s="110">
        <v>37</v>
      </c>
      <c r="B46" s="110">
        <v>240</v>
      </c>
      <c r="C46" s="114" t="s">
        <v>151</v>
      </c>
      <c r="D46" s="107" t="s">
        <v>34</v>
      </c>
      <c r="E46" s="110" t="s">
        <v>5439</v>
      </c>
      <c r="F46" s="119" t="s">
        <v>13</v>
      </c>
      <c r="G46" s="110" t="s">
        <v>4507</v>
      </c>
      <c r="H46" s="110" t="s">
        <v>5428</v>
      </c>
      <c r="I46" s="110" t="s">
        <v>5440</v>
      </c>
      <c r="J46" s="110">
        <v>8</v>
      </c>
      <c r="K46" s="121">
        <v>7</v>
      </c>
      <c r="L46" s="123">
        <v>103.5</v>
      </c>
      <c r="M46" s="123">
        <v>207</v>
      </c>
    </row>
    <row r="47" spans="1:13">
      <c r="A47" s="110">
        <v>38</v>
      </c>
      <c r="B47" s="110">
        <v>292</v>
      </c>
      <c r="C47" s="107" t="s">
        <v>5826</v>
      </c>
      <c r="D47" s="107" t="s">
        <v>69</v>
      </c>
      <c r="E47" s="110" t="s">
        <v>5545</v>
      </c>
      <c r="F47" s="110" t="s">
        <v>12</v>
      </c>
      <c r="G47" s="110" t="s">
        <v>4613</v>
      </c>
      <c r="H47" s="110" t="s">
        <v>5494</v>
      </c>
      <c r="I47" s="110" t="s">
        <v>5546</v>
      </c>
      <c r="J47" s="110">
        <v>30</v>
      </c>
      <c r="K47" s="121">
        <v>19</v>
      </c>
      <c r="L47" s="123">
        <v>92.5</v>
      </c>
      <c r="M47" s="123">
        <v>185</v>
      </c>
    </row>
    <row r="48" spans="1:13">
      <c r="A48" s="110">
        <v>39</v>
      </c>
      <c r="B48" s="110">
        <v>201</v>
      </c>
      <c r="C48" s="107" t="s">
        <v>4654</v>
      </c>
      <c r="D48" s="107" t="s">
        <v>4419</v>
      </c>
      <c r="E48" s="110" t="s">
        <v>5547</v>
      </c>
      <c r="F48" s="110" t="s">
        <v>12</v>
      </c>
      <c r="G48" s="110" t="s">
        <v>4457</v>
      </c>
      <c r="H48" s="110" t="s">
        <v>5494</v>
      </c>
      <c r="I48" s="110" t="s">
        <v>5548</v>
      </c>
      <c r="J48" s="110">
        <v>31</v>
      </c>
      <c r="K48" s="121">
        <v>20</v>
      </c>
      <c r="L48" s="123">
        <v>92</v>
      </c>
      <c r="M48" s="123">
        <v>184</v>
      </c>
    </row>
    <row r="49" spans="1:13">
      <c r="A49" s="110">
        <v>40</v>
      </c>
      <c r="B49" s="110">
        <v>212</v>
      </c>
      <c r="C49" s="107" t="s">
        <v>1457</v>
      </c>
      <c r="D49" s="107" t="s">
        <v>139</v>
      </c>
      <c r="E49" s="110" t="s">
        <v>5549</v>
      </c>
      <c r="F49" s="110" t="s">
        <v>12</v>
      </c>
      <c r="G49" s="110" t="s">
        <v>4485</v>
      </c>
      <c r="H49" s="110" t="s">
        <v>5494</v>
      </c>
      <c r="I49" s="110" t="s">
        <v>4588</v>
      </c>
      <c r="J49" s="110">
        <v>32</v>
      </c>
      <c r="K49" s="121">
        <v>21</v>
      </c>
      <c r="L49" s="123">
        <v>91.5</v>
      </c>
      <c r="M49" s="123">
        <v>183</v>
      </c>
    </row>
    <row r="50" spans="1:13">
      <c r="A50" s="110">
        <v>41</v>
      </c>
      <c r="B50" s="110">
        <v>241</v>
      </c>
      <c r="C50" s="107" t="s">
        <v>4798</v>
      </c>
      <c r="D50" s="107" t="s">
        <v>185</v>
      </c>
      <c r="E50" s="110" t="s">
        <v>5550</v>
      </c>
      <c r="F50" s="110" t="s">
        <v>12</v>
      </c>
      <c r="G50" s="110" t="s">
        <v>4480</v>
      </c>
      <c r="H50" s="110" t="s">
        <v>5503</v>
      </c>
      <c r="I50" s="110" t="s">
        <v>5551</v>
      </c>
      <c r="J50" s="110">
        <v>33</v>
      </c>
      <c r="K50" s="121">
        <v>12</v>
      </c>
      <c r="L50" s="123">
        <v>91</v>
      </c>
      <c r="M50" s="123">
        <v>182</v>
      </c>
    </row>
    <row r="51" spans="1:13">
      <c r="A51" s="110">
        <v>42</v>
      </c>
      <c r="B51" s="110">
        <v>308</v>
      </c>
      <c r="C51" s="107" t="s">
        <v>4797</v>
      </c>
      <c r="D51" s="107" t="s">
        <v>185</v>
      </c>
      <c r="E51" s="110" t="s">
        <v>5552</v>
      </c>
      <c r="F51" s="110" t="s">
        <v>12</v>
      </c>
      <c r="G51" s="110" t="s">
        <v>4470</v>
      </c>
      <c r="H51" s="110" t="s">
        <v>5494</v>
      </c>
      <c r="I51" s="110" t="s">
        <v>5553</v>
      </c>
      <c r="J51" s="110">
        <v>34</v>
      </c>
      <c r="K51" s="121">
        <v>22</v>
      </c>
      <c r="L51" s="123">
        <v>90.5</v>
      </c>
      <c r="M51" s="123">
        <v>181</v>
      </c>
    </row>
    <row r="52" spans="1:13">
      <c r="A52" s="110">
        <v>43</v>
      </c>
      <c r="B52" s="110">
        <v>233</v>
      </c>
      <c r="C52" s="107" t="s">
        <v>1462</v>
      </c>
      <c r="D52" s="107" t="s">
        <v>1976</v>
      </c>
      <c r="E52" s="110" t="s">
        <v>5554</v>
      </c>
      <c r="F52" s="110" t="s">
        <v>12</v>
      </c>
      <c r="G52" s="110" t="s">
        <v>4474</v>
      </c>
      <c r="H52" s="110" t="s">
        <v>5503</v>
      </c>
      <c r="I52" s="110" t="s">
        <v>5555</v>
      </c>
      <c r="J52" s="110">
        <v>35</v>
      </c>
      <c r="K52" s="121">
        <v>13</v>
      </c>
      <c r="L52" s="123">
        <v>90</v>
      </c>
      <c r="M52" s="123">
        <v>180</v>
      </c>
    </row>
    <row r="53" spans="1:13">
      <c r="A53" s="110">
        <v>44</v>
      </c>
      <c r="B53" s="110">
        <v>229</v>
      </c>
      <c r="C53" s="107" t="s">
        <v>5827</v>
      </c>
      <c r="D53" s="107" t="s">
        <v>4419</v>
      </c>
      <c r="E53" s="110" t="s">
        <v>5441</v>
      </c>
      <c r="F53" s="110" t="s">
        <v>12</v>
      </c>
      <c r="G53" s="110" t="s">
        <v>4491</v>
      </c>
      <c r="H53" s="110" t="s">
        <v>5494</v>
      </c>
      <c r="I53" s="110" t="s">
        <v>5442</v>
      </c>
      <c r="J53" s="110">
        <v>36</v>
      </c>
      <c r="K53" s="121">
        <v>23</v>
      </c>
      <c r="L53" s="123">
        <v>89.5</v>
      </c>
      <c r="M53" s="123">
        <v>179</v>
      </c>
    </row>
    <row r="54" spans="1:13">
      <c r="A54" s="110">
        <v>45</v>
      </c>
      <c r="B54" s="110">
        <v>230</v>
      </c>
      <c r="C54" s="114" t="s">
        <v>5828</v>
      </c>
      <c r="D54" s="107" t="s">
        <v>4419</v>
      </c>
      <c r="E54" s="110" t="s">
        <v>5441</v>
      </c>
      <c r="F54" s="119" t="s">
        <v>13</v>
      </c>
      <c r="G54" s="110" t="s">
        <v>4463</v>
      </c>
      <c r="H54" s="110" t="s">
        <v>5428</v>
      </c>
      <c r="I54" s="110" t="s">
        <v>5442</v>
      </c>
      <c r="J54" s="110">
        <v>9</v>
      </c>
      <c r="K54" s="121">
        <v>8</v>
      </c>
      <c r="L54" s="123">
        <v>103</v>
      </c>
      <c r="M54" s="123">
        <v>206</v>
      </c>
    </row>
    <row r="55" spans="1:13">
      <c r="A55" s="110">
        <v>46</v>
      </c>
      <c r="B55" s="110">
        <v>269</v>
      </c>
      <c r="C55" s="107" t="s">
        <v>5829</v>
      </c>
      <c r="D55" s="107" t="s">
        <v>4419</v>
      </c>
      <c r="E55" s="110" t="s">
        <v>5556</v>
      </c>
      <c r="F55" s="110" t="s">
        <v>12</v>
      </c>
      <c r="G55" s="110" t="s">
        <v>5557</v>
      </c>
      <c r="H55" s="110" t="s">
        <v>5494</v>
      </c>
      <c r="I55" s="110" t="s">
        <v>5558</v>
      </c>
      <c r="J55" s="110">
        <v>37</v>
      </c>
      <c r="K55" s="121">
        <v>24</v>
      </c>
      <c r="L55" s="123">
        <v>89</v>
      </c>
      <c r="M55" s="123">
        <v>178</v>
      </c>
    </row>
    <row r="56" spans="1:13">
      <c r="A56" s="110">
        <v>47</v>
      </c>
      <c r="B56" s="110">
        <v>334</v>
      </c>
      <c r="C56" s="107" t="s">
        <v>5830</v>
      </c>
      <c r="D56" s="107" t="s">
        <v>144</v>
      </c>
      <c r="E56" s="110" t="s">
        <v>5559</v>
      </c>
      <c r="F56" s="110" t="s">
        <v>12</v>
      </c>
      <c r="G56" s="110" t="s">
        <v>4470</v>
      </c>
      <c r="H56" s="110" t="s">
        <v>5494</v>
      </c>
      <c r="I56" s="110" t="s">
        <v>5560</v>
      </c>
      <c r="J56" s="110">
        <v>38</v>
      </c>
      <c r="K56" s="121">
        <v>25</v>
      </c>
      <c r="L56" s="123">
        <v>88.5</v>
      </c>
      <c r="M56" s="123">
        <v>177</v>
      </c>
    </row>
    <row r="57" spans="1:13">
      <c r="A57" s="110">
        <v>48</v>
      </c>
      <c r="B57" s="110">
        <v>264</v>
      </c>
      <c r="C57" s="107" t="s">
        <v>3314</v>
      </c>
      <c r="D57" s="107" t="s">
        <v>34</v>
      </c>
      <c r="E57" s="110" t="s">
        <v>5561</v>
      </c>
      <c r="F57" s="110" t="s">
        <v>12</v>
      </c>
      <c r="G57" s="110" t="s">
        <v>4484</v>
      </c>
      <c r="H57" s="110" t="s">
        <v>5494</v>
      </c>
      <c r="I57" s="110" t="s">
        <v>5562</v>
      </c>
      <c r="J57" s="110">
        <v>39</v>
      </c>
      <c r="K57" s="121">
        <v>26</v>
      </c>
      <c r="L57" s="123">
        <v>88</v>
      </c>
      <c r="M57" s="123">
        <v>176</v>
      </c>
    </row>
    <row r="58" spans="1:13">
      <c r="A58" s="110">
        <v>49</v>
      </c>
      <c r="B58" s="110">
        <v>303</v>
      </c>
      <c r="C58" s="107" t="s">
        <v>116</v>
      </c>
      <c r="D58" s="107" t="s">
        <v>1247</v>
      </c>
      <c r="E58" s="110" t="s">
        <v>5563</v>
      </c>
      <c r="F58" s="110" t="s">
        <v>12</v>
      </c>
      <c r="G58" s="110" t="s">
        <v>4496</v>
      </c>
      <c r="H58" s="110" t="s">
        <v>5494</v>
      </c>
      <c r="I58" s="110" t="s">
        <v>4361</v>
      </c>
      <c r="J58" s="110">
        <v>40</v>
      </c>
      <c r="K58" s="121">
        <v>27</v>
      </c>
      <c r="L58" s="123">
        <v>87.5</v>
      </c>
      <c r="M58" s="123">
        <v>175</v>
      </c>
    </row>
    <row r="59" spans="1:13">
      <c r="A59" s="110">
        <v>50</v>
      </c>
      <c r="B59" s="110">
        <v>214</v>
      </c>
      <c r="C59" s="107" t="s">
        <v>147</v>
      </c>
      <c r="D59" s="107" t="s">
        <v>137</v>
      </c>
      <c r="E59" s="110" t="s">
        <v>5564</v>
      </c>
      <c r="F59" s="110" t="s">
        <v>12</v>
      </c>
      <c r="G59" s="110" t="s">
        <v>4520</v>
      </c>
      <c r="H59" s="110" t="s">
        <v>5503</v>
      </c>
      <c r="I59" s="110" t="s">
        <v>5565</v>
      </c>
      <c r="J59" s="110">
        <v>41</v>
      </c>
      <c r="K59" s="121">
        <v>14</v>
      </c>
      <c r="L59" s="123">
        <v>87</v>
      </c>
      <c r="M59" s="123">
        <v>174</v>
      </c>
    </row>
    <row r="60" spans="1:13">
      <c r="A60" s="110">
        <v>51</v>
      </c>
      <c r="B60" s="110">
        <v>276</v>
      </c>
      <c r="C60" s="107" t="s">
        <v>1351</v>
      </c>
      <c r="D60" s="107" t="s">
        <v>1243</v>
      </c>
      <c r="E60" s="110" t="s">
        <v>5566</v>
      </c>
      <c r="F60" s="110" t="s">
        <v>12</v>
      </c>
      <c r="G60" s="110" t="s">
        <v>4472</v>
      </c>
      <c r="H60" s="110" t="s">
        <v>5503</v>
      </c>
      <c r="I60" s="110" t="s">
        <v>5567</v>
      </c>
      <c r="J60" s="110">
        <v>42</v>
      </c>
      <c r="K60" s="121">
        <v>15</v>
      </c>
      <c r="L60" s="123">
        <v>86.5</v>
      </c>
      <c r="M60" s="123">
        <v>173</v>
      </c>
    </row>
    <row r="61" spans="1:13">
      <c r="A61" s="110">
        <v>52</v>
      </c>
      <c r="B61" s="110">
        <v>299</v>
      </c>
      <c r="C61" s="107" t="s">
        <v>5831</v>
      </c>
      <c r="D61" s="107" t="s">
        <v>129</v>
      </c>
      <c r="E61" s="110" t="s">
        <v>5568</v>
      </c>
      <c r="F61" s="110" t="s">
        <v>12</v>
      </c>
      <c r="G61" s="110" t="s">
        <v>4470</v>
      </c>
      <c r="H61" s="110" t="s">
        <v>5494</v>
      </c>
      <c r="I61" s="110" t="s">
        <v>5569</v>
      </c>
      <c r="J61" s="110">
        <v>43</v>
      </c>
      <c r="K61" s="121">
        <v>28</v>
      </c>
      <c r="L61" s="123">
        <v>86</v>
      </c>
      <c r="M61" s="123">
        <v>172</v>
      </c>
    </row>
    <row r="62" spans="1:13">
      <c r="A62" s="110">
        <v>53</v>
      </c>
      <c r="B62" s="110">
        <v>216</v>
      </c>
      <c r="C62" s="107" t="s">
        <v>5832</v>
      </c>
      <c r="D62" s="107" t="s">
        <v>4419</v>
      </c>
      <c r="E62" s="110" t="s">
        <v>5570</v>
      </c>
      <c r="F62" s="110" t="s">
        <v>12</v>
      </c>
      <c r="G62" s="110" t="s">
        <v>4732</v>
      </c>
      <c r="H62" s="110" t="s">
        <v>5494</v>
      </c>
      <c r="I62" s="110" t="s">
        <v>5571</v>
      </c>
      <c r="J62" s="110">
        <v>44</v>
      </c>
      <c r="K62" s="121">
        <v>29</v>
      </c>
      <c r="L62" s="123">
        <v>85.5</v>
      </c>
      <c r="M62" s="123">
        <v>171</v>
      </c>
    </row>
    <row r="63" spans="1:13">
      <c r="A63" s="110">
        <v>54</v>
      </c>
      <c r="B63" s="110">
        <v>279</v>
      </c>
      <c r="C63" s="107" t="s">
        <v>15</v>
      </c>
      <c r="D63" s="107" t="s">
        <v>1247</v>
      </c>
      <c r="E63" s="110" t="s">
        <v>5572</v>
      </c>
      <c r="F63" s="110" t="s">
        <v>12</v>
      </c>
      <c r="G63" s="110" t="s">
        <v>4480</v>
      </c>
      <c r="H63" s="110" t="s">
        <v>5503</v>
      </c>
      <c r="I63" s="110" t="s">
        <v>5573</v>
      </c>
      <c r="J63" s="110">
        <v>45</v>
      </c>
      <c r="K63" s="121">
        <v>16</v>
      </c>
      <c r="L63" s="123">
        <v>85</v>
      </c>
      <c r="M63" s="123">
        <v>170</v>
      </c>
    </row>
    <row r="64" spans="1:13">
      <c r="A64" s="110">
        <v>55</v>
      </c>
      <c r="B64" s="110">
        <v>265</v>
      </c>
      <c r="C64" s="107" t="s">
        <v>5833</v>
      </c>
      <c r="D64" s="107" t="s">
        <v>137</v>
      </c>
      <c r="E64" s="110" t="s">
        <v>5572</v>
      </c>
      <c r="F64" s="110" t="s">
        <v>12</v>
      </c>
      <c r="G64" s="110" t="s">
        <v>4507</v>
      </c>
      <c r="H64" s="110" t="s">
        <v>5494</v>
      </c>
      <c r="I64" s="110" t="s">
        <v>5572</v>
      </c>
      <c r="J64" s="110">
        <v>46</v>
      </c>
      <c r="K64" s="121">
        <v>30</v>
      </c>
      <c r="L64" s="123">
        <v>84.5</v>
      </c>
      <c r="M64" s="123">
        <v>169</v>
      </c>
    </row>
    <row r="65" spans="1:13">
      <c r="A65" s="110">
        <v>56</v>
      </c>
      <c r="B65" s="110">
        <v>280</v>
      </c>
      <c r="C65" s="114" t="s">
        <v>1397</v>
      </c>
      <c r="D65" s="107" t="s">
        <v>1247</v>
      </c>
      <c r="E65" s="110" t="s">
        <v>5443</v>
      </c>
      <c r="F65" s="119" t="s">
        <v>13</v>
      </c>
      <c r="G65" s="110" t="s">
        <v>4465</v>
      </c>
      <c r="H65" s="110" t="s">
        <v>5428</v>
      </c>
      <c r="I65" s="110" t="s">
        <v>5444</v>
      </c>
      <c r="J65" s="110">
        <v>10</v>
      </c>
      <c r="K65" s="121">
        <v>9</v>
      </c>
      <c r="L65" s="123">
        <v>102.5</v>
      </c>
      <c r="M65" s="123">
        <v>205</v>
      </c>
    </row>
    <row r="66" spans="1:13">
      <c r="A66" s="110">
        <v>57</v>
      </c>
      <c r="B66" s="110">
        <v>314</v>
      </c>
      <c r="C66" s="107" t="s">
        <v>1346</v>
      </c>
      <c r="D66" s="107" t="s">
        <v>1247</v>
      </c>
      <c r="E66" s="110" t="s">
        <v>5443</v>
      </c>
      <c r="F66" s="110" t="s">
        <v>12</v>
      </c>
      <c r="G66" s="110" t="s">
        <v>4513</v>
      </c>
      <c r="H66" s="110" t="s">
        <v>5503</v>
      </c>
      <c r="I66" s="110" t="s">
        <v>5444</v>
      </c>
      <c r="J66" s="110">
        <v>47</v>
      </c>
      <c r="K66" s="121">
        <v>17</v>
      </c>
      <c r="L66" s="123">
        <v>84</v>
      </c>
      <c r="M66" s="123">
        <v>168</v>
      </c>
    </row>
    <row r="67" spans="1:13">
      <c r="A67" s="110">
        <v>58</v>
      </c>
      <c r="B67" s="110">
        <v>210</v>
      </c>
      <c r="C67" s="107" t="s">
        <v>5834</v>
      </c>
      <c r="D67" s="107" t="s">
        <v>4419</v>
      </c>
      <c r="E67" s="110" t="s">
        <v>5574</v>
      </c>
      <c r="F67" s="110" t="s">
        <v>12</v>
      </c>
      <c r="G67" s="110" t="s">
        <v>4496</v>
      </c>
      <c r="H67" s="110" t="s">
        <v>5494</v>
      </c>
      <c r="I67" s="110" t="s">
        <v>5444</v>
      </c>
      <c r="J67" s="110">
        <v>48</v>
      </c>
      <c r="K67" s="121">
        <v>31</v>
      </c>
      <c r="L67" s="123">
        <v>83.5</v>
      </c>
      <c r="M67" s="123">
        <v>167</v>
      </c>
    </row>
    <row r="68" spans="1:13">
      <c r="A68" s="110">
        <v>59</v>
      </c>
      <c r="B68" s="110">
        <v>302</v>
      </c>
      <c r="C68" s="107" t="s">
        <v>91</v>
      </c>
      <c r="D68" s="107" t="s">
        <v>129</v>
      </c>
      <c r="E68" s="110" t="s">
        <v>5575</v>
      </c>
      <c r="F68" s="110" t="s">
        <v>12</v>
      </c>
      <c r="G68" s="110" t="s">
        <v>4532</v>
      </c>
      <c r="H68" s="110" t="s">
        <v>5503</v>
      </c>
      <c r="I68" s="110" t="s">
        <v>5576</v>
      </c>
      <c r="J68" s="110">
        <v>49</v>
      </c>
      <c r="K68" s="121">
        <v>18</v>
      </c>
      <c r="L68" s="123">
        <v>83</v>
      </c>
      <c r="M68" s="123">
        <v>166</v>
      </c>
    </row>
    <row r="69" spans="1:13">
      <c r="A69" s="110">
        <v>60</v>
      </c>
      <c r="B69" s="110">
        <v>304</v>
      </c>
      <c r="C69" s="107" t="s">
        <v>85</v>
      </c>
      <c r="D69" s="107" t="s">
        <v>185</v>
      </c>
      <c r="E69" s="110" t="s">
        <v>5575</v>
      </c>
      <c r="F69" s="110" t="s">
        <v>12</v>
      </c>
      <c r="G69" s="110" t="s">
        <v>4563</v>
      </c>
      <c r="H69" s="110" t="s">
        <v>5503</v>
      </c>
      <c r="I69" s="110" t="s">
        <v>5575</v>
      </c>
      <c r="J69" s="110">
        <v>50</v>
      </c>
      <c r="K69" s="121">
        <v>19</v>
      </c>
      <c r="L69" s="123">
        <v>82.5</v>
      </c>
      <c r="M69" s="123">
        <v>165</v>
      </c>
    </row>
    <row r="70" spans="1:13">
      <c r="A70" s="110">
        <v>61</v>
      </c>
      <c r="B70" s="110">
        <v>267</v>
      </c>
      <c r="C70" s="114" t="s">
        <v>237</v>
      </c>
      <c r="D70" s="107" t="s">
        <v>130</v>
      </c>
      <c r="E70" s="110" t="s">
        <v>5445</v>
      </c>
      <c r="F70" s="119" t="s">
        <v>13</v>
      </c>
      <c r="G70" s="110" t="s">
        <v>4485</v>
      </c>
      <c r="H70" s="110" t="s">
        <v>5428</v>
      </c>
      <c r="I70" s="110" t="s">
        <v>5446</v>
      </c>
      <c r="J70" s="110">
        <v>11</v>
      </c>
      <c r="K70" s="121">
        <v>10</v>
      </c>
      <c r="L70" s="123">
        <v>102</v>
      </c>
      <c r="M70" s="123">
        <v>204</v>
      </c>
    </row>
    <row r="71" spans="1:13">
      <c r="A71" s="110">
        <v>62</v>
      </c>
      <c r="B71" s="110">
        <v>268</v>
      </c>
      <c r="C71" s="107" t="s">
        <v>1353</v>
      </c>
      <c r="D71" s="107" t="s">
        <v>1250</v>
      </c>
      <c r="E71" s="110" t="s">
        <v>5577</v>
      </c>
      <c r="F71" s="110" t="s">
        <v>12</v>
      </c>
      <c r="G71" s="110" t="s">
        <v>4467</v>
      </c>
      <c r="H71" s="110" t="s">
        <v>5494</v>
      </c>
      <c r="I71" s="110" t="s">
        <v>5578</v>
      </c>
      <c r="J71" s="110">
        <v>51</v>
      </c>
      <c r="K71" s="121">
        <v>32</v>
      </c>
      <c r="L71" s="123">
        <v>82</v>
      </c>
      <c r="M71" s="123">
        <v>164</v>
      </c>
    </row>
    <row r="72" spans="1:13">
      <c r="A72" s="110">
        <v>63</v>
      </c>
      <c r="B72" s="110">
        <v>231</v>
      </c>
      <c r="C72" s="107" t="s">
        <v>5835</v>
      </c>
      <c r="D72" s="107" t="s">
        <v>4419</v>
      </c>
      <c r="E72" s="110" t="s">
        <v>5579</v>
      </c>
      <c r="F72" s="110" t="s">
        <v>12</v>
      </c>
      <c r="G72" s="110" t="s">
        <v>4484</v>
      </c>
      <c r="H72" s="110" t="s">
        <v>5494</v>
      </c>
      <c r="I72" s="110" t="s">
        <v>5580</v>
      </c>
      <c r="J72" s="110">
        <v>52</v>
      </c>
      <c r="K72" s="121">
        <v>33</v>
      </c>
      <c r="L72" s="123">
        <v>81.5</v>
      </c>
      <c r="M72" s="123">
        <v>163</v>
      </c>
    </row>
    <row r="73" spans="1:13">
      <c r="A73" s="110">
        <v>64</v>
      </c>
      <c r="B73" s="110">
        <v>226</v>
      </c>
      <c r="C73" s="114" t="s">
        <v>1293</v>
      </c>
      <c r="D73" s="107" t="s">
        <v>4494</v>
      </c>
      <c r="E73" s="110" t="s">
        <v>5447</v>
      </c>
      <c r="F73" s="119" t="s">
        <v>13</v>
      </c>
      <c r="G73" s="110" t="s">
        <v>4489</v>
      </c>
      <c r="H73" s="110" t="s">
        <v>5428</v>
      </c>
      <c r="I73" s="110" t="s">
        <v>5448</v>
      </c>
      <c r="J73" s="110">
        <v>12</v>
      </c>
      <c r="K73" s="121">
        <v>11</v>
      </c>
      <c r="L73" s="123">
        <v>101.5</v>
      </c>
      <c r="M73" s="123">
        <v>203</v>
      </c>
    </row>
    <row r="74" spans="1:13">
      <c r="A74" s="110">
        <v>65</v>
      </c>
      <c r="B74" s="110">
        <v>242</v>
      </c>
      <c r="C74" s="107" t="s">
        <v>3688</v>
      </c>
      <c r="D74" s="107" t="s">
        <v>4494</v>
      </c>
      <c r="E74" s="110" t="s">
        <v>5581</v>
      </c>
      <c r="F74" s="110" t="s">
        <v>12</v>
      </c>
      <c r="G74" s="110" t="s">
        <v>4472</v>
      </c>
      <c r="H74" s="110" t="s">
        <v>5503</v>
      </c>
      <c r="I74" s="110" t="s">
        <v>5582</v>
      </c>
      <c r="J74" s="110">
        <v>53</v>
      </c>
      <c r="K74" s="121">
        <v>20</v>
      </c>
      <c r="L74" s="123">
        <v>81</v>
      </c>
      <c r="M74" s="123">
        <v>162</v>
      </c>
    </row>
    <row r="75" spans="1:13">
      <c r="A75" s="110">
        <v>66</v>
      </c>
      <c r="B75" s="110">
        <v>208</v>
      </c>
      <c r="C75" s="107" t="s">
        <v>5836</v>
      </c>
      <c r="D75" s="107" t="s">
        <v>129</v>
      </c>
      <c r="E75" s="110" t="s">
        <v>5583</v>
      </c>
      <c r="F75" s="110" t="s">
        <v>12</v>
      </c>
      <c r="G75" s="110" t="s">
        <v>4901</v>
      </c>
      <c r="H75" s="110" t="s">
        <v>5494</v>
      </c>
      <c r="I75" s="110" t="s">
        <v>5584</v>
      </c>
      <c r="J75" s="110">
        <v>54</v>
      </c>
      <c r="K75" s="121">
        <v>34</v>
      </c>
      <c r="L75" s="123">
        <v>80.5</v>
      </c>
      <c r="M75" s="123">
        <v>161</v>
      </c>
    </row>
    <row r="76" spans="1:13">
      <c r="A76" s="110">
        <v>67</v>
      </c>
      <c r="B76" s="110">
        <v>313</v>
      </c>
      <c r="C76" s="114" t="s">
        <v>2109</v>
      </c>
      <c r="D76" s="107" t="s">
        <v>4997</v>
      </c>
      <c r="E76" s="110" t="s">
        <v>5449</v>
      </c>
      <c r="F76" s="119" t="s">
        <v>13</v>
      </c>
      <c r="G76" s="110" t="s">
        <v>4470</v>
      </c>
      <c r="H76" s="110" t="s">
        <v>5428</v>
      </c>
      <c r="I76" s="110" t="s">
        <v>5450</v>
      </c>
      <c r="J76" s="110">
        <v>13</v>
      </c>
      <c r="K76" s="121">
        <v>12</v>
      </c>
      <c r="L76" s="123">
        <v>101</v>
      </c>
      <c r="M76" s="123">
        <v>202</v>
      </c>
    </row>
    <row r="77" spans="1:13">
      <c r="A77" s="110">
        <v>68</v>
      </c>
      <c r="B77" s="110">
        <v>281</v>
      </c>
      <c r="C77" s="114" t="s">
        <v>1646</v>
      </c>
      <c r="D77" s="107" t="s">
        <v>1247</v>
      </c>
      <c r="E77" s="110" t="s">
        <v>5451</v>
      </c>
      <c r="F77" s="119" t="s">
        <v>13</v>
      </c>
      <c r="G77" s="110" t="s">
        <v>4467</v>
      </c>
      <c r="H77" s="110" t="s">
        <v>5428</v>
      </c>
      <c r="I77" s="110" t="s">
        <v>5452</v>
      </c>
      <c r="J77" s="110">
        <v>14</v>
      </c>
      <c r="K77" s="121">
        <v>13</v>
      </c>
      <c r="L77" s="123">
        <v>100.5</v>
      </c>
      <c r="M77" s="123">
        <v>201</v>
      </c>
    </row>
    <row r="78" spans="1:13">
      <c r="A78" s="110">
        <v>69</v>
      </c>
      <c r="B78" s="110">
        <v>258</v>
      </c>
      <c r="C78" s="107" t="s">
        <v>4679</v>
      </c>
      <c r="D78" s="107" t="s">
        <v>4419</v>
      </c>
      <c r="E78" s="110" t="s">
        <v>5585</v>
      </c>
      <c r="F78" s="110" t="s">
        <v>12</v>
      </c>
      <c r="G78" s="110" t="s">
        <v>4529</v>
      </c>
      <c r="H78" s="110" t="s">
        <v>5503</v>
      </c>
      <c r="I78" s="110" t="s">
        <v>5586</v>
      </c>
      <c r="J78" s="110">
        <v>55</v>
      </c>
      <c r="K78" s="121">
        <v>21</v>
      </c>
      <c r="L78" s="123">
        <v>80</v>
      </c>
      <c r="M78" s="123">
        <v>160</v>
      </c>
    </row>
    <row r="79" spans="1:13">
      <c r="A79" s="110">
        <v>70</v>
      </c>
      <c r="B79" s="110">
        <v>249</v>
      </c>
      <c r="C79" s="107" t="s">
        <v>3157</v>
      </c>
      <c r="D79" s="107" t="s">
        <v>130</v>
      </c>
      <c r="E79" s="110" t="s">
        <v>5587</v>
      </c>
      <c r="F79" s="110" t="s">
        <v>12</v>
      </c>
      <c r="G79" s="110" t="s">
        <v>4467</v>
      </c>
      <c r="H79" s="110" t="s">
        <v>5494</v>
      </c>
      <c r="I79" s="110" t="s">
        <v>5588</v>
      </c>
      <c r="J79" s="110">
        <v>56</v>
      </c>
      <c r="K79" s="121">
        <v>35</v>
      </c>
      <c r="L79" s="123">
        <v>79.5</v>
      </c>
      <c r="M79" s="123">
        <v>159</v>
      </c>
    </row>
    <row r="80" spans="1:13">
      <c r="A80" s="110">
        <v>71</v>
      </c>
      <c r="B80" s="110">
        <v>324</v>
      </c>
      <c r="C80" s="107" t="s">
        <v>5837</v>
      </c>
      <c r="D80" s="107" t="s">
        <v>5476</v>
      </c>
      <c r="E80" s="110" t="s">
        <v>5589</v>
      </c>
      <c r="F80" s="110" t="s">
        <v>12</v>
      </c>
      <c r="G80" s="110" t="s">
        <v>4459</v>
      </c>
      <c r="H80" s="110" t="s">
        <v>5494</v>
      </c>
      <c r="I80" s="110" t="s">
        <v>5590</v>
      </c>
      <c r="J80" s="110">
        <v>57</v>
      </c>
      <c r="K80" s="121">
        <v>36</v>
      </c>
      <c r="L80" s="123">
        <v>79</v>
      </c>
      <c r="M80" s="123">
        <v>158</v>
      </c>
    </row>
    <row r="81" spans="1:13">
      <c r="A81" s="110">
        <v>72</v>
      </c>
      <c r="B81" s="110">
        <v>283</v>
      </c>
      <c r="C81" s="107" t="s">
        <v>5838</v>
      </c>
      <c r="D81" s="107" t="s">
        <v>1247</v>
      </c>
      <c r="E81" s="110" t="s">
        <v>5591</v>
      </c>
      <c r="F81" s="110" t="s">
        <v>12</v>
      </c>
      <c r="G81" s="110" t="s">
        <v>4520</v>
      </c>
      <c r="H81" s="110" t="s">
        <v>5503</v>
      </c>
      <c r="I81" s="110" t="s">
        <v>5592</v>
      </c>
      <c r="J81" s="110">
        <v>58</v>
      </c>
      <c r="K81" s="121">
        <v>22</v>
      </c>
      <c r="L81" s="123">
        <v>78.5</v>
      </c>
      <c r="M81" s="123">
        <v>157</v>
      </c>
    </row>
    <row r="82" spans="1:13">
      <c r="A82" s="110">
        <v>73</v>
      </c>
      <c r="B82" s="110">
        <v>315</v>
      </c>
      <c r="C82" s="107" t="s">
        <v>79</v>
      </c>
      <c r="D82" s="107" t="s">
        <v>1247</v>
      </c>
      <c r="E82" s="110" t="s">
        <v>5593</v>
      </c>
      <c r="F82" s="110" t="s">
        <v>12</v>
      </c>
      <c r="G82" s="110" t="s">
        <v>4573</v>
      </c>
      <c r="H82" s="110" t="s">
        <v>5503</v>
      </c>
      <c r="I82" s="110" t="s">
        <v>5594</v>
      </c>
      <c r="J82" s="110">
        <v>59</v>
      </c>
      <c r="K82" s="121">
        <v>23</v>
      </c>
      <c r="L82" s="123">
        <v>78</v>
      </c>
      <c r="M82" s="123">
        <v>156</v>
      </c>
    </row>
    <row r="83" spans="1:13">
      <c r="A83" s="110">
        <v>74</v>
      </c>
      <c r="B83" s="110">
        <v>282</v>
      </c>
      <c r="C83" s="107" t="s">
        <v>1643</v>
      </c>
      <c r="D83" s="107" t="s">
        <v>1247</v>
      </c>
      <c r="E83" s="110" t="s">
        <v>5595</v>
      </c>
      <c r="F83" s="110" t="s">
        <v>12</v>
      </c>
      <c r="G83" s="110" t="s">
        <v>4474</v>
      </c>
      <c r="H83" s="110" t="s">
        <v>5503</v>
      </c>
      <c r="I83" s="110" t="s">
        <v>5596</v>
      </c>
      <c r="J83" s="110">
        <v>60</v>
      </c>
      <c r="K83" s="121">
        <v>24</v>
      </c>
      <c r="L83" s="123">
        <v>77.5</v>
      </c>
      <c r="M83" s="123">
        <v>155</v>
      </c>
    </row>
    <row r="84" spans="1:13">
      <c r="A84" s="110">
        <v>75</v>
      </c>
      <c r="B84" s="110">
        <v>238</v>
      </c>
      <c r="C84" s="107" t="s">
        <v>154</v>
      </c>
      <c r="D84" s="107" t="s">
        <v>1247</v>
      </c>
      <c r="E84" s="110" t="s">
        <v>5597</v>
      </c>
      <c r="F84" s="110" t="s">
        <v>12</v>
      </c>
      <c r="G84" s="110" t="s">
        <v>4478</v>
      </c>
      <c r="H84" s="110" t="s">
        <v>5503</v>
      </c>
      <c r="I84" s="110" t="s">
        <v>5598</v>
      </c>
      <c r="J84" s="110">
        <v>61</v>
      </c>
      <c r="K84" s="121">
        <v>25</v>
      </c>
      <c r="L84" s="123">
        <v>77</v>
      </c>
      <c r="M84" s="123">
        <v>154</v>
      </c>
    </row>
    <row r="85" spans="1:13">
      <c r="A85" s="110">
        <v>76</v>
      </c>
      <c r="B85" s="110">
        <v>266</v>
      </c>
      <c r="C85" s="107" t="s">
        <v>201</v>
      </c>
      <c r="D85" s="107" t="s">
        <v>137</v>
      </c>
      <c r="E85" s="110" t="s">
        <v>5599</v>
      </c>
      <c r="F85" s="110" t="s">
        <v>12</v>
      </c>
      <c r="G85" s="110" t="s">
        <v>4532</v>
      </c>
      <c r="H85" s="110" t="s">
        <v>5503</v>
      </c>
      <c r="I85" s="110" t="s">
        <v>5600</v>
      </c>
      <c r="J85" s="110">
        <v>62</v>
      </c>
      <c r="K85" s="121">
        <v>26</v>
      </c>
      <c r="L85" s="123">
        <v>76.5</v>
      </c>
      <c r="M85" s="123">
        <v>153</v>
      </c>
    </row>
    <row r="86" spans="1:13">
      <c r="A86" s="110">
        <v>77</v>
      </c>
      <c r="B86" s="110">
        <v>295</v>
      </c>
      <c r="C86" s="107" t="s">
        <v>1467</v>
      </c>
      <c r="D86" s="107" t="s">
        <v>69</v>
      </c>
      <c r="E86" s="110" t="s">
        <v>5601</v>
      </c>
      <c r="F86" s="110" t="s">
        <v>12</v>
      </c>
      <c r="G86" s="110" t="s">
        <v>4568</v>
      </c>
      <c r="H86" s="110" t="s">
        <v>5503</v>
      </c>
      <c r="I86" s="110" t="s">
        <v>5602</v>
      </c>
      <c r="J86" s="110">
        <v>63</v>
      </c>
      <c r="K86" s="121">
        <v>27</v>
      </c>
      <c r="L86" s="123">
        <v>76</v>
      </c>
      <c r="M86" s="123">
        <v>152</v>
      </c>
    </row>
    <row r="87" spans="1:13">
      <c r="A87" s="110">
        <v>78</v>
      </c>
      <c r="B87" s="110">
        <v>291</v>
      </c>
      <c r="C87" s="114" t="s">
        <v>1418</v>
      </c>
      <c r="D87" s="107" t="s">
        <v>69</v>
      </c>
      <c r="E87" s="110" t="s">
        <v>5453</v>
      </c>
      <c r="F87" s="119" t="s">
        <v>13</v>
      </c>
      <c r="G87" s="110" t="s">
        <v>4472</v>
      </c>
      <c r="H87" s="110" t="s">
        <v>5426</v>
      </c>
      <c r="I87" s="110" t="s">
        <v>4721</v>
      </c>
      <c r="J87" s="110">
        <v>15</v>
      </c>
      <c r="K87" s="121">
        <v>2</v>
      </c>
      <c r="L87" s="123">
        <v>100</v>
      </c>
      <c r="M87" s="123">
        <v>200</v>
      </c>
    </row>
    <row r="88" spans="1:13">
      <c r="A88" s="110">
        <v>79</v>
      </c>
      <c r="B88" s="110">
        <v>288</v>
      </c>
      <c r="C88" s="114" t="s">
        <v>5839</v>
      </c>
      <c r="D88" s="107" t="s">
        <v>1247</v>
      </c>
      <c r="E88" s="110" t="s">
        <v>5454</v>
      </c>
      <c r="F88" s="119" t="s">
        <v>13</v>
      </c>
      <c r="G88" s="110" t="s">
        <v>4568</v>
      </c>
      <c r="H88" s="110" t="s">
        <v>5426</v>
      </c>
      <c r="I88" s="110" t="s">
        <v>5455</v>
      </c>
      <c r="J88" s="110">
        <v>16</v>
      </c>
      <c r="K88" s="121">
        <v>3</v>
      </c>
      <c r="L88" s="123">
        <v>99.5</v>
      </c>
      <c r="M88" s="123">
        <v>199</v>
      </c>
    </row>
    <row r="89" spans="1:13">
      <c r="A89" s="110">
        <v>80</v>
      </c>
      <c r="B89" s="110">
        <v>296</v>
      </c>
      <c r="C89" s="107" t="s">
        <v>5840</v>
      </c>
      <c r="D89" s="107" t="s">
        <v>129</v>
      </c>
      <c r="E89" s="110" t="s">
        <v>5603</v>
      </c>
      <c r="F89" s="110" t="s">
        <v>12</v>
      </c>
      <c r="G89" s="110" t="s">
        <v>4496</v>
      </c>
      <c r="H89" s="110" t="s">
        <v>5494</v>
      </c>
      <c r="I89" s="110" t="s">
        <v>5604</v>
      </c>
      <c r="J89" s="110">
        <v>64</v>
      </c>
      <c r="K89" s="121">
        <v>37</v>
      </c>
      <c r="L89" s="123">
        <v>75.5</v>
      </c>
      <c r="M89" s="123">
        <v>151</v>
      </c>
    </row>
    <row r="90" spans="1:13">
      <c r="A90" s="110">
        <v>81</v>
      </c>
      <c r="B90" s="110">
        <v>218</v>
      </c>
      <c r="C90" s="107" t="s">
        <v>155</v>
      </c>
      <c r="D90" s="107" t="s">
        <v>139</v>
      </c>
      <c r="E90" s="110" t="s">
        <v>5456</v>
      </c>
      <c r="F90" s="110" t="s">
        <v>12</v>
      </c>
      <c r="G90" s="110" t="s">
        <v>4529</v>
      </c>
      <c r="H90" s="110" t="s">
        <v>5503</v>
      </c>
      <c r="I90" s="110" t="s">
        <v>5605</v>
      </c>
      <c r="J90" s="110">
        <v>65</v>
      </c>
      <c r="K90" s="121">
        <v>28</v>
      </c>
      <c r="L90" s="123">
        <v>75</v>
      </c>
      <c r="M90" s="123">
        <v>150</v>
      </c>
    </row>
    <row r="91" spans="1:13">
      <c r="A91" s="110">
        <v>82</v>
      </c>
      <c r="B91" s="110">
        <v>213</v>
      </c>
      <c r="C91" s="114" t="s">
        <v>143</v>
      </c>
      <c r="D91" s="107" t="s">
        <v>139</v>
      </c>
      <c r="E91" s="110" t="s">
        <v>5456</v>
      </c>
      <c r="F91" s="119" t="s">
        <v>13</v>
      </c>
      <c r="G91" s="110" t="s">
        <v>4496</v>
      </c>
      <c r="H91" s="110" t="s">
        <v>5428</v>
      </c>
      <c r="I91" s="110" t="s">
        <v>5457</v>
      </c>
      <c r="J91" s="110">
        <v>17</v>
      </c>
      <c r="K91" s="121">
        <v>14</v>
      </c>
      <c r="L91" s="123">
        <v>99</v>
      </c>
      <c r="M91" s="123">
        <v>198</v>
      </c>
    </row>
    <row r="92" spans="1:13">
      <c r="A92" s="110">
        <v>83</v>
      </c>
      <c r="B92" s="110">
        <v>248</v>
      </c>
      <c r="C92" s="114" t="s">
        <v>1295</v>
      </c>
      <c r="D92" s="107" t="s">
        <v>130</v>
      </c>
      <c r="E92" s="110" t="s">
        <v>5458</v>
      </c>
      <c r="F92" s="119" t="s">
        <v>13</v>
      </c>
      <c r="G92" s="110" t="s">
        <v>4642</v>
      </c>
      <c r="H92" s="110" t="s">
        <v>5428</v>
      </c>
      <c r="I92" s="110" t="s">
        <v>5459</v>
      </c>
      <c r="J92" s="110">
        <v>18</v>
      </c>
      <c r="K92" s="121">
        <v>15</v>
      </c>
      <c r="L92" s="123">
        <v>98.5</v>
      </c>
      <c r="M92" s="123">
        <v>197</v>
      </c>
    </row>
    <row r="93" spans="1:13">
      <c r="A93" s="110">
        <v>84</v>
      </c>
      <c r="B93" s="110">
        <v>286</v>
      </c>
      <c r="C93" s="107" t="s">
        <v>157</v>
      </c>
      <c r="D93" s="107" t="s">
        <v>1247</v>
      </c>
      <c r="E93" s="110" t="s">
        <v>5606</v>
      </c>
      <c r="F93" s="110" t="s">
        <v>12</v>
      </c>
      <c r="G93" s="110" t="s">
        <v>4480</v>
      </c>
      <c r="H93" s="110" t="s">
        <v>5503</v>
      </c>
      <c r="I93" s="110" t="s">
        <v>5607</v>
      </c>
      <c r="J93" s="110">
        <v>66</v>
      </c>
      <c r="K93" s="121">
        <v>29</v>
      </c>
      <c r="L93" s="123">
        <v>74.5</v>
      </c>
      <c r="M93" s="123">
        <v>149</v>
      </c>
    </row>
    <row r="94" spans="1:13">
      <c r="A94" s="110">
        <v>85</v>
      </c>
      <c r="B94" s="110">
        <v>320</v>
      </c>
      <c r="C94" s="107" t="s">
        <v>4675</v>
      </c>
      <c r="D94" s="107" t="s">
        <v>5608</v>
      </c>
      <c r="E94" s="110" t="s">
        <v>4374</v>
      </c>
      <c r="F94" s="110" t="s">
        <v>12</v>
      </c>
      <c r="G94" s="110" t="s">
        <v>4487</v>
      </c>
      <c r="H94" s="110" t="s">
        <v>5503</v>
      </c>
      <c r="I94" s="110" t="s">
        <v>5606</v>
      </c>
      <c r="J94" s="110">
        <v>67</v>
      </c>
      <c r="K94" s="121">
        <v>30</v>
      </c>
      <c r="L94" s="123">
        <v>74</v>
      </c>
      <c r="M94" s="123">
        <v>148</v>
      </c>
    </row>
    <row r="95" spans="1:13">
      <c r="A95" s="110">
        <v>86</v>
      </c>
      <c r="B95" s="110">
        <v>328</v>
      </c>
      <c r="C95" s="107" t="s">
        <v>5841</v>
      </c>
      <c r="D95" s="107" t="s">
        <v>129</v>
      </c>
      <c r="E95" s="110" t="s">
        <v>5609</v>
      </c>
      <c r="F95" s="110" t="s">
        <v>12</v>
      </c>
      <c r="G95" s="110" t="s">
        <v>4507</v>
      </c>
      <c r="H95" s="110" t="s">
        <v>5494</v>
      </c>
      <c r="I95" s="110" t="s">
        <v>5610</v>
      </c>
      <c r="J95" s="110">
        <v>68</v>
      </c>
      <c r="K95" s="121">
        <v>38</v>
      </c>
      <c r="L95" s="123">
        <v>73.5</v>
      </c>
      <c r="M95" s="123">
        <v>147</v>
      </c>
    </row>
    <row r="96" spans="1:13">
      <c r="A96" s="110">
        <v>87</v>
      </c>
      <c r="B96" s="110">
        <v>323</v>
      </c>
      <c r="C96" s="114" t="s">
        <v>4680</v>
      </c>
      <c r="D96" s="107" t="s">
        <v>1580</v>
      </c>
      <c r="E96" s="110" t="s">
        <v>4386</v>
      </c>
      <c r="F96" s="119" t="s">
        <v>13</v>
      </c>
      <c r="G96" s="110" t="s">
        <v>4573</v>
      </c>
      <c r="H96" s="110" t="s">
        <v>5426</v>
      </c>
      <c r="I96" s="110" t="s">
        <v>5460</v>
      </c>
      <c r="J96" s="110">
        <v>19</v>
      </c>
      <c r="K96" s="121">
        <v>4</v>
      </c>
      <c r="L96" s="123">
        <v>98</v>
      </c>
      <c r="M96" s="123">
        <v>196</v>
      </c>
    </row>
    <row r="97" spans="1:13">
      <c r="A97" s="110">
        <v>88</v>
      </c>
      <c r="B97" s="110">
        <v>316</v>
      </c>
      <c r="C97" s="107" t="s">
        <v>3864</v>
      </c>
      <c r="D97" s="107" t="s">
        <v>129</v>
      </c>
      <c r="E97" s="110" t="s">
        <v>5611</v>
      </c>
      <c r="F97" s="110" t="s">
        <v>12</v>
      </c>
      <c r="G97" s="110" t="s">
        <v>4507</v>
      </c>
      <c r="H97" s="110" t="s">
        <v>5494</v>
      </c>
      <c r="I97" s="110" t="s">
        <v>5612</v>
      </c>
      <c r="J97" s="110">
        <v>69</v>
      </c>
      <c r="K97" s="121">
        <v>39</v>
      </c>
      <c r="L97" s="123">
        <v>73</v>
      </c>
      <c r="M97" s="123">
        <v>146</v>
      </c>
    </row>
    <row r="98" spans="1:13">
      <c r="A98" s="110">
        <v>89</v>
      </c>
      <c r="B98" s="110">
        <v>227</v>
      </c>
      <c r="C98" s="114" t="s">
        <v>19</v>
      </c>
      <c r="D98" s="107" t="s">
        <v>4494</v>
      </c>
      <c r="E98" s="110" t="s">
        <v>5461</v>
      </c>
      <c r="F98" s="119" t="s">
        <v>13</v>
      </c>
      <c r="G98" s="110" t="s">
        <v>4520</v>
      </c>
      <c r="H98" s="110" t="s">
        <v>5426</v>
      </c>
      <c r="I98" s="110" t="s">
        <v>5462</v>
      </c>
      <c r="J98" s="110">
        <v>20</v>
      </c>
      <c r="K98" s="121">
        <v>5</v>
      </c>
      <c r="L98" s="123">
        <v>97.5</v>
      </c>
      <c r="M98" s="123">
        <v>195</v>
      </c>
    </row>
    <row r="99" spans="1:13">
      <c r="A99" s="110">
        <v>90</v>
      </c>
      <c r="B99" s="110">
        <v>290</v>
      </c>
      <c r="C99" s="114" t="s">
        <v>1409</v>
      </c>
      <c r="D99" s="107" t="s">
        <v>69</v>
      </c>
      <c r="E99" s="110" t="s">
        <v>5463</v>
      </c>
      <c r="F99" s="119" t="s">
        <v>13</v>
      </c>
      <c r="G99" s="110" t="s">
        <v>4529</v>
      </c>
      <c r="H99" s="110" t="s">
        <v>5426</v>
      </c>
      <c r="I99" s="110" t="s">
        <v>5464</v>
      </c>
      <c r="J99" s="110">
        <v>21</v>
      </c>
      <c r="K99" s="121">
        <v>6</v>
      </c>
      <c r="L99" s="123">
        <v>97</v>
      </c>
      <c r="M99" s="123">
        <v>194</v>
      </c>
    </row>
    <row r="100" spans="1:13">
      <c r="A100" s="110">
        <v>91</v>
      </c>
      <c r="B100" s="110">
        <v>300</v>
      </c>
      <c r="C100" s="107" t="s">
        <v>3132</v>
      </c>
      <c r="D100" s="107" t="s">
        <v>4419</v>
      </c>
      <c r="E100" s="110" t="s">
        <v>5613</v>
      </c>
      <c r="F100" s="110" t="s">
        <v>12</v>
      </c>
      <c r="G100" s="110" t="s">
        <v>4573</v>
      </c>
      <c r="H100" s="110" t="s">
        <v>5503</v>
      </c>
      <c r="I100" s="110" t="s">
        <v>5614</v>
      </c>
      <c r="J100" s="110">
        <v>70</v>
      </c>
      <c r="K100" s="121">
        <v>31</v>
      </c>
      <c r="L100" s="123">
        <v>72.5</v>
      </c>
      <c r="M100" s="123">
        <v>145</v>
      </c>
    </row>
    <row r="101" spans="1:13">
      <c r="A101" s="110">
        <v>92</v>
      </c>
      <c r="B101" s="110">
        <v>246</v>
      </c>
      <c r="C101" s="107" t="s">
        <v>25</v>
      </c>
      <c r="D101" s="107" t="s">
        <v>130</v>
      </c>
      <c r="E101" s="110" t="s">
        <v>5615</v>
      </c>
      <c r="F101" s="110" t="s">
        <v>12</v>
      </c>
      <c r="G101" s="110" t="s">
        <v>4573</v>
      </c>
      <c r="H101" s="110" t="s">
        <v>5503</v>
      </c>
      <c r="I101" s="110" t="s">
        <v>5615</v>
      </c>
      <c r="J101" s="110">
        <v>71</v>
      </c>
      <c r="K101" s="121">
        <v>32</v>
      </c>
      <c r="L101" s="123">
        <v>72</v>
      </c>
      <c r="M101" s="123">
        <v>144</v>
      </c>
    </row>
    <row r="102" spans="1:13">
      <c r="A102" s="110">
        <v>93</v>
      </c>
      <c r="B102" s="110">
        <v>329</v>
      </c>
      <c r="C102" s="107" t="s">
        <v>3185</v>
      </c>
      <c r="D102" s="107" t="s">
        <v>129</v>
      </c>
      <c r="E102" s="110" t="s">
        <v>5616</v>
      </c>
      <c r="F102" s="110" t="s">
        <v>12</v>
      </c>
      <c r="G102" s="110" t="s">
        <v>4511</v>
      </c>
      <c r="H102" s="110" t="s">
        <v>5494</v>
      </c>
      <c r="I102" s="110" t="s">
        <v>5617</v>
      </c>
      <c r="J102" s="110">
        <v>72</v>
      </c>
      <c r="K102" s="121">
        <v>40</v>
      </c>
      <c r="L102" s="123">
        <v>71.5</v>
      </c>
      <c r="M102" s="123">
        <v>143</v>
      </c>
    </row>
    <row r="103" spans="1:13">
      <c r="A103" s="110">
        <v>94</v>
      </c>
      <c r="B103" s="110">
        <v>255</v>
      </c>
      <c r="C103" s="107" t="s">
        <v>123</v>
      </c>
      <c r="D103" s="107" t="s">
        <v>4419</v>
      </c>
      <c r="E103" s="110" t="s">
        <v>5618</v>
      </c>
      <c r="F103" s="110" t="s">
        <v>12</v>
      </c>
      <c r="G103" s="110" t="s">
        <v>4513</v>
      </c>
      <c r="H103" s="110" t="s">
        <v>5503</v>
      </c>
      <c r="I103" s="110" t="s">
        <v>5619</v>
      </c>
      <c r="J103" s="110">
        <v>73</v>
      </c>
      <c r="K103" s="121">
        <v>33</v>
      </c>
      <c r="L103" s="123">
        <v>71</v>
      </c>
      <c r="M103" s="123">
        <v>142</v>
      </c>
    </row>
    <row r="104" spans="1:13">
      <c r="A104" s="110">
        <v>95</v>
      </c>
      <c r="B104" s="110">
        <v>223</v>
      </c>
      <c r="C104" s="114" t="s">
        <v>1663</v>
      </c>
      <c r="D104" s="107" t="s">
        <v>4494</v>
      </c>
      <c r="E104" s="110" t="s">
        <v>5465</v>
      </c>
      <c r="F104" s="119" t="s">
        <v>13</v>
      </c>
      <c r="G104" s="110" t="s">
        <v>4472</v>
      </c>
      <c r="H104" s="110" t="s">
        <v>5426</v>
      </c>
      <c r="I104" s="110" t="s">
        <v>4634</v>
      </c>
      <c r="J104" s="110">
        <v>22</v>
      </c>
      <c r="K104" s="121">
        <v>7</v>
      </c>
      <c r="L104" s="123">
        <v>96.5</v>
      </c>
      <c r="M104" s="123">
        <v>193</v>
      </c>
    </row>
    <row r="105" spans="1:13">
      <c r="A105" s="110">
        <v>96</v>
      </c>
      <c r="B105" s="110">
        <v>251</v>
      </c>
      <c r="C105" s="107" t="s">
        <v>67</v>
      </c>
      <c r="D105" s="107" t="s">
        <v>5620</v>
      </c>
      <c r="E105" s="110" t="s">
        <v>5621</v>
      </c>
      <c r="F105" s="110" t="s">
        <v>12</v>
      </c>
      <c r="G105" s="110" t="s">
        <v>4537</v>
      </c>
      <c r="H105" s="110" t="s">
        <v>5503</v>
      </c>
      <c r="I105" s="110" t="s">
        <v>5622</v>
      </c>
      <c r="J105" s="110">
        <v>74</v>
      </c>
      <c r="K105" s="121">
        <v>34</v>
      </c>
      <c r="L105" s="123">
        <v>70.5</v>
      </c>
      <c r="M105" s="123">
        <v>141</v>
      </c>
    </row>
    <row r="106" spans="1:13">
      <c r="A106" s="110">
        <v>97</v>
      </c>
      <c r="B106" s="110">
        <v>293</v>
      </c>
      <c r="C106" s="107" t="s">
        <v>14</v>
      </c>
      <c r="D106" s="107" t="s">
        <v>69</v>
      </c>
      <c r="E106" s="110" t="s">
        <v>5623</v>
      </c>
      <c r="F106" s="110" t="s">
        <v>12</v>
      </c>
      <c r="G106" s="110" t="s">
        <v>4480</v>
      </c>
      <c r="H106" s="110" t="s">
        <v>5503</v>
      </c>
      <c r="I106" s="110" t="s">
        <v>5624</v>
      </c>
      <c r="J106" s="110">
        <v>75</v>
      </c>
      <c r="K106" s="121">
        <v>35</v>
      </c>
      <c r="L106" s="123">
        <v>70</v>
      </c>
      <c r="M106" s="123">
        <v>140</v>
      </c>
    </row>
    <row r="107" spans="1:13">
      <c r="A107" s="110">
        <v>98</v>
      </c>
      <c r="B107" s="110">
        <v>318</v>
      </c>
      <c r="C107" s="107" t="s">
        <v>36</v>
      </c>
      <c r="D107" s="107" t="s">
        <v>137</v>
      </c>
      <c r="E107" s="110" t="s">
        <v>5625</v>
      </c>
      <c r="F107" s="110" t="s">
        <v>12</v>
      </c>
      <c r="G107" s="110" t="s">
        <v>4513</v>
      </c>
      <c r="H107" s="110" t="s">
        <v>5503</v>
      </c>
      <c r="I107" s="110" t="s">
        <v>5626</v>
      </c>
      <c r="J107" s="110">
        <v>76</v>
      </c>
      <c r="K107" s="121">
        <v>36</v>
      </c>
      <c r="L107" s="123">
        <v>69.5</v>
      </c>
      <c r="M107" s="123">
        <v>139</v>
      </c>
    </row>
    <row r="108" spans="1:13">
      <c r="A108" s="110">
        <v>99</v>
      </c>
      <c r="B108" s="110">
        <v>261</v>
      </c>
      <c r="C108" s="107" t="s">
        <v>5193</v>
      </c>
      <c r="D108" s="107" t="s">
        <v>2201</v>
      </c>
      <c r="E108" s="110" t="s">
        <v>5627</v>
      </c>
      <c r="F108" s="110" t="s">
        <v>12</v>
      </c>
      <c r="G108" s="110" t="s">
        <v>4485</v>
      </c>
      <c r="H108" s="110" t="s">
        <v>5494</v>
      </c>
      <c r="I108" s="110" t="s">
        <v>5628</v>
      </c>
      <c r="J108" s="110">
        <v>77</v>
      </c>
      <c r="K108" s="121">
        <v>41</v>
      </c>
      <c r="L108" s="123">
        <v>69</v>
      </c>
      <c r="M108" s="123">
        <v>138</v>
      </c>
    </row>
    <row r="109" spans="1:13">
      <c r="A109" s="110">
        <v>100</v>
      </c>
      <c r="B109" s="110">
        <v>275</v>
      </c>
      <c r="C109" s="107" t="s">
        <v>1362</v>
      </c>
      <c r="D109" s="107" t="s">
        <v>1267</v>
      </c>
      <c r="E109" s="110" t="s">
        <v>5629</v>
      </c>
      <c r="F109" s="110" t="s">
        <v>12</v>
      </c>
      <c r="G109" s="110" t="s">
        <v>4520</v>
      </c>
      <c r="H109" s="110" t="s">
        <v>5503</v>
      </c>
      <c r="I109" s="110" t="s">
        <v>5630</v>
      </c>
      <c r="J109" s="110">
        <v>78</v>
      </c>
      <c r="K109" s="121">
        <v>37</v>
      </c>
      <c r="L109" s="123">
        <v>68.5</v>
      </c>
      <c r="M109" s="123">
        <v>137</v>
      </c>
    </row>
    <row r="110" spans="1:13">
      <c r="A110" s="110">
        <v>101</v>
      </c>
      <c r="B110" s="110">
        <v>285</v>
      </c>
      <c r="C110" s="114" t="s">
        <v>1306</v>
      </c>
      <c r="D110" s="107" t="s">
        <v>1247</v>
      </c>
      <c r="E110" s="110" t="s">
        <v>5466</v>
      </c>
      <c r="F110" s="119" t="s">
        <v>13</v>
      </c>
      <c r="G110" s="110" t="s">
        <v>4619</v>
      </c>
      <c r="H110" s="110" t="s">
        <v>5426</v>
      </c>
      <c r="I110" s="110" t="s">
        <v>5467</v>
      </c>
      <c r="J110" s="110">
        <v>23</v>
      </c>
      <c r="K110" s="121">
        <v>8</v>
      </c>
      <c r="L110" s="123">
        <v>96</v>
      </c>
      <c r="M110" s="123">
        <v>192</v>
      </c>
    </row>
    <row r="111" spans="1:13">
      <c r="A111" s="110">
        <v>102</v>
      </c>
      <c r="B111" s="110">
        <v>222</v>
      </c>
      <c r="C111" s="114" t="s">
        <v>63</v>
      </c>
      <c r="D111" s="107" t="s">
        <v>4494</v>
      </c>
      <c r="E111" s="110" t="s">
        <v>5468</v>
      </c>
      <c r="F111" s="119" t="s">
        <v>13</v>
      </c>
      <c r="G111" s="110" t="s">
        <v>4478</v>
      </c>
      <c r="H111" s="110" t="s">
        <v>5426</v>
      </c>
      <c r="I111" s="110" t="s">
        <v>5469</v>
      </c>
      <c r="J111" s="110">
        <v>24</v>
      </c>
      <c r="K111" s="121">
        <v>9</v>
      </c>
      <c r="L111" s="123">
        <v>95.5</v>
      </c>
      <c r="M111" s="123">
        <v>191</v>
      </c>
    </row>
    <row r="112" spans="1:13">
      <c r="A112" s="110">
        <v>103</v>
      </c>
      <c r="B112" s="110">
        <v>207</v>
      </c>
      <c r="C112" s="107" t="s">
        <v>5842</v>
      </c>
      <c r="D112" s="107" t="s">
        <v>4419</v>
      </c>
      <c r="E112" s="110" t="s">
        <v>5631</v>
      </c>
      <c r="F112" s="110" t="s">
        <v>12</v>
      </c>
      <c r="G112" s="110" t="s">
        <v>4549</v>
      </c>
      <c r="H112" s="110" t="s">
        <v>5494</v>
      </c>
      <c r="I112" s="110" t="s">
        <v>5632</v>
      </c>
      <c r="J112" s="110">
        <v>79</v>
      </c>
      <c r="K112" s="121">
        <v>42</v>
      </c>
      <c r="L112" s="123">
        <v>68</v>
      </c>
      <c r="M112" s="123">
        <v>136</v>
      </c>
    </row>
    <row r="113" spans="1:13">
      <c r="A113" s="110">
        <v>104</v>
      </c>
      <c r="B113" s="110">
        <v>262</v>
      </c>
      <c r="C113" s="114" t="s">
        <v>5843</v>
      </c>
      <c r="D113" s="107" t="s">
        <v>145</v>
      </c>
      <c r="E113" s="110" t="s">
        <v>5470</v>
      </c>
      <c r="F113" s="119" t="s">
        <v>13</v>
      </c>
      <c r="G113" s="110" t="s">
        <v>4529</v>
      </c>
      <c r="H113" s="110" t="s">
        <v>5426</v>
      </c>
      <c r="I113" s="110" t="s">
        <v>5470</v>
      </c>
      <c r="J113" s="110">
        <v>25</v>
      </c>
      <c r="K113" s="121">
        <v>10</v>
      </c>
      <c r="L113" s="123">
        <v>95</v>
      </c>
      <c r="M113" s="123">
        <v>190</v>
      </c>
    </row>
    <row r="114" spans="1:13">
      <c r="A114" s="110">
        <v>105</v>
      </c>
      <c r="B114" s="110">
        <v>263</v>
      </c>
      <c r="C114" s="114" t="s">
        <v>5844</v>
      </c>
      <c r="D114" s="107" t="s">
        <v>145</v>
      </c>
      <c r="E114" s="110" t="s">
        <v>5471</v>
      </c>
      <c r="F114" s="119" t="s">
        <v>13</v>
      </c>
      <c r="G114" s="110" t="s">
        <v>4499</v>
      </c>
      <c r="H114" s="110" t="s">
        <v>5426</v>
      </c>
      <c r="I114" s="110" t="s">
        <v>5471</v>
      </c>
      <c r="J114" s="110">
        <v>26</v>
      </c>
      <c r="K114" s="121">
        <v>11</v>
      </c>
      <c r="L114" s="123">
        <v>94.5</v>
      </c>
      <c r="M114" s="123">
        <v>189</v>
      </c>
    </row>
    <row r="115" spans="1:13">
      <c r="A115" s="110">
        <v>106</v>
      </c>
      <c r="B115" s="110">
        <v>252</v>
      </c>
      <c r="C115" s="107" t="s">
        <v>158</v>
      </c>
      <c r="D115" s="107" t="s">
        <v>5620</v>
      </c>
      <c r="E115" s="110" t="s">
        <v>5633</v>
      </c>
      <c r="F115" s="110" t="s">
        <v>12</v>
      </c>
      <c r="G115" s="110" t="s">
        <v>4499</v>
      </c>
      <c r="H115" s="110" t="s">
        <v>5503</v>
      </c>
      <c r="I115" s="110" t="s">
        <v>5634</v>
      </c>
      <c r="J115" s="110">
        <v>80</v>
      </c>
      <c r="K115" s="121">
        <v>38</v>
      </c>
      <c r="L115" s="123">
        <v>67.5</v>
      </c>
      <c r="M115" s="123">
        <v>135</v>
      </c>
    </row>
    <row r="116" spans="1:13">
      <c r="A116" s="110">
        <v>107</v>
      </c>
      <c r="B116" s="110">
        <v>317</v>
      </c>
      <c r="C116" s="107" t="s">
        <v>4687</v>
      </c>
      <c r="D116" s="107" t="s">
        <v>129</v>
      </c>
      <c r="E116" s="110" t="s">
        <v>5635</v>
      </c>
      <c r="F116" s="110" t="s">
        <v>12</v>
      </c>
      <c r="G116" s="110" t="s">
        <v>4619</v>
      </c>
      <c r="H116" s="110" t="s">
        <v>5503</v>
      </c>
      <c r="I116" s="110" t="s">
        <v>5636</v>
      </c>
      <c r="J116" s="110">
        <v>81</v>
      </c>
      <c r="K116" s="121">
        <v>39</v>
      </c>
      <c r="L116" s="123">
        <v>67</v>
      </c>
      <c r="M116" s="123">
        <v>134</v>
      </c>
    </row>
    <row r="117" spans="1:13">
      <c r="A117" s="110">
        <v>108</v>
      </c>
      <c r="B117" s="110">
        <v>245</v>
      </c>
      <c r="C117" s="114" t="s">
        <v>98</v>
      </c>
      <c r="D117" s="107" t="s">
        <v>5472</v>
      </c>
      <c r="E117" s="110" t="s">
        <v>5473</v>
      </c>
      <c r="F117" s="119" t="s">
        <v>13</v>
      </c>
      <c r="G117" s="110" t="s">
        <v>4525</v>
      </c>
      <c r="H117" s="110" t="s">
        <v>5428</v>
      </c>
      <c r="I117" s="110" t="s">
        <v>4399</v>
      </c>
      <c r="J117" s="110">
        <v>27</v>
      </c>
      <c r="K117" s="121">
        <v>16</v>
      </c>
      <c r="L117" s="123">
        <v>94</v>
      </c>
      <c r="M117" s="123">
        <v>188</v>
      </c>
    </row>
    <row r="118" spans="1:13">
      <c r="A118" s="110">
        <v>109</v>
      </c>
      <c r="B118" s="110">
        <v>297</v>
      </c>
      <c r="C118" s="114" t="s">
        <v>5845</v>
      </c>
      <c r="D118" s="107" t="s">
        <v>129</v>
      </c>
      <c r="E118" s="110" t="s">
        <v>5474</v>
      </c>
      <c r="F118" s="119" t="s">
        <v>13</v>
      </c>
      <c r="G118" s="110" t="s">
        <v>4555</v>
      </c>
      <c r="H118" s="110" t="s">
        <v>5428</v>
      </c>
      <c r="I118" s="110" t="s">
        <v>5475</v>
      </c>
      <c r="J118" s="110">
        <v>28</v>
      </c>
      <c r="K118" s="121">
        <v>17</v>
      </c>
      <c r="L118" s="123">
        <v>93.5</v>
      </c>
      <c r="M118" s="123">
        <v>187</v>
      </c>
    </row>
    <row r="119" spans="1:13">
      <c r="A119" s="110">
        <v>110</v>
      </c>
      <c r="B119" s="110">
        <v>330</v>
      </c>
      <c r="C119" s="114" t="s">
        <v>1297</v>
      </c>
      <c r="D119" s="107" t="s">
        <v>5476</v>
      </c>
      <c r="E119" s="110" t="s">
        <v>5477</v>
      </c>
      <c r="F119" s="119" t="s">
        <v>13</v>
      </c>
      <c r="G119" s="110" t="s">
        <v>4496</v>
      </c>
      <c r="H119" s="110" t="s">
        <v>5428</v>
      </c>
      <c r="I119" s="110" t="s">
        <v>5478</v>
      </c>
      <c r="J119" s="110">
        <v>29</v>
      </c>
      <c r="K119" s="121">
        <v>18</v>
      </c>
      <c r="L119" s="123">
        <v>93</v>
      </c>
      <c r="M119" s="123">
        <v>186</v>
      </c>
    </row>
    <row r="120" spans="1:13">
      <c r="A120" s="110">
        <v>111</v>
      </c>
      <c r="B120" s="110">
        <v>236</v>
      </c>
      <c r="C120" s="114" t="s">
        <v>53</v>
      </c>
      <c r="D120" s="107" t="s">
        <v>129</v>
      </c>
      <c r="E120" s="110" t="s">
        <v>5479</v>
      </c>
      <c r="F120" s="119" t="s">
        <v>13</v>
      </c>
      <c r="G120" s="110" t="s">
        <v>4507</v>
      </c>
      <c r="H120" s="110" t="s">
        <v>5428</v>
      </c>
      <c r="I120" s="110" t="s">
        <v>5480</v>
      </c>
      <c r="J120" s="110">
        <v>30</v>
      </c>
      <c r="K120" s="121">
        <v>19</v>
      </c>
      <c r="L120" s="123">
        <v>92.5</v>
      </c>
      <c r="M120" s="123">
        <v>185</v>
      </c>
    </row>
    <row r="121" spans="1:13">
      <c r="A121" s="110">
        <v>112</v>
      </c>
      <c r="B121" s="110">
        <v>228</v>
      </c>
      <c r="C121" s="114" t="s">
        <v>86</v>
      </c>
      <c r="D121" s="107" t="s">
        <v>4494</v>
      </c>
      <c r="E121" s="110" t="s">
        <v>5481</v>
      </c>
      <c r="F121" s="119" t="s">
        <v>13</v>
      </c>
      <c r="G121" s="110" t="s">
        <v>4555</v>
      </c>
      <c r="H121" s="110" t="s">
        <v>5428</v>
      </c>
      <c r="I121" s="110" t="s">
        <v>5482</v>
      </c>
      <c r="J121" s="110">
        <v>31</v>
      </c>
      <c r="K121" s="121">
        <v>20</v>
      </c>
      <c r="L121" s="123">
        <v>92</v>
      </c>
      <c r="M121" s="123">
        <v>184</v>
      </c>
    </row>
    <row r="122" spans="1:13">
      <c r="A122" s="110">
        <v>113</v>
      </c>
      <c r="B122" s="110">
        <v>294</v>
      </c>
      <c r="C122" s="114" t="s">
        <v>1417</v>
      </c>
      <c r="D122" s="107" t="s">
        <v>69</v>
      </c>
      <c r="E122" s="110" t="s">
        <v>5483</v>
      </c>
      <c r="F122" s="119" t="s">
        <v>13</v>
      </c>
      <c r="G122" s="110" t="s">
        <v>4513</v>
      </c>
      <c r="H122" s="110" t="s">
        <v>5426</v>
      </c>
      <c r="I122" s="110" t="s">
        <v>5484</v>
      </c>
      <c r="J122" s="110">
        <v>32</v>
      </c>
      <c r="K122" s="121">
        <v>12</v>
      </c>
      <c r="L122" s="123">
        <v>91.5</v>
      </c>
      <c r="M122" s="123">
        <v>183</v>
      </c>
    </row>
    <row r="123" spans="1:13">
      <c r="A123" s="110">
        <v>114</v>
      </c>
      <c r="B123" s="110">
        <v>221</v>
      </c>
      <c r="C123" s="107" t="s">
        <v>3168</v>
      </c>
      <c r="D123" s="107" t="s">
        <v>4494</v>
      </c>
      <c r="E123" s="110" t="s">
        <v>5290</v>
      </c>
      <c r="F123" s="110" t="s">
        <v>12</v>
      </c>
      <c r="G123" s="110" t="s">
        <v>4537</v>
      </c>
      <c r="H123" s="110" t="s">
        <v>5503</v>
      </c>
      <c r="I123" s="110" t="s">
        <v>5637</v>
      </c>
      <c r="J123" s="110">
        <v>82</v>
      </c>
      <c r="K123" s="121">
        <v>40</v>
      </c>
      <c r="L123" s="123">
        <v>66.5</v>
      </c>
      <c r="M123" s="123">
        <v>133</v>
      </c>
    </row>
    <row r="124" spans="1:13">
      <c r="A124" s="110">
        <v>115</v>
      </c>
      <c r="B124" s="110">
        <v>322</v>
      </c>
      <c r="C124" s="107" t="s">
        <v>5846</v>
      </c>
      <c r="D124" s="107" t="s">
        <v>129</v>
      </c>
      <c r="E124" s="110" t="s">
        <v>5638</v>
      </c>
      <c r="F124" s="110" t="s">
        <v>12</v>
      </c>
      <c r="G124" s="110" t="s">
        <v>5639</v>
      </c>
      <c r="H124" s="110" t="s">
        <v>5503</v>
      </c>
      <c r="I124" s="110" t="s">
        <v>5640</v>
      </c>
      <c r="J124" s="110">
        <v>83</v>
      </c>
      <c r="K124" s="121">
        <v>41</v>
      </c>
      <c r="L124" s="123">
        <v>66</v>
      </c>
      <c r="M124" s="123">
        <v>132</v>
      </c>
    </row>
    <row r="125" spans="1:13">
      <c r="A125" s="110">
        <v>116</v>
      </c>
      <c r="B125" s="110">
        <v>237</v>
      </c>
      <c r="C125" s="107" t="s">
        <v>5847</v>
      </c>
      <c r="D125" s="107" t="s">
        <v>4419</v>
      </c>
      <c r="E125" s="110" t="s">
        <v>5641</v>
      </c>
      <c r="F125" s="110" t="s">
        <v>12</v>
      </c>
      <c r="G125" s="110" t="s">
        <v>4841</v>
      </c>
      <c r="H125" s="110" t="s">
        <v>5503</v>
      </c>
      <c r="I125" s="110" t="s">
        <v>5642</v>
      </c>
      <c r="J125" s="110">
        <v>84</v>
      </c>
      <c r="K125" s="121">
        <v>42</v>
      </c>
      <c r="L125" s="123">
        <v>65.5</v>
      </c>
      <c r="M125" s="123">
        <v>131</v>
      </c>
    </row>
    <row r="126" spans="1:13">
      <c r="A126" s="110">
        <v>117</v>
      </c>
      <c r="B126" s="110">
        <v>305</v>
      </c>
      <c r="C126" s="114" t="s">
        <v>1305</v>
      </c>
      <c r="D126" s="107" t="s">
        <v>185</v>
      </c>
      <c r="E126" s="110" t="s">
        <v>5485</v>
      </c>
      <c r="F126" s="119" t="s">
        <v>13</v>
      </c>
      <c r="G126" s="110" t="s">
        <v>4520</v>
      </c>
      <c r="H126" s="110" t="s">
        <v>5426</v>
      </c>
      <c r="I126" s="110" t="s">
        <v>5486</v>
      </c>
      <c r="J126" s="110">
        <v>33</v>
      </c>
      <c r="K126" s="121">
        <v>13</v>
      </c>
      <c r="L126" s="123">
        <v>91</v>
      </c>
      <c r="M126" s="123">
        <v>182</v>
      </c>
    </row>
    <row r="127" spans="1:13">
      <c r="A127" s="110">
        <v>118</v>
      </c>
      <c r="B127" s="110">
        <v>244</v>
      </c>
      <c r="C127" s="114" t="s">
        <v>1308</v>
      </c>
      <c r="D127" s="107" t="s">
        <v>4494</v>
      </c>
      <c r="E127" s="110" t="s">
        <v>5485</v>
      </c>
      <c r="F127" s="119" t="s">
        <v>13</v>
      </c>
      <c r="G127" s="110" t="s">
        <v>4485</v>
      </c>
      <c r="H127" s="110" t="s">
        <v>5428</v>
      </c>
      <c r="I127" s="110" t="s">
        <v>5486</v>
      </c>
      <c r="J127" s="110">
        <v>34</v>
      </c>
      <c r="K127" s="121">
        <v>21</v>
      </c>
      <c r="L127" s="123">
        <v>90.5</v>
      </c>
      <c r="M127" s="123">
        <v>181</v>
      </c>
    </row>
    <row r="128" spans="1:13">
      <c r="A128" s="110">
        <v>119</v>
      </c>
      <c r="B128" s="110">
        <v>225</v>
      </c>
      <c r="C128" s="114" t="s">
        <v>56</v>
      </c>
      <c r="D128" s="107" t="s">
        <v>4494</v>
      </c>
      <c r="E128" s="110" t="s">
        <v>5487</v>
      </c>
      <c r="F128" s="119" t="s">
        <v>13</v>
      </c>
      <c r="G128" s="110" t="s">
        <v>4496</v>
      </c>
      <c r="H128" s="110" t="s">
        <v>5428</v>
      </c>
      <c r="I128" s="110" t="s">
        <v>5488</v>
      </c>
      <c r="J128" s="110">
        <v>35</v>
      </c>
      <c r="K128" s="121">
        <v>22</v>
      </c>
      <c r="L128" s="123">
        <v>90</v>
      </c>
      <c r="M128" s="123">
        <v>180</v>
      </c>
    </row>
    <row r="129" spans="1:13">
      <c r="A129" s="110">
        <v>120</v>
      </c>
      <c r="B129" s="110">
        <v>220</v>
      </c>
      <c r="C129" s="114" t="s">
        <v>62</v>
      </c>
      <c r="D129" s="107" t="s">
        <v>4494</v>
      </c>
      <c r="E129" s="110" t="s">
        <v>5489</v>
      </c>
      <c r="F129" s="119" t="s">
        <v>13</v>
      </c>
      <c r="G129" s="110" t="s">
        <v>4465</v>
      </c>
      <c r="H129" s="110" t="s">
        <v>5428</v>
      </c>
      <c r="I129" s="110" t="s">
        <v>5490</v>
      </c>
      <c r="J129" s="110">
        <v>36</v>
      </c>
      <c r="K129" s="121">
        <v>23</v>
      </c>
      <c r="L129" s="123">
        <v>89.5</v>
      </c>
      <c r="M129" s="123">
        <v>179</v>
      </c>
    </row>
    <row r="130" spans="1:13">
      <c r="A130" s="110">
        <v>121</v>
      </c>
      <c r="B130" s="110">
        <v>273</v>
      </c>
      <c r="C130" s="114" t="s">
        <v>4698</v>
      </c>
      <c r="D130" s="107" t="s">
        <v>137</v>
      </c>
      <c r="E130" s="110" t="s">
        <v>5491</v>
      </c>
      <c r="F130" s="119" t="s">
        <v>13</v>
      </c>
      <c r="G130" s="110" t="s">
        <v>4537</v>
      </c>
      <c r="H130" s="110" t="s">
        <v>5426</v>
      </c>
      <c r="I130" s="110" t="s">
        <v>5492</v>
      </c>
      <c r="J130" s="110">
        <v>37</v>
      </c>
      <c r="K130" s="121">
        <v>14</v>
      </c>
      <c r="L130" s="123">
        <v>89</v>
      </c>
      <c r="M130" s="123">
        <v>178</v>
      </c>
    </row>
    <row r="131" spans="1:13">
      <c r="A131" s="110">
        <v>122</v>
      </c>
      <c r="B131" s="110">
        <v>271</v>
      </c>
      <c r="C131" s="114" t="s">
        <v>5848</v>
      </c>
      <c r="D131" s="107" t="s">
        <v>137</v>
      </c>
      <c r="E131" s="110" t="s">
        <v>5491</v>
      </c>
      <c r="F131" s="119" t="s">
        <v>13</v>
      </c>
      <c r="G131" s="110" t="s">
        <v>4520</v>
      </c>
      <c r="H131" s="110" t="s">
        <v>5426</v>
      </c>
      <c r="I131" s="110" t="s">
        <v>5492</v>
      </c>
      <c r="J131" s="110">
        <v>38</v>
      </c>
      <c r="K131" s="121">
        <v>15</v>
      </c>
      <c r="L131" s="123">
        <v>88.5</v>
      </c>
      <c r="M131" s="123">
        <v>177</v>
      </c>
    </row>
    <row r="132" spans="1:13">
      <c r="A132" s="110">
        <v>123</v>
      </c>
      <c r="B132" s="110">
        <v>272</v>
      </c>
      <c r="C132" s="107" t="s">
        <v>5849</v>
      </c>
      <c r="D132" s="107" t="s">
        <v>137</v>
      </c>
      <c r="E132" s="110" t="s">
        <v>5491</v>
      </c>
      <c r="F132" s="110" t="s">
        <v>12</v>
      </c>
      <c r="G132" s="110" t="s">
        <v>4478</v>
      </c>
      <c r="H132" s="110" t="s">
        <v>5503</v>
      </c>
      <c r="I132" s="110" t="s">
        <v>5492</v>
      </c>
      <c r="J132" s="110">
        <v>85</v>
      </c>
      <c r="K132" s="121">
        <v>43</v>
      </c>
      <c r="L132" s="123">
        <v>65</v>
      </c>
      <c r="M132" s="123">
        <v>130</v>
      </c>
    </row>
    <row r="133" spans="1:13">
      <c r="A133" s="110"/>
      <c r="B133" s="110">
        <v>206</v>
      </c>
      <c r="C133" s="114" t="s">
        <v>5850</v>
      </c>
      <c r="D133" s="107" t="s">
        <v>129</v>
      </c>
      <c r="E133" s="110" t="s">
        <v>604</v>
      </c>
      <c r="F133" s="119" t="s">
        <v>13</v>
      </c>
      <c r="G133" s="110" t="s">
        <v>4496</v>
      </c>
      <c r="H133" s="110" t="s">
        <v>5428</v>
      </c>
      <c r="I133" s="110" t="s">
        <v>129</v>
      </c>
      <c r="J133" s="110" t="s">
        <v>129</v>
      </c>
      <c r="K133" s="121" t="s">
        <v>129</v>
      </c>
      <c r="L133" s="123">
        <v>0</v>
      </c>
      <c r="M133" s="124"/>
    </row>
    <row r="134" spans="1:13">
      <c r="A134" s="110"/>
      <c r="B134" s="110">
        <v>211</v>
      </c>
      <c r="C134" s="114" t="s">
        <v>3188</v>
      </c>
      <c r="D134" s="107" t="s">
        <v>129</v>
      </c>
      <c r="E134" s="110" t="s">
        <v>604</v>
      </c>
      <c r="F134" s="119" t="s">
        <v>13</v>
      </c>
      <c r="G134" s="110" t="s">
        <v>4642</v>
      </c>
      <c r="H134" s="110" t="s">
        <v>5428</v>
      </c>
      <c r="I134" s="110" t="s">
        <v>129</v>
      </c>
      <c r="J134" s="110" t="s">
        <v>129</v>
      </c>
      <c r="K134" s="121" t="s">
        <v>129</v>
      </c>
      <c r="L134" s="123">
        <v>0</v>
      </c>
      <c r="M134" s="124"/>
    </row>
    <row r="135" spans="1:13">
      <c r="A135" s="110"/>
      <c r="B135" s="110">
        <v>232</v>
      </c>
      <c r="C135" s="114" t="s">
        <v>3266</v>
      </c>
      <c r="D135" s="107" t="s">
        <v>1976</v>
      </c>
      <c r="E135" s="110" t="s">
        <v>604</v>
      </c>
      <c r="F135" s="119" t="s">
        <v>13</v>
      </c>
      <c r="G135" s="110" t="s">
        <v>4549</v>
      </c>
      <c r="H135" s="110" t="s">
        <v>5428</v>
      </c>
      <c r="I135" s="110" t="s">
        <v>129</v>
      </c>
      <c r="J135" s="110" t="s">
        <v>129</v>
      </c>
      <c r="K135" s="121" t="s">
        <v>129</v>
      </c>
      <c r="L135" s="123">
        <v>0</v>
      </c>
      <c r="M135" s="124"/>
    </row>
    <row r="136" spans="1:13">
      <c r="A136" s="110"/>
      <c r="B136" s="110">
        <v>234</v>
      </c>
      <c r="C136" s="114" t="s">
        <v>159</v>
      </c>
      <c r="D136" s="107" t="s">
        <v>1976</v>
      </c>
      <c r="E136" s="110" t="s">
        <v>604</v>
      </c>
      <c r="F136" s="119" t="s">
        <v>13</v>
      </c>
      <c r="G136" s="110" t="s">
        <v>4549</v>
      </c>
      <c r="H136" s="110" t="s">
        <v>5428</v>
      </c>
      <c r="I136" s="110" t="s">
        <v>129</v>
      </c>
      <c r="J136" s="110" t="s">
        <v>129</v>
      </c>
      <c r="K136" s="121" t="s">
        <v>129</v>
      </c>
      <c r="L136" s="123">
        <v>0</v>
      </c>
      <c r="M136" s="124"/>
    </row>
    <row r="137" spans="1:13">
      <c r="A137" s="110"/>
      <c r="B137" s="110">
        <v>270</v>
      </c>
      <c r="C137" s="114" t="s">
        <v>3111</v>
      </c>
      <c r="D137" s="107" t="s">
        <v>1250</v>
      </c>
      <c r="E137" s="110" t="s">
        <v>604</v>
      </c>
      <c r="F137" s="119" t="s">
        <v>13</v>
      </c>
      <c r="G137" s="110" t="s">
        <v>4525</v>
      </c>
      <c r="H137" s="110" t="s">
        <v>5428</v>
      </c>
      <c r="I137" s="110" t="s">
        <v>129</v>
      </c>
      <c r="J137" s="110" t="s">
        <v>129</v>
      </c>
      <c r="K137" s="121" t="s">
        <v>129</v>
      </c>
      <c r="L137" s="123">
        <v>0</v>
      </c>
      <c r="M137" s="124"/>
    </row>
    <row r="138" spans="1:13">
      <c r="A138" s="110"/>
      <c r="B138" s="110">
        <v>204</v>
      </c>
      <c r="C138" s="107" t="s">
        <v>1375</v>
      </c>
      <c r="D138" s="107" t="s">
        <v>4419</v>
      </c>
      <c r="E138" s="110" t="s">
        <v>604</v>
      </c>
      <c r="F138" s="110" t="s">
        <v>12</v>
      </c>
      <c r="G138" s="110" t="s">
        <v>4555</v>
      </c>
      <c r="H138" s="110" t="s">
        <v>5494</v>
      </c>
      <c r="I138" s="110" t="s">
        <v>129</v>
      </c>
      <c r="J138" s="110" t="s">
        <v>129</v>
      </c>
      <c r="K138" s="121" t="s">
        <v>129</v>
      </c>
      <c r="L138" s="124"/>
      <c r="M138" s="124"/>
    </row>
    <row r="139" spans="1:13">
      <c r="A139" s="110"/>
      <c r="B139" s="110">
        <v>205</v>
      </c>
      <c r="C139" s="107" t="s">
        <v>5851</v>
      </c>
      <c r="D139" s="107" t="s">
        <v>129</v>
      </c>
      <c r="E139" s="110" t="s">
        <v>604</v>
      </c>
      <c r="F139" s="110" t="s">
        <v>12</v>
      </c>
      <c r="G139" s="110" t="s">
        <v>4613</v>
      </c>
      <c r="H139" s="110" t="s">
        <v>5494</v>
      </c>
      <c r="I139" s="110" t="s">
        <v>129</v>
      </c>
      <c r="J139" s="110" t="s">
        <v>129</v>
      </c>
      <c r="K139" s="121" t="s">
        <v>129</v>
      </c>
      <c r="L139" s="124"/>
      <c r="M139" s="124"/>
    </row>
    <row r="140" spans="1:13">
      <c r="A140" s="110"/>
      <c r="B140" s="110">
        <v>256</v>
      </c>
      <c r="C140" s="107" t="s">
        <v>4978</v>
      </c>
      <c r="D140" s="107" t="s">
        <v>129</v>
      </c>
      <c r="E140" s="110" t="s">
        <v>604</v>
      </c>
      <c r="F140" s="110" t="s">
        <v>12</v>
      </c>
      <c r="G140" s="110" t="s">
        <v>4979</v>
      </c>
      <c r="H140" s="110" t="s">
        <v>5494</v>
      </c>
      <c r="I140" s="110" t="s">
        <v>129</v>
      </c>
      <c r="J140" s="110" t="s">
        <v>129</v>
      </c>
      <c r="K140" s="121" t="s">
        <v>129</v>
      </c>
      <c r="L140" s="124"/>
      <c r="M140" s="124"/>
    </row>
    <row r="141" spans="1:13">
      <c r="A141" s="110"/>
      <c r="B141" s="110">
        <v>260</v>
      </c>
      <c r="C141" s="107" t="s">
        <v>5852</v>
      </c>
      <c r="D141" s="107" t="s">
        <v>185</v>
      </c>
      <c r="E141" s="110" t="s">
        <v>604</v>
      </c>
      <c r="F141" s="110" t="s">
        <v>12</v>
      </c>
      <c r="G141" s="110" t="s">
        <v>4537</v>
      </c>
      <c r="H141" s="110" t="s">
        <v>5503</v>
      </c>
      <c r="I141" s="110" t="s">
        <v>129</v>
      </c>
      <c r="J141" s="110" t="s">
        <v>129</v>
      </c>
      <c r="K141" s="121" t="s">
        <v>129</v>
      </c>
      <c r="L141" s="124"/>
      <c r="M141" s="124"/>
    </row>
    <row r="142" spans="1:13">
      <c r="C142" s="127" t="s">
        <v>4424</v>
      </c>
    </row>
    <row r="143" spans="1:13">
      <c r="C143" s="126" t="s">
        <v>4424</v>
      </c>
    </row>
    <row r="144" spans="1:13" ht="25.2">
      <c r="A144" s="60" t="s">
        <v>5644</v>
      </c>
      <c r="B144" s="28"/>
      <c r="C144" s="129"/>
    </row>
    <row r="145" spans="1:13">
      <c r="C145" s="128" t="s">
        <v>4424</v>
      </c>
    </row>
    <row r="146" spans="1:13">
      <c r="A146" s="106" t="s">
        <v>264</v>
      </c>
      <c r="B146" s="106" t="s">
        <v>1567</v>
      </c>
      <c r="C146" s="107" t="s">
        <v>5853</v>
      </c>
      <c r="D146" s="106" t="s">
        <v>265</v>
      </c>
      <c r="E146" s="109" t="s">
        <v>4455</v>
      </c>
      <c r="F146" s="109" t="s">
        <v>4454</v>
      </c>
      <c r="G146" s="109" t="s">
        <v>1238</v>
      </c>
      <c r="H146" s="109" t="s">
        <v>4706</v>
      </c>
      <c r="I146" s="109" t="s">
        <v>5424</v>
      </c>
      <c r="J146" s="109" t="s">
        <v>4456</v>
      </c>
      <c r="K146" s="120" t="s">
        <v>5643</v>
      </c>
      <c r="L146" s="122" t="s">
        <v>4446</v>
      </c>
      <c r="M146" s="125"/>
    </row>
    <row r="147" spans="1:13">
      <c r="A147" s="110">
        <v>1</v>
      </c>
      <c r="B147" s="110">
        <v>21</v>
      </c>
      <c r="C147" s="107" t="s">
        <v>1495</v>
      </c>
      <c r="D147" s="107" t="s">
        <v>1249</v>
      </c>
      <c r="E147" s="110" t="s">
        <v>5645</v>
      </c>
      <c r="F147" s="110" t="s">
        <v>12</v>
      </c>
      <c r="G147" s="110" t="s">
        <v>4463</v>
      </c>
      <c r="H147" s="110" t="s">
        <v>5494</v>
      </c>
      <c r="I147" s="110" t="s">
        <v>5645</v>
      </c>
      <c r="J147" s="110" t="s">
        <v>4137</v>
      </c>
      <c r="K147" s="121" t="s">
        <v>4137</v>
      </c>
      <c r="L147" s="123">
        <v>274</v>
      </c>
    </row>
    <row r="148" spans="1:13">
      <c r="A148" s="110">
        <v>2</v>
      </c>
      <c r="B148" s="110">
        <v>79</v>
      </c>
      <c r="C148" s="107" t="s">
        <v>52</v>
      </c>
      <c r="D148" s="107" t="s">
        <v>140</v>
      </c>
      <c r="E148" s="110" t="s">
        <v>4770</v>
      </c>
      <c r="F148" s="110" t="s">
        <v>12</v>
      </c>
      <c r="G148" s="110" t="s">
        <v>4463</v>
      </c>
      <c r="H148" s="110" t="s">
        <v>5494</v>
      </c>
      <c r="I148" s="110" t="s">
        <v>4770</v>
      </c>
      <c r="J148" s="110" t="s">
        <v>4142</v>
      </c>
      <c r="K148" s="121" t="s">
        <v>4142</v>
      </c>
      <c r="L148" s="123">
        <v>259</v>
      </c>
    </row>
    <row r="149" spans="1:13">
      <c r="A149" s="110">
        <v>3</v>
      </c>
      <c r="B149" s="110">
        <v>20</v>
      </c>
      <c r="C149" s="107" t="s">
        <v>4708</v>
      </c>
      <c r="D149" s="107" t="s">
        <v>4419</v>
      </c>
      <c r="E149" s="110" t="s">
        <v>5646</v>
      </c>
      <c r="F149" s="110" t="s">
        <v>12</v>
      </c>
      <c r="G149" s="110" t="s">
        <v>4641</v>
      </c>
      <c r="H149" s="110" t="s">
        <v>5494</v>
      </c>
      <c r="I149" s="110" t="s">
        <v>5646</v>
      </c>
      <c r="J149" s="110" t="s">
        <v>4146</v>
      </c>
      <c r="K149" s="121" t="s">
        <v>4146</v>
      </c>
      <c r="L149" s="123">
        <v>249</v>
      </c>
    </row>
    <row r="150" spans="1:13">
      <c r="A150" s="110">
        <v>4</v>
      </c>
      <c r="B150" s="110">
        <v>12</v>
      </c>
      <c r="C150" s="107" t="s">
        <v>1496</v>
      </c>
      <c r="D150" s="107" t="s">
        <v>1248</v>
      </c>
      <c r="E150" s="110" t="s">
        <v>4778</v>
      </c>
      <c r="F150" s="110" t="s">
        <v>12</v>
      </c>
      <c r="G150" s="110" t="s">
        <v>4463</v>
      </c>
      <c r="H150" s="110" t="s">
        <v>5494</v>
      </c>
      <c r="I150" s="110" t="s">
        <v>4778</v>
      </c>
      <c r="J150" s="110" t="s">
        <v>4149</v>
      </c>
      <c r="K150" s="121" t="s">
        <v>4149</v>
      </c>
      <c r="L150" s="123">
        <v>239</v>
      </c>
    </row>
    <row r="151" spans="1:13">
      <c r="A151" s="110">
        <v>5</v>
      </c>
      <c r="B151" s="110">
        <v>81</v>
      </c>
      <c r="C151" s="107" t="s">
        <v>205</v>
      </c>
      <c r="D151" s="107" t="s">
        <v>129</v>
      </c>
      <c r="E151" s="110" t="s">
        <v>5647</v>
      </c>
      <c r="F151" s="110" t="s">
        <v>12</v>
      </c>
      <c r="G151" s="110" t="s">
        <v>4549</v>
      </c>
      <c r="H151" s="110" t="s">
        <v>5494</v>
      </c>
      <c r="I151" s="110" t="s">
        <v>5647</v>
      </c>
      <c r="J151" s="110" t="s">
        <v>4152</v>
      </c>
      <c r="K151" s="121" t="s">
        <v>4152</v>
      </c>
      <c r="L151" s="123">
        <v>229</v>
      </c>
    </row>
    <row r="152" spans="1:13">
      <c r="A152" s="110">
        <v>6</v>
      </c>
      <c r="B152" s="110">
        <v>72</v>
      </c>
      <c r="C152" s="107" t="s">
        <v>4031</v>
      </c>
      <c r="D152" s="107" t="s">
        <v>69</v>
      </c>
      <c r="E152" s="110" t="s">
        <v>5648</v>
      </c>
      <c r="F152" s="110" t="s">
        <v>12</v>
      </c>
      <c r="G152" s="110" t="s">
        <v>4491</v>
      </c>
      <c r="H152" s="110" t="s">
        <v>5494</v>
      </c>
      <c r="I152" s="110" t="s">
        <v>5649</v>
      </c>
      <c r="J152" s="110" t="s">
        <v>4156</v>
      </c>
      <c r="K152" s="121" t="s">
        <v>4156</v>
      </c>
      <c r="L152" s="123">
        <v>219</v>
      </c>
    </row>
    <row r="153" spans="1:13">
      <c r="A153" s="110">
        <v>7</v>
      </c>
      <c r="B153" s="110">
        <v>74</v>
      </c>
      <c r="C153" s="107" t="s">
        <v>3943</v>
      </c>
      <c r="D153" s="107" t="s">
        <v>4254</v>
      </c>
      <c r="E153" s="110" t="s">
        <v>5650</v>
      </c>
      <c r="F153" s="110" t="s">
        <v>12</v>
      </c>
      <c r="G153" s="110" t="s">
        <v>4472</v>
      </c>
      <c r="H153" s="110" t="s">
        <v>5503</v>
      </c>
      <c r="I153" s="110" t="s">
        <v>5651</v>
      </c>
      <c r="J153" s="110" t="s">
        <v>4160</v>
      </c>
      <c r="K153" s="121" t="s">
        <v>4137</v>
      </c>
      <c r="L153" s="123">
        <v>218</v>
      </c>
    </row>
    <row r="154" spans="1:13">
      <c r="A154" s="110">
        <v>8</v>
      </c>
      <c r="B154" s="110">
        <v>86</v>
      </c>
      <c r="C154" s="107" t="s">
        <v>4718</v>
      </c>
      <c r="D154" s="107" t="s">
        <v>4719</v>
      </c>
      <c r="E154" s="110" t="s">
        <v>5652</v>
      </c>
      <c r="F154" s="110" t="s">
        <v>12</v>
      </c>
      <c r="G154" s="110" t="s">
        <v>4495</v>
      </c>
      <c r="H154" s="110" t="s">
        <v>5494</v>
      </c>
      <c r="I154" s="110" t="s">
        <v>5652</v>
      </c>
      <c r="J154" s="110" t="s">
        <v>4163</v>
      </c>
      <c r="K154" s="121" t="s">
        <v>4160</v>
      </c>
      <c r="L154" s="123">
        <v>217</v>
      </c>
    </row>
    <row r="155" spans="1:13">
      <c r="A155" s="110">
        <v>9</v>
      </c>
      <c r="B155" s="110">
        <v>18</v>
      </c>
      <c r="C155" s="107" t="s">
        <v>3407</v>
      </c>
      <c r="D155" s="107" t="s">
        <v>139</v>
      </c>
      <c r="E155" s="110" t="s">
        <v>5653</v>
      </c>
      <c r="F155" s="110" t="s">
        <v>12</v>
      </c>
      <c r="G155" s="110" t="s">
        <v>4467</v>
      </c>
      <c r="H155" s="110" t="s">
        <v>5494</v>
      </c>
      <c r="I155" s="110" t="s">
        <v>5654</v>
      </c>
      <c r="J155" s="110" t="s">
        <v>4167</v>
      </c>
      <c r="K155" s="121" t="s">
        <v>4163</v>
      </c>
      <c r="L155" s="123">
        <v>216</v>
      </c>
    </row>
    <row r="156" spans="1:13">
      <c r="A156" s="110">
        <v>10</v>
      </c>
      <c r="B156" s="110">
        <v>56</v>
      </c>
      <c r="C156" s="107" t="s">
        <v>43</v>
      </c>
      <c r="D156" s="107" t="s">
        <v>1247</v>
      </c>
      <c r="E156" s="110" t="s">
        <v>5655</v>
      </c>
      <c r="F156" s="110" t="s">
        <v>12</v>
      </c>
      <c r="G156" s="110" t="s">
        <v>4476</v>
      </c>
      <c r="H156" s="110" t="s">
        <v>5494</v>
      </c>
      <c r="I156" s="110" t="s">
        <v>5656</v>
      </c>
      <c r="J156" s="110" t="s">
        <v>5057</v>
      </c>
      <c r="K156" s="121" t="s">
        <v>4167</v>
      </c>
      <c r="L156" s="123">
        <v>215</v>
      </c>
    </row>
    <row r="157" spans="1:13">
      <c r="A157" s="110">
        <v>11</v>
      </c>
      <c r="B157" s="110">
        <v>69</v>
      </c>
      <c r="C157" s="107" t="s">
        <v>5854</v>
      </c>
      <c r="D157" s="107" t="s">
        <v>5657</v>
      </c>
      <c r="E157" s="110" t="s">
        <v>5658</v>
      </c>
      <c r="F157" s="110" t="s">
        <v>12</v>
      </c>
      <c r="G157" s="110" t="s">
        <v>4549</v>
      </c>
      <c r="H157" s="110" t="s">
        <v>5494</v>
      </c>
      <c r="I157" s="110" t="s">
        <v>5659</v>
      </c>
      <c r="J157" s="110" t="s">
        <v>4173</v>
      </c>
      <c r="K157" s="121" t="s">
        <v>5057</v>
      </c>
      <c r="L157" s="123">
        <v>214</v>
      </c>
    </row>
    <row r="158" spans="1:13">
      <c r="A158" s="110">
        <v>12</v>
      </c>
      <c r="B158" s="110">
        <v>14</v>
      </c>
      <c r="C158" s="107" t="s">
        <v>3228</v>
      </c>
      <c r="D158" s="107" t="s">
        <v>4419</v>
      </c>
      <c r="E158" s="110" t="s">
        <v>5660</v>
      </c>
      <c r="F158" s="110" t="s">
        <v>12</v>
      </c>
      <c r="G158" s="110" t="s">
        <v>4457</v>
      </c>
      <c r="H158" s="110" t="s">
        <v>5494</v>
      </c>
      <c r="I158" s="110" t="s">
        <v>5661</v>
      </c>
      <c r="J158" s="110" t="s">
        <v>4176</v>
      </c>
      <c r="K158" s="121" t="s">
        <v>4173</v>
      </c>
      <c r="L158" s="123">
        <v>213</v>
      </c>
    </row>
    <row r="159" spans="1:13">
      <c r="A159" s="110">
        <v>13</v>
      </c>
      <c r="B159" s="110">
        <v>36</v>
      </c>
      <c r="C159" s="107" t="s">
        <v>23</v>
      </c>
      <c r="D159" s="107" t="s">
        <v>130</v>
      </c>
      <c r="E159" s="110" t="s">
        <v>5662</v>
      </c>
      <c r="F159" s="110" t="s">
        <v>12</v>
      </c>
      <c r="G159" s="110" t="s">
        <v>4507</v>
      </c>
      <c r="H159" s="110" t="s">
        <v>5494</v>
      </c>
      <c r="I159" s="110" t="s">
        <v>5663</v>
      </c>
      <c r="J159" s="110" t="s">
        <v>4179</v>
      </c>
      <c r="K159" s="121" t="s">
        <v>4176</v>
      </c>
      <c r="L159" s="123">
        <v>212</v>
      </c>
    </row>
    <row r="160" spans="1:13">
      <c r="A160" s="110">
        <v>14</v>
      </c>
      <c r="B160" s="110">
        <v>58</v>
      </c>
      <c r="C160" s="107" t="s">
        <v>114</v>
      </c>
      <c r="D160" s="107" t="s">
        <v>1247</v>
      </c>
      <c r="E160" s="110" t="s">
        <v>5664</v>
      </c>
      <c r="F160" s="110" t="s">
        <v>12</v>
      </c>
      <c r="G160" s="110" t="s">
        <v>4507</v>
      </c>
      <c r="H160" s="110" t="s">
        <v>5494</v>
      </c>
      <c r="I160" s="110" t="s">
        <v>5665</v>
      </c>
      <c r="J160" s="110" t="s">
        <v>5078</v>
      </c>
      <c r="K160" s="121" t="s">
        <v>4179</v>
      </c>
      <c r="L160" s="123">
        <v>211</v>
      </c>
    </row>
    <row r="161" spans="1:12">
      <c r="A161" s="110">
        <v>15</v>
      </c>
      <c r="B161" s="110">
        <v>38</v>
      </c>
      <c r="C161" s="107" t="s">
        <v>5855</v>
      </c>
      <c r="D161" s="107" t="s">
        <v>145</v>
      </c>
      <c r="E161" s="110" t="s">
        <v>5666</v>
      </c>
      <c r="F161" s="110" t="s">
        <v>12</v>
      </c>
      <c r="G161" s="110" t="s">
        <v>4484</v>
      </c>
      <c r="H161" s="110" t="s">
        <v>5494</v>
      </c>
      <c r="I161" s="110" t="s">
        <v>5666</v>
      </c>
      <c r="J161" s="110" t="s">
        <v>5085</v>
      </c>
      <c r="K161" s="121" t="s">
        <v>5078</v>
      </c>
      <c r="L161" s="123">
        <v>210</v>
      </c>
    </row>
    <row r="162" spans="1:12">
      <c r="A162" s="110">
        <v>16</v>
      </c>
      <c r="B162" s="110">
        <v>91</v>
      </c>
      <c r="C162" s="107" t="s">
        <v>5856</v>
      </c>
      <c r="D162" s="107" t="s">
        <v>129</v>
      </c>
      <c r="E162" s="110" t="s">
        <v>5667</v>
      </c>
      <c r="F162" s="110" t="s">
        <v>12</v>
      </c>
      <c r="G162" s="110" t="s">
        <v>4549</v>
      </c>
      <c r="H162" s="110" t="s">
        <v>5494</v>
      </c>
      <c r="I162" s="110" t="s">
        <v>5668</v>
      </c>
      <c r="J162" s="110" t="s">
        <v>4187</v>
      </c>
      <c r="K162" s="121" t="s">
        <v>5085</v>
      </c>
      <c r="L162" s="123">
        <v>209</v>
      </c>
    </row>
    <row r="163" spans="1:12">
      <c r="A163" s="110">
        <v>17</v>
      </c>
      <c r="B163" s="110">
        <v>64</v>
      </c>
      <c r="C163" s="107" t="s">
        <v>3216</v>
      </c>
      <c r="D163" s="107" t="s">
        <v>69</v>
      </c>
      <c r="E163" s="110" t="s">
        <v>5669</v>
      </c>
      <c r="F163" s="110" t="s">
        <v>12</v>
      </c>
      <c r="G163" s="110" t="s">
        <v>4476</v>
      </c>
      <c r="H163" s="110" t="s">
        <v>5494</v>
      </c>
      <c r="I163" s="110" t="s">
        <v>5670</v>
      </c>
      <c r="J163" s="110" t="s">
        <v>4190</v>
      </c>
      <c r="K163" s="121" t="s">
        <v>4187</v>
      </c>
      <c r="L163" s="123">
        <v>208</v>
      </c>
    </row>
    <row r="164" spans="1:12">
      <c r="A164" s="110">
        <v>18</v>
      </c>
      <c r="B164" s="110">
        <v>55</v>
      </c>
      <c r="C164" s="107" t="s">
        <v>161</v>
      </c>
      <c r="D164" s="107" t="s">
        <v>1247</v>
      </c>
      <c r="E164" s="110" t="s">
        <v>4832</v>
      </c>
      <c r="F164" s="110" t="s">
        <v>12</v>
      </c>
      <c r="G164" s="110" t="s">
        <v>4499</v>
      </c>
      <c r="H164" s="110" t="s">
        <v>5503</v>
      </c>
      <c r="I164" s="110" t="s">
        <v>5671</v>
      </c>
      <c r="J164" s="110" t="s">
        <v>4193</v>
      </c>
      <c r="K164" s="121" t="s">
        <v>4142</v>
      </c>
      <c r="L164" s="123">
        <v>207</v>
      </c>
    </row>
    <row r="165" spans="1:12">
      <c r="A165" s="110">
        <v>19</v>
      </c>
      <c r="B165" s="110">
        <v>57</v>
      </c>
      <c r="C165" s="107" t="s">
        <v>1506</v>
      </c>
      <c r="D165" s="107" t="s">
        <v>1247</v>
      </c>
      <c r="E165" s="110" t="s">
        <v>5672</v>
      </c>
      <c r="F165" s="110" t="s">
        <v>12</v>
      </c>
      <c r="G165" s="110" t="s">
        <v>4484</v>
      </c>
      <c r="H165" s="110" t="s">
        <v>5494</v>
      </c>
      <c r="I165" s="110" t="s">
        <v>5673</v>
      </c>
      <c r="J165" s="110" t="s">
        <v>4198</v>
      </c>
      <c r="K165" s="121" t="s">
        <v>4190</v>
      </c>
      <c r="L165" s="123">
        <v>206</v>
      </c>
    </row>
    <row r="166" spans="1:12">
      <c r="A166" s="110">
        <v>20</v>
      </c>
      <c r="B166" s="110">
        <v>60</v>
      </c>
      <c r="C166" s="114" t="s">
        <v>163</v>
      </c>
      <c r="D166" s="107" t="s">
        <v>1247</v>
      </c>
      <c r="E166" s="110" t="s">
        <v>5674</v>
      </c>
      <c r="F166" s="119" t="s">
        <v>13</v>
      </c>
      <c r="G166" s="110" t="s">
        <v>5557</v>
      </c>
      <c r="H166" s="110" t="s">
        <v>5428</v>
      </c>
      <c r="I166" s="110" t="s">
        <v>5675</v>
      </c>
      <c r="J166" s="110" t="s">
        <v>4137</v>
      </c>
      <c r="K166" s="121" t="s">
        <v>4137</v>
      </c>
      <c r="L166" s="123">
        <v>274</v>
      </c>
    </row>
    <row r="167" spans="1:12">
      <c r="A167" s="110">
        <v>21</v>
      </c>
      <c r="B167" s="110">
        <v>70</v>
      </c>
      <c r="C167" s="107" t="s">
        <v>5857</v>
      </c>
      <c r="D167" s="107" t="s">
        <v>129</v>
      </c>
      <c r="E167" s="110" t="s">
        <v>5676</v>
      </c>
      <c r="F167" s="110" t="s">
        <v>12</v>
      </c>
      <c r="G167" s="110" t="s">
        <v>4470</v>
      </c>
      <c r="H167" s="110" t="s">
        <v>5494</v>
      </c>
      <c r="I167" s="110" t="s">
        <v>5677</v>
      </c>
      <c r="J167" s="110" t="s">
        <v>4201</v>
      </c>
      <c r="K167" s="121" t="s">
        <v>4193</v>
      </c>
      <c r="L167" s="123">
        <v>205</v>
      </c>
    </row>
    <row r="168" spans="1:12">
      <c r="A168" s="110">
        <v>22</v>
      </c>
      <c r="B168" s="110">
        <v>26</v>
      </c>
      <c r="C168" s="107" t="s">
        <v>55</v>
      </c>
      <c r="D168" s="107" t="s">
        <v>4494</v>
      </c>
      <c r="E168" s="110" t="s">
        <v>5678</v>
      </c>
      <c r="F168" s="110" t="s">
        <v>12</v>
      </c>
      <c r="G168" s="110" t="s">
        <v>4470</v>
      </c>
      <c r="H168" s="110" t="s">
        <v>5494</v>
      </c>
      <c r="I168" s="110" t="s">
        <v>5362</v>
      </c>
      <c r="J168" s="110" t="s">
        <v>4204</v>
      </c>
      <c r="K168" s="121" t="s">
        <v>4198</v>
      </c>
      <c r="L168" s="123">
        <v>204</v>
      </c>
    </row>
    <row r="169" spans="1:12">
      <c r="A169" s="110">
        <v>23</v>
      </c>
      <c r="B169" s="110">
        <v>65</v>
      </c>
      <c r="C169" s="114" t="s">
        <v>115</v>
      </c>
      <c r="D169" s="107" t="s">
        <v>69</v>
      </c>
      <c r="E169" s="110" t="s">
        <v>5679</v>
      </c>
      <c r="F169" s="119" t="s">
        <v>13</v>
      </c>
      <c r="G169" s="110" t="s">
        <v>4642</v>
      </c>
      <c r="H169" s="110" t="s">
        <v>5428</v>
      </c>
      <c r="I169" s="110" t="s">
        <v>5680</v>
      </c>
      <c r="J169" s="110" t="s">
        <v>4142</v>
      </c>
      <c r="K169" s="121" t="s">
        <v>4142</v>
      </c>
      <c r="L169" s="123">
        <v>259</v>
      </c>
    </row>
    <row r="170" spans="1:12">
      <c r="A170" s="110">
        <v>24</v>
      </c>
      <c r="B170" s="110">
        <v>49</v>
      </c>
      <c r="C170" s="107" t="s">
        <v>3209</v>
      </c>
      <c r="D170" s="107" t="s">
        <v>34</v>
      </c>
      <c r="E170" s="110" t="s">
        <v>5681</v>
      </c>
      <c r="F170" s="110" t="s">
        <v>12</v>
      </c>
      <c r="G170" s="110" t="s">
        <v>4613</v>
      </c>
      <c r="H170" s="110" t="s">
        <v>5494</v>
      </c>
      <c r="I170" s="110" t="s">
        <v>5681</v>
      </c>
      <c r="J170" s="110" t="s">
        <v>4207</v>
      </c>
      <c r="K170" s="121" t="s">
        <v>4201</v>
      </c>
      <c r="L170" s="123">
        <v>203</v>
      </c>
    </row>
    <row r="171" spans="1:12">
      <c r="A171" s="110">
        <v>25</v>
      </c>
      <c r="B171" s="110">
        <v>54</v>
      </c>
      <c r="C171" s="107" t="s">
        <v>182</v>
      </c>
      <c r="D171" s="107" t="s">
        <v>1247</v>
      </c>
      <c r="E171" s="110" t="s">
        <v>5682</v>
      </c>
      <c r="F171" s="110" t="s">
        <v>12</v>
      </c>
      <c r="G171" s="110" t="s">
        <v>4503</v>
      </c>
      <c r="H171" s="110" t="s">
        <v>5494</v>
      </c>
      <c r="I171" s="110" t="s">
        <v>5683</v>
      </c>
      <c r="J171" s="110" t="s">
        <v>4210</v>
      </c>
      <c r="K171" s="121" t="s">
        <v>4204</v>
      </c>
      <c r="L171" s="123">
        <v>202</v>
      </c>
    </row>
    <row r="172" spans="1:12">
      <c r="A172" s="110">
        <v>26</v>
      </c>
      <c r="B172" s="110">
        <v>37</v>
      </c>
      <c r="C172" s="114" t="s">
        <v>66</v>
      </c>
      <c r="D172" s="107" t="s">
        <v>130</v>
      </c>
      <c r="E172" s="110" t="s">
        <v>4416</v>
      </c>
      <c r="F172" s="119" t="s">
        <v>13</v>
      </c>
      <c r="G172" s="110" t="s">
        <v>4478</v>
      </c>
      <c r="H172" s="110" t="s">
        <v>5426</v>
      </c>
      <c r="I172" s="110" t="s">
        <v>5684</v>
      </c>
      <c r="J172" s="110" t="s">
        <v>4146</v>
      </c>
      <c r="K172" s="121" t="s">
        <v>4137</v>
      </c>
      <c r="L172" s="123">
        <v>249</v>
      </c>
    </row>
    <row r="173" spans="1:12">
      <c r="A173" s="110">
        <v>27</v>
      </c>
      <c r="B173" s="110">
        <v>3</v>
      </c>
      <c r="C173" s="107" t="s">
        <v>5858</v>
      </c>
      <c r="D173" s="107" t="s">
        <v>4419</v>
      </c>
      <c r="E173" s="110" t="s">
        <v>5685</v>
      </c>
      <c r="F173" s="110" t="s">
        <v>12</v>
      </c>
      <c r="G173" s="110" t="s">
        <v>4732</v>
      </c>
      <c r="H173" s="110" t="s">
        <v>5494</v>
      </c>
      <c r="I173" s="110" t="s">
        <v>5686</v>
      </c>
      <c r="J173" s="110" t="s">
        <v>4213</v>
      </c>
      <c r="K173" s="121" t="s">
        <v>4207</v>
      </c>
      <c r="L173" s="123">
        <v>201</v>
      </c>
    </row>
    <row r="174" spans="1:12">
      <c r="A174" s="110">
        <v>28</v>
      </c>
      <c r="B174" s="110">
        <v>4</v>
      </c>
      <c r="C174" s="107" t="s">
        <v>5859</v>
      </c>
      <c r="D174" s="107" t="s">
        <v>129</v>
      </c>
      <c r="E174" s="110" t="s">
        <v>5685</v>
      </c>
      <c r="F174" s="110" t="s">
        <v>12</v>
      </c>
      <c r="G174" s="110" t="s">
        <v>4732</v>
      </c>
      <c r="H174" s="110" t="s">
        <v>5494</v>
      </c>
      <c r="I174" s="110" t="s">
        <v>5686</v>
      </c>
      <c r="J174" s="110" t="s">
        <v>5121</v>
      </c>
      <c r="K174" s="121" t="s">
        <v>4210</v>
      </c>
      <c r="L174" s="123">
        <v>200</v>
      </c>
    </row>
    <row r="175" spans="1:12">
      <c r="A175" s="110">
        <v>29</v>
      </c>
      <c r="B175" s="110">
        <v>50</v>
      </c>
      <c r="C175" s="114" t="s">
        <v>3208</v>
      </c>
      <c r="D175" s="107" t="s">
        <v>34</v>
      </c>
      <c r="E175" s="110" t="s">
        <v>5687</v>
      </c>
      <c r="F175" s="119" t="s">
        <v>13</v>
      </c>
      <c r="G175" s="110" t="s">
        <v>4503</v>
      </c>
      <c r="H175" s="110" t="s">
        <v>5428</v>
      </c>
      <c r="I175" s="110" t="s">
        <v>5687</v>
      </c>
      <c r="J175" s="110" t="s">
        <v>4149</v>
      </c>
      <c r="K175" s="121" t="s">
        <v>4146</v>
      </c>
      <c r="L175" s="123">
        <v>239</v>
      </c>
    </row>
    <row r="176" spans="1:12">
      <c r="A176" s="110">
        <v>30</v>
      </c>
      <c r="B176" s="110">
        <v>6</v>
      </c>
      <c r="C176" s="107" t="s">
        <v>1468</v>
      </c>
      <c r="D176" s="107" t="s">
        <v>4419</v>
      </c>
      <c r="E176" s="110" t="s">
        <v>5688</v>
      </c>
      <c r="F176" s="110" t="s">
        <v>12</v>
      </c>
      <c r="G176" s="110" t="s">
        <v>4484</v>
      </c>
      <c r="H176" s="110" t="s">
        <v>5494</v>
      </c>
      <c r="I176" s="110" t="s">
        <v>5689</v>
      </c>
      <c r="J176" s="110" t="s">
        <v>4218</v>
      </c>
      <c r="K176" s="121" t="s">
        <v>4213</v>
      </c>
      <c r="L176" s="123">
        <v>199</v>
      </c>
    </row>
    <row r="177" spans="1:12">
      <c r="A177" s="110">
        <v>31</v>
      </c>
      <c r="B177" s="110">
        <v>42</v>
      </c>
      <c r="C177" s="107" t="s">
        <v>3140</v>
      </c>
      <c r="D177" s="107" t="s">
        <v>137</v>
      </c>
      <c r="E177" s="110" t="s">
        <v>5690</v>
      </c>
      <c r="F177" s="110" t="s">
        <v>12</v>
      </c>
      <c r="G177" s="110" t="s">
        <v>4476</v>
      </c>
      <c r="H177" s="110" t="s">
        <v>5494</v>
      </c>
      <c r="I177" s="110" t="s">
        <v>5691</v>
      </c>
      <c r="J177" s="110" t="s">
        <v>5130</v>
      </c>
      <c r="K177" s="121" t="s">
        <v>5121</v>
      </c>
      <c r="L177" s="123">
        <v>198</v>
      </c>
    </row>
    <row r="178" spans="1:12">
      <c r="A178" s="110">
        <v>32</v>
      </c>
      <c r="B178" s="110">
        <v>47</v>
      </c>
      <c r="C178" s="107" t="s">
        <v>2045</v>
      </c>
      <c r="D178" s="107" t="s">
        <v>4753</v>
      </c>
      <c r="E178" s="110" t="s">
        <v>5692</v>
      </c>
      <c r="F178" s="110" t="s">
        <v>12</v>
      </c>
      <c r="G178" s="110" t="s">
        <v>4470</v>
      </c>
      <c r="H178" s="110" t="s">
        <v>5494</v>
      </c>
      <c r="I178" s="110" t="s">
        <v>5693</v>
      </c>
      <c r="J178" s="110" t="s">
        <v>4224</v>
      </c>
      <c r="K178" s="121" t="s">
        <v>4218</v>
      </c>
      <c r="L178" s="123">
        <v>197</v>
      </c>
    </row>
    <row r="179" spans="1:12">
      <c r="A179" s="110">
        <v>33</v>
      </c>
      <c r="B179" s="110">
        <v>51</v>
      </c>
      <c r="C179" s="114" t="s">
        <v>5860</v>
      </c>
      <c r="D179" s="107" t="s">
        <v>1247</v>
      </c>
      <c r="E179" s="110" t="s">
        <v>5694</v>
      </c>
      <c r="F179" s="119" t="s">
        <v>13</v>
      </c>
      <c r="G179" s="110" t="s">
        <v>4474</v>
      </c>
      <c r="H179" s="110" t="s">
        <v>5426</v>
      </c>
      <c r="I179" s="110" t="s">
        <v>5695</v>
      </c>
      <c r="J179" s="110" t="s">
        <v>4152</v>
      </c>
      <c r="K179" s="121" t="s">
        <v>4142</v>
      </c>
      <c r="L179" s="123">
        <v>229</v>
      </c>
    </row>
    <row r="180" spans="1:12">
      <c r="A180" s="110">
        <v>34</v>
      </c>
      <c r="B180" s="110">
        <v>90</v>
      </c>
      <c r="C180" s="107" t="s">
        <v>72</v>
      </c>
      <c r="D180" s="107" t="s">
        <v>69</v>
      </c>
      <c r="E180" s="110" t="s">
        <v>5696</v>
      </c>
      <c r="F180" s="110" t="s">
        <v>12</v>
      </c>
      <c r="G180" s="110" t="s">
        <v>4499</v>
      </c>
      <c r="H180" s="110" t="s">
        <v>5503</v>
      </c>
      <c r="I180" s="110" t="s">
        <v>5697</v>
      </c>
      <c r="J180" s="110" t="s">
        <v>4227</v>
      </c>
      <c r="K180" s="121" t="s">
        <v>4146</v>
      </c>
      <c r="L180" s="123">
        <v>196</v>
      </c>
    </row>
    <row r="181" spans="1:12">
      <c r="A181" s="110">
        <v>35</v>
      </c>
      <c r="B181" s="110">
        <v>52</v>
      </c>
      <c r="C181" s="107" t="s">
        <v>5861</v>
      </c>
      <c r="D181" s="107" t="s">
        <v>5698</v>
      </c>
      <c r="E181" s="110" t="s">
        <v>5378</v>
      </c>
      <c r="F181" s="110" t="s">
        <v>12</v>
      </c>
      <c r="G181" s="110" t="s">
        <v>4472</v>
      </c>
      <c r="H181" s="110" t="s">
        <v>5503</v>
      </c>
      <c r="I181" s="110" t="s">
        <v>5699</v>
      </c>
      <c r="J181" s="110" t="s">
        <v>4230</v>
      </c>
      <c r="K181" s="121" t="s">
        <v>4149</v>
      </c>
      <c r="L181" s="123">
        <v>195</v>
      </c>
    </row>
    <row r="182" spans="1:12">
      <c r="A182" s="110">
        <v>36</v>
      </c>
      <c r="B182" s="110">
        <v>71</v>
      </c>
      <c r="C182" s="107" t="s">
        <v>2672</v>
      </c>
      <c r="D182" s="107" t="s">
        <v>129</v>
      </c>
      <c r="E182" s="110" t="s">
        <v>5700</v>
      </c>
      <c r="F182" s="110" t="s">
        <v>12</v>
      </c>
      <c r="G182" s="110" t="s">
        <v>4467</v>
      </c>
      <c r="H182" s="110" t="s">
        <v>5494</v>
      </c>
      <c r="I182" s="110" t="s">
        <v>5701</v>
      </c>
      <c r="J182" s="110" t="s">
        <v>4233</v>
      </c>
      <c r="K182" s="121" t="s">
        <v>5130</v>
      </c>
      <c r="L182" s="123">
        <v>194</v>
      </c>
    </row>
    <row r="183" spans="1:12">
      <c r="A183" s="110">
        <v>37</v>
      </c>
      <c r="B183" s="110">
        <v>48</v>
      </c>
      <c r="C183" s="107" t="s">
        <v>5862</v>
      </c>
      <c r="D183" s="107" t="s">
        <v>5702</v>
      </c>
      <c r="E183" s="110" t="s">
        <v>5703</v>
      </c>
      <c r="F183" s="110" t="s">
        <v>12</v>
      </c>
      <c r="G183" s="110" t="s">
        <v>4459</v>
      </c>
      <c r="H183" s="110" t="s">
        <v>5494</v>
      </c>
      <c r="I183" s="110" t="s">
        <v>5704</v>
      </c>
      <c r="J183" s="110" t="s">
        <v>4236</v>
      </c>
      <c r="K183" s="121" t="s">
        <v>4224</v>
      </c>
      <c r="L183" s="123">
        <v>193</v>
      </c>
    </row>
    <row r="184" spans="1:12">
      <c r="A184" s="110">
        <v>38</v>
      </c>
      <c r="B184" s="110">
        <v>87</v>
      </c>
      <c r="C184" s="107" t="s">
        <v>195</v>
      </c>
      <c r="D184" s="107" t="s">
        <v>4419</v>
      </c>
      <c r="E184" s="110" t="s">
        <v>5705</v>
      </c>
      <c r="F184" s="110" t="s">
        <v>12</v>
      </c>
      <c r="G184" s="110" t="s">
        <v>4520</v>
      </c>
      <c r="H184" s="110" t="s">
        <v>5503</v>
      </c>
      <c r="I184" s="110" t="s">
        <v>5706</v>
      </c>
      <c r="J184" s="110" t="s">
        <v>4239</v>
      </c>
      <c r="K184" s="121" t="s">
        <v>4152</v>
      </c>
      <c r="L184" s="123">
        <v>192</v>
      </c>
    </row>
    <row r="185" spans="1:12">
      <c r="A185" s="110">
        <v>39</v>
      </c>
      <c r="B185" s="110">
        <v>82</v>
      </c>
      <c r="C185" s="107" t="s">
        <v>87</v>
      </c>
      <c r="D185" s="107" t="s">
        <v>5707</v>
      </c>
      <c r="E185" s="110" t="s">
        <v>5708</v>
      </c>
      <c r="F185" s="110" t="s">
        <v>12</v>
      </c>
      <c r="G185" s="110" t="s">
        <v>4507</v>
      </c>
      <c r="H185" s="110" t="s">
        <v>5494</v>
      </c>
      <c r="I185" s="110" t="s">
        <v>5709</v>
      </c>
      <c r="J185" s="110" t="s">
        <v>4242</v>
      </c>
      <c r="K185" s="121" t="s">
        <v>4227</v>
      </c>
      <c r="L185" s="123">
        <v>191</v>
      </c>
    </row>
    <row r="186" spans="1:12">
      <c r="A186" s="110">
        <v>40</v>
      </c>
      <c r="B186" s="110">
        <v>29</v>
      </c>
      <c r="C186" s="107" t="s">
        <v>1547</v>
      </c>
      <c r="D186" s="107" t="s">
        <v>4765</v>
      </c>
      <c r="E186" s="110" t="s">
        <v>5710</v>
      </c>
      <c r="F186" s="110" t="s">
        <v>12</v>
      </c>
      <c r="G186" s="110" t="s">
        <v>4499</v>
      </c>
      <c r="H186" s="110" t="s">
        <v>5503</v>
      </c>
      <c r="I186" s="110" t="s">
        <v>5711</v>
      </c>
      <c r="J186" s="110" t="s">
        <v>5161</v>
      </c>
      <c r="K186" s="121" t="s">
        <v>4156</v>
      </c>
      <c r="L186" s="123">
        <v>190</v>
      </c>
    </row>
    <row r="187" spans="1:12">
      <c r="A187" s="110">
        <v>41</v>
      </c>
      <c r="B187" s="110">
        <v>25</v>
      </c>
      <c r="C187" s="107" t="s">
        <v>134</v>
      </c>
      <c r="D187" s="107" t="s">
        <v>4494</v>
      </c>
      <c r="E187" s="110" t="s">
        <v>5712</v>
      </c>
      <c r="F187" s="110" t="s">
        <v>12</v>
      </c>
      <c r="G187" s="110" t="s">
        <v>4474</v>
      </c>
      <c r="H187" s="110" t="s">
        <v>5503</v>
      </c>
      <c r="I187" s="110" t="s">
        <v>5713</v>
      </c>
      <c r="J187" s="110" t="s">
        <v>5166</v>
      </c>
      <c r="K187" s="121" t="s">
        <v>4160</v>
      </c>
      <c r="L187" s="123">
        <v>189</v>
      </c>
    </row>
    <row r="188" spans="1:12">
      <c r="A188" s="110">
        <v>42</v>
      </c>
      <c r="B188" s="110">
        <v>66</v>
      </c>
      <c r="C188" s="107" t="s">
        <v>1453</v>
      </c>
      <c r="D188" s="107" t="s">
        <v>69</v>
      </c>
      <c r="E188" s="110" t="s">
        <v>5714</v>
      </c>
      <c r="F188" s="110" t="s">
        <v>12</v>
      </c>
      <c r="G188" s="110" t="s">
        <v>4472</v>
      </c>
      <c r="H188" s="110" t="s">
        <v>5503</v>
      </c>
      <c r="I188" s="110" t="s">
        <v>5715</v>
      </c>
      <c r="J188" s="110" t="s">
        <v>4249</v>
      </c>
      <c r="K188" s="121" t="s">
        <v>4163</v>
      </c>
      <c r="L188" s="123">
        <v>188</v>
      </c>
    </row>
    <row r="189" spans="1:12">
      <c r="A189" s="110">
        <v>43</v>
      </c>
      <c r="B189" s="110">
        <v>2</v>
      </c>
      <c r="C189" s="107" t="s">
        <v>1530</v>
      </c>
      <c r="D189" s="107" t="s">
        <v>141</v>
      </c>
      <c r="E189" s="110" t="s">
        <v>5716</v>
      </c>
      <c r="F189" s="110" t="s">
        <v>12</v>
      </c>
      <c r="G189" s="110" t="s">
        <v>4529</v>
      </c>
      <c r="H189" s="110" t="s">
        <v>5503</v>
      </c>
      <c r="I189" s="110" t="s">
        <v>5717</v>
      </c>
      <c r="J189" s="110" t="s">
        <v>4252</v>
      </c>
      <c r="K189" s="121" t="s">
        <v>4167</v>
      </c>
      <c r="L189" s="123">
        <v>187</v>
      </c>
    </row>
    <row r="190" spans="1:12">
      <c r="A190" s="110">
        <v>44</v>
      </c>
      <c r="B190" s="110">
        <v>73</v>
      </c>
      <c r="C190" s="107" t="s">
        <v>3972</v>
      </c>
      <c r="D190" s="107" t="s">
        <v>34</v>
      </c>
      <c r="E190" s="110" t="s">
        <v>5718</v>
      </c>
      <c r="F190" s="110" t="s">
        <v>12</v>
      </c>
      <c r="G190" s="110" t="s">
        <v>4480</v>
      </c>
      <c r="H190" s="110" t="s">
        <v>5503</v>
      </c>
      <c r="I190" s="110" t="s">
        <v>5719</v>
      </c>
      <c r="J190" s="110" t="s">
        <v>4256</v>
      </c>
      <c r="K190" s="121" t="s">
        <v>5057</v>
      </c>
      <c r="L190" s="123">
        <v>186</v>
      </c>
    </row>
    <row r="191" spans="1:12">
      <c r="A191" s="110">
        <v>45</v>
      </c>
      <c r="B191" s="110">
        <v>59</v>
      </c>
      <c r="C191" s="114" t="s">
        <v>48</v>
      </c>
      <c r="D191" s="107" t="s">
        <v>1247</v>
      </c>
      <c r="E191" s="110" t="s">
        <v>5720</v>
      </c>
      <c r="F191" s="119" t="s">
        <v>13</v>
      </c>
      <c r="G191" s="110" t="s">
        <v>4467</v>
      </c>
      <c r="H191" s="110" t="s">
        <v>5428</v>
      </c>
      <c r="I191" s="110" t="s">
        <v>5721</v>
      </c>
      <c r="J191" s="110" t="s">
        <v>4156</v>
      </c>
      <c r="K191" s="121" t="s">
        <v>4149</v>
      </c>
      <c r="L191" s="123">
        <v>219</v>
      </c>
    </row>
    <row r="192" spans="1:12">
      <c r="A192" s="110">
        <v>46</v>
      </c>
      <c r="B192" s="110">
        <v>32</v>
      </c>
      <c r="C192" s="114" t="s">
        <v>4961</v>
      </c>
      <c r="D192" s="107" t="s">
        <v>145</v>
      </c>
      <c r="E192" s="110" t="s">
        <v>5722</v>
      </c>
      <c r="F192" s="119" t="s">
        <v>13</v>
      </c>
      <c r="G192" s="110" t="s">
        <v>4507</v>
      </c>
      <c r="H192" s="110" t="s">
        <v>5428</v>
      </c>
      <c r="I192" s="110" t="s">
        <v>5723</v>
      </c>
      <c r="J192" s="110" t="s">
        <v>4160</v>
      </c>
      <c r="K192" s="121" t="s">
        <v>4152</v>
      </c>
      <c r="L192" s="123">
        <v>218</v>
      </c>
    </row>
    <row r="193" spans="1:12">
      <c r="A193" s="110">
        <v>47</v>
      </c>
      <c r="B193" s="110">
        <v>1</v>
      </c>
      <c r="C193" s="107" t="s">
        <v>4972</v>
      </c>
      <c r="D193" s="107" t="s">
        <v>4973</v>
      </c>
      <c r="E193" s="110" t="s">
        <v>5724</v>
      </c>
      <c r="F193" s="110" t="s">
        <v>12</v>
      </c>
      <c r="G193" s="110" t="s">
        <v>4465</v>
      </c>
      <c r="H193" s="110" t="s">
        <v>5494</v>
      </c>
      <c r="I193" s="110" t="s">
        <v>5725</v>
      </c>
      <c r="J193" s="110" t="s">
        <v>4259</v>
      </c>
      <c r="K193" s="121" t="s">
        <v>4230</v>
      </c>
      <c r="L193" s="123">
        <v>185</v>
      </c>
    </row>
    <row r="194" spans="1:12">
      <c r="A194" s="110">
        <v>48</v>
      </c>
      <c r="B194" s="110">
        <v>34</v>
      </c>
      <c r="C194" s="114" t="s">
        <v>2660</v>
      </c>
      <c r="D194" s="107" t="s">
        <v>130</v>
      </c>
      <c r="E194" s="110" t="s">
        <v>5726</v>
      </c>
      <c r="F194" s="119" t="s">
        <v>13</v>
      </c>
      <c r="G194" s="110" t="s">
        <v>4537</v>
      </c>
      <c r="H194" s="110" t="s">
        <v>5426</v>
      </c>
      <c r="I194" s="110" t="s">
        <v>5727</v>
      </c>
      <c r="J194" s="110" t="s">
        <v>4163</v>
      </c>
      <c r="K194" s="121" t="s">
        <v>4146</v>
      </c>
      <c r="L194" s="123">
        <v>217</v>
      </c>
    </row>
    <row r="195" spans="1:12">
      <c r="A195" s="110">
        <v>49</v>
      </c>
      <c r="B195" s="110">
        <v>35</v>
      </c>
      <c r="C195" s="114" t="s">
        <v>16</v>
      </c>
      <c r="D195" s="107" t="s">
        <v>130</v>
      </c>
      <c r="E195" s="110" t="s">
        <v>5726</v>
      </c>
      <c r="F195" s="119" t="s">
        <v>13</v>
      </c>
      <c r="G195" s="110" t="s">
        <v>4487</v>
      </c>
      <c r="H195" s="110" t="s">
        <v>5426</v>
      </c>
      <c r="I195" s="110" t="s">
        <v>5727</v>
      </c>
      <c r="J195" s="110" t="s">
        <v>4167</v>
      </c>
      <c r="K195" s="121" t="s">
        <v>4149</v>
      </c>
      <c r="L195" s="123">
        <v>216</v>
      </c>
    </row>
    <row r="196" spans="1:12">
      <c r="A196" s="110">
        <v>50</v>
      </c>
      <c r="B196" s="110">
        <v>61</v>
      </c>
      <c r="C196" s="114" t="s">
        <v>24</v>
      </c>
      <c r="D196" s="107" t="s">
        <v>1247</v>
      </c>
      <c r="E196" s="110" t="s">
        <v>5728</v>
      </c>
      <c r="F196" s="119" t="s">
        <v>13</v>
      </c>
      <c r="G196" s="110" t="s">
        <v>4573</v>
      </c>
      <c r="H196" s="110" t="s">
        <v>5426</v>
      </c>
      <c r="I196" s="110" t="s">
        <v>5729</v>
      </c>
      <c r="J196" s="110" t="s">
        <v>5057</v>
      </c>
      <c r="K196" s="121" t="s">
        <v>4152</v>
      </c>
      <c r="L196" s="123">
        <v>215</v>
      </c>
    </row>
    <row r="197" spans="1:12">
      <c r="A197" s="110">
        <v>51</v>
      </c>
      <c r="B197" s="110">
        <v>62</v>
      </c>
      <c r="C197" s="107" t="s">
        <v>2101</v>
      </c>
      <c r="D197" s="107" t="s">
        <v>69</v>
      </c>
      <c r="E197" s="110" t="s">
        <v>5730</v>
      </c>
      <c r="F197" s="110" t="s">
        <v>12</v>
      </c>
      <c r="G197" s="110" t="s">
        <v>4496</v>
      </c>
      <c r="H197" s="110" t="s">
        <v>5494</v>
      </c>
      <c r="I197" s="110" t="s">
        <v>5731</v>
      </c>
      <c r="J197" s="110" t="s">
        <v>4262</v>
      </c>
      <c r="K197" s="121" t="s">
        <v>4233</v>
      </c>
      <c r="L197" s="123">
        <v>184</v>
      </c>
    </row>
    <row r="198" spans="1:12">
      <c r="A198" s="110">
        <v>52</v>
      </c>
      <c r="B198" s="110">
        <v>39</v>
      </c>
      <c r="C198" s="107" t="s">
        <v>5863</v>
      </c>
      <c r="D198" s="107" t="s">
        <v>5732</v>
      </c>
      <c r="E198" s="110" t="s">
        <v>5733</v>
      </c>
      <c r="F198" s="110" t="s">
        <v>12</v>
      </c>
      <c r="G198" s="110" t="s">
        <v>4507</v>
      </c>
      <c r="H198" s="110" t="s">
        <v>5494</v>
      </c>
      <c r="I198" s="110" t="s">
        <v>5734</v>
      </c>
      <c r="J198" s="110" t="s">
        <v>4265</v>
      </c>
      <c r="K198" s="121" t="s">
        <v>4236</v>
      </c>
      <c r="L198" s="123">
        <v>183</v>
      </c>
    </row>
    <row r="199" spans="1:12">
      <c r="A199" s="110">
        <v>53</v>
      </c>
      <c r="B199" s="110">
        <v>31</v>
      </c>
      <c r="C199" s="114" t="s">
        <v>5864</v>
      </c>
      <c r="D199" s="107" t="s">
        <v>233</v>
      </c>
      <c r="E199" s="110" t="s">
        <v>5735</v>
      </c>
      <c r="F199" s="119" t="s">
        <v>13</v>
      </c>
      <c r="G199" s="110" t="s">
        <v>4465</v>
      </c>
      <c r="H199" s="110" t="s">
        <v>5428</v>
      </c>
      <c r="I199" s="110" t="s">
        <v>5736</v>
      </c>
      <c r="J199" s="110" t="s">
        <v>4173</v>
      </c>
      <c r="K199" s="121" t="s">
        <v>4156</v>
      </c>
      <c r="L199" s="123">
        <v>214</v>
      </c>
    </row>
    <row r="200" spans="1:12">
      <c r="A200" s="110">
        <v>54</v>
      </c>
      <c r="B200" s="110">
        <v>63</v>
      </c>
      <c r="C200" s="107" t="s">
        <v>3195</v>
      </c>
      <c r="D200" s="107" t="s">
        <v>69</v>
      </c>
      <c r="E200" s="110" t="s">
        <v>5737</v>
      </c>
      <c r="F200" s="110" t="s">
        <v>12</v>
      </c>
      <c r="G200" s="110" t="s">
        <v>4459</v>
      </c>
      <c r="H200" s="110" t="s">
        <v>5494</v>
      </c>
      <c r="I200" s="110" t="s">
        <v>5738</v>
      </c>
      <c r="J200" s="110" t="s">
        <v>4268</v>
      </c>
      <c r="K200" s="121" t="s">
        <v>4239</v>
      </c>
      <c r="L200" s="123">
        <v>182</v>
      </c>
    </row>
    <row r="201" spans="1:12">
      <c r="A201" s="110">
        <v>55</v>
      </c>
      <c r="B201" s="110">
        <v>9</v>
      </c>
      <c r="C201" s="107" t="s">
        <v>178</v>
      </c>
      <c r="D201" s="107" t="s">
        <v>4254</v>
      </c>
      <c r="E201" s="110" t="s">
        <v>5739</v>
      </c>
      <c r="F201" s="110" t="s">
        <v>12</v>
      </c>
      <c r="G201" s="110" t="s">
        <v>4478</v>
      </c>
      <c r="H201" s="110" t="s">
        <v>5503</v>
      </c>
      <c r="I201" s="110" t="s">
        <v>5740</v>
      </c>
      <c r="J201" s="110" t="s">
        <v>4270</v>
      </c>
      <c r="K201" s="121" t="s">
        <v>4173</v>
      </c>
      <c r="L201" s="123">
        <v>181</v>
      </c>
    </row>
    <row r="202" spans="1:12">
      <c r="A202" s="110">
        <v>56</v>
      </c>
      <c r="B202" s="110">
        <v>28</v>
      </c>
      <c r="C202" s="107" t="s">
        <v>5865</v>
      </c>
      <c r="D202" s="107" t="s">
        <v>137</v>
      </c>
      <c r="E202" s="110" t="s">
        <v>5741</v>
      </c>
      <c r="F202" s="110" t="s">
        <v>12</v>
      </c>
      <c r="G202" s="110" t="s">
        <v>4520</v>
      </c>
      <c r="H202" s="110" t="s">
        <v>5503</v>
      </c>
      <c r="I202" s="110" t="s">
        <v>5742</v>
      </c>
      <c r="J202" s="110" t="s">
        <v>4273</v>
      </c>
      <c r="K202" s="121" t="s">
        <v>4176</v>
      </c>
      <c r="L202" s="123">
        <v>180</v>
      </c>
    </row>
    <row r="203" spans="1:12">
      <c r="A203" s="110">
        <v>57</v>
      </c>
      <c r="B203" s="110">
        <v>27</v>
      </c>
      <c r="C203" s="114" t="s">
        <v>142</v>
      </c>
      <c r="D203" s="107" t="s">
        <v>4494</v>
      </c>
      <c r="E203" s="110" t="s">
        <v>5743</v>
      </c>
      <c r="F203" s="119" t="s">
        <v>13</v>
      </c>
      <c r="G203" s="110" t="s">
        <v>4474</v>
      </c>
      <c r="H203" s="110" t="s">
        <v>5426</v>
      </c>
      <c r="I203" s="110" t="s">
        <v>2557</v>
      </c>
      <c r="J203" s="110" t="s">
        <v>4176</v>
      </c>
      <c r="K203" s="121" t="s">
        <v>4156</v>
      </c>
      <c r="L203" s="123">
        <v>213</v>
      </c>
    </row>
    <row r="204" spans="1:12">
      <c r="A204" s="110">
        <v>58</v>
      </c>
      <c r="B204" s="110">
        <v>11</v>
      </c>
      <c r="C204" s="114" t="s">
        <v>5866</v>
      </c>
      <c r="D204" s="107" t="s">
        <v>266</v>
      </c>
      <c r="E204" s="110" t="s">
        <v>5744</v>
      </c>
      <c r="F204" s="119" t="s">
        <v>13</v>
      </c>
      <c r="G204" s="110" t="s">
        <v>5745</v>
      </c>
      <c r="H204" s="110" t="s">
        <v>5428</v>
      </c>
      <c r="I204" s="110" t="s">
        <v>5746</v>
      </c>
      <c r="J204" s="110" t="s">
        <v>4179</v>
      </c>
      <c r="K204" s="121" t="s">
        <v>4160</v>
      </c>
      <c r="L204" s="123">
        <v>212</v>
      </c>
    </row>
    <row r="205" spans="1:12">
      <c r="A205" s="110">
        <v>59</v>
      </c>
      <c r="B205" s="110">
        <v>8</v>
      </c>
      <c r="C205" s="114" t="s">
        <v>5867</v>
      </c>
      <c r="D205" s="107" t="s">
        <v>5747</v>
      </c>
      <c r="E205" s="110" t="s">
        <v>5748</v>
      </c>
      <c r="F205" s="119" t="s">
        <v>13</v>
      </c>
      <c r="G205" s="110" t="s">
        <v>4457</v>
      </c>
      <c r="H205" s="110" t="s">
        <v>5428</v>
      </c>
      <c r="I205" s="110" t="s">
        <v>5749</v>
      </c>
      <c r="J205" s="110" t="s">
        <v>5078</v>
      </c>
      <c r="K205" s="121" t="s">
        <v>4163</v>
      </c>
      <c r="L205" s="123">
        <v>211</v>
      </c>
    </row>
    <row r="206" spans="1:12">
      <c r="A206" s="110">
        <v>60</v>
      </c>
      <c r="B206" s="110">
        <v>92</v>
      </c>
      <c r="C206" s="107" t="s">
        <v>4661</v>
      </c>
      <c r="D206" s="107" t="s">
        <v>129</v>
      </c>
      <c r="E206" s="110" t="s">
        <v>5750</v>
      </c>
      <c r="F206" s="110" t="s">
        <v>12</v>
      </c>
      <c r="G206" s="110" t="s">
        <v>4476</v>
      </c>
      <c r="H206" s="110" t="s">
        <v>5494</v>
      </c>
      <c r="I206" s="110" t="s">
        <v>5751</v>
      </c>
      <c r="J206" s="110" t="s">
        <v>5216</v>
      </c>
      <c r="K206" s="121" t="s">
        <v>4242</v>
      </c>
      <c r="L206" s="123">
        <v>179</v>
      </c>
    </row>
    <row r="207" spans="1:12">
      <c r="A207" s="110">
        <v>61</v>
      </c>
      <c r="B207" s="110">
        <v>83</v>
      </c>
      <c r="C207" s="114" t="s">
        <v>3089</v>
      </c>
      <c r="D207" s="107" t="s">
        <v>69</v>
      </c>
      <c r="E207" s="110" t="s">
        <v>5752</v>
      </c>
      <c r="F207" s="119" t="s">
        <v>13</v>
      </c>
      <c r="G207" s="110" t="s">
        <v>4467</v>
      </c>
      <c r="H207" s="110" t="s">
        <v>5428</v>
      </c>
      <c r="I207" s="110" t="s">
        <v>5753</v>
      </c>
      <c r="J207" s="110" t="s">
        <v>5085</v>
      </c>
      <c r="K207" s="121" t="s">
        <v>4167</v>
      </c>
      <c r="L207" s="123">
        <v>210</v>
      </c>
    </row>
    <row r="208" spans="1:12">
      <c r="A208" s="110">
        <v>62</v>
      </c>
      <c r="B208" s="110">
        <v>53</v>
      </c>
      <c r="C208" s="107" t="s">
        <v>1476</v>
      </c>
      <c r="D208" s="107" t="s">
        <v>1247</v>
      </c>
      <c r="E208" s="110" t="s">
        <v>5754</v>
      </c>
      <c r="F208" s="110" t="s">
        <v>12</v>
      </c>
      <c r="G208" s="110" t="s">
        <v>4472</v>
      </c>
      <c r="H208" s="110" t="s">
        <v>5503</v>
      </c>
      <c r="I208" s="110" t="s">
        <v>5755</v>
      </c>
      <c r="J208" s="110" t="s">
        <v>4278</v>
      </c>
      <c r="K208" s="121" t="s">
        <v>4179</v>
      </c>
      <c r="L208" s="123">
        <v>178</v>
      </c>
    </row>
    <row r="209" spans="1:12">
      <c r="A209" s="110">
        <v>63</v>
      </c>
      <c r="B209" s="110">
        <v>93</v>
      </c>
      <c r="C209" s="107" t="s">
        <v>5868</v>
      </c>
      <c r="D209" s="107" t="s">
        <v>129</v>
      </c>
      <c r="E209" s="110" t="s">
        <v>5756</v>
      </c>
      <c r="F209" s="110" t="s">
        <v>12</v>
      </c>
      <c r="G209" s="110" t="s">
        <v>5557</v>
      </c>
      <c r="H209" s="110" t="s">
        <v>5494</v>
      </c>
      <c r="I209" s="110" t="s">
        <v>5757</v>
      </c>
      <c r="J209" s="110" t="s">
        <v>4281</v>
      </c>
      <c r="K209" s="121" t="s">
        <v>5161</v>
      </c>
      <c r="L209" s="123">
        <v>177</v>
      </c>
    </row>
    <row r="210" spans="1:12">
      <c r="A210" s="110">
        <v>64</v>
      </c>
      <c r="B210" s="110">
        <v>19</v>
      </c>
      <c r="C210" s="114" t="s">
        <v>2060</v>
      </c>
      <c r="D210" s="107" t="s">
        <v>137</v>
      </c>
      <c r="E210" s="110" t="s">
        <v>5756</v>
      </c>
      <c r="F210" s="119" t="s">
        <v>13</v>
      </c>
      <c r="G210" s="110" t="s">
        <v>4485</v>
      </c>
      <c r="H210" s="110" t="s">
        <v>5428</v>
      </c>
      <c r="I210" s="110" t="s">
        <v>5757</v>
      </c>
      <c r="J210" s="110" t="s">
        <v>4187</v>
      </c>
      <c r="K210" s="121" t="s">
        <v>5057</v>
      </c>
      <c r="L210" s="123">
        <v>209</v>
      </c>
    </row>
    <row r="211" spans="1:12">
      <c r="A211" s="110">
        <v>65</v>
      </c>
      <c r="B211" s="110">
        <v>80</v>
      </c>
      <c r="C211" s="107" t="s">
        <v>1474</v>
      </c>
      <c r="D211" s="107" t="s">
        <v>129</v>
      </c>
      <c r="E211" s="110" t="s">
        <v>5758</v>
      </c>
      <c r="F211" s="110" t="s">
        <v>12</v>
      </c>
      <c r="G211" s="110" t="s">
        <v>4520</v>
      </c>
      <c r="H211" s="110" t="s">
        <v>5503</v>
      </c>
      <c r="I211" s="110" t="s">
        <v>5759</v>
      </c>
      <c r="J211" s="110" t="s">
        <v>5760</v>
      </c>
      <c r="K211" s="121" t="s">
        <v>5078</v>
      </c>
      <c r="L211" s="123">
        <v>176</v>
      </c>
    </row>
    <row r="212" spans="1:12">
      <c r="A212" s="110">
        <v>66</v>
      </c>
      <c r="B212" s="110">
        <v>10</v>
      </c>
      <c r="C212" s="107" t="s">
        <v>5869</v>
      </c>
      <c r="D212" s="107" t="s">
        <v>266</v>
      </c>
      <c r="E212" s="110" t="s">
        <v>5761</v>
      </c>
      <c r="F212" s="110" t="s">
        <v>12</v>
      </c>
      <c r="G212" s="110" t="s">
        <v>4537</v>
      </c>
      <c r="H212" s="110" t="s">
        <v>5503</v>
      </c>
      <c r="I212" s="110" t="s">
        <v>5762</v>
      </c>
      <c r="J212" s="110" t="s">
        <v>5763</v>
      </c>
      <c r="K212" s="121" t="s">
        <v>5085</v>
      </c>
      <c r="L212" s="123">
        <v>175</v>
      </c>
    </row>
    <row r="213" spans="1:12">
      <c r="A213" s="110">
        <v>67</v>
      </c>
      <c r="B213" s="110">
        <v>40</v>
      </c>
      <c r="C213" s="107" t="s">
        <v>3278</v>
      </c>
      <c r="D213" s="107" t="s">
        <v>4419</v>
      </c>
      <c r="E213" s="110" t="s">
        <v>5764</v>
      </c>
      <c r="F213" s="110" t="s">
        <v>12</v>
      </c>
      <c r="G213" s="110" t="s">
        <v>4513</v>
      </c>
      <c r="H213" s="110" t="s">
        <v>5503</v>
      </c>
      <c r="I213" s="110" t="s">
        <v>5765</v>
      </c>
      <c r="J213" s="110" t="s">
        <v>5766</v>
      </c>
      <c r="K213" s="121" t="s">
        <v>4187</v>
      </c>
      <c r="L213" s="123">
        <v>174</v>
      </c>
    </row>
    <row r="214" spans="1:12">
      <c r="A214" s="110">
        <v>68</v>
      </c>
      <c r="B214" s="110">
        <v>75</v>
      </c>
      <c r="C214" s="107" t="s">
        <v>5870</v>
      </c>
      <c r="D214" s="107" t="s">
        <v>129</v>
      </c>
      <c r="E214" s="110" t="s">
        <v>5767</v>
      </c>
      <c r="F214" s="110" t="s">
        <v>12</v>
      </c>
      <c r="G214" s="110" t="s">
        <v>4568</v>
      </c>
      <c r="H214" s="110" t="s">
        <v>5503</v>
      </c>
      <c r="I214" s="110" t="s">
        <v>5768</v>
      </c>
      <c r="J214" s="110" t="s">
        <v>5769</v>
      </c>
      <c r="K214" s="121" t="s">
        <v>4190</v>
      </c>
      <c r="L214" s="123">
        <v>173</v>
      </c>
    </row>
    <row r="215" spans="1:12">
      <c r="A215" s="110">
        <v>69</v>
      </c>
      <c r="B215" s="110">
        <v>41</v>
      </c>
      <c r="C215" s="107" t="s">
        <v>170</v>
      </c>
      <c r="D215" s="107" t="s">
        <v>76</v>
      </c>
      <c r="E215" s="110" t="s">
        <v>5770</v>
      </c>
      <c r="F215" s="110" t="s">
        <v>12</v>
      </c>
      <c r="G215" s="110" t="s">
        <v>4529</v>
      </c>
      <c r="H215" s="110" t="s">
        <v>5503</v>
      </c>
      <c r="I215" s="110" t="s">
        <v>5771</v>
      </c>
      <c r="J215" s="110" t="s">
        <v>5772</v>
      </c>
      <c r="K215" s="121" t="s">
        <v>4193</v>
      </c>
      <c r="L215" s="123">
        <v>172</v>
      </c>
    </row>
    <row r="216" spans="1:12">
      <c r="A216" s="110">
        <v>70</v>
      </c>
      <c r="B216" s="110">
        <v>22</v>
      </c>
      <c r="C216" s="107" t="s">
        <v>3477</v>
      </c>
      <c r="D216" s="107" t="s">
        <v>1976</v>
      </c>
      <c r="E216" s="110" t="s">
        <v>5773</v>
      </c>
      <c r="F216" s="110" t="s">
        <v>12</v>
      </c>
      <c r="G216" s="110" t="s">
        <v>4472</v>
      </c>
      <c r="H216" s="110" t="s">
        <v>5503</v>
      </c>
      <c r="I216" s="110" t="s">
        <v>5774</v>
      </c>
      <c r="J216" s="110" t="s">
        <v>5775</v>
      </c>
      <c r="K216" s="121" t="s">
        <v>4198</v>
      </c>
      <c r="L216" s="123">
        <v>171</v>
      </c>
    </row>
    <row r="217" spans="1:12">
      <c r="A217" s="110">
        <v>71</v>
      </c>
      <c r="B217" s="110">
        <v>67</v>
      </c>
      <c r="C217" s="107" t="s">
        <v>1531</v>
      </c>
      <c r="D217" s="107" t="s">
        <v>69</v>
      </c>
      <c r="E217" s="110" t="s">
        <v>5773</v>
      </c>
      <c r="F217" s="110" t="s">
        <v>12</v>
      </c>
      <c r="G217" s="110" t="s">
        <v>4496</v>
      </c>
      <c r="H217" s="110" t="s">
        <v>5494</v>
      </c>
      <c r="I217" s="110" t="s">
        <v>5776</v>
      </c>
      <c r="J217" s="110" t="s">
        <v>5777</v>
      </c>
      <c r="K217" s="121" t="s">
        <v>5166</v>
      </c>
      <c r="L217" s="123">
        <v>170</v>
      </c>
    </row>
    <row r="218" spans="1:12">
      <c r="A218" s="110">
        <v>72</v>
      </c>
      <c r="B218" s="110">
        <v>30</v>
      </c>
      <c r="C218" s="107" t="s">
        <v>4843</v>
      </c>
      <c r="D218" s="107" t="s">
        <v>137</v>
      </c>
      <c r="E218" s="110" t="s">
        <v>5778</v>
      </c>
      <c r="F218" s="110" t="s">
        <v>12</v>
      </c>
      <c r="G218" s="110" t="s">
        <v>4467</v>
      </c>
      <c r="H218" s="110" t="s">
        <v>5494</v>
      </c>
      <c r="I218" s="110" t="s">
        <v>5779</v>
      </c>
      <c r="J218" s="110" t="s">
        <v>5780</v>
      </c>
      <c r="K218" s="121" t="s">
        <v>4249</v>
      </c>
      <c r="L218" s="123">
        <v>169</v>
      </c>
    </row>
    <row r="219" spans="1:12">
      <c r="A219" s="110">
        <v>73</v>
      </c>
      <c r="B219" s="110">
        <v>17</v>
      </c>
      <c r="C219" s="107" t="s">
        <v>5397</v>
      </c>
      <c r="D219" s="107" t="s">
        <v>129</v>
      </c>
      <c r="E219" s="110" t="s">
        <v>5781</v>
      </c>
      <c r="F219" s="110" t="s">
        <v>12</v>
      </c>
      <c r="G219" s="110" t="s">
        <v>4613</v>
      </c>
      <c r="H219" s="110" t="s">
        <v>5494</v>
      </c>
      <c r="I219" s="110" t="s">
        <v>5782</v>
      </c>
      <c r="J219" s="110" t="s">
        <v>5783</v>
      </c>
      <c r="K219" s="121" t="s">
        <v>4252</v>
      </c>
      <c r="L219" s="123">
        <v>168</v>
      </c>
    </row>
    <row r="220" spans="1:12">
      <c r="A220" s="110">
        <v>74</v>
      </c>
      <c r="B220" s="110">
        <v>23</v>
      </c>
      <c r="C220" s="107" t="s">
        <v>3499</v>
      </c>
      <c r="D220" s="107" t="s">
        <v>137</v>
      </c>
      <c r="E220" s="110" t="s">
        <v>5784</v>
      </c>
      <c r="F220" s="110" t="s">
        <v>12</v>
      </c>
      <c r="G220" s="110" t="s">
        <v>4465</v>
      </c>
      <c r="H220" s="110" t="s">
        <v>5494</v>
      </c>
      <c r="I220" s="110" t="s">
        <v>5785</v>
      </c>
      <c r="J220" s="110" t="s">
        <v>5786</v>
      </c>
      <c r="K220" s="121" t="s">
        <v>4256</v>
      </c>
      <c r="L220" s="123">
        <v>167</v>
      </c>
    </row>
    <row r="221" spans="1:12">
      <c r="A221" s="110">
        <v>75</v>
      </c>
      <c r="B221" s="110">
        <v>16</v>
      </c>
      <c r="C221" s="107" t="s">
        <v>3501</v>
      </c>
      <c r="D221" s="107" t="s">
        <v>137</v>
      </c>
      <c r="E221" s="110" t="s">
        <v>5787</v>
      </c>
      <c r="F221" s="110" t="s">
        <v>12</v>
      </c>
      <c r="G221" s="110" t="s">
        <v>4496</v>
      </c>
      <c r="H221" s="110" t="s">
        <v>5494</v>
      </c>
      <c r="I221" s="110" t="s">
        <v>5788</v>
      </c>
      <c r="J221" s="110" t="s">
        <v>4304</v>
      </c>
      <c r="K221" s="121" t="s">
        <v>4259</v>
      </c>
      <c r="L221" s="123">
        <v>166</v>
      </c>
    </row>
    <row r="222" spans="1:12">
      <c r="A222" s="110">
        <v>76</v>
      </c>
      <c r="B222" s="110">
        <v>76</v>
      </c>
      <c r="C222" s="107" t="s">
        <v>239</v>
      </c>
      <c r="D222" s="107" t="s">
        <v>5789</v>
      </c>
      <c r="E222" s="110" t="s">
        <v>5790</v>
      </c>
      <c r="F222" s="110" t="s">
        <v>12</v>
      </c>
      <c r="G222" s="110" t="s">
        <v>4485</v>
      </c>
      <c r="H222" s="110" t="s">
        <v>5494</v>
      </c>
      <c r="I222" s="110" t="s">
        <v>5791</v>
      </c>
      <c r="J222" s="110" t="s">
        <v>5792</v>
      </c>
      <c r="K222" s="121" t="s">
        <v>4262</v>
      </c>
      <c r="L222" s="123">
        <v>165</v>
      </c>
    </row>
    <row r="223" spans="1:12">
      <c r="A223" s="110">
        <v>77</v>
      </c>
      <c r="B223" s="110">
        <v>77</v>
      </c>
      <c r="C223" s="114" t="s">
        <v>5871</v>
      </c>
      <c r="D223" s="107" t="s">
        <v>5793</v>
      </c>
      <c r="E223" s="110" t="s">
        <v>5790</v>
      </c>
      <c r="F223" s="119" t="s">
        <v>13</v>
      </c>
      <c r="G223" s="110" t="s">
        <v>4525</v>
      </c>
      <c r="H223" s="110" t="s">
        <v>5428</v>
      </c>
      <c r="I223" s="110" t="s">
        <v>5794</v>
      </c>
      <c r="J223" s="110" t="s">
        <v>4190</v>
      </c>
      <c r="K223" s="121" t="s">
        <v>4173</v>
      </c>
      <c r="L223" s="123">
        <v>208</v>
      </c>
    </row>
    <row r="224" spans="1:12">
      <c r="A224" s="110">
        <v>78</v>
      </c>
      <c r="B224" s="110">
        <v>88</v>
      </c>
      <c r="C224" s="107" t="s">
        <v>5872</v>
      </c>
      <c r="D224" s="107" t="s">
        <v>5795</v>
      </c>
      <c r="E224" s="110" t="s">
        <v>5796</v>
      </c>
      <c r="F224" s="110" t="s">
        <v>12</v>
      </c>
      <c r="G224" s="110" t="s">
        <v>4478</v>
      </c>
      <c r="H224" s="110" t="s">
        <v>5503</v>
      </c>
      <c r="I224" s="110" t="s">
        <v>5797</v>
      </c>
      <c r="J224" s="110" t="s">
        <v>5798</v>
      </c>
      <c r="K224" s="121" t="s">
        <v>4201</v>
      </c>
      <c r="L224" s="123">
        <v>164</v>
      </c>
    </row>
    <row r="225" spans="1:12">
      <c r="A225" s="110">
        <v>79</v>
      </c>
      <c r="B225" s="110">
        <v>78</v>
      </c>
      <c r="C225" s="107" t="s">
        <v>1556</v>
      </c>
      <c r="D225" s="107" t="s">
        <v>1247</v>
      </c>
      <c r="E225" s="110" t="s">
        <v>5799</v>
      </c>
      <c r="F225" s="110" t="s">
        <v>12</v>
      </c>
      <c r="G225" s="110" t="s">
        <v>4478</v>
      </c>
      <c r="H225" s="110" t="s">
        <v>5503</v>
      </c>
      <c r="I225" s="110" t="s">
        <v>5800</v>
      </c>
      <c r="J225" s="110" t="s">
        <v>5801</v>
      </c>
      <c r="K225" s="121" t="s">
        <v>4204</v>
      </c>
      <c r="L225" s="123">
        <v>163</v>
      </c>
    </row>
    <row r="226" spans="1:12">
      <c r="A226" s="110">
        <v>80</v>
      </c>
      <c r="B226" s="110">
        <v>89</v>
      </c>
      <c r="C226" s="107" t="s">
        <v>5873</v>
      </c>
      <c r="D226" s="107" t="s">
        <v>5795</v>
      </c>
      <c r="E226" s="110" t="s">
        <v>5802</v>
      </c>
      <c r="F226" s="110" t="s">
        <v>12</v>
      </c>
      <c r="G226" s="110" t="s">
        <v>4487</v>
      </c>
      <c r="H226" s="110" t="s">
        <v>5503</v>
      </c>
      <c r="I226" s="110" t="s">
        <v>5803</v>
      </c>
      <c r="J226" s="110" t="s">
        <v>5804</v>
      </c>
      <c r="K226" s="121" t="s">
        <v>4207</v>
      </c>
      <c r="L226" s="123">
        <v>162</v>
      </c>
    </row>
    <row r="227" spans="1:12">
      <c r="A227" s="110">
        <v>81</v>
      </c>
      <c r="B227" s="110">
        <v>84</v>
      </c>
      <c r="C227" s="114" t="s">
        <v>1494</v>
      </c>
      <c r="D227" s="107" t="s">
        <v>2152</v>
      </c>
      <c r="E227" s="110" t="s">
        <v>2041</v>
      </c>
      <c r="F227" s="119" t="s">
        <v>13</v>
      </c>
      <c r="G227" s="110" t="s">
        <v>4568</v>
      </c>
      <c r="H227" s="110" t="s">
        <v>5426</v>
      </c>
      <c r="I227" s="110" t="s">
        <v>5805</v>
      </c>
      <c r="J227" s="110" t="s">
        <v>4193</v>
      </c>
      <c r="K227" s="121" t="s">
        <v>4160</v>
      </c>
      <c r="L227" s="123">
        <v>207</v>
      </c>
    </row>
    <row r="228" spans="1:12">
      <c r="A228" s="110">
        <v>82</v>
      </c>
      <c r="B228" s="110">
        <v>85</v>
      </c>
      <c r="C228" s="107" t="s">
        <v>1559</v>
      </c>
      <c r="D228" s="107" t="s">
        <v>2152</v>
      </c>
      <c r="E228" s="110" t="s">
        <v>2041</v>
      </c>
      <c r="F228" s="110" t="s">
        <v>12</v>
      </c>
      <c r="G228" s="110" t="s">
        <v>4826</v>
      </c>
      <c r="H228" s="110" t="s">
        <v>5503</v>
      </c>
      <c r="I228" s="110" t="s">
        <v>5806</v>
      </c>
      <c r="J228" s="110" t="s">
        <v>5807</v>
      </c>
      <c r="K228" s="121" t="s">
        <v>4210</v>
      </c>
      <c r="L228" s="123">
        <v>161</v>
      </c>
    </row>
    <row r="229" spans="1:12">
      <c r="A229" s="110">
        <v>83</v>
      </c>
      <c r="B229" s="110">
        <v>33</v>
      </c>
      <c r="C229" s="107" t="s">
        <v>5874</v>
      </c>
      <c r="D229" s="107" t="s">
        <v>5808</v>
      </c>
      <c r="E229" s="110" t="s">
        <v>5809</v>
      </c>
      <c r="F229" s="110" t="s">
        <v>12</v>
      </c>
      <c r="G229" s="110" t="s">
        <v>5002</v>
      </c>
      <c r="H229" s="110" t="s">
        <v>5503</v>
      </c>
      <c r="I229" s="110" t="s">
        <v>5810</v>
      </c>
      <c r="J229" s="110" t="s">
        <v>5811</v>
      </c>
      <c r="K229" s="121" t="s">
        <v>4213</v>
      </c>
      <c r="L229" s="123">
        <v>160</v>
      </c>
    </row>
    <row r="230" spans="1:12">
      <c r="A230" s="110">
        <v>84</v>
      </c>
      <c r="B230" s="110">
        <v>24</v>
      </c>
      <c r="C230" s="114" t="s">
        <v>2148</v>
      </c>
      <c r="D230" s="107" t="s">
        <v>4494</v>
      </c>
      <c r="E230" s="110" t="s">
        <v>5812</v>
      </c>
      <c r="F230" s="119" t="s">
        <v>13</v>
      </c>
      <c r="G230" s="110" t="s">
        <v>4491</v>
      </c>
      <c r="H230" s="110" t="s">
        <v>5428</v>
      </c>
      <c r="I230" s="110" t="s">
        <v>5813</v>
      </c>
      <c r="J230" s="110" t="s">
        <v>4198</v>
      </c>
      <c r="K230" s="121" t="s">
        <v>4176</v>
      </c>
      <c r="L230" s="123">
        <v>206</v>
      </c>
    </row>
    <row r="231" spans="1:12">
      <c r="A231" s="110">
        <v>85</v>
      </c>
      <c r="B231" s="110">
        <v>45</v>
      </c>
      <c r="C231" s="114" t="s">
        <v>3226</v>
      </c>
      <c r="D231" s="107" t="s">
        <v>137</v>
      </c>
      <c r="E231" s="110" t="s">
        <v>5814</v>
      </c>
      <c r="F231" s="119" t="s">
        <v>13</v>
      </c>
      <c r="G231" s="110" t="s">
        <v>4525</v>
      </c>
      <c r="H231" s="110" t="s">
        <v>5428</v>
      </c>
      <c r="I231" s="110" t="s">
        <v>5815</v>
      </c>
      <c r="J231" s="110" t="s">
        <v>4201</v>
      </c>
      <c r="K231" s="121" t="s">
        <v>4179</v>
      </c>
      <c r="L231" s="123">
        <v>205</v>
      </c>
    </row>
    <row r="232" spans="1:12">
      <c r="A232" s="110">
        <v>86</v>
      </c>
      <c r="B232" s="110">
        <v>46</v>
      </c>
      <c r="C232" s="107" t="s">
        <v>3190</v>
      </c>
      <c r="D232" s="107" t="s">
        <v>5816</v>
      </c>
      <c r="E232" s="110" t="s">
        <v>5814</v>
      </c>
      <c r="F232" s="110" t="s">
        <v>12</v>
      </c>
      <c r="G232" s="110" t="s">
        <v>4642</v>
      </c>
      <c r="H232" s="110" t="s">
        <v>5494</v>
      </c>
      <c r="I232" s="110" t="s">
        <v>5817</v>
      </c>
      <c r="J232" s="110" t="s">
        <v>5818</v>
      </c>
      <c r="K232" s="121" t="s">
        <v>4265</v>
      </c>
      <c r="L232" s="123">
        <v>159</v>
      </c>
    </row>
    <row r="233" spans="1:12">
      <c r="A233" s="110"/>
      <c r="B233" s="110">
        <v>5</v>
      </c>
      <c r="C233" s="107" t="s">
        <v>5875</v>
      </c>
      <c r="D233" s="107" t="s">
        <v>4419</v>
      </c>
      <c r="E233" s="110" t="s">
        <v>604</v>
      </c>
      <c r="F233" s="110" t="s">
        <v>12</v>
      </c>
      <c r="G233" s="110" t="s">
        <v>4735</v>
      </c>
      <c r="H233" s="110" t="s">
        <v>5494</v>
      </c>
      <c r="I233" s="110" t="s">
        <v>129</v>
      </c>
      <c r="J233" s="110" t="s">
        <v>129</v>
      </c>
      <c r="K233" s="121" t="s">
        <v>129</v>
      </c>
      <c r="L233" s="123"/>
    </row>
    <row r="234" spans="1:12">
      <c r="A234" s="110"/>
      <c r="B234" s="110">
        <v>7</v>
      </c>
      <c r="C234" s="107" t="s">
        <v>4793</v>
      </c>
      <c r="D234" s="107" t="s">
        <v>185</v>
      </c>
      <c r="E234" s="110" t="s">
        <v>604</v>
      </c>
      <c r="F234" s="110" t="s">
        <v>12</v>
      </c>
      <c r="G234" s="110" t="s">
        <v>4642</v>
      </c>
      <c r="H234" s="110" t="s">
        <v>5494</v>
      </c>
      <c r="I234" s="110" t="s">
        <v>129</v>
      </c>
      <c r="J234" s="110" t="s">
        <v>129</v>
      </c>
      <c r="K234" s="121" t="s">
        <v>129</v>
      </c>
      <c r="L234" s="123"/>
    </row>
    <row r="235" spans="1:12">
      <c r="A235" s="110"/>
      <c r="B235" s="110">
        <v>13</v>
      </c>
      <c r="C235" s="107" t="s">
        <v>1539</v>
      </c>
      <c r="D235" s="107" t="s">
        <v>1248</v>
      </c>
      <c r="E235" s="110" t="s">
        <v>604</v>
      </c>
      <c r="F235" s="110" t="s">
        <v>12</v>
      </c>
      <c r="G235" s="110" t="s">
        <v>4485</v>
      </c>
      <c r="H235" s="110" t="s">
        <v>5494</v>
      </c>
      <c r="I235" s="110" t="s">
        <v>129</v>
      </c>
      <c r="J235" s="110" t="s">
        <v>129</v>
      </c>
      <c r="K235" s="121" t="s">
        <v>129</v>
      </c>
      <c r="L235" s="123"/>
    </row>
    <row r="236" spans="1:12">
      <c r="A236" s="110"/>
      <c r="B236" s="110">
        <v>15</v>
      </c>
      <c r="C236" s="107" t="s">
        <v>2013</v>
      </c>
      <c r="D236" s="107" t="s">
        <v>140</v>
      </c>
      <c r="E236" s="110" t="s">
        <v>604</v>
      </c>
      <c r="F236" s="110" t="s">
        <v>12</v>
      </c>
      <c r="G236" s="110" t="s">
        <v>4470</v>
      </c>
      <c r="H236" s="110" t="s">
        <v>5494</v>
      </c>
      <c r="I236" s="110" t="s">
        <v>129</v>
      </c>
      <c r="J236" s="110" t="s">
        <v>129</v>
      </c>
      <c r="K236" s="121" t="s">
        <v>129</v>
      </c>
      <c r="L236" s="123"/>
    </row>
    <row r="237" spans="1:12">
      <c r="A237" s="110"/>
      <c r="B237" s="110">
        <v>43</v>
      </c>
      <c r="C237" s="107" t="s">
        <v>5876</v>
      </c>
      <c r="D237" s="107" t="s">
        <v>4419</v>
      </c>
      <c r="E237" s="110" t="s">
        <v>602</v>
      </c>
      <c r="F237" s="110" t="s">
        <v>12</v>
      </c>
      <c r="G237" s="110" t="s">
        <v>4474</v>
      </c>
      <c r="H237" s="110" t="s">
        <v>5503</v>
      </c>
      <c r="I237" s="110" t="s">
        <v>129</v>
      </c>
      <c r="J237" s="110" t="s">
        <v>129</v>
      </c>
      <c r="K237" s="121" t="s">
        <v>129</v>
      </c>
      <c r="L237" s="123"/>
    </row>
    <row r="238" spans="1:12">
      <c r="A238" s="110"/>
      <c r="B238" s="110">
        <v>44</v>
      </c>
      <c r="C238" s="107" t="s">
        <v>5877</v>
      </c>
      <c r="D238" s="107" t="s">
        <v>129</v>
      </c>
      <c r="E238" s="110" t="s">
        <v>604</v>
      </c>
      <c r="F238" s="110" t="s">
        <v>12</v>
      </c>
      <c r="G238" s="110" t="s">
        <v>4732</v>
      </c>
      <c r="H238" s="110" t="s">
        <v>5494</v>
      </c>
      <c r="I238" s="110" t="s">
        <v>129</v>
      </c>
      <c r="J238" s="110" t="s">
        <v>129</v>
      </c>
      <c r="K238" s="121" t="s">
        <v>129</v>
      </c>
      <c r="L238" s="123"/>
    </row>
    <row r="239" spans="1:12">
      <c r="A239" s="110"/>
      <c r="B239" s="110">
        <v>68</v>
      </c>
      <c r="C239" s="114" t="s">
        <v>1484</v>
      </c>
      <c r="D239" s="107" t="s">
        <v>1250</v>
      </c>
      <c r="E239" s="110" t="s">
        <v>604</v>
      </c>
      <c r="F239" s="119" t="s">
        <v>13</v>
      </c>
      <c r="G239" s="110" t="s">
        <v>4732</v>
      </c>
      <c r="H239" s="110" t="s">
        <v>5428</v>
      </c>
      <c r="I239" s="110" t="s">
        <v>129</v>
      </c>
      <c r="J239" s="110" t="s">
        <v>129</v>
      </c>
      <c r="K239" s="121" t="s">
        <v>129</v>
      </c>
      <c r="L239" s="123"/>
    </row>
  </sheetData>
  <sortState xmlns:xlrd2="http://schemas.microsoft.com/office/spreadsheetml/2017/richdata2" ref="A147:O232">
    <sortCondition ref="A147:A232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17757-C270-4FB7-A75D-749078E64164}">
  <dimension ref="A1:S443"/>
  <sheetViews>
    <sheetView workbookViewId="0"/>
  </sheetViews>
  <sheetFormatPr defaultRowHeight="14.4"/>
  <cols>
    <col min="1" max="1" width="11.21875" customWidth="1"/>
    <col min="2" max="2" width="5.109375" bestFit="1" customWidth="1"/>
    <col min="3" max="3" width="30.77734375" customWidth="1"/>
    <col min="4" max="4" width="32.44140625" customWidth="1"/>
    <col min="5" max="5" width="12" bestFit="1" customWidth="1"/>
    <col min="6" max="6" width="6.33203125" bestFit="1" customWidth="1"/>
    <col min="7" max="7" width="9.6640625" bestFit="1" customWidth="1"/>
    <col min="8" max="8" width="6.33203125" bestFit="1" customWidth="1"/>
    <col min="9" max="9" width="7" customWidth="1"/>
    <col min="10" max="10" width="11.21875" customWidth="1"/>
    <col min="11" max="11" width="10.5546875" bestFit="1" customWidth="1"/>
    <col min="12" max="12" width="11" bestFit="1" customWidth="1"/>
    <col min="13" max="14" width="10.44140625" bestFit="1" customWidth="1"/>
    <col min="15" max="15" width="8.77734375" bestFit="1" customWidth="1"/>
    <col min="16" max="16" width="11" bestFit="1" customWidth="1"/>
    <col min="17" max="17" width="10.33203125" bestFit="1" customWidth="1"/>
    <col min="18" max="18" width="7.88671875" bestFit="1" customWidth="1"/>
  </cols>
  <sheetData>
    <row r="1" spans="1:19" ht="24.6">
      <c r="A1" s="58" t="s">
        <v>5881</v>
      </c>
      <c r="C1" s="27"/>
      <c r="D1" s="56"/>
      <c r="E1" s="27"/>
    </row>
    <row r="2" spans="1:19" ht="24.6">
      <c r="A2" s="58" t="s">
        <v>5882</v>
      </c>
      <c r="C2" s="27"/>
      <c r="D2" s="56"/>
      <c r="E2" s="27"/>
    </row>
    <row r="3" spans="1:19" ht="24.6">
      <c r="A3" s="58" t="s">
        <v>5883</v>
      </c>
      <c r="C3" s="27"/>
      <c r="D3" s="56"/>
      <c r="E3" s="27"/>
    </row>
    <row r="4" spans="1:19" ht="24.6">
      <c r="A4" s="58"/>
      <c r="C4" s="27"/>
      <c r="D4" s="56"/>
      <c r="E4" s="27"/>
    </row>
    <row r="5" spans="1:19" ht="25.2">
      <c r="A5" s="60" t="s">
        <v>4125</v>
      </c>
      <c r="B5" s="28"/>
      <c r="C5" s="134"/>
    </row>
    <row r="6" spans="1:19" ht="25.2">
      <c r="A6" s="90"/>
      <c r="B6" s="91"/>
    </row>
    <row r="7" spans="1:19" s="132" customFormat="1" ht="13.2">
      <c r="A7" s="132" t="s">
        <v>5884</v>
      </c>
      <c r="B7" s="111" t="s">
        <v>197</v>
      </c>
      <c r="C7" s="132" t="s">
        <v>5885</v>
      </c>
      <c r="D7" s="132" t="s">
        <v>265</v>
      </c>
      <c r="E7" s="111" t="s">
        <v>4455</v>
      </c>
      <c r="F7" s="111" t="s">
        <v>264</v>
      </c>
      <c r="G7" s="111" t="s">
        <v>4456</v>
      </c>
      <c r="H7" s="111" t="s">
        <v>4454</v>
      </c>
      <c r="I7" s="111" t="s">
        <v>1238</v>
      </c>
      <c r="J7" s="111" t="s">
        <v>5023</v>
      </c>
      <c r="K7" s="111" t="s">
        <v>5886</v>
      </c>
      <c r="L7" s="111" t="s">
        <v>1240</v>
      </c>
      <c r="M7" s="111" t="s">
        <v>4706</v>
      </c>
      <c r="N7" s="111" t="s">
        <v>5024</v>
      </c>
      <c r="O7" s="111" t="s">
        <v>5887</v>
      </c>
      <c r="P7" s="132" t="s">
        <v>5888</v>
      </c>
      <c r="Q7" s="132" t="s">
        <v>5025</v>
      </c>
      <c r="R7" s="132" t="s">
        <v>5889</v>
      </c>
      <c r="S7" s="111" t="s">
        <v>1567</v>
      </c>
    </row>
    <row r="8" spans="1:19" s="126" customFormat="1" ht="13.2">
      <c r="A8" s="126" t="s">
        <v>6104</v>
      </c>
      <c r="B8" s="112">
        <v>29</v>
      </c>
      <c r="C8" s="126" t="s">
        <v>3120</v>
      </c>
      <c r="D8" s="126" t="s">
        <v>1578</v>
      </c>
      <c r="E8" s="112" t="s">
        <v>6105</v>
      </c>
      <c r="F8" s="112">
        <v>1</v>
      </c>
      <c r="G8" s="112">
        <v>1</v>
      </c>
      <c r="H8" s="112" t="s">
        <v>4630</v>
      </c>
      <c r="I8" s="112">
        <v>1981</v>
      </c>
      <c r="J8" s="112" t="s">
        <v>6106</v>
      </c>
      <c r="K8" s="112">
        <v>131.5</v>
      </c>
      <c r="L8" s="112">
        <v>263</v>
      </c>
      <c r="M8" s="112" t="s">
        <v>5904</v>
      </c>
      <c r="N8" s="112" t="s">
        <v>5036</v>
      </c>
      <c r="O8" s="112" t="s">
        <v>5894</v>
      </c>
      <c r="P8" s="126" t="s">
        <v>129</v>
      </c>
      <c r="Q8" s="126" t="s">
        <v>129</v>
      </c>
      <c r="R8" s="126" t="s">
        <v>5895</v>
      </c>
      <c r="S8" s="112">
        <v>29</v>
      </c>
    </row>
    <row r="9" spans="1:19" s="126" customFormat="1" ht="13.2">
      <c r="A9" s="126" t="s">
        <v>6104</v>
      </c>
      <c r="B9" s="112">
        <v>130</v>
      </c>
      <c r="C9" s="126" t="s">
        <v>220</v>
      </c>
      <c r="D9" s="126" t="s">
        <v>118</v>
      </c>
      <c r="E9" s="112" t="s">
        <v>6107</v>
      </c>
      <c r="F9" s="112">
        <v>2</v>
      </c>
      <c r="G9" s="112">
        <v>2</v>
      </c>
      <c r="H9" s="112" t="s">
        <v>4630</v>
      </c>
      <c r="I9" s="112">
        <v>1989</v>
      </c>
      <c r="J9" s="112" t="s">
        <v>5027</v>
      </c>
      <c r="K9" s="112">
        <v>124</v>
      </c>
      <c r="L9" s="112">
        <v>248</v>
      </c>
      <c r="M9" s="112" t="s">
        <v>5904</v>
      </c>
      <c r="N9" s="112" t="s">
        <v>5029</v>
      </c>
      <c r="O9" s="112" t="s">
        <v>5894</v>
      </c>
      <c r="P9" s="126" t="s">
        <v>6108</v>
      </c>
      <c r="Q9" s="126" t="s">
        <v>5030</v>
      </c>
      <c r="R9" s="126" t="s">
        <v>5895</v>
      </c>
      <c r="S9" s="112">
        <v>130</v>
      </c>
    </row>
    <row r="10" spans="1:19" s="126" customFormat="1" ht="13.2">
      <c r="A10" s="126" t="s">
        <v>6104</v>
      </c>
      <c r="B10" s="112">
        <v>69</v>
      </c>
      <c r="C10" s="126" t="s">
        <v>84</v>
      </c>
      <c r="D10" s="126" t="s">
        <v>69</v>
      </c>
      <c r="E10" s="112" t="s">
        <v>6109</v>
      </c>
      <c r="F10" s="112">
        <v>3</v>
      </c>
      <c r="G10" s="112">
        <v>3</v>
      </c>
      <c r="H10" s="112" t="s">
        <v>4630</v>
      </c>
      <c r="I10" s="112">
        <v>1995</v>
      </c>
      <c r="J10" s="112" t="s">
        <v>6110</v>
      </c>
      <c r="K10" s="112">
        <v>119</v>
      </c>
      <c r="L10" s="112">
        <v>238</v>
      </c>
      <c r="M10" s="112" t="s">
        <v>6111</v>
      </c>
      <c r="N10" s="112" t="s">
        <v>5079</v>
      </c>
      <c r="O10" s="112" t="s">
        <v>5894</v>
      </c>
      <c r="P10" s="126" t="s">
        <v>5945</v>
      </c>
      <c r="Q10" s="126" t="s">
        <v>6112</v>
      </c>
      <c r="R10" s="126" t="s">
        <v>5895</v>
      </c>
      <c r="S10" s="112">
        <v>69</v>
      </c>
    </row>
    <row r="11" spans="1:19" s="126" customFormat="1" ht="13.2">
      <c r="A11" s="126" t="s">
        <v>6104</v>
      </c>
      <c r="B11" s="112">
        <v>43</v>
      </c>
      <c r="C11" s="126" t="s">
        <v>205</v>
      </c>
      <c r="D11" s="126" t="s">
        <v>1253</v>
      </c>
      <c r="E11" s="112" t="s">
        <v>6113</v>
      </c>
      <c r="F11" s="112">
        <v>4</v>
      </c>
      <c r="G11" s="112">
        <v>4</v>
      </c>
      <c r="H11" s="112" t="s">
        <v>4630</v>
      </c>
      <c r="I11" s="112">
        <v>1977</v>
      </c>
      <c r="J11" s="112" t="s">
        <v>5254</v>
      </c>
      <c r="K11" s="112">
        <v>114</v>
      </c>
      <c r="L11" s="112">
        <v>228</v>
      </c>
      <c r="M11" s="112" t="s">
        <v>5904</v>
      </c>
      <c r="N11" s="112" t="s">
        <v>5044</v>
      </c>
      <c r="O11" s="112" t="s">
        <v>5894</v>
      </c>
      <c r="P11" s="126" t="s">
        <v>129</v>
      </c>
      <c r="Q11" s="126" t="s">
        <v>129</v>
      </c>
      <c r="R11" s="126" t="s">
        <v>5895</v>
      </c>
      <c r="S11" s="112">
        <v>43</v>
      </c>
    </row>
    <row r="12" spans="1:19" s="126" customFormat="1" ht="13.2">
      <c r="A12" s="126" t="s">
        <v>6104</v>
      </c>
      <c r="B12" s="112">
        <v>16</v>
      </c>
      <c r="C12" s="126" t="s">
        <v>1326</v>
      </c>
      <c r="D12" s="126" t="s">
        <v>3639</v>
      </c>
      <c r="E12" s="112" t="s">
        <v>6114</v>
      </c>
      <c r="F12" s="112">
        <v>5</v>
      </c>
      <c r="G12" s="112">
        <v>5</v>
      </c>
      <c r="H12" s="112" t="s">
        <v>4630</v>
      </c>
      <c r="I12" s="112">
        <v>1982</v>
      </c>
      <c r="J12" s="112" t="s">
        <v>5035</v>
      </c>
      <c r="K12" s="112">
        <v>109</v>
      </c>
      <c r="L12" s="112">
        <v>218</v>
      </c>
      <c r="M12" s="112" t="s">
        <v>5904</v>
      </c>
      <c r="N12" s="112" t="s">
        <v>5036</v>
      </c>
      <c r="O12" s="112" t="s">
        <v>5894</v>
      </c>
      <c r="P12" s="126" t="s">
        <v>6115</v>
      </c>
      <c r="Q12" s="126" t="s">
        <v>5037</v>
      </c>
      <c r="R12" s="126" t="s">
        <v>5895</v>
      </c>
      <c r="S12" s="112">
        <v>16</v>
      </c>
    </row>
    <row r="13" spans="1:19" s="126" customFormat="1" ht="13.2">
      <c r="A13" s="126" t="s">
        <v>6104</v>
      </c>
      <c r="B13" s="112">
        <v>105</v>
      </c>
      <c r="C13" s="126" t="s">
        <v>1325</v>
      </c>
      <c r="D13" s="126" t="s">
        <v>1256</v>
      </c>
      <c r="E13" s="112" t="s">
        <v>6116</v>
      </c>
      <c r="F13" s="112">
        <v>6</v>
      </c>
      <c r="G13" s="112">
        <v>6</v>
      </c>
      <c r="H13" s="112" t="s">
        <v>4630</v>
      </c>
      <c r="I13" s="112">
        <v>1992</v>
      </c>
      <c r="J13" s="112" t="s">
        <v>5215</v>
      </c>
      <c r="K13" s="112">
        <v>104</v>
      </c>
      <c r="L13" s="112">
        <v>208</v>
      </c>
      <c r="M13" s="112" t="s">
        <v>6111</v>
      </c>
      <c r="N13" s="112" t="s">
        <v>5217</v>
      </c>
      <c r="O13" s="112" t="s">
        <v>5894</v>
      </c>
      <c r="P13" s="126" t="s">
        <v>6117</v>
      </c>
      <c r="Q13" s="126" t="s">
        <v>5218</v>
      </c>
      <c r="R13" s="126" t="s">
        <v>5895</v>
      </c>
      <c r="S13" s="112">
        <v>105</v>
      </c>
    </row>
    <row r="14" spans="1:19" s="126" customFormat="1" ht="13.2">
      <c r="A14" s="126" t="s">
        <v>6104</v>
      </c>
      <c r="B14" s="112">
        <v>33</v>
      </c>
      <c r="C14" s="126" t="s">
        <v>1427</v>
      </c>
      <c r="D14" s="126" t="s">
        <v>1248</v>
      </c>
      <c r="E14" s="112" t="s">
        <v>6118</v>
      </c>
      <c r="F14" s="112">
        <v>7</v>
      </c>
      <c r="G14" s="112">
        <v>7</v>
      </c>
      <c r="H14" s="112" t="s">
        <v>4630</v>
      </c>
      <c r="I14" s="112">
        <v>1986</v>
      </c>
      <c r="J14" s="112" t="s">
        <v>6119</v>
      </c>
      <c r="K14" s="112">
        <v>103.5</v>
      </c>
      <c r="L14" s="112">
        <v>207</v>
      </c>
      <c r="M14" s="112" t="s">
        <v>5904</v>
      </c>
      <c r="N14" s="112" t="s">
        <v>5029</v>
      </c>
      <c r="O14" s="112" t="s">
        <v>5894</v>
      </c>
      <c r="P14" s="126" t="s">
        <v>129</v>
      </c>
      <c r="Q14" s="126" t="s">
        <v>129</v>
      </c>
      <c r="R14" s="126" t="s">
        <v>5895</v>
      </c>
      <c r="S14" s="112">
        <v>33</v>
      </c>
    </row>
    <row r="15" spans="1:19" s="126" customFormat="1" ht="13.2">
      <c r="A15" s="126" t="s">
        <v>6104</v>
      </c>
      <c r="B15" s="112">
        <v>88</v>
      </c>
      <c r="C15" s="126" t="s">
        <v>3119</v>
      </c>
      <c r="D15" s="126" t="s">
        <v>185</v>
      </c>
      <c r="E15" s="112" t="s">
        <v>6120</v>
      </c>
      <c r="F15" s="112">
        <v>8</v>
      </c>
      <c r="G15" s="112">
        <v>8</v>
      </c>
      <c r="H15" s="112" t="s">
        <v>4630</v>
      </c>
      <c r="I15" s="112">
        <v>2004</v>
      </c>
      <c r="J15" s="112" t="s">
        <v>6121</v>
      </c>
      <c r="K15" s="112">
        <v>103</v>
      </c>
      <c r="L15" s="112">
        <v>206</v>
      </c>
      <c r="M15" s="112" t="s">
        <v>6111</v>
      </c>
      <c r="N15" s="112" t="s">
        <v>5167</v>
      </c>
      <c r="O15" s="112" t="s">
        <v>5894</v>
      </c>
      <c r="P15" s="126" t="s">
        <v>129</v>
      </c>
      <c r="Q15" s="126" t="s">
        <v>129</v>
      </c>
      <c r="R15" s="126" t="s">
        <v>5895</v>
      </c>
      <c r="S15" s="112">
        <v>88</v>
      </c>
    </row>
    <row r="16" spans="1:19" s="126" customFormat="1" ht="13.2">
      <c r="A16" s="126" t="s">
        <v>6104</v>
      </c>
      <c r="B16" s="112">
        <v>164</v>
      </c>
      <c r="C16" s="126" t="s">
        <v>3642</v>
      </c>
      <c r="D16" s="126" t="s">
        <v>140</v>
      </c>
      <c r="E16" s="112" t="s">
        <v>6122</v>
      </c>
      <c r="F16" s="112">
        <v>9</v>
      </c>
      <c r="G16" s="112">
        <v>9</v>
      </c>
      <c r="H16" s="112" t="s">
        <v>4630</v>
      </c>
      <c r="I16" s="112">
        <v>1973</v>
      </c>
      <c r="J16" s="112" t="s">
        <v>6123</v>
      </c>
      <c r="K16" s="112">
        <v>102.5</v>
      </c>
      <c r="L16" s="112">
        <v>205</v>
      </c>
      <c r="M16" s="112" t="s">
        <v>3619</v>
      </c>
      <c r="N16" s="112" t="s">
        <v>5058</v>
      </c>
      <c r="O16" s="112" t="s">
        <v>5894</v>
      </c>
      <c r="P16" s="126" t="s">
        <v>5914</v>
      </c>
      <c r="Q16" s="126" t="s">
        <v>6124</v>
      </c>
      <c r="R16" s="126" t="s">
        <v>5895</v>
      </c>
      <c r="S16" s="112">
        <v>164</v>
      </c>
    </row>
    <row r="17" spans="1:19" s="126" customFormat="1" ht="13.2">
      <c r="A17" s="126" t="s">
        <v>6104</v>
      </c>
      <c r="B17" s="112">
        <v>17</v>
      </c>
      <c r="C17" s="133" t="s">
        <v>95</v>
      </c>
      <c r="D17" s="126" t="s">
        <v>186</v>
      </c>
      <c r="E17" s="112" t="s">
        <v>6125</v>
      </c>
      <c r="F17" s="112">
        <v>10</v>
      </c>
      <c r="G17" s="112">
        <v>1</v>
      </c>
      <c r="H17" s="112" t="s">
        <v>5060</v>
      </c>
      <c r="I17" s="112">
        <v>1971</v>
      </c>
      <c r="J17" s="112" t="s">
        <v>6126</v>
      </c>
      <c r="K17" s="112">
        <v>131.5</v>
      </c>
      <c r="L17" s="112">
        <v>263</v>
      </c>
      <c r="M17" s="112" t="s">
        <v>3555</v>
      </c>
      <c r="N17" s="112" t="s">
        <v>5136</v>
      </c>
      <c r="O17" s="112" t="s">
        <v>5894</v>
      </c>
      <c r="P17" s="126" t="s">
        <v>6127</v>
      </c>
      <c r="Q17" s="126" t="s">
        <v>6128</v>
      </c>
      <c r="R17" s="126" t="s">
        <v>5895</v>
      </c>
      <c r="S17" s="112">
        <v>17</v>
      </c>
    </row>
    <row r="18" spans="1:19" s="126" customFormat="1" ht="13.2">
      <c r="A18" s="126" t="s">
        <v>6104</v>
      </c>
      <c r="B18" s="112">
        <v>91</v>
      </c>
      <c r="C18" s="126" t="s">
        <v>4724</v>
      </c>
      <c r="D18" s="126" t="s">
        <v>76</v>
      </c>
      <c r="E18" s="112" t="s">
        <v>6129</v>
      </c>
      <c r="F18" s="112">
        <v>11</v>
      </c>
      <c r="G18" s="112">
        <v>10</v>
      </c>
      <c r="H18" s="112" t="s">
        <v>4630</v>
      </c>
      <c r="I18" s="112">
        <v>1979</v>
      </c>
      <c r="J18" s="112" t="s">
        <v>6130</v>
      </c>
      <c r="K18" s="112">
        <v>102</v>
      </c>
      <c r="L18" s="112">
        <v>204</v>
      </c>
      <c r="M18" s="112" t="s">
        <v>5904</v>
      </c>
      <c r="N18" s="112" t="s">
        <v>5044</v>
      </c>
      <c r="O18" s="112" t="s">
        <v>5894</v>
      </c>
      <c r="P18" s="126" t="s">
        <v>129</v>
      </c>
      <c r="Q18" s="126" t="s">
        <v>129</v>
      </c>
      <c r="R18" s="126" t="s">
        <v>5895</v>
      </c>
      <c r="S18" s="112">
        <v>91</v>
      </c>
    </row>
    <row r="19" spans="1:19" s="126" customFormat="1" ht="13.2">
      <c r="A19" s="126" t="s">
        <v>6104</v>
      </c>
      <c r="B19" s="112">
        <v>99</v>
      </c>
      <c r="C19" s="126" t="s">
        <v>38</v>
      </c>
      <c r="D19" s="126" t="s">
        <v>3521</v>
      </c>
      <c r="E19" s="112" t="s">
        <v>5032</v>
      </c>
      <c r="F19" s="112">
        <v>12</v>
      </c>
      <c r="G19" s="112">
        <v>11</v>
      </c>
      <c r="H19" s="112" t="s">
        <v>4630</v>
      </c>
      <c r="I19" s="112">
        <v>1983</v>
      </c>
      <c r="J19" s="112" t="s">
        <v>5039</v>
      </c>
      <c r="K19" s="112">
        <v>101.5</v>
      </c>
      <c r="L19" s="112">
        <v>203</v>
      </c>
      <c r="M19" s="112" t="s">
        <v>5904</v>
      </c>
      <c r="N19" s="112" t="s">
        <v>5036</v>
      </c>
      <c r="O19" s="112" t="s">
        <v>5894</v>
      </c>
      <c r="P19" s="126" t="s">
        <v>6131</v>
      </c>
      <c r="Q19" s="126" t="s">
        <v>5040</v>
      </c>
      <c r="R19" s="126" t="s">
        <v>5895</v>
      </c>
      <c r="S19" s="112">
        <v>99</v>
      </c>
    </row>
    <row r="20" spans="1:19" s="126" customFormat="1" ht="13.2">
      <c r="A20" s="126" t="s">
        <v>6104</v>
      </c>
      <c r="B20" s="112">
        <v>57</v>
      </c>
      <c r="C20" s="126" t="s">
        <v>114</v>
      </c>
      <c r="D20" s="126" t="s">
        <v>1578</v>
      </c>
      <c r="E20" s="112" t="s">
        <v>6132</v>
      </c>
      <c r="F20" s="112">
        <v>13</v>
      </c>
      <c r="G20" s="112">
        <v>12</v>
      </c>
      <c r="H20" s="112" t="s">
        <v>4630</v>
      </c>
      <c r="I20" s="112">
        <v>1975</v>
      </c>
      <c r="J20" s="112" t="s">
        <v>5263</v>
      </c>
      <c r="K20" s="112">
        <v>101</v>
      </c>
      <c r="L20" s="112">
        <v>202</v>
      </c>
      <c r="M20" s="112" t="s">
        <v>5904</v>
      </c>
      <c r="N20" s="112" t="s">
        <v>5044</v>
      </c>
      <c r="O20" s="112" t="s">
        <v>5894</v>
      </c>
      <c r="P20" s="126" t="s">
        <v>5935</v>
      </c>
      <c r="Q20" s="126" t="s">
        <v>5264</v>
      </c>
      <c r="R20" s="126" t="s">
        <v>5895</v>
      </c>
      <c r="S20" s="112">
        <v>57</v>
      </c>
    </row>
    <row r="21" spans="1:19" s="126" customFormat="1" ht="13.2">
      <c r="A21" s="126" t="s">
        <v>6104</v>
      </c>
      <c r="B21" s="112">
        <v>20</v>
      </c>
      <c r="C21" s="126" t="s">
        <v>3659</v>
      </c>
      <c r="D21" s="126" t="s">
        <v>139</v>
      </c>
      <c r="E21" s="112" t="s">
        <v>6133</v>
      </c>
      <c r="F21" s="112">
        <v>14</v>
      </c>
      <c r="G21" s="112">
        <v>13</v>
      </c>
      <c r="H21" s="112" t="s">
        <v>4630</v>
      </c>
      <c r="I21" s="112">
        <v>1981</v>
      </c>
      <c r="J21" s="112" t="s">
        <v>5054</v>
      </c>
      <c r="K21" s="112">
        <v>100.5</v>
      </c>
      <c r="L21" s="112">
        <v>201</v>
      </c>
      <c r="M21" s="112" t="s">
        <v>5904</v>
      </c>
      <c r="N21" s="112" t="s">
        <v>5036</v>
      </c>
      <c r="O21" s="112" t="s">
        <v>5894</v>
      </c>
      <c r="P21" s="126" t="s">
        <v>129</v>
      </c>
      <c r="Q21" s="126" t="s">
        <v>129</v>
      </c>
      <c r="R21" s="126" t="s">
        <v>5895</v>
      </c>
      <c r="S21" s="112">
        <v>20</v>
      </c>
    </row>
    <row r="22" spans="1:19" s="126" customFormat="1" ht="13.2">
      <c r="A22" s="126" t="s">
        <v>6104</v>
      </c>
      <c r="B22" s="112">
        <v>81</v>
      </c>
      <c r="C22" s="126" t="s">
        <v>3131</v>
      </c>
      <c r="D22" s="126" t="s">
        <v>185</v>
      </c>
      <c r="E22" s="112" t="s">
        <v>6134</v>
      </c>
      <c r="F22" s="112">
        <v>15</v>
      </c>
      <c r="G22" s="112">
        <v>14</v>
      </c>
      <c r="H22" s="112" t="s">
        <v>4630</v>
      </c>
      <c r="I22" s="112">
        <v>1971</v>
      </c>
      <c r="J22" s="112" t="s">
        <v>5056</v>
      </c>
      <c r="K22" s="112">
        <v>100</v>
      </c>
      <c r="L22" s="112">
        <v>200</v>
      </c>
      <c r="M22" s="112" t="s">
        <v>3619</v>
      </c>
      <c r="N22" s="112" t="s">
        <v>5058</v>
      </c>
      <c r="O22" s="112" t="s">
        <v>5894</v>
      </c>
      <c r="P22" s="126" t="s">
        <v>129</v>
      </c>
      <c r="Q22" s="126" t="s">
        <v>129</v>
      </c>
      <c r="R22" s="126" t="s">
        <v>5895</v>
      </c>
      <c r="S22" s="112">
        <v>81</v>
      </c>
    </row>
    <row r="23" spans="1:19" s="126" customFormat="1" ht="13.2">
      <c r="A23" s="126" t="s">
        <v>6104</v>
      </c>
      <c r="B23" s="112">
        <v>25</v>
      </c>
      <c r="C23" s="126" t="s">
        <v>1330</v>
      </c>
      <c r="D23" s="126" t="s">
        <v>1252</v>
      </c>
      <c r="E23" s="112" t="s">
        <v>6135</v>
      </c>
      <c r="F23" s="112">
        <v>16</v>
      </c>
      <c r="G23" s="112">
        <v>15</v>
      </c>
      <c r="H23" s="112" t="s">
        <v>4630</v>
      </c>
      <c r="I23" s="112">
        <v>1983</v>
      </c>
      <c r="J23" s="112" t="s">
        <v>6136</v>
      </c>
      <c r="K23" s="112">
        <v>99.5</v>
      </c>
      <c r="L23" s="112">
        <v>199</v>
      </c>
      <c r="M23" s="112" t="s">
        <v>5904</v>
      </c>
      <c r="N23" s="112" t="s">
        <v>5036</v>
      </c>
      <c r="O23" s="112" t="s">
        <v>5894</v>
      </c>
      <c r="P23" s="126" t="s">
        <v>129</v>
      </c>
      <c r="Q23" s="126" t="s">
        <v>129</v>
      </c>
      <c r="R23" s="126" t="s">
        <v>5895</v>
      </c>
      <c r="S23" s="112">
        <v>25</v>
      </c>
    </row>
    <row r="24" spans="1:19" s="126" customFormat="1" ht="13.2">
      <c r="A24" s="126" t="s">
        <v>6104</v>
      </c>
      <c r="B24" s="112">
        <v>28</v>
      </c>
      <c r="C24" s="133" t="s">
        <v>1387</v>
      </c>
      <c r="D24" s="126" t="s">
        <v>1578</v>
      </c>
      <c r="E24" s="112" t="s">
        <v>6137</v>
      </c>
      <c r="F24" s="112">
        <v>17</v>
      </c>
      <c r="G24" s="112">
        <v>2</v>
      </c>
      <c r="H24" s="112" t="s">
        <v>5060</v>
      </c>
      <c r="I24" s="112">
        <v>1981</v>
      </c>
      <c r="J24" s="112" t="s">
        <v>5081</v>
      </c>
      <c r="K24" s="112">
        <v>124</v>
      </c>
      <c r="L24" s="112">
        <v>248</v>
      </c>
      <c r="M24" s="112" t="s">
        <v>5943</v>
      </c>
      <c r="N24" s="112" t="s">
        <v>5082</v>
      </c>
      <c r="O24" s="112" t="s">
        <v>5894</v>
      </c>
      <c r="P24" s="126" t="s">
        <v>129</v>
      </c>
      <c r="Q24" s="126" t="s">
        <v>129</v>
      </c>
      <c r="R24" s="126" t="s">
        <v>5895</v>
      </c>
      <c r="S24" s="112">
        <v>28</v>
      </c>
    </row>
    <row r="25" spans="1:19" s="126" customFormat="1" ht="13.2">
      <c r="A25" s="126" t="s">
        <v>6104</v>
      </c>
      <c r="B25" s="112">
        <v>94</v>
      </c>
      <c r="C25" s="126" t="s">
        <v>1339</v>
      </c>
      <c r="D25" s="126" t="s">
        <v>1243</v>
      </c>
      <c r="E25" s="112" t="s">
        <v>6138</v>
      </c>
      <c r="F25" s="112">
        <v>18</v>
      </c>
      <c r="G25" s="112">
        <v>16</v>
      </c>
      <c r="H25" s="112" t="s">
        <v>4630</v>
      </c>
      <c r="I25" s="112">
        <v>1966</v>
      </c>
      <c r="J25" s="112" t="s">
        <v>6139</v>
      </c>
      <c r="K25" s="112">
        <v>99</v>
      </c>
      <c r="L25" s="112">
        <v>198</v>
      </c>
      <c r="M25" s="112" t="s">
        <v>3619</v>
      </c>
      <c r="N25" s="112" t="s">
        <v>5086</v>
      </c>
      <c r="O25" s="112" t="s">
        <v>5894</v>
      </c>
      <c r="P25" s="126" t="s">
        <v>6140</v>
      </c>
      <c r="Q25" s="126" t="s">
        <v>6141</v>
      </c>
      <c r="R25" s="126" t="s">
        <v>5895</v>
      </c>
      <c r="S25" s="112">
        <v>94</v>
      </c>
    </row>
    <row r="26" spans="1:19" s="126" customFormat="1" ht="13.2">
      <c r="A26" s="126" t="s">
        <v>6104</v>
      </c>
      <c r="B26" s="112">
        <v>156</v>
      </c>
      <c r="C26" s="126" t="s">
        <v>3127</v>
      </c>
      <c r="D26" s="126" t="s">
        <v>3521</v>
      </c>
      <c r="E26" s="112" t="s">
        <v>6142</v>
      </c>
      <c r="F26" s="112">
        <v>19</v>
      </c>
      <c r="G26" s="112">
        <v>17</v>
      </c>
      <c r="H26" s="112" t="s">
        <v>4630</v>
      </c>
      <c r="I26" s="112">
        <v>1971</v>
      </c>
      <c r="J26" s="112" t="s">
        <v>6143</v>
      </c>
      <c r="K26" s="112">
        <v>98.5</v>
      </c>
      <c r="L26" s="112">
        <v>197</v>
      </c>
      <c r="M26" s="112" t="s">
        <v>3619</v>
      </c>
      <c r="N26" s="112" t="s">
        <v>5058</v>
      </c>
      <c r="O26" s="112" t="s">
        <v>5894</v>
      </c>
      <c r="P26" s="126" t="s">
        <v>129</v>
      </c>
      <c r="Q26" s="126" t="s">
        <v>129</v>
      </c>
      <c r="R26" s="126" t="s">
        <v>5895</v>
      </c>
      <c r="S26" s="112">
        <v>156</v>
      </c>
    </row>
    <row r="27" spans="1:19" s="126" customFormat="1" ht="13.2">
      <c r="A27" s="126" t="s">
        <v>6104</v>
      </c>
      <c r="B27" s="112">
        <v>135</v>
      </c>
      <c r="C27" s="126" t="s">
        <v>6811</v>
      </c>
      <c r="D27" s="126" t="s">
        <v>68</v>
      </c>
      <c r="E27" s="112" t="s">
        <v>6142</v>
      </c>
      <c r="F27" s="112">
        <v>20</v>
      </c>
      <c r="G27" s="112">
        <v>18</v>
      </c>
      <c r="H27" s="112" t="s">
        <v>4630</v>
      </c>
      <c r="I27" s="112">
        <v>1971</v>
      </c>
      <c r="J27" s="112" t="s">
        <v>6144</v>
      </c>
      <c r="K27" s="112">
        <v>98</v>
      </c>
      <c r="L27" s="112">
        <v>196</v>
      </c>
      <c r="M27" s="112" t="s">
        <v>3619</v>
      </c>
      <c r="N27" s="112" t="s">
        <v>5058</v>
      </c>
      <c r="O27" s="112" t="s">
        <v>5894</v>
      </c>
      <c r="P27" s="126" t="s">
        <v>129</v>
      </c>
      <c r="Q27" s="126" t="s">
        <v>129</v>
      </c>
      <c r="R27" s="126" t="s">
        <v>5895</v>
      </c>
      <c r="S27" s="112">
        <v>135</v>
      </c>
    </row>
    <row r="28" spans="1:19" s="126" customFormat="1" ht="13.2">
      <c r="A28" s="126" t="s">
        <v>6104</v>
      </c>
      <c r="B28" s="112">
        <v>152</v>
      </c>
      <c r="C28" s="126" t="s">
        <v>1328</v>
      </c>
      <c r="D28" s="126" t="s">
        <v>1578</v>
      </c>
      <c r="E28" s="112" t="s">
        <v>6145</v>
      </c>
      <c r="F28" s="112">
        <v>21</v>
      </c>
      <c r="G28" s="112">
        <v>19</v>
      </c>
      <c r="H28" s="112" t="s">
        <v>4630</v>
      </c>
      <c r="I28" s="112">
        <v>1975</v>
      </c>
      <c r="J28" s="112" t="s">
        <v>6146</v>
      </c>
      <c r="K28" s="112">
        <v>97.5</v>
      </c>
      <c r="L28" s="112">
        <v>195</v>
      </c>
      <c r="M28" s="112" t="s">
        <v>5904</v>
      </c>
      <c r="N28" s="112" t="s">
        <v>5044</v>
      </c>
      <c r="O28" s="112" t="s">
        <v>5894</v>
      </c>
      <c r="P28" s="126" t="s">
        <v>5935</v>
      </c>
      <c r="Q28" s="126" t="s">
        <v>6147</v>
      </c>
      <c r="R28" s="126" t="s">
        <v>5895</v>
      </c>
      <c r="S28" s="112">
        <v>152</v>
      </c>
    </row>
    <row r="29" spans="1:19" s="126" customFormat="1" ht="13.2">
      <c r="A29" s="126" t="s">
        <v>6104</v>
      </c>
      <c r="B29" s="112">
        <v>8</v>
      </c>
      <c r="C29" s="126" t="s">
        <v>1333</v>
      </c>
      <c r="D29" s="126" t="s">
        <v>130</v>
      </c>
      <c r="E29" s="112" t="s">
        <v>6148</v>
      </c>
      <c r="F29" s="112">
        <v>22</v>
      </c>
      <c r="G29" s="112">
        <v>20</v>
      </c>
      <c r="H29" s="112" t="s">
        <v>4630</v>
      </c>
      <c r="I29" s="112">
        <v>1980</v>
      </c>
      <c r="J29" s="112" t="s">
        <v>5051</v>
      </c>
      <c r="K29" s="112">
        <v>97</v>
      </c>
      <c r="L29" s="112">
        <v>194</v>
      </c>
      <c r="M29" s="112" t="s">
        <v>5904</v>
      </c>
      <c r="N29" s="112" t="s">
        <v>5036</v>
      </c>
      <c r="O29" s="112" t="s">
        <v>5894</v>
      </c>
      <c r="P29" s="126" t="s">
        <v>5933</v>
      </c>
      <c r="Q29" s="126" t="s">
        <v>5052</v>
      </c>
      <c r="R29" s="126" t="s">
        <v>5895</v>
      </c>
      <c r="S29" s="112">
        <v>8</v>
      </c>
    </row>
    <row r="30" spans="1:19" s="126" customFormat="1" ht="13.2">
      <c r="A30" s="126" t="s">
        <v>6104</v>
      </c>
      <c r="B30" s="112">
        <v>2</v>
      </c>
      <c r="C30" s="126" t="s">
        <v>1337</v>
      </c>
      <c r="D30" s="126" t="s">
        <v>130</v>
      </c>
      <c r="E30" s="112" t="s">
        <v>6149</v>
      </c>
      <c r="F30" s="112">
        <v>23</v>
      </c>
      <c r="G30" s="112">
        <v>21</v>
      </c>
      <c r="H30" s="112" t="s">
        <v>4630</v>
      </c>
      <c r="I30" s="112">
        <v>1968</v>
      </c>
      <c r="J30" s="112" t="s">
        <v>6150</v>
      </c>
      <c r="K30" s="112">
        <v>96.5</v>
      </c>
      <c r="L30" s="112">
        <v>193</v>
      </c>
      <c r="M30" s="112" t="s">
        <v>3619</v>
      </c>
      <c r="N30" s="112" t="s">
        <v>5086</v>
      </c>
      <c r="O30" s="112" t="s">
        <v>5894</v>
      </c>
      <c r="P30" s="126" t="s">
        <v>5933</v>
      </c>
      <c r="Q30" s="126" t="s">
        <v>6151</v>
      </c>
      <c r="R30" s="126" t="s">
        <v>5895</v>
      </c>
      <c r="S30" s="112">
        <v>2</v>
      </c>
    </row>
    <row r="31" spans="1:19" s="126" customFormat="1" ht="13.2">
      <c r="A31" s="126" t="s">
        <v>6104</v>
      </c>
      <c r="B31" s="112">
        <v>55</v>
      </c>
      <c r="C31" s="126" t="s">
        <v>1506</v>
      </c>
      <c r="D31" s="126" t="s">
        <v>1578</v>
      </c>
      <c r="E31" s="112" t="s">
        <v>6152</v>
      </c>
      <c r="F31" s="112">
        <v>24</v>
      </c>
      <c r="G31" s="112">
        <v>22</v>
      </c>
      <c r="H31" s="112" t="s">
        <v>4630</v>
      </c>
      <c r="I31" s="112">
        <v>1980</v>
      </c>
      <c r="J31" s="112" t="s">
        <v>5266</v>
      </c>
      <c r="K31" s="112">
        <v>96</v>
      </c>
      <c r="L31" s="112">
        <v>192</v>
      </c>
      <c r="M31" s="112" t="s">
        <v>5904</v>
      </c>
      <c r="N31" s="112" t="s">
        <v>5036</v>
      </c>
      <c r="O31" s="112" t="s">
        <v>5894</v>
      </c>
      <c r="P31" s="126" t="s">
        <v>5935</v>
      </c>
      <c r="Q31" s="126" t="s">
        <v>5267</v>
      </c>
      <c r="R31" s="126" t="s">
        <v>5895</v>
      </c>
      <c r="S31" s="112">
        <v>55</v>
      </c>
    </row>
    <row r="32" spans="1:19" s="126" customFormat="1" ht="13.2">
      <c r="A32" s="126" t="s">
        <v>6104</v>
      </c>
      <c r="B32" s="112">
        <v>161</v>
      </c>
      <c r="C32" s="126" t="s">
        <v>1518</v>
      </c>
      <c r="D32" s="126" t="s">
        <v>183</v>
      </c>
      <c r="E32" s="112" t="s">
        <v>6153</v>
      </c>
      <c r="F32" s="112">
        <v>25</v>
      </c>
      <c r="G32" s="112">
        <v>23</v>
      </c>
      <c r="H32" s="112" t="s">
        <v>4630</v>
      </c>
      <c r="I32" s="112">
        <v>1970</v>
      </c>
      <c r="J32" s="112" t="s">
        <v>6154</v>
      </c>
      <c r="K32" s="112">
        <v>95.5</v>
      </c>
      <c r="L32" s="112">
        <v>191</v>
      </c>
      <c r="M32" s="112" t="s">
        <v>3619</v>
      </c>
      <c r="N32" s="112" t="s">
        <v>5058</v>
      </c>
      <c r="O32" s="112" t="s">
        <v>5894</v>
      </c>
      <c r="P32" s="126" t="s">
        <v>6155</v>
      </c>
      <c r="Q32" s="126" t="s">
        <v>6156</v>
      </c>
      <c r="R32" s="126" t="s">
        <v>5895</v>
      </c>
      <c r="S32" s="112">
        <v>161</v>
      </c>
    </row>
    <row r="33" spans="1:19" s="126" customFormat="1" ht="13.2">
      <c r="A33" s="126" t="s">
        <v>6104</v>
      </c>
      <c r="B33" s="112">
        <v>79</v>
      </c>
      <c r="C33" s="133" t="s">
        <v>3215</v>
      </c>
      <c r="D33" s="126" t="s">
        <v>34</v>
      </c>
      <c r="E33" s="112" t="s">
        <v>6157</v>
      </c>
      <c r="F33" s="112">
        <v>26</v>
      </c>
      <c r="G33" s="112">
        <v>3</v>
      </c>
      <c r="H33" s="112" t="s">
        <v>5060</v>
      </c>
      <c r="I33" s="112">
        <v>1972</v>
      </c>
      <c r="J33" s="112" t="s">
        <v>6158</v>
      </c>
      <c r="K33" s="112">
        <v>119</v>
      </c>
      <c r="L33" s="112">
        <v>238</v>
      </c>
      <c r="M33" s="112" t="s">
        <v>3555</v>
      </c>
      <c r="N33" s="112" t="s">
        <v>5136</v>
      </c>
      <c r="O33" s="112" t="s">
        <v>5894</v>
      </c>
      <c r="P33" s="126" t="s">
        <v>129</v>
      </c>
      <c r="Q33" s="126" t="s">
        <v>129</v>
      </c>
      <c r="R33" s="126" t="s">
        <v>5895</v>
      </c>
      <c r="S33" s="112">
        <v>79</v>
      </c>
    </row>
    <row r="34" spans="1:19" s="126" customFormat="1" ht="13.2">
      <c r="A34" s="126" t="s">
        <v>6104</v>
      </c>
      <c r="B34" s="112">
        <v>70</v>
      </c>
      <c r="C34" s="126" t="s">
        <v>27</v>
      </c>
      <c r="D34" s="126" t="s">
        <v>69</v>
      </c>
      <c r="E34" s="112" t="s">
        <v>6159</v>
      </c>
      <c r="F34" s="112">
        <v>27</v>
      </c>
      <c r="G34" s="112">
        <v>24</v>
      </c>
      <c r="H34" s="112" t="s">
        <v>4630</v>
      </c>
      <c r="I34" s="112">
        <v>1958</v>
      </c>
      <c r="J34" s="112" t="s">
        <v>6160</v>
      </c>
      <c r="K34" s="112">
        <v>95</v>
      </c>
      <c r="L34" s="112">
        <v>190</v>
      </c>
      <c r="M34" s="112" t="s">
        <v>3619</v>
      </c>
      <c r="N34" s="112" t="s">
        <v>5067</v>
      </c>
      <c r="O34" s="112" t="s">
        <v>5894</v>
      </c>
      <c r="P34" s="126" t="s">
        <v>5945</v>
      </c>
      <c r="Q34" s="126" t="s">
        <v>6161</v>
      </c>
      <c r="R34" s="126" t="s">
        <v>5895</v>
      </c>
      <c r="S34" s="112">
        <v>70</v>
      </c>
    </row>
    <row r="35" spans="1:19" s="126" customFormat="1" ht="13.2">
      <c r="A35" s="126" t="s">
        <v>6104</v>
      </c>
      <c r="B35" s="112">
        <v>123</v>
      </c>
      <c r="C35" s="126" t="s">
        <v>1341</v>
      </c>
      <c r="D35" s="126" t="s">
        <v>137</v>
      </c>
      <c r="E35" s="112" t="s">
        <v>6162</v>
      </c>
      <c r="F35" s="112">
        <v>28</v>
      </c>
      <c r="G35" s="112">
        <v>25</v>
      </c>
      <c r="H35" s="112" t="s">
        <v>4630</v>
      </c>
      <c r="I35" s="112">
        <v>1979</v>
      </c>
      <c r="J35" s="112" t="s">
        <v>6163</v>
      </c>
      <c r="K35" s="112">
        <v>94.5</v>
      </c>
      <c r="L35" s="112">
        <v>189</v>
      </c>
      <c r="M35" s="112" t="s">
        <v>5904</v>
      </c>
      <c r="N35" s="112" t="s">
        <v>5044</v>
      </c>
      <c r="O35" s="112" t="s">
        <v>5894</v>
      </c>
      <c r="P35" s="126" t="s">
        <v>6164</v>
      </c>
      <c r="Q35" s="126" t="s">
        <v>6165</v>
      </c>
      <c r="R35" s="126" t="s">
        <v>5895</v>
      </c>
      <c r="S35" s="112">
        <v>123</v>
      </c>
    </row>
    <row r="36" spans="1:19" s="126" customFormat="1" ht="13.2">
      <c r="A36" s="126" t="s">
        <v>6104</v>
      </c>
      <c r="B36" s="112">
        <v>38</v>
      </c>
      <c r="C36" s="126" t="s">
        <v>193</v>
      </c>
      <c r="D36" s="126" t="s">
        <v>1253</v>
      </c>
      <c r="E36" s="112" t="s">
        <v>6166</v>
      </c>
      <c r="F36" s="112">
        <v>29</v>
      </c>
      <c r="G36" s="112">
        <v>26</v>
      </c>
      <c r="H36" s="112" t="s">
        <v>4630</v>
      </c>
      <c r="I36" s="112">
        <v>1976</v>
      </c>
      <c r="J36" s="112" t="s">
        <v>6167</v>
      </c>
      <c r="K36" s="112">
        <v>94</v>
      </c>
      <c r="L36" s="112">
        <v>188</v>
      </c>
      <c r="M36" s="112" t="s">
        <v>5904</v>
      </c>
      <c r="N36" s="112" t="s">
        <v>5044</v>
      </c>
      <c r="O36" s="112" t="s">
        <v>5894</v>
      </c>
      <c r="P36" s="126" t="s">
        <v>129</v>
      </c>
      <c r="Q36" s="126" t="s">
        <v>129</v>
      </c>
      <c r="R36" s="126" t="s">
        <v>5895</v>
      </c>
      <c r="S36" s="112">
        <v>38</v>
      </c>
    </row>
    <row r="37" spans="1:19" s="126" customFormat="1" ht="13.2">
      <c r="A37" s="126" t="s">
        <v>6104</v>
      </c>
      <c r="B37" s="112">
        <v>170</v>
      </c>
      <c r="C37" s="126" t="s">
        <v>6812</v>
      </c>
      <c r="E37" s="112" t="s">
        <v>6168</v>
      </c>
      <c r="F37" s="112">
        <v>30</v>
      </c>
      <c r="G37" s="112">
        <v>27</v>
      </c>
      <c r="H37" s="112" t="s">
        <v>4630</v>
      </c>
      <c r="I37" s="112">
        <v>1984</v>
      </c>
      <c r="J37" s="112" t="s">
        <v>6169</v>
      </c>
      <c r="K37" s="112">
        <v>93.5</v>
      </c>
      <c r="L37" s="112">
        <v>187</v>
      </c>
      <c r="M37" s="112" t="s">
        <v>5904</v>
      </c>
      <c r="N37" s="112" t="s">
        <v>5036</v>
      </c>
      <c r="O37" s="112" t="s">
        <v>5894</v>
      </c>
      <c r="P37" s="126" t="s">
        <v>129</v>
      </c>
      <c r="Q37" s="126" t="s">
        <v>129</v>
      </c>
      <c r="R37" s="126" t="s">
        <v>5895</v>
      </c>
      <c r="S37" s="112">
        <v>170</v>
      </c>
    </row>
    <row r="38" spans="1:19" s="126" customFormat="1" ht="13.2">
      <c r="A38" s="126" t="s">
        <v>6104</v>
      </c>
      <c r="B38" s="112">
        <v>7</v>
      </c>
      <c r="C38" s="133" t="s">
        <v>228</v>
      </c>
      <c r="D38" s="126" t="s">
        <v>130</v>
      </c>
      <c r="E38" s="112" t="s">
        <v>6170</v>
      </c>
      <c r="F38" s="112">
        <v>31</v>
      </c>
      <c r="G38" s="112">
        <v>4</v>
      </c>
      <c r="H38" s="112" t="s">
        <v>5060</v>
      </c>
      <c r="I38" s="112">
        <v>1976</v>
      </c>
      <c r="J38" s="112" t="s">
        <v>5061</v>
      </c>
      <c r="K38" s="112">
        <v>114</v>
      </c>
      <c r="L38" s="112">
        <v>228</v>
      </c>
      <c r="M38" s="112" t="s">
        <v>5943</v>
      </c>
      <c r="N38" s="112" t="s">
        <v>5063</v>
      </c>
      <c r="O38" s="112" t="s">
        <v>5894</v>
      </c>
      <c r="P38" s="126" t="s">
        <v>5933</v>
      </c>
      <c r="Q38" s="126" t="s">
        <v>5064</v>
      </c>
      <c r="R38" s="126" t="s">
        <v>5895</v>
      </c>
      <c r="S38" s="112">
        <v>7</v>
      </c>
    </row>
    <row r="39" spans="1:19" s="126" customFormat="1" ht="13.2">
      <c r="A39" s="126" t="s">
        <v>6104</v>
      </c>
      <c r="B39" s="112">
        <v>42</v>
      </c>
      <c r="C39" s="126" t="s">
        <v>1445</v>
      </c>
      <c r="D39" s="126" t="s">
        <v>1253</v>
      </c>
      <c r="E39" s="112" t="s">
        <v>6171</v>
      </c>
      <c r="F39" s="112">
        <v>32</v>
      </c>
      <c r="G39" s="112">
        <v>28</v>
      </c>
      <c r="H39" s="112" t="s">
        <v>4630</v>
      </c>
      <c r="I39" s="112">
        <v>1983</v>
      </c>
      <c r="J39" s="112" t="s">
        <v>6172</v>
      </c>
      <c r="K39" s="112">
        <v>93</v>
      </c>
      <c r="L39" s="112">
        <v>186</v>
      </c>
      <c r="M39" s="112" t="s">
        <v>5904</v>
      </c>
      <c r="N39" s="112" t="s">
        <v>5036</v>
      </c>
      <c r="O39" s="112" t="s">
        <v>5894</v>
      </c>
      <c r="P39" s="126" t="s">
        <v>129</v>
      </c>
      <c r="Q39" s="126" t="s">
        <v>129</v>
      </c>
      <c r="R39" s="126" t="s">
        <v>5895</v>
      </c>
      <c r="S39" s="112">
        <v>42</v>
      </c>
    </row>
    <row r="40" spans="1:19" s="126" customFormat="1" ht="13.2">
      <c r="A40" s="126" t="s">
        <v>6104</v>
      </c>
      <c r="B40" s="112">
        <v>9</v>
      </c>
      <c r="C40" s="126" t="s">
        <v>1334</v>
      </c>
      <c r="D40" s="126" t="s">
        <v>130</v>
      </c>
      <c r="E40" s="112" t="s">
        <v>6173</v>
      </c>
      <c r="F40" s="112">
        <v>33</v>
      </c>
      <c r="G40" s="112">
        <v>29</v>
      </c>
      <c r="H40" s="112" t="s">
        <v>4630</v>
      </c>
      <c r="I40" s="112">
        <v>1981</v>
      </c>
      <c r="J40" s="112" t="s">
        <v>5117</v>
      </c>
      <c r="K40" s="112">
        <v>92.5</v>
      </c>
      <c r="L40" s="112">
        <v>185</v>
      </c>
      <c r="M40" s="112" t="s">
        <v>5904</v>
      </c>
      <c r="N40" s="112" t="s">
        <v>5036</v>
      </c>
      <c r="O40" s="112" t="s">
        <v>5894</v>
      </c>
      <c r="P40" s="126" t="s">
        <v>5933</v>
      </c>
      <c r="Q40" s="126" t="s">
        <v>5118</v>
      </c>
      <c r="R40" s="126" t="s">
        <v>5895</v>
      </c>
      <c r="S40" s="112">
        <v>9</v>
      </c>
    </row>
    <row r="41" spans="1:19" s="126" customFormat="1" ht="13.2">
      <c r="A41" s="126" t="s">
        <v>6104</v>
      </c>
      <c r="B41" s="112">
        <v>51</v>
      </c>
      <c r="C41" s="126" t="s">
        <v>1626</v>
      </c>
      <c r="D41" s="126" t="s">
        <v>1578</v>
      </c>
      <c r="E41" s="112" t="s">
        <v>6174</v>
      </c>
      <c r="F41" s="112">
        <v>34</v>
      </c>
      <c r="G41" s="112">
        <v>30</v>
      </c>
      <c r="H41" s="112" t="s">
        <v>4630</v>
      </c>
      <c r="I41" s="112">
        <v>1972</v>
      </c>
      <c r="J41" s="112" t="s">
        <v>5070</v>
      </c>
      <c r="K41" s="112">
        <v>92</v>
      </c>
      <c r="L41" s="112">
        <v>184</v>
      </c>
      <c r="M41" s="112" t="s">
        <v>3619</v>
      </c>
      <c r="N41" s="112" t="s">
        <v>5058</v>
      </c>
      <c r="O41" s="112" t="s">
        <v>5894</v>
      </c>
      <c r="P41" s="126" t="s">
        <v>5935</v>
      </c>
      <c r="Q41" s="126" t="s">
        <v>5071</v>
      </c>
      <c r="R41" s="126" t="s">
        <v>5895</v>
      </c>
      <c r="S41" s="112">
        <v>51</v>
      </c>
    </row>
    <row r="42" spans="1:19" s="126" customFormat="1" ht="13.2">
      <c r="A42" s="126" t="s">
        <v>6104</v>
      </c>
      <c r="B42" s="112">
        <v>140</v>
      </c>
      <c r="C42" s="126" t="s">
        <v>1455</v>
      </c>
      <c r="D42" s="126" t="s">
        <v>68</v>
      </c>
      <c r="E42" s="112" t="s">
        <v>6175</v>
      </c>
      <c r="F42" s="112">
        <v>35</v>
      </c>
      <c r="G42" s="112">
        <v>31</v>
      </c>
      <c r="H42" s="112" t="s">
        <v>4630</v>
      </c>
      <c r="I42" s="112">
        <v>1981</v>
      </c>
      <c r="J42" s="112" t="s">
        <v>6176</v>
      </c>
      <c r="K42" s="112">
        <v>91.5</v>
      </c>
      <c r="L42" s="112">
        <v>183</v>
      </c>
      <c r="M42" s="112" t="s">
        <v>5904</v>
      </c>
      <c r="N42" s="112" t="s">
        <v>5036</v>
      </c>
      <c r="O42" s="112" t="s">
        <v>5894</v>
      </c>
      <c r="P42" s="126" t="s">
        <v>129</v>
      </c>
      <c r="Q42" s="126" t="s">
        <v>129</v>
      </c>
      <c r="R42" s="126" t="s">
        <v>5895</v>
      </c>
      <c r="S42" s="112">
        <v>140</v>
      </c>
    </row>
    <row r="43" spans="1:19" s="126" customFormat="1" ht="13.2">
      <c r="A43" s="126" t="s">
        <v>6104</v>
      </c>
      <c r="B43" s="112">
        <v>77</v>
      </c>
      <c r="C43" s="133" t="s">
        <v>151</v>
      </c>
      <c r="D43" s="126" t="s">
        <v>34</v>
      </c>
      <c r="E43" s="112" t="s">
        <v>6177</v>
      </c>
      <c r="F43" s="112">
        <v>36</v>
      </c>
      <c r="G43" s="112">
        <v>5</v>
      </c>
      <c r="H43" s="112" t="s">
        <v>5060</v>
      </c>
      <c r="I43" s="112">
        <v>1975</v>
      </c>
      <c r="J43" s="112" t="s">
        <v>5091</v>
      </c>
      <c r="K43" s="112">
        <v>109</v>
      </c>
      <c r="L43" s="112">
        <v>218</v>
      </c>
      <c r="M43" s="112" t="s">
        <v>5943</v>
      </c>
      <c r="N43" s="112" t="s">
        <v>5063</v>
      </c>
      <c r="O43" s="112" t="s">
        <v>5894</v>
      </c>
      <c r="P43" s="126" t="s">
        <v>129</v>
      </c>
      <c r="Q43" s="126" t="s">
        <v>129</v>
      </c>
      <c r="R43" s="126" t="s">
        <v>5895</v>
      </c>
      <c r="S43" s="112">
        <v>77</v>
      </c>
    </row>
    <row r="44" spans="1:19" s="126" customFormat="1" ht="13.2">
      <c r="A44" s="126" t="s">
        <v>6104</v>
      </c>
      <c r="B44" s="112">
        <v>90</v>
      </c>
      <c r="C44" s="133" t="s">
        <v>40</v>
      </c>
      <c r="D44" s="126" t="s">
        <v>76</v>
      </c>
      <c r="E44" s="112" t="s">
        <v>6178</v>
      </c>
      <c r="F44" s="112">
        <v>37</v>
      </c>
      <c r="G44" s="112">
        <v>6</v>
      </c>
      <c r="H44" s="112" t="s">
        <v>5060</v>
      </c>
      <c r="I44" s="112">
        <v>1975</v>
      </c>
      <c r="J44" s="112" t="s">
        <v>6179</v>
      </c>
      <c r="K44" s="112">
        <v>104</v>
      </c>
      <c r="L44" s="112">
        <v>208</v>
      </c>
      <c r="M44" s="112" t="s">
        <v>5943</v>
      </c>
      <c r="N44" s="112" t="s">
        <v>5063</v>
      </c>
      <c r="O44" s="112" t="s">
        <v>5894</v>
      </c>
      <c r="P44" s="126" t="s">
        <v>129</v>
      </c>
      <c r="Q44" s="126" t="s">
        <v>129</v>
      </c>
      <c r="R44" s="126" t="s">
        <v>5895</v>
      </c>
      <c r="S44" s="112">
        <v>90</v>
      </c>
    </row>
    <row r="45" spans="1:19" s="126" customFormat="1" ht="13.2">
      <c r="A45" s="126" t="s">
        <v>6104</v>
      </c>
      <c r="B45" s="112">
        <v>147</v>
      </c>
      <c r="C45" s="126" t="s">
        <v>214</v>
      </c>
      <c r="D45" s="126" t="s">
        <v>135</v>
      </c>
      <c r="E45" s="112" t="s">
        <v>6180</v>
      </c>
      <c r="F45" s="112">
        <v>38</v>
      </c>
      <c r="G45" s="112">
        <v>32</v>
      </c>
      <c r="H45" s="112" t="s">
        <v>4630</v>
      </c>
      <c r="I45" s="112">
        <v>1984</v>
      </c>
      <c r="J45" s="112" t="s">
        <v>6181</v>
      </c>
      <c r="K45" s="112">
        <v>91</v>
      </c>
      <c r="L45" s="112">
        <v>182</v>
      </c>
      <c r="M45" s="112" t="s">
        <v>5904</v>
      </c>
      <c r="N45" s="112" t="s">
        <v>5036</v>
      </c>
      <c r="O45" s="112" t="s">
        <v>5894</v>
      </c>
      <c r="P45" s="126" t="s">
        <v>6017</v>
      </c>
      <c r="Q45" s="126" t="s">
        <v>6182</v>
      </c>
      <c r="R45" s="126" t="s">
        <v>5895</v>
      </c>
      <c r="S45" s="112">
        <v>147</v>
      </c>
    </row>
    <row r="46" spans="1:19" s="126" customFormat="1" ht="13.2">
      <c r="A46" s="126" t="s">
        <v>6104</v>
      </c>
      <c r="B46" s="112">
        <v>169</v>
      </c>
      <c r="C46" s="126" t="s">
        <v>1547</v>
      </c>
      <c r="D46" s="126" t="s">
        <v>4765</v>
      </c>
      <c r="E46" s="112" t="s">
        <v>5495</v>
      </c>
      <c r="F46" s="112">
        <v>39</v>
      </c>
      <c r="G46" s="112">
        <v>33</v>
      </c>
      <c r="H46" s="112" t="s">
        <v>4630</v>
      </c>
      <c r="I46" s="112">
        <v>1966</v>
      </c>
      <c r="J46" s="112" t="s">
        <v>6183</v>
      </c>
      <c r="K46" s="112">
        <v>90.5</v>
      </c>
      <c r="L46" s="112">
        <v>181</v>
      </c>
      <c r="M46" s="112" t="s">
        <v>3619</v>
      </c>
      <c r="N46" s="112" t="s">
        <v>5086</v>
      </c>
      <c r="O46" s="112" t="s">
        <v>5894</v>
      </c>
      <c r="P46" s="126" t="s">
        <v>129</v>
      </c>
      <c r="Q46" s="126" t="s">
        <v>129</v>
      </c>
      <c r="R46" s="126" t="s">
        <v>5895</v>
      </c>
      <c r="S46" s="112">
        <v>169</v>
      </c>
    </row>
    <row r="47" spans="1:19" s="126" customFormat="1" ht="13.2">
      <c r="A47" s="126" t="s">
        <v>6104</v>
      </c>
      <c r="B47" s="112">
        <v>124</v>
      </c>
      <c r="C47" s="126" t="s">
        <v>78</v>
      </c>
      <c r="D47" s="126" t="s">
        <v>137</v>
      </c>
      <c r="E47" s="112" t="s">
        <v>6184</v>
      </c>
      <c r="F47" s="112">
        <v>40</v>
      </c>
      <c r="G47" s="112">
        <v>34</v>
      </c>
      <c r="H47" s="112" t="s">
        <v>4630</v>
      </c>
      <c r="I47" s="112">
        <v>1970</v>
      </c>
      <c r="J47" s="112" t="s">
        <v>6185</v>
      </c>
      <c r="K47" s="112">
        <v>90</v>
      </c>
      <c r="L47" s="112">
        <v>180</v>
      </c>
      <c r="M47" s="112" t="s">
        <v>3619</v>
      </c>
      <c r="N47" s="112" t="s">
        <v>5058</v>
      </c>
      <c r="O47" s="112" t="s">
        <v>5894</v>
      </c>
      <c r="P47" s="126" t="s">
        <v>6164</v>
      </c>
      <c r="Q47" s="126" t="s">
        <v>6186</v>
      </c>
      <c r="R47" s="126" t="s">
        <v>5895</v>
      </c>
      <c r="S47" s="112">
        <v>124</v>
      </c>
    </row>
    <row r="48" spans="1:19" s="126" customFormat="1" ht="13.2">
      <c r="A48" s="126" t="s">
        <v>6104</v>
      </c>
      <c r="B48" s="112">
        <v>117</v>
      </c>
      <c r="C48" s="133" t="s">
        <v>199</v>
      </c>
      <c r="D48" s="126" t="s">
        <v>137</v>
      </c>
      <c r="E48" s="112" t="s">
        <v>6184</v>
      </c>
      <c r="F48" s="112">
        <v>41</v>
      </c>
      <c r="G48" s="112">
        <v>7</v>
      </c>
      <c r="H48" s="112" t="s">
        <v>5060</v>
      </c>
      <c r="I48" s="112">
        <v>1982</v>
      </c>
      <c r="J48" s="112" t="s">
        <v>6187</v>
      </c>
      <c r="K48" s="112">
        <v>103.5</v>
      </c>
      <c r="L48" s="112">
        <v>207</v>
      </c>
      <c r="M48" s="112" t="s">
        <v>5943</v>
      </c>
      <c r="N48" s="112" t="s">
        <v>5082</v>
      </c>
      <c r="O48" s="112" t="s">
        <v>5894</v>
      </c>
      <c r="P48" s="126" t="s">
        <v>6164</v>
      </c>
      <c r="Q48" s="126" t="s">
        <v>6188</v>
      </c>
      <c r="R48" s="126" t="s">
        <v>5895</v>
      </c>
      <c r="S48" s="112">
        <v>117</v>
      </c>
    </row>
    <row r="49" spans="1:19" s="126" customFormat="1" ht="13.2">
      <c r="A49" s="126" t="s">
        <v>6104</v>
      </c>
      <c r="B49" s="112">
        <v>166</v>
      </c>
      <c r="C49" s="133" t="s">
        <v>6813</v>
      </c>
      <c r="D49" s="126" t="s">
        <v>141</v>
      </c>
      <c r="E49" s="112" t="s">
        <v>6189</v>
      </c>
      <c r="F49" s="112">
        <v>42</v>
      </c>
      <c r="G49" s="112">
        <v>8</v>
      </c>
      <c r="H49" s="112" t="s">
        <v>5060</v>
      </c>
      <c r="I49" s="112">
        <v>1970</v>
      </c>
      <c r="J49" s="112" t="s">
        <v>6190</v>
      </c>
      <c r="K49" s="112">
        <v>103</v>
      </c>
      <c r="L49" s="112">
        <v>206</v>
      </c>
      <c r="M49" s="112" t="s">
        <v>3555</v>
      </c>
      <c r="N49" s="112" t="s">
        <v>5136</v>
      </c>
      <c r="O49" s="112" t="s">
        <v>5894</v>
      </c>
      <c r="P49" s="126" t="s">
        <v>6191</v>
      </c>
      <c r="Q49" s="126" t="s">
        <v>6192</v>
      </c>
      <c r="R49" s="126" t="s">
        <v>5895</v>
      </c>
      <c r="S49" s="112">
        <v>166</v>
      </c>
    </row>
    <row r="50" spans="1:19" s="126" customFormat="1" ht="13.2">
      <c r="A50" s="126" t="s">
        <v>6104</v>
      </c>
      <c r="B50" s="112">
        <v>27</v>
      </c>
      <c r="C50" s="126" t="s">
        <v>6814</v>
      </c>
      <c r="D50" s="126" t="s">
        <v>1578</v>
      </c>
      <c r="E50" s="112" t="s">
        <v>6193</v>
      </c>
      <c r="F50" s="112">
        <v>43</v>
      </c>
      <c r="G50" s="112">
        <v>35</v>
      </c>
      <c r="H50" s="112" t="s">
        <v>4630</v>
      </c>
      <c r="I50" s="112">
        <v>1960</v>
      </c>
      <c r="J50" s="112" t="s">
        <v>6194</v>
      </c>
      <c r="K50" s="112">
        <v>89.5</v>
      </c>
      <c r="L50" s="112">
        <v>179</v>
      </c>
      <c r="M50" s="112" t="s">
        <v>3619</v>
      </c>
      <c r="N50" s="112" t="s">
        <v>5103</v>
      </c>
      <c r="O50" s="112" t="s">
        <v>5894</v>
      </c>
      <c r="P50" s="126" t="s">
        <v>129</v>
      </c>
      <c r="Q50" s="126" t="s">
        <v>129</v>
      </c>
      <c r="R50" s="126" t="s">
        <v>5895</v>
      </c>
      <c r="S50" s="112">
        <v>27</v>
      </c>
    </row>
    <row r="51" spans="1:19" s="126" customFormat="1" ht="13.2">
      <c r="A51" s="126" t="s">
        <v>6104</v>
      </c>
      <c r="B51" s="112">
        <v>165</v>
      </c>
      <c r="C51" s="126" t="s">
        <v>212</v>
      </c>
      <c r="D51" s="126" t="s">
        <v>140</v>
      </c>
      <c r="E51" s="112" t="s">
        <v>6195</v>
      </c>
      <c r="F51" s="112">
        <v>44</v>
      </c>
      <c r="G51" s="112">
        <v>36</v>
      </c>
      <c r="H51" s="112" t="s">
        <v>4630</v>
      </c>
      <c r="I51" s="112">
        <v>1968</v>
      </c>
      <c r="J51" s="112" t="s">
        <v>6196</v>
      </c>
      <c r="K51" s="112">
        <v>89</v>
      </c>
      <c r="L51" s="112">
        <v>178</v>
      </c>
      <c r="M51" s="112" t="s">
        <v>3619</v>
      </c>
      <c r="N51" s="112" t="s">
        <v>5086</v>
      </c>
      <c r="O51" s="112" t="s">
        <v>5894</v>
      </c>
      <c r="P51" s="126" t="s">
        <v>5914</v>
      </c>
      <c r="Q51" s="126" t="s">
        <v>6197</v>
      </c>
      <c r="R51" s="126" t="s">
        <v>5895</v>
      </c>
      <c r="S51" s="112">
        <v>165</v>
      </c>
    </row>
    <row r="52" spans="1:19" s="126" customFormat="1" ht="13.2">
      <c r="A52" s="126" t="s">
        <v>6104</v>
      </c>
      <c r="B52" s="112">
        <v>138</v>
      </c>
      <c r="C52" s="126" t="s">
        <v>6815</v>
      </c>
      <c r="D52" s="126" t="s">
        <v>68</v>
      </c>
      <c r="E52" s="112" t="s">
        <v>6198</v>
      </c>
      <c r="F52" s="112">
        <v>45</v>
      </c>
      <c r="G52" s="112">
        <v>37</v>
      </c>
      <c r="H52" s="112" t="s">
        <v>4630</v>
      </c>
      <c r="I52" s="112">
        <v>1976</v>
      </c>
      <c r="J52" s="112" t="s">
        <v>6199</v>
      </c>
      <c r="K52" s="112">
        <v>88.5</v>
      </c>
      <c r="L52" s="112">
        <v>177</v>
      </c>
      <c r="M52" s="112" t="s">
        <v>5904</v>
      </c>
      <c r="N52" s="112" t="s">
        <v>5044</v>
      </c>
      <c r="O52" s="112" t="s">
        <v>5894</v>
      </c>
      <c r="P52" s="126" t="s">
        <v>129</v>
      </c>
      <c r="Q52" s="126" t="s">
        <v>129</v>
      </c>
      <c r="R52" s="126" t="s">
        <v>5895</v>
      </c>
      <c r="S52" s="112">
        <v>138</v>
      </c>
    </row>
    <row r="53" spans="1:19" s="126" customFormat="1" ht="13.2">
      <c r="A53" s="126" t="s">
        <v>6104</v>
      </c>
      <c r="B53" s="112">
        <v>104</v>
      </c>
      <c r="C53" s="126" t="s">
        <v>6816</v>
      </c>
      <c r="D53" s="126" t="s">
        <v>144</v>
      </c>
      <c r="E53" s="112" t="s">
        <v>6200</v>
      </c>
      <c r="F53" s="112">
        <v>46</v>
      </c>
      <c r="G53" s="112">
        <v>38</v>
      </c>
      <c r="H53" s="112" t="s">
        <v>4630</v>
      </c>
      <c r="I53" s="112">
        <v>1965</v>
      </c>
      <c r="J53" s="112" t="s">
        <v>6201</v>
      </c>
      <c r="K53" s="112">
        <v>88</v>
      </c>
      <c r="L53" s="112">
        <v>176</v>
      </c>
      <c r="M53" s="112" t="s">
        <v>3619</v>
      </c>
      <c r="N53" s="112" t="s">
        <v>5086</v>
      </c>
      <c r="O53" s="112" t="s">
        <v>5894</v>
      </c>
      <c r="P53" s="126" t="s">
        <v>129</v>
      </c>
      <c r="Q53" s="126" t="s">
        <v>129</v>
      </c>
      <c r="R53" s="126" t="s">
        <v>5895</v>
      </c>
      <c r="S53" s="112">
        <v>104</v>
      </c>
    </row>
    <row r="54" spans="1:19" s="126" customFormat="1" ht="13.2">
      <c r="A54" s="126" t="s">
        <v>6104</v>
      </c>
      <c r="B54" s="112">
        <v>134</v>
      </c>
      <c r="C54" s="126" t="s">
        <v>6817</v>
      </c>
      <c r="D54" s="126" t="s">
        <v>68</v>
      </c>
      <c r="E54" s="112" t="s">
        <v>6202</v>
      </c>
      <c r="F54" s="112">
        <v>47</v>
      </c>
      <c r="G54" s="112">
        <v>39</v>
      </c>
      <c r="H54" s="112" t="s">
        <v>4630</v>
      </c>
      <c r="I54" s="112">
        <v>1977</v>
      </c>
      <c r="J54" s="112" t="s">
        <v>6203</v>
      </c>
      <c r="K54" s="112">
        <v>87.5</v>
      </c>
      <c r="L54" s="112">
        <v>175</v>
      </c>
      <c r="M54" s="112" t="s">
        <v>5904</v>
      </c>
      <c r="N54" s="112" t="s">
        <v>5044</v>
      </c>
      <c r="O54" s="112" t="s">
        <v>5894</v>
      </c>
      <c r="P54" s="126" t="s">
        <v>129</v>
      </c>
      <c r="Q54" s="126" t="s">
        <v>129</v>
      </c>
      <c r="R54" s="126" t="s">
        <v>5895</v>
      </c>
      <c r="S54" s="112">
        <v>134</v>
      </c>
    </row>
    <row r="55" spans="1:19" s="126" customFormat="1" ht="13.2">
      <c r="A55" s="126" t="s">
        <v>6104</v>
      </c>
      <c r="B55" s="112">
        <v>60</v>
      </c>
      <c r="C55" s="126" t="s">
        <v>116</v>
      </c>
      <c r="D55" s="126" t="s">
        <v>1578</v>
      </c>
      <c r="E55" s="112" t="s">
        <v>6204</v>
      </c>
      <c r="F55" s="112">
        <v>48</v>
      </c>
      <c r="G55" s="112">
        <v>40</v>
      </c>
      <c r="H55" s="112" t="s">
        <v>4630</v>
      </c>
      <c r="I55" s="112">
        <v>1979</v>
      </c>
      <c r="J55" s="112" t="s">
        <v>5109</v>
      </c>
      <c r="K55" s="112">
        <v>87</v>
      </c>
      <c r="L55" s="112">
        <v>174</v>
      </c>
      <c r="M55" s="112" t="s">
        <v>5904</v>
      </c>
      <c r="N55" s="112" t="s">
        <v>5044</v>
      </c>
      <c r="O55" s="112" t="s">
        <v>5894</v>
      </c>
      <c r="P55" s="126" t="s">
        <v>5935</v>
      </c>
      <c r="Q55" s="126" t="s">
        <v>5110</v>
      </c>
      <c r="R55" s="126" t="s">
        <v>5895</v>
      </c>
      <c r="S55" s="112">
        <v>60</v>
      </c>
    </row>
    <row r="56" spans="1:19" s="126" customFormat="1" ht="13.2">
      <c r="A56" s="126" t="s">
        <v>6104</v>
      </c>
      <c r="B56" s="112">
        <v>142</v>
      </c>
      <c r="C56" s="126" t="s">
        <v>5827</v>
      </c>
      <c r="D56" s="126" t="s">
        <v>68</v>
      </c>
      <c r="E56" s="112" t="s">
        <v>6205</v>
      </c>
      <c r="F56" s="112">
        <v>49</v>
      </c>
      <c r="G56" s="112">
        <v>41</v>
      </c>
      <c r="H56" s="112" t="s">
        <v>4630</v>
      </c>
      <c r="I56" s="112">
        <v>1981</v>
      </c>
      <c r="J56" s="112" t="s">
        <v>6206</v>
      </c>
      <c r="K56" s="112">
        <v>86.5</v>
      </c>
      <c r="L56" s="112">
        <v>173</v>
      </c>
      <c r="M56" s="112" t="s">
        <v>5904</v>
      </c>
      <c r="N56" s="112" t="s">
        <v>5036</v>
      </c>
      <c r="O56" s="112" t="s">
        <v>5894</v>
      </c>
      <c r="P56" s="126" t="s">
        <v>129</v>
      </c>
      <c r="Q56" s="126" t="s">
        <v>129</v>
      </c>
      <c r="R56" s="126" t="s">
        <v>5895</v>
      </c>
      <c r="S56" s="112">
        <v>142</v>
      </c>
    </row>
    <row r="57" spans="1:19" s="126" customFormat="1" ht="13.2">
      <c r="A57" s="126" t="s">
        <v>6104</v>
      </c>
      <c r="B57" s="112">
        <v>85</v>
      </c>
      <c r="C57" s="133" t="s">
        <v>4824</v>
      </c>
      <c r="D57" s="126" t="s">
        <v>185</v>
      </c>
      <c r="E57" s="112" t="s">
        <v>6207</v>
      </c>
      <c r="F57" s="112">
        <v>50</v>
      </c>
      <c r="G57" s="112">
        <v>9</v>
      </c>
      <c r="H57" s="112" t="s">
        <v>5060</v>
      </c>
      <c r="I57" s="112">
        <v>1976</v>
      </c>
      <c r="J57" s="112" t="s">
        <v>6208</v>
      </c>
      <c r="K57" s="112">
        <v>102.5</v>
      </c>
      <c r="L57" s="112">
        <v>205</v>
      </c>
      <c r="M57" s="112" t="s">
        <v>5943</v>
      </c>
      <c r="N57" s="112" t="s">
        <v>5063</v>
      </c>
      <c r="O57" s="112" t="s">
        <v>5894</v>
      </c>
      <c r="P57" s="126" t="s">
        <v>129</v>
      </c>
      <c r="Q57" s="126" t="s">
        <v>129</v>
      </c>
      <c r="R57" s="126" t="s">
        <v>5895</v>
      </c>
      <c r="S57" s="112">
        <v>85</v>
      </c>
    </row>
    <row r="58" spans="1:19" s="126" customFormat="1" ht="13.2">
      <c r="A58" s="126" t="s">
        <v>6104</v>
      </c>
      <c r="B58" s="112">
        <v>80</v>
      </c>
      <c r="C58" s="133" t="s">
        <v>3083</v>
      </c>
      <c r="D58" s="126" t="s">
        <v>185</v>
      </c>
      <c r="E58" s="112" t="s">
        <v>6209</v>
      </c>
      <c r="F58" s="112">
        <v>51</v>
      </c>
      <c r="G58" s="112">
        <v>10</v>
      </c>
      <c r="H58" s="112" t="s">
        <v>5060</v>
      </c>
      <c r="I58" s="112">
        <v>1970</v>
      </c>
      <c r="J58" s="112" t="s">
        <v>6210</v>
      </c>
      <c r="K58" s="112">
        <v>102</v>
      </c>
      <c r="L58" s="112">
        <v>204</v>
      </c>
      <c r="M58" s="112" t="s">
        <v>3555</v>
      </c>
      <c r="N58" s="112" t="s">
        <v>5136</v>
      </c>
      <c r="O58" s="112" t="s">
        <v>5894</v>
      </c>
      <c r="P58" s="126" t="s">
        <v>129</v>
      </c>
      <c r="Q58" s="126" t="s">
        <v>129</v>
      </c>
      <c r="R58" s="126" t="s">
        <v>5895</v>
      </c>
      <c r="S58" s="112">
        <v>80</v>
      </c>
    </row>
    <row r="59" spans="1:19" s="126" customFormat="1" ht="13.2">
      <c r="A59" s="126" t="s">
        <v>6104</v>
      </c>
      <c r="B59" s="112">
        <v>59</v>
      </c>
      <c r="C59" s="126" t="s">
        <v>1346</v>
      </c>
      <c r="D59" s="126" t="s">
        <v>1578</v>
      </c>
      <c r="E59" s="112" t="s">
        <v>6211</v>
      </c>
      <c r="F59" s="112">
        <v>52</v>
      </c>
      <c r="G59" s="112">
        <v>42</v>
      </c>
      <c r="H59" s="112" t="s">
        <v>4630</v>
      </c>
      <c r="I59" s="112">
        <v>1964</v>
      </c>
      <c r="J59" s="112" t="s">
        <v>5102</v>
      </c>
      <c r="K59" s="112">
        <v>86</v>
      </c>
      <c r="L59" s="112">
        <v>172</v>
      </c>
      <c r="M59" s="112" t="s">
        <v>3619</v>
      </c>
      <c r="N59" s="112" t="s">
        <v>5103</v>
      </c>
      <c r="O59" s="112" t="s">
        <v>5894</v>
      </c>
      <c r="P59" s="126" t="s">
        <v>5935</v>
      </c>
      <c r="Q59" s="126" t="s">
        <v>5104</v>
      </c>
      <c r="R59" s="126" t="s">
        <v>5895</v>
      </c>
      <c r="S59" s="112">
        <v>59</v>
      </c>
    </row>
    <row r="60" spans="1:19" s="126" customFormat="1" ht="13.2">
      <c r="A60" s="126" t="s">
        <v>6104</v>
      </c>
      <c r="B60" s="112">
        <v>76</v>
      </c>
      <c r="C60" s="126" t="s">
        <v>6818</v>
      </c>
      <c r="D60" s="126" t="s">
        <v>6212</v>
      </c>
      <c r="E60" s="112" t="s">
        <v>6211</v>
      </c>
      <c r="F60" s="112">
        <v>53</v>
      </c>
      <c r="G60" s="112">
        <v>43</v>
      </c>
      <c r="H60" s="112" t="s">
        <v>4630</v>
      </c>
      <c r="I60" s="112">
        <v>2000</v>
      </c>
      <c r="J60" s="112" t="s">
        <v>6213</v>
      </c>
      <c r="K60" s="112">
        <v>85.5</v>
      </c>
      <c r="L60" s="112">
        <v>171</v>
      </c>
      <c r="M60" s="112" t="s">
        <v>6111</v>
      </c>
      <c r="N60" s="112" t="s">
        <v>5167</v>
      </c>
      <c r="O60" s="112" t="s">
        <v>5894</v>
      </c>
      <c r="P60" s="126" t="s">
        <v>129</v>
      </c>
      <c r="Q60" s="126" t="s">
        <v>129</v>
      </c>
      <c r="R60" s="126" t="s">
        <v>5895</v>
      </c>
      <c r="S60" s="112">
        <v>76</v>
      </c>
    </row>
    <row r="61" spans="1:19" s="126" customFormat="1" ht="13.2">
      <c r="A61" s="126" t="s">
        <v>6104</v>
      </c>
      <c r="B61" s="112">
        <v>162</v>
      </c>
      <c r="C61" s="126" t="s">
        <v>6819</v>
      </c>
      <c r="D61" s="126" t="s">
        <v>140</v>
      </c>
      <c r="E61" s="112" t="s">
        <v>6214</v>
      </c>
      <c r="F61" s="112">
        <v>54</v>
      </c>
      <c r="G61" s="112">
        <v>44</v>
      </c>
      <c r="H61" s="112" t="s">
        <v>4630</v>
      </c>
      <c r="I61" s="112">
        <v>1969</v>
      </c>
      <c r="J61" s="112" t="s">
        <v>6215</v>
      </c>
      <c r="K61" s="112">
        <v>85</v>
      </c>
      <c r="L61" s="112">
        <v>170</v>
      </c>
      <c r="M61" s="112" t="s">
        <v>3619</v>
      </c>
      <c r="N61" s="112" t="s">
        <v>5086</v>
      </c>
      <c r="O61" s="112" t="s">
        <v>5894</v>
      </c>
      <c r="P61" s="126" t="s">
        <v>5914</v>
      </c>
      <c r="Q61" s="126" t="s">
        <v>6216</v>
      </c>
      <c r="R61" s="126" t="s">
        <v>5895</v>
      </c>
      <c r="S61" s="112">
        <v>162</v>
      </c>
    </row>
    <row r="62" spans="1:19" s="126" customFormat="1" ht="13.2">
      <c r="A62" s="126" t="s">
        <v>6104</v>
      </c>
      <c r="B62" s="112">
        <v>78</v>
      </c>
      <c r="C62" s="126" t="s">
        <v>3314</v>
      </c>
      <c r="D62" s="126" t="s">
        <v>34</v>
      </c>
      <c r="E62" s="112" t="s">
        <v>6217</v>
      </c>
      <c r="F62" s="112">
        <v>55</v>
      </c>
      <c r="G62" s="112">
        <v>45</v>
      </c>
      <c r="H62" s="112" t="s">
        <v>4630</v>
      </c>
      <c r="I62" s="112">
        <v>1980</v>
      </c>
      <c r="J62" s="112" t="s">
        <v>6218</v>
      </c>
      <c r="K62" s="112">
        <v>84.5</v>
      </c>
      <c r="L62" s="112">
        <v>169</v>
      </c>
      <c r="M62" s="112" t="s">
        <v>5904</v>
      </c>
      <c r="N62" s="112" t="s">
        <v>5036</v>
      </c>
      <c r="O62" s="112" t="s">
        <v>5894</v>
      </c>
      <c r="P62" s="126" t="s">
        <v>129</v>
      </c>
      <c r="Q62" s="126" t="s">
        <v>129</v>
      </c>
      <c r="R62" s="126" t="s">
        <v>5895</v>
      </c>
      <c r="S62" s="112">
        <v>78</v>
      </c>
    </row>
    <row r="63" spans="1:19" s="126" customFormat="1" ht="13.2">
      <c r="A63" s="126" t="s">
        <v>6104</v>
      </c>
      <c r="B63" s="112">
        <v>183</v>
      </c>
      <c r="C63" s="133" t="s">
        <v>1484</v>
      </c>
      <c r="D63" s="126" t="s">
        <v>1256</v>
      </c>
      <c r="E63" s="112" t="s">
        <v>6219</v>
      </c>
      <c r="F63" s="112">
        <v>56</v>
      </c>
      <c r="G63" s="112">
        <v>11</v>
      </c>
      <c r="H63" s="112" t="s">
        <v>5060</v>
      </c>
      <c r="I63" s="112">
        <v>1995</v>
      </c>
      <c r="J63" s="112" t="s">
        <v>5416</v>
      </c>
      <c r="K63" s="112">
        <v>101.5</v>
      </c>
      <c r="L63" s="112">
        <v>203</v>
      </c>
      <c r="M63" s="112" t="s">
        <v>6220</v>
      </c>
      <c r="N63" s="112" t="s">
        <v>5310</v>
      </c>
      <c r="O63" s="112" t="s">
        <v>5894</v>
      </c>
      <c r="P63" s="126" t="s">
        <v>6117</v>
      </c>
      <c r="Q63" s="126" t="s">
        <v>5417</v>
      </c>
      <c r="R63" s="126" t="s">
        <v>5895</v>
      </c>
      <c r="S63" s="112">
        <v>183</v>
      </c>
    </row>
    <row r="64" spans="1:19" s="126" customFormat="1" ht="13.2">
      <c r="A64" s="126" t="s">
        <v>6104</v>
      </c>
      <c r="B64" s="112">
        <v>49</v>
      </c>
      <c r="C64" s="126" t="s">
        <v>6820</v>
      </c>
      <c r="D64" s="126" t="s">
        <v>1253</v>
      </c>
      <c r="E64" s="112" t="s">
        <v>6221</v>
      </c>
      <c r="F64" s="112">
        <v>57</v>
      </c>
      <c r="G64" s="112">
        <v>46</v>
      </c>
      <c r="H64" s="112" t="s">
        <v>4630</v>
      </c>
      <c r="I64" s="112">
        <v>1988</v>
      </c>
      <c r="J64" s="112" t="s">
        <v>6222</v>
      </c>
      <c r="K64" s="112">
        <v>84</v>
      </c>
      <c r="L64" s="112">
        <v>168</v>
      </c>
      <c r="M64" s="112" t="s">
        <v>5904</v>
      </c>
      <c r="N64" s="112" t="s">
        <v>5029</v>
      </c>
      <c r="O64" s="112" t="s">
        <v>5894</v>
      </c>
      <c r="P64" s="126" t="s">
        <v>129</v>
      </c>
      <c r="Q64" s="126" t="s">
        <v>129</v>
      </c>
      <c r="R64" s="126" t="s">
        <v>5895</v>
      </c>
      <c r="S64" s="112">
        <v>49</v>
      </c>
    </row>
    <row r="65" spans="1:19" s="126" customFormat="1" ht="13.2">
      <c r="A65" s="126" t="s">
        <v>6104</v>
      </c>
      <c r="B65" s="112">
        <v>53</v>
      </c>
      <c r="C65" s="126" t="s">
        <v>4425</v>
      </c>
      <c r="D65" s="126" t="s">
        <v>1578</v>
      </c>
      <c r="E65" s="112" t="s">
        <v>5496</v>
      </c>
      <c r="F65" s="112">
        <v>58</v>
      </c>
      <c r="G65" s="112">
        <v>47</v>
      </c>
      <c r="H65" s="112" t="s">
        <v>4630</v>
      </c>
      <c r="I65" s="112">
        <v>1966</v>
      </c>
      <c r="J65" s="112" t="s">
        <v>5084</v>
      </c>
      <c r="K65" s="112">
        <v>83.5</v>
      </c>
      <c r="L65" s="112">
        <v>167</v>
      </c>
      <c r="M65" s="112" t="s">
        <v>3619</v>
      </c>
      <c r="N65" s="112" t="s">
        <v>5086</v>
      </c>
      <c r="O65" s="112" t="s">
        <v>5894</v>
      </c>
      <c r="P65" s="126" t="s">
        <v>5935</v>
      </c>
      <c r="Q65" s="126" t="s">
        <v>5087</v>
      </c>
      <c r="R65" s="126" t="s">
        <v>5895</v>
      </c>
      <c r="S65" s="112">
        <v>53</v>
      </c>
    </row>
    <row r="66" spans="1:19" s="126" customFormat="1" ht="13.2">
      <c r="A66" s="126" t="s">
        <v>6104</v>
      </c>
      <c r="B66" s="112">
        <v>89</v>
      </c>
      <c r="C66" s="133" t="s">
        <v>192</v>
      </c>
      <c r="D66" s="126" t="s">
        <v>185</v>
      </c>
      <c r="E66" s="112" t="s">
        <v>6223</v>
      </c>
      <c r="F66" s="112">
        <v>59</v>
      </c>
      <c r="G66" s="112">
        <v>12</v>
      </c>
      <c r="H66" s="112" t="s">
        <v>5060</v>
      </c>
      <c r="I66" s="112">
        <v>1975</v>
      </c>
      <c r="J66" s="112" t="s">
        <v>6224</v>
      </c>
      <c r="K66" s="112">
        <v>101</v>
      </c>
      <c r="L66" s="112">
        <v>202</v>
      </c>
      <c r="M66" s="112" t="s">
        <v>5943</v>
      </c>
      <c r="N66" s="112" t="s">
        <v>5063</v>
      </c>
      <c r="O66" s="112" t="s">
        <v>5894</v>
      </c>
      <c r="P66" s="126" t="s">
        <v>129</v>
      </c>
      <c r="Q66" s="126" t="s">
        <v>129</v>
      </c>
      <c r="R66" s="126" t="s">
        <v>5895</v>
      </c>
      <c r="S66" s="112">
        <v>89</v>
      </c>
    </row>
    <row r="67" spans="1:19" s="126" customFormat="1" ht="13.2">
      <c r="A67" s="126" t="s">
        <v>6104</v>
      </c>
      <c r="B67" s="112">
        <v>102</v>
      </c>
      <c r="C67" s="126" t="s">
        <v>6821</v>
      </c>
      <c r="D67" s="126" t="s">
        <v>4756</v>
      </c>
      <c r="E67" s="112" t="s">
        <v>6223</v>
      </c>
      <c r="F67" s="112">
        <v>60</v>
      </c>
      <c r="G67" s="112">
        <v>48</v>
      </c>
      <c r="H67" s="112" t="s">
        <v>4630</v>
      </c>
      <c r="I67" s="112">
        <v>1995</v>
      </c>
      <c r="J67" s="112" t="s">
        <v>6225</v>
      </c>
      <c r="K67" s="112">
        <v>83</v>
      </c>
      <c r="L67" s="112">
        <v>166</v>
      </c>
      <c r="M67" s="112" t="s">
        <v>6111</v>
      </c>
      <c r="N67" s="112" t="s">
        <v>5079</v>
      </c>
      <c r="O67" s="112" t="s">
        <v>5894</v>
      </c>
      <c r="P67" s="126" t="s">
        <v>129</v>
      </c>
      <c r="Q67" s="126" t="s">
        <v>129</v>
      </c>
      <c r="R67" s="126" t="s">
        <v>5895</v>
      </c>
      <c r="S67" s="112">
        <v>102</v>
      </c>
    </row>
    <row r="68" spans="1:19" s="126" customFormat="1" ht="13.2">
      <c r="A68" s="126" t="s">
        <v>6104</v>
      </c>
      <c r="B68" s="112">
        <v>84</v>
      </c>
      <c r="C68" s="126" t="s">
        <v>1372</v>
      </c>
      <c r="D68" s="126" t="s">
        <v>185</v>
      </c>
      <c r="E68" s="112" t="s">
        <v>6226</v>
      </c>
      <c r="F68" s="112">
        <v>61</v>
      </c>
      <c r="G68" s="112">
        <v>49</v>
      </c>
      <c r="H68" s="112" t="s">
        <v>4630</v>
      </c>
      <c r="I68" s="112">
        <v>1973</v>
      </c>
      <c r="J68" s="112" t="s">
        <v>6227</v>
      </c>
      <c r="K68" s="112">
        <v>82.5</v>
      </c>
      <c r="L68" s="112">
        <v>165</v>
      </c>
      <c r="M68" s="112" t="s">
        <v>3619</v>
      </c>
      <c r="N68" s="112" t="s">
        <v>5058</v>
      </c>
      <c r="O68" s="112" t="s">
        <v>5894</v>
      </c>
      <c r="P68" s="126" t="s">
        <v>129</v>
      </c>
      <c r="Q68" s="126" t="s">
        <v>129</v>
      </c>
      <c r="R68" s="126" t="s">
        <v>5895</v>
      </c>
      <c r="S68" s="112">
        <v>84</v>
      </c>
    </row>
    <row r="69" spans="1:19" s="126" customFormat="1" ht="13.2">
      <c r="A69" s="126" t="s">
        <v>6104</v>
      </c>
      <c r="B69" s="112">
        <v>41</v>
      </c>
      <c r="C69" s="126" t="s">
        <v>3149</v>
      </c>
      <c r="D69" s="126" t="s">
        <v>1253</v>
      </c>
      <c r="E69" s="112" t="s">
        <v>5072</v>
      </c>
      <c r="F69" s="112">
        <v>62</v>
      </c>
      <c r="G69" s="112">
        <v>50</v>
      </c>
      <c r="H69" s="112" t="s">
        <v>4630</v>
      </c>
      <c r="I69" s="112">
        <v>1973</v>
      </c>
      <c r="J69" s="112" t="s">
        <v>6228</v>
      </c>
      <c r="K69" s="112">
        <v>82</v>
      </c>
      <c r="L69" s="112">
        <v>164</v>
      </c>
      <c r="M69" s="112" t="s">
        <v>3619</v>
      </c>
      <c r="N69" s="112" t="s">
        <v>5058</v>
      </c>
      <c r="O69" s="112" t="s">
        <v>5894</v>
      </c>
      <c r="P69" s="126" t="s">
        <v>129</v>
      </c>
      <c r="Q69" s="126" t="s">
        <v>129</v>
      </c>
      <c r="R69" s="126" t="s">
        <v>5895</v>
      </c>
      <c r="S69" s="112">
        <v>41</v>
      </c>
    </row>
    <row r="70" spans="1:19" s="126" customFormat="1" ht="13.2">
      <c r="A70" s="126" t="s">
        <v>6104</v>
      </c>
      <c r="B70" s="112">
        <v>163</v>
      </c>
      <c r="C70" s="126" t="s">
        <v>6822</v>
      </c>
      <c r="D70" s="126" t="s">
        <v>140</v>
      </c>
      <c r="E70" s="112" t="s">
        <v>6229</v>
      </c>
      <c r="F70" s="112">
        <v>63</v>
      </c>
      <c r="G70" s="112">
        <v>51</v>
      </c>
      <c r="H70" s="112" t="s">
        <v>4630</v>
      </c>
      <c r="I70" s="112">
        <v>1982</v>
      </c>
      <c r="J70" s="112" t="s">
        <v>6230</v>
      </c>
      <c r="K70" s="112">
        <v>81.5</v>
      </c>
      <c r="L70" s="112">
        <v>163</v>
      </c>
      <c r="M70" s="112" t="s">
        <v>5904</v>
      </c>
      <c r="N70" s="112" t="s">
        <v>5036</v>
      </c>
      <c r="O70" s="112" t="s">
        <v>5894</v>
      </c>
      <c r="P70" s="126" t="s">
        <v>5914</v>
      </c>
      <c r="Q70" s="126" t="s">
        <v>6231</v>
      </c>
      <c r="R70" s="126" t="s">
        <v>5895</v>
      </c>
      <c r="S70" s="112">
        <v>163</v>
      </c>
    </row>
    <row r="71" spans="1:19" s="126" customFormat="1" ht="13.2">
      <c r="A71" s="126" t="s">
        <v>6104</v>
      </c>
      <c r="B71" s="112">
        <v>47</v>
      </c>
      <c r="C71" s="126" t="s">
        <v>6823</v>
      </c>
      <c r="D71" s="126" t="s">
        <v>1253</v>
      </c>
      <c r="E71" s="112" t="s">
        <v>6232</v>
      </c>
      <c r="F71" s="112">
        <v>64</v>
      </c>
      <c r="G71" s="112">
        <v>52</v>
      </c>
      <c r="H71" s="112" t="s">
        <v>4630</v>
      </c>
      <c r="I71" s="112">
        <v>1997</v>
      </c>
      <c r="J71" s="112" t="s">
        <v>6233</v>
      </c>
      <c r="K71" s="112">
        <v>81</v>
      </c>
      <c r="L71" s="112">
        <v>162</v>
      </c>
      <c r="M71" s="112" t="s">
        <v>6111</v>
      </c>
      <c r="N71" s="112" t="s">
        <v>5079</v>
      </c>
      <c r="O71" s="112" t="s">
        <v>5894</v>
      </c>
      <c r="P71" s="126" t="s">
        <v>129</v>
      </c>
      <c r="Q71" s="126" t="s">
        <v>129</v>
      </c>
      <c r="R71" s="126" t="s">
        <v>5895</v>
      </c>
      <c r="S71" s="112">
        <v>47</v>
      </c>
    </row>
    <row r="72" spans="1:19" s="126" customFormat="1" ht="13.2">
      <c r="A72" s="126" t="s">
        <v>6104</v>
      </c>
      <c r="B72" s="112">
        <v>75</v>
      </c>
      <c r="C72" s="126" t="s">
        <v>2103</v>
      </c>
      <c r="D72" s="126" t="s">
        <v>69</v>
      </c>
      <c r="E72" s="112" t="s">
        <v>6234</v>
      </c>
      <c r="F72" s="112">
        <v>65</v>
      </c>
      <c r="G72" s="112">
        <v>53</v>
      </c>
      <c r="H72" s="112" t="s">
        <v>4630</v>
      </c>
      <c r="I72" s="112">
        <v>1981</v>
      </c>
      <c r="J72" s="112" t="s">
        <v>6235</v>
      </c>
      <c r="K72" s="112">
        <v>80.5</v>
      </c>
      <c r="L72" s="112">
        <v>161</v>
      </c>
      <c r="M72" s="112" t="s">
        <v>5904</v>
      </c>
      <c r="N72" s="112" t="s">
        <v>5036</v>
      </c>
      <c r="O72" s="112" t="s">
        <v>5894</v>
      </c>
      <c r="P72" s="126" t="s">
        <v>5945</v>
      </c>
      <c r="Q72" s="126" t="s">
        <v>6236</v>
      </c>
      <c r="R72" s="126" t="s">
        <v>5895</v>
      </c>
      <c r="S72" s="112">
        <v>75</v>
      </c>
    </row>
    <row r="73" spans="1:19" s="126" customFormat="1" ht="13.2">
      <c r="A73" s="126" t="s">
        <v>6104</v>
      </c>
      <c r="B73" s="112">
        <v>48</v>
      </c>
      <c r="C73" s="133" t="s">
        <v>4822</v>
      </c>
      <c r="D73" s="126" t="s">
        <v>1253</v>
      </c>
      <c r="E73" s="112" t="s">
        <v>6237</v>
      </c>
      <c r="F73" s="112">
        <v>66</v>
      </c>
      <c r="G73" s="112">
        <v>13</v>
      </c>
      <c r="H73" s="112" t="s">
        <v>5060</v>
      </c>
      <c r="I73" s="112">
        <v>1978</v>
      </c>
      <c r="J73" s="112" t="s">
        <v>6238</v>
      </c>
      <c r="K73" s="112">
        <v>100.5</v>
      </c>
      <c r="L73" s="112">
        <v>201</v>
      </c>
      <c r="M73" s="112" t="s">
        <v>5943</v>
      </c>
      <c r="N73" s="112" t="s">
        <v>5063</v>
      </c>
      <c r="O73" s="112" t="s">
        <v>5894</v>
      </c>
      <c r="P73" s="126" t="s">
        <v>129</v>
      </c>
      <c r="Q73" s="126" t="s">
        <v>129</v>
      </c>
      <c r="R73" s="126" t="s">
        <v>5895</v>
      </c>
      <c r="S73" s="112">
        <v>48</v>
      </c>
    </row>
    <row r="74" spans="1:19" s="126" customFormat="1" ht="13.2">
      <c r="A74" s="126" t="s">
        <v>6104</v>
      </c>
      <c r="B74" s="112">
        <v>72</v>
      </c>
      <c r="C74" s="126" t="s">
        <v>14</v>
      </c>
      <c r="D74" s="126" t="s">
        <v>69</v>
      </c>
      <c r="E74" s="112" t="s">
        <v>6239</v>
      </c>
      <c r="F74" s="112">
        <v>67</v>
      </c>
      <c r="G74" s="112">
        <v>54</v>
      </c>
      <c r="H74" s="112" t="s">
        <v>4630</v>
      </c>
      <c r="I74" s="112">
        <v>1967</v>
      </c>
      <c r="J74" s="112" t="s">
        <v>6240</v>
      </c>
      <c r="K74" s="112">
        <v>80</v>
      </c>
      <c r="L74" s="112">
        <v>160</v>
      </c>
      <c r="M74" s="112" t="s">
        <v>3619</v>
      </c>
      <c r="N74" s="112" t="s">
        <v>5086</v>
      </c>
      <c r="O74" s="112" t="s">
        <v>5894</v>
      </c>
      <c r="P74" s="126" t="s">
        <v>5945</v>
      </c>
      <c r="Q74" s="126" t="s">
        <v>6241</v>
      </c>
      <c r="R74" s="126" t="s">
        <v>5895</v>
      </c>
      <c r="S74" s="112">
        <v>72</v>
      </c>
    </row>
    <row r="75" spans="1:19" s="126" customFormat="1" ht="13.2">
      <c r="A75" s="126" t="s">
        <v>6104</v>
      </c>
      <c r="B75" s="112">
        <v>116</v>
      </c>
      <c r="C75" s="126" t="s">
        <v>147</v>
      </c>
      <c r="D75" s="126" t="s">
        <v>137</v>
      </c>
      <c r="E75" s="112" t="s">
        <v>6242</v>
      </c>
      <c r="F75" s="112">
        <v>68</v>
      </c>
      <c r="G75" s="112">
        <v>55</v>
      </c>
      <c r="H75" s="112" t="s">
        <v>4630</v>
      </c>
      <c r="I75" s="112">
        <v>1974</v>
      </c>
      <c r="J75" s="112" t="s">
        <v>6243</v>
      </c>
      <c r="K75" s="112">
        <v>79.5</v>
      </c>
      <c r="L75" s="112">
        <v>159</v>
      </c>
      <c r="M75" s="112" t="s">
        <v>3619</v>
      </c>
      <c r="N75" s="112" t="s">
        <v>5058</v>
      </c>
      <c r="O75" s="112" t="s">
        <v>5894</v>
      </c>
      <c r="P75" s="126" t="s">
        <v>6164</v>
      </c>
      <c r="Q75" s="126" t="s">
        <v>6244</v>
      </c>
      <c r="R75" s="126" t="s">
        <v>5895</v>
      </c>
      <c r="S75" s="112">
        <v>116</v>
      </c>
    </row>
    <row r="76" spans="1:19" s="126" customFormat="1" ht="13.2">
      <c r="A76" s="126" t="s">
        <v>6104</v>
      </c>
      <c r="B76" s="112">
        <v>139</v>
      </c>
      <c r="C76" s="126" t="s">
        <v>6824</v>
      </c>
      <c r="D76" s="126" t="s">
        <v>68</v>
      </c>
      <c r="E76" s="112" t="s">
        <v>6245</v>
      </c>
      <c r="F76" s="112">
        <v>69</v>
      </c>
      <c r="G76" s="112">
        <v>56</v>
      </c>
      <c r="H76" s="112" t="s">
        <v>4630</v>
      </c>
      <c r="I76" s="112">
        <v>1990</v>
      </c>
      <c r="J76" s="112" t="s">
        <v>6246</v>
      </c>
      <c r="K76" s="112">
        <v>79</v>
      </c>
      <c r="L76" s="112">
        <v>158</v>
      </c>
      <c r="M76" s="112" t="s">
        <v>6111</v>
      </c>
      <c r="N76" s="112" t="s">
        <v>5217</v>
      </c>
      <c r="O76" s="112" t="s">
        <v>5894</v>
      </c>
      <c r="P76" s="126" t="s">
        <v>129</v>
      </c>
      <c r="Q76" s="126" t="s">
        <v>129</v>
      </c>
      <c r="R76" s="126" t="s">
        <v>5895</v>
      </c>
      <c r="S76" s="112">
        <v>139</v>
      </c>
    </row>
    <row r="77" spans="1:19" s="126" customFormat="1" ht="13.2">
      <c r="A77" s="126" t="s">
        <v>6104</v>
      </c>
      <c r="B77" s="112">
        <v>97</v>
      </c>
      <c r="C77" s="126" t="s">
        <v>117</v>
      </c>
      <c r="D77" s="126" t="s">
        <v>242</v>
      </c>
      <c r="E77" s="112" t="s">
        <v>6247</v>
      </c>
      <c r="F77" s="112">
        <v>70</v>
      </c>
      <c r="G77" s="112">
        <v>57</v>
      </c>
      <c r="H77" s="112" t="s">
        <v>4630</v>
      </c>
      <c r="I77" s="112">
        <v>1966</v>
      </c>
      <c r="J77" s="112" t="s">
        <v>6248</v>
      </c>
      <c r="K77" s="112">
        <v>78.5</v>
      </c>
      <c r="L77" s="112">
        <v>157</v>
      </c>
      <c r="M77" s="112" t="s">
        <v>3619</v>
      </c>
      <c r="N77" s="112" t="s">
        <v>5086</v>
      </c>
      <c r="O77" s="112" t="s">
        <v>5894</v>
      </c>
      <c r="P77" s="126" t="s">
        <v>6249</v>
      </c>
      <c r="Q77" s="126" t="s">
        <v>6250</v>
      </c>
      <c r="R77" s="126" t="s">
        <v>5895</v>
      </c>
      <c r="S77" s="112">
        <v>97</v>
      </c>
    </row>
    <row r="78" spans="1:19" s="126" customFormat="1" ht="13.2">
      <c r="A78" s="126" t="s">
        <v>6104</v>
      </c>
      <c r="B78" s="112">
        <v>158</v>
      </c>
      <c r="C78" s="133" t="s">
        <v>1293</v>
      </c>
      <c r="D78" s="126" t="s">
        <v>135</v>
      </c>
      <c r="E78" s="112" t="s">
        <v>4275</v>
      </c>
      <c r="F78" s="112">
        <v>71</v>
      </c>
      <c r="G78" s="112">
        <v>14</v>
      </c>
      <c r="H78" s="112" t="s">
        <v>5060</v>
      </c>
      <c r="I78" s="112">
        <v>1997</v>
      </c>
      <c r="J78" s="112" t="s">
        <v>6251</v>
      </c>
      <c r="K78" s="112">
        <v>100</v>
      </c>
      <c r="L78" s="112">
        <v>200</v>
      </c>
      <c r="M78" s="112" t="s">
        <v>6220</v>
      </c>
      <c r="N78" s="112" t="s">
        <v>5310</v>
      </c>
      <c r="O78" s="112" t="s">
        <v>5894</v>
      </c>
      <c r="P78" s="126" t="s">
        <v>6017</v>
      </c>
      <c r="Q78" s="126" t="s">
        <v>6252</v>
      </c>
      <c r="R78" s="126" t="s">
        <v>5895</v>
      </c>
      <c r="S78" s="112">
        <v>158</v>
      </c>
    </row>
    <row r="79" spans="1:19" s="126" customFormat="1" ht="13.2">
      <c r="A79" s="126" t="s">
        <v>6104</v>
      </c>
      <c r="B79" s="112">
        <v>30</v>
      </c>
      <c r="C79" s="126" t="s">
        <v>1360</v>
      </c>
      <c r="D79" s="126" t="s">
        <v>1578</v>
      </c>
      <c r="E79" s="112" t="s">
        <v>4275</v>
      </c>
      <c r="F79" s="112">
        <v>72</v>
      </c>
      <c r="G79" s="112">
        <v>58</v>
      </c>
      <c r="H79" s="112" t="s">
        <v>4630</v>
      </c>
      <c r="I79" s="112">
        <v>1972</v>
      </c>
      <c r="J79" s="112" t="s">
        <v>6253</v>
      </c>
      <c r="K79" s="112">
        <v>78</v>
      </c>
      <c r="L79" s="112">
        <v>156</v>
      </c>
      <c r="M79" s="112" t="s">
        <v>3619</v>
      </c>
      <c r="N79" s="112" t="s">
        <v>5058</v>
      </c>
      <c r="O79" s="112" t="s">
        <v>5894</v>
      </c>
      <c r="P79" s="126" t="s">
        <v>129</v>
      </c>
      <c r="Q79" s="126" t="s">
        <v>129</v>
      </c>
      <c r="R79" s="126" t="s">
        <v>5895</v>
      </c>
      <c r="S79" s="112">
        <v>30</v>
      </c>
    </row>
    <row r="80" spans="1:19" s="126" customFormat="1" ht="13.2">
      <c r="A80" s="126" t="s">
        <v>6104</v>
      </c>
      <c r="B80" s="112">
        <v>136</v>
      </c>
      <c r="C80" s="126" t="s">
        <v>3350</v>
      </c>
      <c r="D80" s="126" t="s">
        <v>68</v>
      </c>
      <c r="E80" s="112" t="s">
        <v>4501</v>
      </c>
      <c r="F80" s="112">
        <v>73</v>
      </c>
      <c r="G80" s="112">
        <v>59</v>
      </c>
      <c r="H80" s="112" t="s">
        <v>4630</v>
      </c>
      <c r="I80" s="112">
        <v>1985</v>
      </c>
      <c r="J80" s="112" t="s">
        <v>6254</v>
      </c>
      <c r="K80" s="112">
        <v>77.5</v>
      </c>
      <c r="L80" s="112">
        <v>155</v>
      </c>
      <c r="M80" s="112" t="s">
        <v>5904</v>
      </c>
      <c r="N80" s="112" t="s">
        <v>5029</v>
      </c>
      <c r="O80" s="112" t="s">
        <v>5894</v>
      </c>
      <c r="P80" s="126" t="s">
        <v>129</v>
      </c>
      <c r="Q80" s="126" t="s">
        <v>129</v>
      </c>
      <c r="R80" s="126" t="s">
        <v>5895</v>
      </c>
      <c r="S80" s="112">
        <v>136</v>
      </c>
    </row>
    <row r="81" spans="1:19" s="126" customFormat="1" ht="13.2">
      <c r="A81" s="126" t="s">
        <v>6104</v>
      </c>
      <c r="B81" s="112">
        <v>184</v>
      </c>
      <c r="C81" s="126" t="s">
        <v>6825</v>
      </c>
      <c r="E81" s="112" t="s">
        <v>5094</v>
      </c>
      <c r="F81" s="112">
        <v>74</v>
      </c>
      <c r="G81" s="112">
        <v>60</v>
      </c>
      <c r="H81" s="112" t="s">
        <v>4630</v>
      </c>
      <c r="I81" s="112">
        <v>1987</v>
      </c>
      <c r="J81" s="112" t="s">
        <v>6255</v>
      </c>
      <c r="K81" s="112">
        <v>77</v>
      </c>
      <c r="L81" s="112">
        <v>154</v>
      </c>
      <c r="M81" s="112" t="s">
        <v>5904</v>
      </c>
      <c r="N81" s="112" t="s">
        <v>5029</v>
      </c>
      <c r="O81" s="112" t="s">
        <v>5894</v>
      </c>
      <c r="P81" s="126" t="s">
        <v>129</v>
      </c>
      <c r="Q81" s="126" t="s">
        <v>129</v>
      </c>
      <c r="R81" s="126" t="s">
        <v>5895</v>
      </c>
      <c r="S81" s="112">
        <v>184</v>
      </c>
    </row>
    <row r="82" spans="1:19" s="126" customFormat="1" ht="13.2">
      <c r="A82" s="126" t="s">
        <v>6104</v>
      </c>
      <c r="B82" s="112">
        <v>92</v>
      </c>
      <c r="C82" s="126" t="s">
        <v>1351</v>
      </c>
      <c r="D82" s="126" t="s">
        <v>1243</v>
      </c>
      <c r="E82" s="112" t="s">
        <v>4506</v>
      </c>
      <c r="F82" s="112">
        <v>75</v>
      </c>
      <c r="G82" s="112">
        <v>61</v>
      </c>
      <c r="H82" s="112" t="s">
        <v>4630</v>
      </c>
      <c r="I82" s="112">
        <v>1972</v>
      </c>
      <c r="J82" s="112" t="s">
        <v>5133</v>
      </c>
      <c r="K82" s="112">
        <v>76.5</v>
      </c>
      <c r="L82" s="112">
        <v>153</v>
      </c>
      <c r="M82" s="112" t="s">
        <v>3619</v>
      </c>
      <c r="N82" s="112" t="s">
        <v>5058</v>
      </c>
      <c r="O82" s="112" t="s">
        <v>5894</v>
      </c>
      <c r="P82" s="126" t="s">
        <v>129</v>
      </c>
      <c r="Q82" s="126" t="s">
        <v>129</v>
      </c>
      <c r="R82" s="126" t="s">
        <v>5895</v>
      </c>
      <c r="S82" s="112">
        <v>92</v>
      </c>
    </row>
    <row r="83" spans="1:19" s="126" customFormat="1" ht="13.2">
      <c r="A83" s="126" t="s">
        <v>6104</v>
      </c>
      <c r="B83" s="112">
        <v>52</v>
      </c>
      <c r="C83" s="126" t="s">
        <v>157</v>
      </c>
      <c r="D83" s="126" t="s">
        <v>1578</v>
      </c>
      <c r="E83" s="112" t="s">
        <v>4510</v>
      </c>
      <c r="F83" s="112">
        <v>76</v>
      </c>
      <c r="G83" s="112">
        <v>62</v>
      </c>
      <c r="H83" s="112" t="s">
        <v>4630</v>
      </c>
      <c r="I83" s="112">
        <v>1967</v>
      </c>
      <c r="J83" s="112" t="s">
        <v>6256</v>
      </c>
      <c r="K83" s="112">
        <v>76</v>
      </c>
      <c r="L83" s="112">
        <v>152</v>
      </c>
      <c r="M83" s="112" t="s">
        <v>3619</v>
      </c>
      <c r="N83" s="112" t="s">
        <v>5086</v>
      </c>
      <c r="O83" s="112" t="s">
        <v>5894</v>
      </c>
      <c r="P83" s="126" t="s">
        <v>5935</v>
      </c>
      <c r="Q83" s="126" t="s">
        <v>6257</v>
      </c>
      <c r="R83" s="126" t="s">
        <v>5895</v>
      </c>
      <c r="S83" s="112">
        <v>52</v>
      </c>
    </row>
    <row r="84" spans="1:19" s="126" customFormat="1" ht="13.2">
      <c r="A84" s="126" t="s">
        <v>6104</v>
      </c>
      <c r="B84" s="112">
        <v>58</v>
      </c>
      <c r="C84" s="133" t="s">
        <v>32</v>
      </c>
      <c r="D84" s="126" t="s">
        <v>1578</v>
      </c>
      <c r="E84" s="112" t="s">
        <v>5101</v>
      </c>
      <c r="F84" s="112">
        <v>77</v>
      </c>
      <c r="G84" s="112">
        <v>15</v>
      </c>
      <c r="H84" s="112" t="s">
        <v>5060</v>
      </c>
      <c r="I84" s="112">
        <v>1971</v>
      </c>
      <c r="J84" s="112" t="s">
        <v>6258</v>
      </c>
      <c r="K84" s="112">
        <v>99.5</v>
      </c>
      <c r="L84" s="112">
        <v>199</v>
      </c>
      <c r="M84" s="112" t="s">
        <v>3555</v>
      </c>
      <c r="N84" s="112" t="s">
        <v>5136</v>
      </c>
      <c r="O84" s="112" t="s">
        <v>5894</v>
      </c>
      <c r="P84" s="126" t="s">
        <v>5935</v>
      </c>
      <c r="Q84" s="126" t="s">
        <v>6259</v>
      </c>
      <c r="R84" s="126" t="s">
        <v>5895</v>
      </c>
      <c r="S84" s="112">
        <v>58</v>
      </c>
    </row>
    <row r="85" spans="1:19" s="126" customFormat="1" ht="13.2">
      <c r="A85" s="126" t="s">
        <v>6104</v>
      </c>
      <c r="B85" s="112">
        <v>172</v>
      </c>
      <c r="C85" s="126" t="s">
        <v>6826</v>
      </c>
      <c r="D85" s="126" t="s">
        <v>34</v>
      </c>
      <c r="E85" s="112" t="s">
        <v>6260</v>
      </c>
      <c r="F85" s="112">
        <v>78</v>
      </c>
      <c r="G85" s="112">
        <v>63</v>
      </c>
      <c r="H85" s="112" t="s">
        <v>4630</v>
      </c>
      <c r="I85" s="112">
        <v>1965</v>
      </c>
      <c r="J85" s="112" t="s">
        <v>6261</v>
      </c>
      <c r="K85" s="112">
        <v>75.5</v>
      </c>
      <c r="L85" s="112">
        <v>151</v>
      </c>
      <c r="M85" s="112" t="s">
        <v>3619</v>
      </c>
      <c r="N85" s="112" t="s">
        <v>5086</v>
      </c>
      <c r="O85" s="112" t="s">
        <v>5894</v>
      </c>
      <c r="P85" s="126" t="s">
        <v>129</v>
      </c>
      <c r="Q85" s="126" t="s">
        <v>129</v>
      </c>
      <c r="R85" s="126" t="s">
        <v>5895</v>
      </c>
      <c r="S85" s="112">
        <v>172</v>
      </c>
    </row>
    <row r="86" spans="1:19" s="126" customFormat="1" ht="13.2">
      <c r="A86" s="126" t="s">
        <v>6104</v>
      </c>
      <c r="B86" s="112">
        <v>128</v>
      </c>
      <c r="C86" s="126" t="s">
        <v>1375</v>
      </c>
      <c r="D86" s="126" t="s">
        <v>231</v>
      </c>
      <c r="E86" s="112" t="s">
        <v>6260</v>
      </c>
      <c r="F86" s="112">
        <v>79</v>
      </c>
      <c r="G86" s="112">
        <v>64</v>
      </c>
      <c r="H86" s="112" t="s">
        <v>4630</v>
      </c>
      <c r="I86" s="112">
        <v>1985</v>
      </c>
      <c r="J86" s="112" t="s">
        <v>6262</v>
      </c>
      <c r="K86" s="112">
        <v>75</v>
      </c>
      <c r="L86" s="112">
        <v>150</v>
      </c>
      <c r="M86" s="112" t="s">
        <v>5904</v>
      </c>
      <c r="N86" s="112" t="s">
        <v>5029</v>
      </c>
      <c r="O86" s="112" t="s">
        <v>5894</v>
      </c>
      <c r="P86" s="126" t="s">
        <v>6263</v>
      </c>
      <c r="Q86" s="126" t="s">
        <v>6264</v>
      </c>
      <c r="R86" s="126" t="s">
        <v>5895</v>
      </c>
      <c r="S86" s="112">
        <v>128</v>
      </c>
    </row>
    <row r="87" spans="1:19" s="126" customFormat="1" ht="13.2">
      <c r="A87" s="126" t="s">
        <v>6104</v>
      </c>
      <c r="B87" s="112">
        <v>114</v>
      </c>
      <c r="C87" s="126" t="s">
        <v>200</v>
      </c>
      <c r="D87" s="126" t="s">
        <v>137</v>
      </c>
      <c r="E87" s="112" t="s">
        <v>6265</v>
      </c>
      <c r="F87" s="112">
        <v>80</v>
      </c>
      <c r="G87" s="112">
        <v>65</v>
      </c>
      <c r="H87" s="112" t="s">
        <v>4630</v>
      </c>
      <c r="I87" s="112">
        <v>1979</v>
      </c>
      <c r="J87" s="112" t="s">
        <v>6266</v>
      </c>
      <c r="K87" s="112">
        <v>74.5</v>
      </c>
      <c r="L87" s="112">
        <v>149</v>
      </c>
      <c r="M87" s="112" t="s">
        <v>5904</v>
      </c>
      <c r="N87" s="112" t="s">
        <v>5044</v>
      </c>
      <c r="O87" s="112" t="s">
        <v>5894</v>
      </c>
      <c r="P87" s="126" t="s">
        <v>129</v>
      </c>
      <c r="Q87" s="126" t="s">
        <v>129</v>
      </c>
      <c r="R87" s="126" t="s">
        <v>5895</v>
      </c>
      <c r="S87" s="112">
        <v>114</v>
      </c>
    </row>
    <row r="88" spans="1:19" s="126" customFormat="1" ht="13.2">
      <c r="A88" s="126" t="s">
        <v>6104</v>
      </c>
      <c r="B88" s="112">
        <v>153</v>
      </c>
      <c r="C88" s="133" t="s">
        <v>1291</v>
      </c>
      <c r="D88" s="126" t="s">
        <v>135</v>
      </c>
      <c r="E88" s="112" t="s">
        <v>6267</v>
      </c>
      <c r="F88" s="112">
        <v>81</v>
      </c>
      <c r="G88" s="112">
        <v>16</v>
      </c>
      <c r="H88" s="112" t="s">
        <v>5060</v>
      </c>
      <c r="I88" s="112">
        <v>1972</v>
      </c>
      <c r="J88" s="112" t="s">
        <v>5135</v>
      </c>
      <c r="K88" s="112">
        <v>99</v>
      </c>
      <c r="L88" s="112">
        <v>198</v>
      </c>
      <c r="M88" s="112" t="s">
        <v>3555</v>
      </c>
      <c r="N88" s="112" t="s">
        <v>5136</v>
      </c>
      <c r="O88" s="112" t="s">
        <v>5894</v>
      </c>
      <c r="P88" s="126" t="s">
        <v>6017</v>
      </c>
      <c r="Q88" s="126" t="s">
        <v>5137</v>
      </c>
      <c r="R88" s="126" t="s">
        <v>5895</v>
      </c>
      <c r="S88" s="112">
        <v>153</v>
      </c>
    </row>
    <row r="89" spans="1:19" s="126" customFormat="1" ht="13.2">
      <c r="A89" s="126" t="s">
        <v>6104</v>
      </c>
      <c r="B89" s="112">
        <v>179</v>
      </c>
      <c r="C89" s="126" t="s">
        <v>91</v>
      </c>
      <c r="D89" s="126" t="s">
        <v>68</v>
      </c>
      <c r="E89" s="112" t="s">
        <v>6268</v>
      </c>
      <c r="F89" s="112">
        <v>82</v>
      </c>
      <c r="G89" s="112">
        <v>66</v>
      </c>
      <c r="H89" s="112" t="s">
        <v>4630</v>
      </c>
      <c r="I89" s="112">
        <v>1965</v>
      </c>
      <c r="J89" s="112" t="s">
        <v>6269</v>
      </c>
      <c r="K89" s="112">
        <v>74</v>
      </c>
      <c r="L89" s="112">
        <v>148</v>
      </c>
      <c r="M89" s="112" t="s">
        <v>3619</v>
      </c>
      <c r="N89" s="112" t="s">
        <v>5086</v>
      </c>
      <c r="O89" s="112" t="s">
        <v>5894</v>
      </c>
      <c r="P89" s="126" t="s">
        <v>129</v>
      </c>
      <c r="Q89" s="126" t="s">
        <v>129</v>
      </c>
      <c r="R89" s="126" t="s">
        <v>5895</v>
      </c>
      <c r="S89" s="112">
        <v>179</v>
      </c>
    </row>
    <row r="90" spans="1:19" s="126" customFormat="1" ht="13.2">
      <c r="A90" s="126" t="s">
        <v>6104</v>
      </c>
      <c r="B90" s="112">
        <v>131</v>
      </c>
      <c r="C90" s="126" t="s">
        <v>6827</v>
      </c>
      <c r="D90" s="126" t="s">
        <v>254</v>
      </c>
      <c r="E90" s="112" t="s">
        <v>6270</v>
      </c>
      <c r="F90" s="112">
        <v>83</v>
      </c>
      <c r="G90" s="112">
        <v>67</v>
      </c>
      <c r="H90" s="112" t="s">
        <v>4630</v>
      </c>
      <c r="I90" s="112">
        <v>1971</v>
      </c>
      <c r="J90" s="112" t="s">
        <v>6271</v>
      </c>
      <c r="K90" s="112">
        <v>73.5</v>
      </c>
      <c r="L90" s="112">
        <v>147</v>
      </c>
      <c r="M90" s="112" t="s">
        <v>3619</v>
      </c>
      <c r="N90" s="112" t="s">
        <v>5058</v>
      </c>
      <c r="O90" s="112" t="s">
        <v>5894</v>
      </c>
      <c r="P90" s="126" t="s">
        <v>6272</v>
      </c>
      <c r="Q90" s="126" t="s">
        <v>6273</v>
      </c>
      <c r="R90" s="126" t="s">
        <v>5895</v>
      </c>
      <c r="S90" s="112">
        <v>131</v>
      </c>
    </row>
    <row r="91" spans="1:19" s="126" customFormat="1" ht="13.2">
      <c r="A91" s="126" t="s">
        <v>6104</v>
      </c>
      <c r="B91" s="112">
        <v>141</v>
      </c>
      <c r="C91" s="133" t="s">
        <v>6828</v>
      </c>
      <c r="D91" s="126" t="s">
        <v>68</v>
      </c>
      <c r="E91" s="112" t="s">
        <v>6274</v>
      </c>
      <c r="F91" s="112">
        <v>84</v>
      </c>
      <c r="G91" s="112">
        <v>17</v>
      </c>
      <c r="H91" s="112" t="s">
        <v>5060</v>
      </c>
      <c r="I91" s="112">
        <v>1975</v>
      </c>
      <c r="J91" s="112" t="s">
        <v>6275</v>
      </c>
      <c r="K91" s="112">
        <v>98.5</v>
      </c>
      <c r="L91" s="112">
        <v>197</v>
      </c>
      <c r="M91" s="112" t="s">
        <v>5943</v>
      </c>
      <c r="N91" s="112" t="s">
        <v>5063</v>
      </c>
      <c r="O91" s="112" t="s">
        <v>5894</v>
      </c>
      <c r="P91" s="126" t="s">
        <v>129</v>
      </c>
      <c r="Q91" s="126" t="s">
        <v>129</v>
      </c>
      <c r="R91" s="126" t="s">
        <v>5895</v>
      </c>
      <c r="S91" s="112">
        <v>141</v>
      </c>
    </row>
    <row r="92" spans="1:19" s="126" customFormat="1" ht="13.2">
      <c r="A92" s="126" t="s">
        <v>6104</v>
      </c>
      <c r="B92" s="112">
        <v>37</v>
      </c>
      <c r="C92" s="133" t="s">
        <v>1398</v>
      </c>
      <c r="D92" s="126" t="s">
        <v>1253</v>
      </c>
      <c r="E92" s="112" t="s">
        <v>6276</v>
      </c>
      <c r="F92" s="112">
        <v>85</v>
      </c>
      <c r="G92" s="112">
        <v>18</v>
      </c>
      <c r="H92" s="112" t="s">
        <v>5060</v>
      </c>
      <c r="I92" s="112">
        <v>1984</v>
      </c>
      <c r="J92" s="112" t="s">
        <v>6277</v>
      </c>
      <c r="K92" s="112">
        <v>98</v>
      </c>
      <c r="L92" s="112">
        <v>196</v>
      </c>
      <c r="M92" s="112" t="s">
        <v>5943</v>
      </c>
      <c r="N92" s="112" t="s">
        <v>5082</v>
      </c>
      <c r="O92" s="112" t="s">
        <v>5894</v>
      </c>
      <c r="P92" s="126" t="s">
        <v>129</v>
      </c>
      <c r="Q92" s="126" t="s">
        <v>129</v>
      </c>
      <c r="R92" s="126" t="s">
        <v>5895</v>
      </c>
      <c r="S92" s="112">
        <v>37</v>
      </c>
    </row>
    <row r="93" spans="1:19" s="126" customFormat="1" ht="13.2">
      <c r="A93" s="126" t="s">
        <v>6104</v>
      </c>
      <c r="B93" s="112">
        <v>115</v>
      </c>
      <c r="C93" s="126" t="s">
        <v>1479</v>
      </c>
      <c r="D93" s="126" t="s">
        <v>137</v>
      </c>
      <c r="E93" s="112" t="s">
        <v>6278</v>
      </c>
      <c r="F93" s="112">
        <v>86</v>
      </c>
      <c r="G93" s="112">
        <v>68</v>
      </c>
      <c r="H93" s="112" t="s">
        <v>4630</v>
      </c>
      <c r="I93" s="112">
        <v>1973</v>
      </c>
      <c r="J93" s="112" t="s">
        <v>6279</v>
      </c>
      <c r="K93" s="112">
        <v>73</v>
      </c>
      <c r="L93" s="112">
        <v>146</v>
      </c>
      <c r="M93" s="112" t="s">
        <v>3619</v>
      </c>
      <c r="N93" s="112" t="s">
        <v>5058</v>
      </c>
      <c r="O93" s="112" t="s">
        <v>5894</v>
      </c>
      <c r="P93" s="126" t="s">
        <v>129</v>
      </c>
      <c r="Q93" s="126" t="s">
        <v>129</v>
      </c>
      <c r="R93" s="126" t="s">
        <v>5895</v>
      </c>
      <c r="S93" s="112">
        <v>115</v>
      </c>
    </row>
    <row r="94" spans="1:19" s="126" customFormat="1" ht="13.2">
      <c r="A94" s="126" t="s">
        <v>6104</v>
      </c>
      <c r="B94" s="112">
        <v>118</v>
      </c>
      <c r="C94" s="133" t="s">
        <v>1408</v>
      </c>
      <c r="D94" s="126" t="s">
        <v>137</v>
      </c>
      <c r="E94" s="112" t="s">
        <v>6278</v>
      </c>
      <c r="F94" s="112">
        <v>87</v>
      </c>
      <c r="G94" s="112">
        <v>19</v>
      </c>
      <c r="H94" s="112" t="s">
        <v>5060</v>
      </c>
      <c r="I94" s="112">
        <v>1974</v>
      </c>
      <c r="J94" s="112" t="s">
        <v>6280</v>
      </c>
      <c r="K94" s="112">
        <v>97.5</v>
      </c>
      <c r="L94" s="112">
        <v>195</v>
      </c>
      <c r="M94" s="112" t="s">
        <v>3555</v>
      </c>
      <c r="N94" s="112" t="s">
        <v>5136</v>
      </c>
      <c r="O94" s="112" t="s">
        <v>5894</v>
      </c>
      <c r="P94" s="126" t="s">
        <v>129</v>
      </c>
      <c r="Q94" s="126" t="s">
        <v>129</v>
      </c>
      <c r="R94" s="126" t="s">
        <v>5895</v>
      </c>
      <c r="S94" s="112">
        <v>118</v>
      </c>
    </row>
    <row r="95" spans="1:19" s="126" customFormat="1" ht="13.2">
      <c r="A95" s="126" t="s">
        <v>6104</v>
      </c>
      <c r="B95" s="112">
        <v>160</v>
      </c>
      <c r="C95" s="126" t="s">
        <v>243</v>
      </c>
      <c r="D95" s="126" t="s">
        <v>183</v>
      </c>
      <c r="E95" s="112" t="s">
        <v>6281</v>
      </c>
      <c r="F95" s="112">
        <v>88</v>
      </c>
      <c r="G95" s="112">
        <v>69</v>
      </c>
      <c r="H95" s="112" t="s">
        <v>4630</v>
      </c>
      <c r="I95" s="112">
        <v>1973</v>
      </c>
      <c r="J95" s="112" t="s">
        <v>5147</v>
      </c>
      <c r="K95" s="112">
        <v>72.5</v>
      </c>
      <c r="L95" s="112">
        <v>145</v>
      </c>
      <c r="M95" s="112" t="s">
        <v>3619</v>
      </c>
      <c r="N95" s="112" t="s">
        <v>5058</v>
      </c>
      <c r="O95" s="112" t="s">
        <v>5894</v>
      </c>
      <c r="P95" s="126" t="s">
        <v>6155</v>
      </c>
      <c r="Q95" s="126" t="s">
        <v>5148</v>
      </c>
      <c r="R95" s="126" t="s">
        <v>5895</v>
      </c>
      <c r="S95" s="112">
        <v>160</v>
      </c>
    </row>
    <row r="96" spans="1:19" s="126" customFormat="1" ht="13.2">
      <c r="A96" s="126" t="s">
        <v>6104</v>
      </c>
      <c r="B96" s="112">
        <v>129</v>
      </c>
      <c r="C96" s="126" t="s">
        <v>1471</v>
      </c>
      <c r="D96" s="126" t="s">
        <v>1270</v>
      </c>
      <c r="E96" s="112" t="s">
        <v>6282</v>
      </c>
      <c r="F96" s="112">
        <v>89</v>
      </c>
      <c r="G96" s="112">
        <v>70</v>
      </c>
      <c r="H96" s="112" t="s">
        <v>4630</v>
      </c>
      <c r="I96" s="112">
        <v>1974</v>
      </c>
      <c r="J96" s="112" t="s">
        <v>6283</v>
      </c>
      <c r="K96" s="112">
        <v>72</v>
      </c>
      <c r="L96" s="112">
        <v>144</v>
      </c>
      <c r="M96" s="112" t="s">
        <v>3619</v>
      </c>
      <c r="N96" s="112" t="s">
        <v>5058</v>
      </c>
      <c r="O96" s="112" t="s">
        <v>5894</v>
      </c>
      <c r="P96" s="126" t="s">
        <v>6284</v>
      </c>
      <c r="Q96" s="126" t="s">
        <v>6285</v>
      </c>
      <c r="R96" s="126" t="s">
        <v>5895</v>
      </c>
      <c r="S96" s="112">
        <v>129</v>
      </c>
    </row>
    <row r="97" spans="1:19" s="126" customFormat="1" ht="13.2">
      <c r="A97" s="126" t="s">
        <v>6104</v>
      </c>
      <c r="B97" s="112">
        <v>182</v>
      </c>
      <c r="C97" s="126" t="s">
        <v>6829</v>
      </c>
      <c r="D97" s="126" t="s">
        <v>1256</v>
      </c>
      <c r="E97" s="112" t="s">
        <v>6286</v>
      </c>
      <c r="F97" s="112">
        <v>90</v>
      </c>
      <c r="G97" s="112">
        <v>71</v>
      </c>
      <c r="H97" s="112" t="s">
        <v>4630</v>
      </c>
      <c r="I97" s="112">
        <v>1966</v>
      </c>
      <c r="J97" s="112" t="s">
        <v>6287</v>
      </c>
      <c r="K97" s="112">
        <v>71.5</v>
      </c>
      <c r="L97" s="112">
        <v>143</v>
      </c>
      <c r="M97" s="112" t="s">
        <v>3619</v>
      </c>
      <c r="N97" s="112" t="s">
        <v>5086</v>
      </c>
      <c r="O97" s="112" t="s">
        <v>5894</v>
      </c>
      <c r="P97" s="126" t="s">
        <v>129</v>
      </c>
      <c r="Q97" s="126" t="s">
        <v>129</v>
      </c>
      <c r="R97" s="126" t="s">
        <v>5895</v>
      </c>
      <c r="S97" s="112">
        <v>182</v>
      </c>
    </row>
    <row r="98" spans="1:19" s="126" customFormat="1" ht="13.2">
      <c r="A98" s="126" t="s">
        <v>6104</v>
      </c>
      <c r="B98" s="112">
        <v>74</v>
      </c>
      <c r="C98" s="133" t="s">
        <v>1400</v>
      </c>
      <c r="D98" s="126" t="s">
        <v>69</v>
      </c>
      <c r="E98" s="112" t="s">
        <v>6288</v>
      </c>
      <c r="F98" s="112">
        <v>91</v>
      </c>
      <c r="G98" s="112">
        <v>20</v>
      </c>
      <c r="H98" s="112" t="s">
        <v>5060</v>
      </c>
      <c r="I98" s="112">
        <v>1967</v>
      </c>
      <c r="J98" s="112" t="s">
        <v>6289</v>
      </c>
      <c r="K98" s="112">
        <v>97</v>
      </c>
      <c r="L98" s="112">
        <v>194</v>
      </c>
      <c r="M98" s="112" t="s">
        <v>3555</v>
      </c>
      <c r="N98" s="112" t="s">
        <v>5096</v>
      </c>
      <c r="O98" s="112" t="s">
        <v>5894</v>
      </c>
      <c r="P98" s="126" t="s">
        <v>5945</v>
      </c>
      <c r="Q98" s="126" t="s">
        <v>6290</v>
      </c>
      <c r="R98" s="126" t="s">
        <v>5895</v>
      </c>
      <c r="S98" s="112">
        <v>74</v>
      </c>
    </row>
    <row r="99" spans="1:19" s="126" customFormat="1" ht="13.2">
      <c r="A99" s="126" t="s">
        <v>6104</v>
      </c>
      <c r="B99" s="112">
        <v>12</v>
      </c>
      <c r="C99" s="133" t="s">
        <v>1295</v>
      </c>
      <c r="D99" s="126" t="s">
        <v>130</v>
      </c>
      <c r="E99" s="112" t="s">
        <v>6291</v>
      </c>
      <c r="F99" s="112">
        <v>92</v>
      </c>
      <c r="G99" s="112">
        <v>21</v>
      </c>
      <c r="H99" s="112" t="s">
        <v>5060</v>
      </c>
      <c r="I99" s="112">
        <v>1988</v>
      </c>
      <c r="J99" s="112" t="s">
        <v>6292</v>
      </c>
      <c r="K99" s="112">
        <v>96.5</v>
      </c>
      <c r="L99" s="112">
        <v>193</v>
      </c>
      <c r="M99" s="112" t="s">
        <v>5943</v>
      </c>
      <c r="N99" s="112" t="s">
        <v>5198</v>
      </c>
      <c r="O99" s="112" t="s">
        <v>5894</v>
      </c>
      <c r="P99" s="126" t="s">
        <v>5933</v>
      </c>
      <c r="Q99" s="126" t="s">
        <v>6293</v>
      </c>
      <c r="R99" s="126" t="s">
        <v>5895</v>
      </c>
      <c r="S99" s="112">
        <v>12</v>
      </c>
    </row>
    <row r="100" spans="1:19" s="126" customFormat="1" ht="13.2">
      <c r="A100" s="126" t="s">
        <v>6104</v>
      </c>
      <c r="B100" s="112">
        <v>45</v>
      </c>
      <c r="C100" s="126" t="s">
        <v>79</v>
      </c>
      <c r="D100" s="126" t="s">
        <v>1578</v>
      </c>
      <c r="E100" s="112" t="s">
        <v>6294</v>
      </c>
      <c r="F100" s="112">
        <v>93</v>
      </c>
      <c r="G100" s="112">
        <v>72</v>
      </c>
      <c r="H100" s="112" t="s">
        <v>4630</v>
      </c>
      <c r="I100" s="112">
        <v>1962</v>
      </c>
      <c r="J100" s="112" t="s">
        <v>6295</v>
      </c>
      <c r="K100" s="112">
        <v>71</v>
      </c>
      <c r="L100" s="112">
        <v>142</v>
      </c>
      <c r="M100" s="112" t="s">
        <v>3619</v>
      </c>
      <c r="N100" s="112" t="s">
        <v>5103</v>
      </c>
      <c r="O100" s="112" t="s">
        <v>5894</v>
      </c>
      <c r="P100" s="126" t="s">
        <v>129</v>
      </c>
      <c r="Q100" s="126" t="s">
        <v>129</v>
      </c>
      <c r="R100" s="126" t="s">
        <v>5895</v>
      </c>
      <c r="S100" s="112">
        <v>45</v>
      </c>
    </row>
    <row r="101" spans="1:19" s="126" customFormat="1" ht="13.2">
      <c r="A101" s="126" t="s">
        <v>6104</v>
      </c>
      <c r="B101" s="112">
        <v>126</v>
      </c>
      <c r="C101" s="126" t="s">
        <v>6830</v>
      </c>
      <c r="D101" s="126" t="s">
        <v>231</v>
      </c>
      <c r="E101" s="112" t="s">
        <v>6296</v>
      </c>
      <c r="F101" s="112">
        <v>94</v>
      </c>
      <c r="G101" s="112">
        <v>73</v>
      </c>
      <c r="H101" s="112" t="s">
        <v>4630</v>
      </c>
      <c r="I101" s="112">
        <v>1969</v>
      </c>
      <c r="J101" s="112" t="s">
        <v>6297</v>
      </c>
      <c r="K101" s="112">
        <v>70.5</v>
      </c>
      <c r="L101" s="112">
        <v>141</v>
      </c>
      <c r="M101" s="112" t="s">
        <v>3619</v>
      </c>
      <c r="N101" s="112" t="s">
        <v>5086</v>
      </c>
      <c r="O101" s="112" t="s">
        <v>5894</v>
      </c>
      <c r="P101" s="126" t="s">
        <v>6263</v>
      </c>
      <c r="Q101" s="126" t="s">
        <v>6298</v>
      </c>
      <c r="R101" s="126" t="s">
        <v>5895</v>
      </c>
      <c r="S101" s="112">
        <v>126</v>
      </c>
    </row>
    <row r="102" spans="1:19" s="126" customFormat="1" ht="13.2">
      <c r="A102" s="126" t="s">
        <v>6104</v>
      </c>
      <c r="B102" s="112">
        <v>176</v>
      </c>
      <c r="C102" s="133" t="s">
        <v>3373</v>
      </c>
      <c r="D102" s="126" t="s">
        <v>185</v>
      </c>
      <c r="E102" s="112" t="s">
        <v>6299</v>
      </c>
      <c r="F102" s="112">
        <v>95</v>
      </c>
      <c r="G102" s="112">
        <v>22</v>
      </c>
      <c r="H102" s="112" t="s">
        <v>5060</v>
      </c>
      <c r="I102" s="112">
        <v>1968</v>
      </c>
      <c r="J102" s="112" t="s">
        <v>6300</v>
      </c>
      <c r="K102" s="112">
        <v>96</v>
      </c>
      <c r="L102" s="112">
        <v>192</v>
      </c>
      <c r="M102" s="112" t="s">
        <v>3555</v>
      </c>
      <c r="N102" s="112" t="s">
        <v>5096</v>
      </c>
      <c r="O102" s="112" t="s">
        <v>5894</v>
      </c>
      <c r="P102" s="126" t="s">
        <v>129</v>
      </c>
      <c r="Q102" s="126" t="s">
        <v>129</v>
      </c>
      <c r="R102" s="126" t="s">
        <v>5895</v>
      </c>
      <c r="S102" s="112">
        <v>176</v>
      </c>
    </row>
    <row r="103" spans="1:19" s="126" customFormat="1" ht="13.2">
      <c r="A103" s="126" t="s">
        <v>6104</v>
      </c>
      <c r="B103" s="112">
        <v>107</v>
      </c>
      <c r="C103" s="126" t="s">
        <v>3158</v>
      </c>
      <c r="D103" s="126" t="s">
        <v>1256</v>
      </c>
      <c r="E103" s="112" t="s">
        <v>6301</v>
      </c>
      <c r="F103" s="112">
        <v>96</v>
      </c>
      <c r="G103" s="112">
        <v>74</v>
      </c>
      <c r="H103" s="112" t="s">
        <v>4630</v>
      </c>
      <c r="I103" s="112">
        <v>1968</v>
      </c>
      <c r="J103" s="112" t="s">
        <v>6302</v>
      </c>
      <c r="K103" s="112">
        <v>70</v>
      </c>
      <c r="L103" s="112">
        <v>140</v>
      </c>
      <c r="M103" s="112" t="s">
        <v>3619</v>
      </c>
      <c r="N103" s="112" t="s">
        <v>5086</v>
      </c>
      <c r="O103" s="112" t="s">
        <v>5894</v>
      </c>
      <c r="P103" s="126" t="s">
        <v>6117</v>
      </c>
      <c r="Q103" s="126" t="s">
        <v>6303</v>
      </c>
      <c r="R103" s="126" t="s">
        <v>5895</v>
      </c>
      <c r="S103" s="112">
        <v>107</v>
      </c>
    </row>
    <row r="104" spans="1:19" s="126" customFormat="1" ht="13.2">
      <c r="A104" s="126" t="s">
        <v>6104</v>
      </c>
      <c r="B104" s="112">
        <v>132</v>
      </c>
      <c r="C104" s="133" t="s">
        <v>1294</v>
      </c>
      <c r="D104" s="126" t="s">
        <v>68</v>
      </c>
      <c r="E104" s="112" t="s">
        <v>6304</v>
      </c>
      <c r="F104" s="112">
        <v>97</v>
      </c>
      <c r="G104" s="112">
        <v>23</v>
      </c>
      <c r="H104" s="112" t="s">
        <v>5060</v>
      </c>
      <c r="I104" s="112">
        <v>1995</v>
      </c>
      <c r="J104" s="112" t="s">
        <v>6305</v>
      </c>
      <c r="K104" s="112">
        <v>95.5</v>
      </c>
      <c r="L104" s="112">
        <v>191</v>
      </c>
      <c r="M104" s="112" t="s">
        <v>6220</v>
      </c>
      <c r="N104" s="112" t="s">
        <v>5310</v>
      </c>
      <c r="O104" s="112" t="s">
        <v>5894</v>
      </c>
      <c r="P104" s="126" t="s">
        <v>129</v>
      </c>
      <c r="Q104" s="126" t="s">
        <v>129</v>
      </c>
      <c r="R104" s="126" t="s">
        <v>5895</v>
      </c>
      <c r="S104" s="112">
        <v>132</v>
      </c>
    </row>
    <row r="105" spans="1:19" s="126" customFormat="1" ht="13.2">
      <c r="A105" s="126" t="s">
        <v>6104</v>
      </c>
      <c r="B105" s="112">
        <v>173</v>
      </c>
      <c r="C105" s="133" t="s">
        <v>6831</v>
      </c>
      <c r="D105" s="126" t="s">
        <v>1976</v>
      </c>
      <c r="E105" s="112" t="s">
        <v>4524</v>
      </c>
      <c r="F105" s="112">
        <v>98</v>
      </c>
      <c r="G105" s="112">
        <v>24</v>
      </c>
      <c r="H105" s="112" t="s">
        <v>5060</v>
      </c>
      <c r="I105" s="112">
        <v>1981</v>
      </c>
      <c r="J105" s="112" t="s">
        <v>6306</v>
      </c>
      <c r="K105" s="112">
        <v>95</v>
      </c>
      <c r="L105" s="112">
        <v>190</v>
      </c>
      <c r="M105" s="112" t="s">
        <v>5943</v>
      </c>
      <c r="N105" s="112" t="s">
        <v>5082</v>
      </c>
      <c r="O105" s="112" t="s">
        <v>5894</v>
      </c>
      <c r="P105" s="126" t="s">
        <v>129</v>
      </c>
      <c r="Q105" s="126" t="s">
        <v>129</v>
      </c>
      <c r="R105" s="126" t="s">
        <v>5895</v>
      </c>
      <c r="S105" s="112">
        <v>173</v>
      </c>
    </row>
    <row r="106" spans="1:19" s="126" customFormat="1" ht="13.2">
      <c r="A106" s="126" t="s">
        <v>6104</v>
      </c>
      <c r="B106" s="112">
        <v>11</v>
      </c>
      <c r="C106" s="126" t="s">
        <v>97</v>
      </c>
      <c r="D106" s="126" t="s">
        <v>130</v>
      </c>
      <c r="E106" s="112" t="s">
        <v>6307</v>
      </c>
      <c r="F106" s="112">
        <v>99</v>
      </c>
      <c r="G106" s="112">
        <v>75</v>
      </c>
      <c r="H106" s="112" t="s">
        <v>4630</v>
      </c>
      <c r="I106" s="112">
        <v>1975</v>
      </c>
      <c r="J106" s="112" t="s">
        <v>6308</v>
      </c>
      <c r="K106" s="112">
        <v>69.5</v>
      </c>
      <c r="L106" s="112">
        <v>139</v>
      </c>
      <c r="M106" s="112" t="s">
        <v>5904</v>
      </c>
      <c r="N106" s="112" t="s">
        <v>5044</v>
      </c>
      <c r="O106" s="112" t="s">
        <v>5894</v>
      </c>
      <c r="P106" s="126" t="s">
        <v>5933</v>
      </c>
      <c r="Q106" s="126" t="s">
        <v>6309</v>
      </c>
      <c r="R106" s="126" t="s">
        <v>5895</v>
      </c>
      <c r="S106" s="112">
        <v>11</v>
      </c>
    </row>
    <row r="107" spans="1:19" s="126" customFormat="1" ht="13.2">
      <c r="A107" s="126" t="s">
        <v>6104</v>
      </c>
      <c r="B107" s="112">
        <v>108</v>
      </c>
      <c r="C107" s="126" t="s">
        <v>1648</v>
      </c>
      <c r="D107" s="126" t="s">
        <v>1256</v>
      </c>
      <c r="E107" s="112" t="s">
        <v>4530</v>
      </c>
      <c r="F107" s="112">
        <v>100</v>
      </c>
      <c r="G107" s="112">
        <v>76</v>
      </c>
      <c r="H107" s="112" t="s">
        <v>4630</v>
      </c>
      <c r="I107" s="112">
        <v>1974</v>
      </c>
      <c r="J107" s="112" t="s">
        <v>6310</v>
      </c>
      <c r="K107" s="112">
        <v>69</v>
      </c>
      <c r="L107" s="112">
        <v>138</v>
      </c>
      <c r="M107" s="112" t="s">
        <v>3619</v>
      </c>
      <c r="N107" s="112" t="s">
        <v>5058</v>
      </c>
      <c r="O107" s="112" t="s">
        <v>5894</v>
      </c>
      <c r="P107" s="126" t="s">
        <v>6117</v>
      </c>
      <c r="Q107" s="126" t="s">
        <v>6311</v>
      </c>
      <c r="R107" s="126" t="s">
        <v>5895</v>
      </c>
      <c r="S107" s="112">
        <v>108</v>
      </c>
    </row>
    <row r="108" spans="1:19" s="126" customFormat="1" ht="13.2">
      <c r="A108" s="126" t="s">
        <v>6104</v>
      </c>
      <c r="B108" s="112">
        <v>180</v>
      </c>
      <c r="C108" s="133" t="s">
        <v>3086</v>
      </c>
      <c r="D108" s="126" t="s">
        <v>185</v>
      </c>
      <c r="E108" s="112" t="s">
        <v>6312</v>
      </c>
      <c r="F108" s="112">
        <v>101</v>
      </c>
      <c r="G108" s="112">
        <v>25</v>
      </c>
      <c r="H108" s="112" t="s">
        <v>5060</v>
      </c>
      <c r="I108" s="112">
        <v>1983</v>
      </c>
      <c r="J108" s="112" t="s">
        <v>6313</v>
      </c>
      <c r="K108" s="112">
        <v>94.5</v>
      </c>
      <c r="L108" s="112">
        <v>189</v>
      </c>
      <c r="M108" s="112" t="s">
        <v>5943</v>
      </c>
      <c r="N108" s="112" t="s">
        <v>5082</v>
      </c>
      <c r="O108" s="112" t="s">
        <v>5894</v>
      </c>
      <c r="P108" s="126" t="s">
        <v>129</v>
      </c>
      <c r="Q108" s="126" t="s">
        <v>129</v>
      </c>
      <c r="R108" s="126" t="s">
        <v>5895</v>
      </c>
      <c r="S108" s="112">
        <v>180</v>
      </c>
    </row>
    <row r="109" spans="1:19" s="126" customFormat="1" ht="13.2">
      <c r="A109" s="126" t="s">
        <v>6104</v>
      </c>
      <c r="B109" s="112">
        <v>143</v>
      </c>
      <c r="C109" s="133" t="s">
        <v>5828</v>
      </c>
      <c r="D109" s="126" t="s">
        <v>68</v>
      </c>
      <c r="E109" s="112" t="s">
        <v>6314</v>
      </c>
      <c r="F109" s="112">
        <v>102</v>
      </c>
      <c r="G109" s="112">
        <v>26</v>
      </c>
      <c r="H109" s="112" t="s">
        <v>5060</v>
      </c>
      <c r="I109" s="112">
        <v>1992</v>
      </c>
      <c r="J109" s="112" t="s">
        <v>6315</v>
      </c>
      <c r="K109" s="112">
        <v>94</v>
      </c>
      <c r="L109" s="112">
        <v>188</v>
      </c>
      <c r="M109" s="112" t="s">
        <v>6220</v>
      </c>
      <c r="N109" s="112" t="s">
        <v>5951</v>
      </c>
      <c r="O109" s="112" t="s">
        <v>5894</v>
      </c>
      <c r="P109" s="126" t="s">
        <v>129</v>
      </c>
      <c r="Q109" s="126" t="s">
        <v>129</v>
      </c>
      <c r="R109" s="126" t="s">
        <v>5895</v>
      </c>
      <c r="S109" s="112">
        <v>143</v>
      </c>
    </row>
    <row r="110" spans="1:19" s="126" customFormat="1" ht="13.2">
      <c r="A110" s="126" t="s">
        <v>6104</v>
      </c>
      <c r="B110" s="112">
        <v>26</v>
      </c>
      <c r="C110" s="126" t="s">
        <v>6832</v>
      </c>
      <c r="D110" s="126" t="s">
        <v>1252</v>
      </c>
      <c r="E110" s="112" t="s">
        <v>6316</v>
      </c>
      <c r="F110" s="112">
        <v>103</v>
      </c>
      <c r="G110" s="112">
        <v>77</v>
      </c>
      <c r="H110" s="112" t="s">
        <v>4630</v>
      </c>
      <c r="I110" s="112">
        <v>1962</v>
      </c>
      <c r="J110" s="112" t="s">
        <v>6317</v>
      </c>
      <c r="K110" s="112">
        <v>68.5</v>
      </c>
      <c r="L110" s="112">
        <v>137</v>
      </c>
      <c r="M110" s="112" t="s">
        <v>3619</v>
      </c>
      <c r="N110" s="112" t="s">
        <v>5103</v>
      </c>
      <c r="O110" s="112" t="s">
        <v>5894</v>
      </c>
      <c r="P110" s="126" t="s">
        <v>129</v>
      </c>
      <c r="Q110" s="126" t="s">
        <v>129</v>
      </c>
      <c r="R110" s="126" t="s">
        <v>5895</v>
      </c>
      <c r="S110" s="112">
        <v>26</v>
      </c>
    </row>
    <row r="111" spans="1:19" s="126" customFormat="1" ht="13.2">
      <c r="A111" s="126" t="s">
        <v>6104</v>
      </c>
      <c r="B111" s="112">
        <v>145</v>
      </c>
      <c r="C111" s="133" t="s">
        <v>53</v>
      </c>
      <c r="D111" s="126" t="s">
        <v>1246</v>
      </c>
      <c r="E111" s="112" t="s">
        <v>6318</v>
      </c>
      <c r="F111" s="112">
        <v>104</v>
      </c>
      <c r="G111" s="112">
        <v>27</v>
      </c>
      <c r="H111" s="112" t="s">
        <v>5060</v>
      </c>
      <c r="I111" s="112">
        <v>1975</v>
      </c>
      <c r="J111" s="112" t="s">
        <v>5155</v>
      </c>
      <c r="K111" s="112">
        <v>93.5</v>
      </c>
      <c r="L111" s="112">
        <v>187</v>
      </c>
      <c r="M111" s="112" t="s">
        <v>5943</v>
      </c>
      <c r="N111" s="112" t="s">
        <v>5063</v>
      </c>
      <c r="O111" s="112" t="s">
        <v>5894</v>
      </c>
      <c r="P111" s="126" t="s">
        <v>6319</v>
      </c>
      <c r="Q111" s="126" t="s">
        <v>5156</v>
      </c>
      <c r="R111" s="126" t="s">
        <v>5895</v>
      </c>
      <c r="S111" s="112">
        <v>145</v>
      </c>
    </row>
    <row r="112" spans="1:19" s="126" customFormat="1" ht="13.2">
      <c r="A112" s="126" t="s">
        <v>6104</v>
      </c>
      <c r="B112" s="112">
        <v>121</v>
      </c>
      <c r="C112" s="126" t="s">
        <v>36</v>
      </c>
      <c r="D112" s="126" t="s">
        <v>137</v>
      </c>
      <c r="E112" s="112" t="s">
        <v>6320</v>
      </c>
      <c r="F112" s="112">
        <v>105</v>
      </c>
      <c r="G112" s="112">
        <v>78</v>
      </c>
      <c r="H112" s="112" t="s">
        <v>4630</v>
      </c>
      <c r="I112" s="112">
        <v>1964</v>
      </c>
      <c r="J112" s="112" t="s">
        <v>5181</v>
      </c>
      <c r="K112" s="112">
        <v>68</v>
      </c>
      <c r="L112" s="112">
        <v>136</v>
      </c>
      <c r="M112" s="112" t="s">
        <v>3619</v>
      </c>
      <c r="N112" s="112" t="s">
        <v>5103</v>
      </c>
      <c r="O112" s="112" t="s">
        <v>5894</v>
      </c>
      <c r="P112" s="126" t="s">
        <v>6164</v>
      </c>
      <c r="Q112" s="126" t="s">
        <v>5182</v>
      </c>
      <c r="R112" s="126" t="s">
        <v>5895</v>
      </c>
      <c r="S112" s="112">
        <v>121</v>
      </c>
    </row>
    <row r="113" spans="1:19" s="126" customFormat="1" ht="13.2">
      <c r="A113" s="126" t="s">
        <v>6104</v>
      </c>
      <c r="B113" s="112">
        <v>23</v>
      </c>
      <c r="C113" s="126" t="s">
        <v>5840</v>
      </c>
      <c r="D113" s="126" t="s">
        <v>226</v>
      </c>
      <c r="E113" s="112" t="s">
        <v>6321</v>
      </c>
      <c r="F113" s="112">
        <v>106</v>
      </c>
      <c r="G113" s="112">
        <v>79</v>
      </c>
      <c r="H113" s="112" t="s">
        <v>4630</v>
      </c>
      <c r="I113" s="112">
        <v>1979</v>
      </c>
      <c r="J113" s="112" t="s">
        <v>5150</v>
      </c>
      <c r="K113" s="112">
        <v>67.5</v>
      </c>
      <c r="L113" s="112">
        <v>135</v>
      </c>
      <c r="M113" s="112" t="s">
        <v>5904</v>
      </c>
      <c r="N113" s="112" t="s">
        <v>5044</v>
      </c>
      <c r="O113" s="112" t="s">
        <v>5894</v>
      </c>
      <c r="P113" s="126" t="s">
        <v>6322</v>
      </c>
      <c r="Q113" s="126" t="s">
        <v>6323</v>
      </c>
      <c r="R113" s="126" t="s">
        <v>5895</v>
      </c>
      <c r="S113" s="112">
        <v>23</v>
      </c>
    </row>
    <row r="114" spans="1:19" s="126" customFormat="1" ht="13.2">
      <c r="A114" s="126" t="s">
        <v>6104</v>
      </c>
      <c r="B114" s="112">
        <v>19</v>
      </c>
      <c r="C114" s="133" t="s">
        <v>143</v>
      </c>
      <c r="D114" s="126" t="s">
        <v>139</v>
      </c>
      <c r="E114" s="112" t="s">
        <v>6324</v>
      </c>
      <c r="F114" s="112">
        <v>107</v>
      </c>
      <c r="G114" s="112">
        <v>28</v>
      </c>
      <c r="H114" s="112" t="s">
        <v>5060</v>
      </c>
      <c r="I114" s="112">
        <v>1979</v>
      </c>
      <c r="J114" s="112" t="s">
        <v>5150</v>
      </c>
      <c r="K114" s="112">
        <v>93</v>
      </c>
      <c r="L114" s="112">
        <v>186</v>
      </c>
      <c r="M114" s="112" t="s">
        <v>5943</v>
      </c>
      <c r="N114" s="112" t="s">
        <v>5063</v>
      </c>
      <c r="O114" s="112" t="s">
        <v>5894</v>
      </c>
      <c r="P114" s="126" t="s">
        <v>129</v>
      </c>
      <c r="Q114" s="126" t="s">
        <v>129</v>
      </c>
      <c r="R114" s="126" t="s">
        <v>5895</v>
      </c>
      <c r="S114" s="112">
        <v>19</v>
      </c>
    </row>
    <row r="115" spans="1:19" s="126" customFormat="1" ht="13.2">
      <c r="A115" s="126" t="s">
        <v>6104</v>
      </c>
      <c r="B115" s="112">
        <v>21</v>
      </c>
      <c r="C115" s="126" t="s">
        <v>1457</v>
      </c>
      <c r="D115" s="126" t="s">
        <v>139</v>
      </c>
      <c r="E115" s="112" t="s">
        <v>6325</v>
      </c>
      <c r="F115" s="112">
        <v>108</v>
      </c>
      <c r="G115" s="112">
        <v>80</v>
      </c>
      <c r="H115" s="112" t="s">
        <v>4630</v>
      </c>
      <c r="I115" s="112">
        <v>1976</v>
      </c>
      <c r="J115" s="112" t="s">
        <v>5112</v>
      </c>
      <c r="K115" s="112">
        <v>67</v>
      </c>
      <c r="L115" s="112">
        <v>134</v>
      </c>
      <c r="M115" s="112" t="s">
        <v>5904</v>
      </c>
      <c r="N115" s="112" t="s">
        <v>5044</v>
      </c>
      <c r="O115" s="112" t="s">
        <v>5894</v>
      </c>
      <c r="P115" s="126" t="s">
        <v>129</v>
      </c>
      <c r="Q115" s="126" t="s">
        <v>129</v>
      </c>
      <c r="R115" s="126" t="s">
        <v>5895</v>
      </c>
      <c r="S115" s="112">
        <v>21</v>
      </c>
    </row>
    <row r="116" spans="1:19" s="126" customFormat="1" ht="13.2">
      <c r="A116" s="126" t="s">
        <v>6104</v>
      </c>
      <c r="B116" s="112">
        <v>101</v>
      </c>
      <c r="C116" s="126" t="s">
        <v>6833</v>
      </c>
      <c r="D116" s="126" t="s">
        <v>71</v>
      </c>
      <c r="E116" s="112" t="s">
        <v>6326</v>
      </c>
      <c r="F116" s="112">
        <v>109</v>
      </c>
      <c r="G116" s="112">
        <v>81</v>
      </c>
      <c r="H116" s="112" t="s">
        <v>4630</v>
      </c>
      <c r="I116" s="112">
        <v>1981</v>
      </c>
      <c r="J116" s="112" t="s">
        <v>6327</v>
      </c>
      <c r="K116" s="112">
        <v>66.5</v>
      </c>
      <c r="L116" s="112">
        <v>133</v>
      </c>
      <c r="M116" s="112" t="s">
        <v>5904</v>
      </c>
      <c r="N116" s="112" t="s">
        <v>5036</v>
      </c>
      <c r="O116" s="112" t="s">
        <v>5894</v>
      </c>
      <c r="P116" s="126" t="s">
        <v>6328</v>
      </c>
      <c r="Q116" s="126" t="s">
        <v>6329</v>
      </c>
      <c r="R116" s="126" t="s">
        <v>5895</v>
      </c>
      <c r="S116" s="112">
        <v>101</v>
      </c>
    </row>
    <row r="117" spans="1:19" s="126" customFormat="1" ht="13.2">
      <c r="A117" s="126" t="s">
        <v>6104</v>
      </c>
      <c r="B117" s="112">
        <v>113</v>
      </c>
      <c r="C117" s="126" t="s">
        <v>20</v>
      </c>
      <c r="D117" s="126" t="s">
        <v>137</v>
      </c>
      <c r="E117" s="112" t="s">
        <v>6330</v>
      </c>
      <c r="F117" s="112">
        <v>110</v>
      </c>
      <c r="G117" s="112">
        <v>82</v>
      </c>
      <c r="H117" s="112" t="s">
        <v>4630</v>
      </c>
      <c r="I117" s="112">
        <v>1961</v>
      </c>
      <c r="J117" s="112" t="s">
        <v>6331</v>
      </c>
      <c r="K117" s="112">
        <v>66</v>
      </c>
      <c r="L117" s="112">
        <v>132</v>
      </c>
      <c r="M117" s="112" t="s">
        <v>3619</v>
      </c>
      <c r="N117" s="112" t="s">
        <v>5103</v>
      </c>
      <c r="O117" s="112" t="s">
        <v>5894</v>
      </c>
      <c r="P117" s="126" t="s">
        <v>129</v>
      </c>
      <c r="Q117" s="126" t="s">
        <v>129</v>
      </c>
      <c r="R117" s="126" t="s">
        <v>5895</v>
      </c>
      <c r="S117" s="112">
        <v>113</v>
      </c>
    </row>
    <row r="118" spans="1:19" s="126" customFormat="1" ht="13.2">
      <c r="A118" s="126" t="s">
        <v>6104</v>
      </c>
      <c r="B118" s="112">
        <v>175</v>
      </c>
      <c r="C118" s="126" t="s">
        <v>1378</v>
      </c>
      <c r="D118" s="126" t="s">
        <v>185</v>
      </c>
      <c r="E118" s="112" t="s">
        <v>6332</v>
      </c>
      <c r="F118" s="112">
        <v>111</v>
      </c>
      <c r="G118" s="112">
        <v>83</v>
      </c>
      <c r="H118" s="112" t="s">
        <v>4630</v>
      </c>
      <c r="I118" s="112">
        <v>1962</v>
      </c>
      <c r="J118" s="112" t="s">
        <v>6333</v>
      </c>
      <c r="K118" s="112">
        <v>65.5</v>
      </c>
      <c r="L118" s="112">
        <v>131</v>
      </c>
      <c r="M118" s="112" t="s">
        <v>3619</v>
      </c>
      <c r="N118" s="112" t="s">
        <v>5103</v>
      </c>
      <c r="O118" s="112" t="s">
        <v>5894</v>
      </c>
      <c r="P118" s="126" t="s">
        <v>129</v>
      </c>
      <c r="Q118" s="126" t="s">
        <v>129</v>
      </c>
      <c r="R118" s="126" t="s">
        <v>5895</v>
      </c>
      <c r="S118" s="112">
        <v>175</v>
      </c>
    </row>
    <row r="119" spans="1:19" s="126" customFormat="1" ht="13.2">
      <c r="A119" s="126" t="s">
        <v>6104</v>
      </c>
      <c r="B119" s="112">
        <v>82</v>
      </c>
      <c r="C119" s="126" t="s">
        <v>85</v>
      </c>
      <c r="D119" s="126" t="s">
        <v>185</v>
      </c>
      <c r="E119" s="112" t="s">
        <v>6334</v>
      </c>
      <c r="F119" s="112">
        <v>112</v>
      </c>
      <c r="G119" s="112">
        <v>84</v>
      </c>
      <c r="H119" s="112" t="s">
        <v>4630</v>
      </c>
      <c r="I119" s="112">
        <v>1954</v>
      </c>
      <c r="J119" s="112" t="s">
        <v>5160</v>
      </c>
      <c r="K119" s="112">
        <v>65</v>
      </c>
      <c r="L119" s="112">
        <v>130</v>
      </c>
      <c r="M119" s="112" t="s">
        <v>3619</v>
      </c>
      <c r="N119" s="112" t="s">
        <v>5162</v>
      </c>
      <c r="O119" s="112" t="s">
        <v>5894</v>
      </c>
      <c r="P119" s="126" t="s">
        <v>129</v>
      </c>
      <c r="Q119" s="126" t="s">
        <v>129</v>
      </c>
      <c r="R119" s="126" t="s">
        <v>5895</v>
      </c>
      <c r="S119" s="112">
        <v>82</v>
      </c>
    </row>
    <row r="120" spans="1:19" s="126" customFormat="1" ht="13.2">
      <c r="A120" s="126" t="s">
        <v>6104</v>
      </c>
      <c r="B120" s="112">
        <v>56</v>
      </c>
      <c r="C120" s="126" t="s">
        <v>5838</v>
      </c>
      <c r="D120" s="126" t="s">
        <v>1578</v>
      </c>
      <c r="E120" s="112" t="s">
        <v>6335</v>
      </c>
      <c r="F120" s="112">
        <v>113</v>
      </c>
      <c r="G120" s="112">
        <v>85</v>
      </c>
      <c r="H120" s="112" t="s">
        <v>4630</v>
      </c>
      <c r="I120" s="112">
        <v>1974</v>
      </c>
      <c r="J120" s="112" t="s">
        <v>6336</v>
      </c>
      <c r="K120" s="112">
        <v>64.5</v>
      </c>
      <c r="L120" s="112">
        <v>129</v>
      </c>
      <c r="M120" s="112" t="s">
        <v>3619</v>
      </c>
      <c r="N120" s="112" t="s">
        <v>5058</v>
      </c>
      <c r="O120" s="112" t="s">
        <v>5894</v>
      </c>
      <c r="P120" s="126" t="s">
        <v>5935</v>
      </c>
      <c r="Q120" s="126" t="s">
        <v>6337</v>
      </c>
      <c r="R120" s="126" t="s">
        <v>5895</v>
      </c>
      <c r="S120" s="112">
        <v>56</v>
      </c>
    </row>
    <row r="121" spans="1:19" s="126" customFormat="1" ht="13.2">
      <c r="A121" s="126" t="s">
        <v>6104</v>
      </c>
      <c r="B121" s="112">
        <v>44</v>
      </c>
      <c r="C121" s="126" t="s">
        <v>4675</v>
      </c>
      <c r="D121" s="126" t="s">
        <v>1253</v>
      </c>
      <c r="E121" s="112" t="s">
        <v>6335</v>
      </c>
      <c r="F121" s="112">
        <v>114</v>
      </c>
      <c r="G121" s="112">
        <v>86</v>
      </c>
      <c r="H121" s="112" t="s">
        <v>4630</v>
      </c>
      <c r="I121" s="112">
        <v>1968</v>
      </c>
      <c r="J121" s="112" t="s">
        <v>6338</v>
      </c>
      <c r="K121" s="112">
        <v>64</v>
      </c>
      <c r="L121" s="112">
        <v>128</v>
      </c>
      <c r="M121" s="112" t="s">
        <v>3619</v>
      </c>
      <c r="N121" s="112" t="s">
        <v>5086</v>
      </c>
      <c r="O121" s="112" t="s">
        <v>5894</v>
      </c>
      <c r="P121" s="126" t="s">
        <v>129</v>
      </c>
      <c r="Q121" s="126" t="s">
        <v>129</v>
      </c>
      <c r="R121" s="126" t="s">
        <v>5895</v>
      </c>
      <c r="S121" s="112">
        <v>44</v>
      </c>
    </row>
    <row r="122" spans="1:19" s="126" customFormat="1" ht="13.2">
      <c r="A122" s="126" t="s">
        <v>6104</v>
      </c>
      <c r="B122" s="112">
        <v>22</v>
      </c>
      <c r="C122" s="133" t="s">
        <v>5845</v>
      </c>
      <c r="D122" s="126" t="s">
        <v>226</v>
      </c>
      <c r="E122" s="112" t="s">
        <v>6339</v>
      </c>
      <c r="F122" s="112">
        <v>115</v>
      </c>
      <c r="G122" s="112">
        <v>29</v>
      </c>
      <c r="H122" s="112" t="s">
        <v>5060</v>
      </c>
      <c r="I122" s="112">
        <v>1985</v>
      </c>
      <c r="J122" s="112" t="s">
        <v>6340</v>
      </c>
      <c r="K122" s="112">
        <v>92.5</v>
      </c>
      <c r="L122" s="112">
        <v>185</v>
      </c>
      <c r="M122" s="112" t="s">
        <v>5943</v>
      </c>
      <c r="N122" s="112" t="s">
        <v>5198</v>
      </c>
      <c r="O122" s="112" t="s">
        <v>5894</v>
      </c>
      <c r="P122" s="126" t="s">
        <v>6322</v>
      </c>
      <c r="Q122" s="126" t="s">
        <v>6341</v>
      </c>
      <c r="R122" s="126" t="s">
        <v>5895</v>
      </c>
      <c r="S122" s="112">
        <v>22</v>
      </c>
    </row>
    <row r="123" spans="1:19" s="126" customFormat="1" ht="13.2">
      <c r="A123" s="126" t="s">
        <v>6104</v>
      </c>
      <c r="B123" s="112">
        <v>66</v>
      </c>
      <c r="C123" s="133" t="s">
        <v>1418</v>
      </c>
      <c r="D123" s="126" t="s">
        <v>69</v>
      </c>
      <c r="E123" s="112" t="s">
        <v>6342</v>
      </c>
      <c r="F123" s="112">
        <v>116</v>
      </c>
      <c r="G123" s="112">
        <v>30</v>
      </c>
      <c r="H123" s="112" t="s">
        <v>5060</v>
      </c>
      <c r="I123" s="112">
        <v>1972</v>
      </c>
      <c r="J123" s="112" t="s">
        <v>6343</v>
      </c>
      <c r="K123" s="112">
        <v>92</v>
      </c>
      <c r="L123" s="112">
        <v>184</v>
      </c>
      <c r="M123" s="112" t="s">
        <v>3555</v>
      </c>
      <c r="N123" s="112" t="s">
        <v>5136</v>
      </c>
      <c r="O123" s="112" t="s">
        <v>5894</v>
      </c>
      <c r="P123" s="126" t="s">
        <v>5945</v>
      </c>
      <c r="Q123" s="126" t="s">
        <v>6344</v>
      </c>
      <c r="R123" s="126" t="s">
        <v>5895</v>
      </c>
      <c r="S123" s="112">
        <v>66</v>
      </c>
    </row>
    <row r="124" spans="1:19" s="126" customFormat="1" ht="13.2">
      <c r="A124" s="126" t="s">
        <v>6104</v>
      </c>
      <c r="B124" s="112">
        <v>24</v>
      </c>
      <c r="C124" s="126" t="s">
        <v>6834</v>
      </c>
      <c r="D124" s="126" t="s">
        <v>1252</v>
      </c>
      <c r="E124" s="112" t="s">
        <v>6345</v>
      </c>
      <c r="F124" s="112">
        <v>117</v>
      </c>
      <c r="G124" s="112">
        <v>87</v>
      </c>
      <c r="H124" s="112" t="s">
        <v>4630</v>
      </c>
      <c r="I124" s="112">
        <v>1980</v>
      </c>
      <c r="J124" s="112" t="s">
        <v>6346</v>
      </c>
      <c r="K124" s="112">
        <v>63.5</v>
      </c>
      <c r="L124" s="112">
        <v>127</v>
      </c>
      <c r="M124" s="112" t="s">
        <v>5904</v>
      </c>
      <c r="N124" s="112" t="s">
        <v>5036</v>
      </c>
      <c r="O124" s="112" t="s">
        <v>5894</v>
      </c>
      <c r="P124" s="126" t="s">
        <v>129</v>
      </c>
      <c r="Q124" s="126" t="s">
        <v>129</v>
      </c>
      <c r="R124" s="126" t="s">
        <v>5895</v>
      </c>
      <c r="S124" s="112">
        <v>24</v>
      </c>
    </row>
    <row r="125" spans="1:19" s="126" customFormat="1" ht="13.2">
      <c r="A125" s="126" t="s">
        <v>6104</v>
      </c>
      <c r="B125" s="112">
        <v>95</v>
      </c>
      <c r="C125" s="126" t="s">
        <v>158</v>
      </c>
      <c r="D125" s="126" t="s">
        <v>242</v>
      </c>
      <c r="E125" s="112" t="s">
        <v>6347</v>
      </c>
      <c r="F125" s="112">
        <v>118</v>
      </c>
      <c r="G125" s="112">
        <v>88</v>
      </c>
      <c r="H125" s="112" t="s">
        <v>4630</v>
      </c>
      <c r="I125" s="112">
        <v>1966</v>
      </c>
      <c r="J125" s="112" t="s">
        <v>6348</v>
      </c>
      <c r="K125" s="112">
        <v>63</v>
      </c>
      <c r="L125" s="112">
        <v>126</v>
      </c>
      <c r="M125" s="112" t="s">
        <v>3619</v>
      </c>
      <c r="N125" s="112" t="s">
        <v>5086</v>
      </c>
      <c r="O125" s="112" t="s">
        <v>5894</v>
      </c>
      <c r="P125" s="126" t="s">
        <v>6249</v>
      </c>
      <c r="Q125" s="126" t="s">
        <v>6349</v>
      </c>
      <c r="R125" s="126" t="s">
        <v>5895</v>
      </c>
      <c r="S125" s="112">
        <v>95</v>
      </c>
    </row>
    <row r="126" spans="1:19" s="126" customFormat="1" ht="13.2">
      <c r="A126" s="126" t="s">
        <v>6104</v>
      </c>
      <c r="B126" s="112">
        <v>1</v>
      </c>
      <c r="C126" s="126" t="s">
        <v>2038</v>
      </c>
      <c r="D126" s="126" t="s">
        <v>130</v>
      </c>
      <c r="E126" s="112" t="s">
        <v>6350</v>
      </c>
      <c r="F126" s="112">
        <v>119</v>
      </c>
      <c r="G126" s="112">
        <v>89</v>
      </c>
      <c r="H126" s="112" t="s">
        <v>4630</v>
      </c>
      <c r="I126" s="112">
        <v>1993</v>
      </c>
      <c r="J126" s="112" t="s">
        <v>6351</v>
      </c>
      <c r="K126" s="112">
        <v>62.5</v>
      </c>
      <c r="L126" s="112">
        <v>125</v>
      </c>
      <c r="M126" s="112" t="s">
        <v>6111</v>
      </c>
      <c r="N126" s="112" t="s">
        <v>5217</v>
      </c>
      <c r="O126" s="112" t="s">
        <v>5894</v>
      </c>
      <c r="P126" s="126" t="s">
        <v>5933</v>
      </c>
      <c r="Q126" s="126" t="s">
        <v>6352</v>
      </c>
      <c r="R126" s="126" t="s">
        <v>5895</v>
      </c>
      <c r="S126" s="112">
        <v>1</v>
      </c>
    </row>
    <row r="127" spans="1:19" s="126" customFormat="1" ht="13.2">
      <c r="A127" s="126" t="s">
        <v>6104</v>
      </c>
      <c r="B127" s="112">
        <v>39</v>
      </c>
      <c r="C127" s="126" t="s">
        <v>1470</v>
      </c>
      <c r="D127" s="126" t="s">
        <v>1253</v>
      </c>
      <c r="E127" s="112" t="s">
        <v>6353</v>
      </c>
      <c r="F127" s="112">
        <v>120</v>
      </c>
      <c r="G127" s="112">
        <v>90</v>
      </c>
      <c r="H127" s="112" t="s">
        <v>4630</v>
      </c>
      <c r="I127" s="112">
        <v>1986</v>
      </c>
      <c r="J127" s="112" t="s">
        <v>6354</v>
      </c>
      <c r="K127" s="112">
        <v>62</v>
      </c>
      <c r="L127" s="112">
        <v>124</v>
      </c>
      <c r="M127" s="112" t="s">
        <v>5904</v>
      </c>
      <c r="N127" s="112" t="s">
        <v>5029</v>
      </c>
      <c r="O127" s="112" t="s">
        <v>5894</v>
      </c>
      <c r="P127" s="126" t="s">
        <v>129</v>
      </c>
      <c r="Q127" s="126" t="s">
        <v>129</v>
      </c>
      <c r="R127" s="126" t="s">
        <v>5895</v>
      </c>
      <c r="S127" s="112">
        <v>39</v>
      </c>
    </row>
    <row r="128" spans="1:19" s="126" customFormat="1" ht="13.2">
      <c r="A128" s="126" t="s">
        <v>6104</v>
      </c>
      <c r="B128" s="112">
        <v>96</v>
      </c>
      <c r="C128" s="126" t="s">
        <v>67</v>
      </c>
      <c r="D128" s="126" t="s">
        <v>242</v>
      </c>
      <c r="E128" s="112" t="s">
        <v>6355</v>
      </c>
      <c r="F128" s="112">
        <v>121</v>
      </c>
      <c r="G128" s="112">
        <v>91</v>
      </c>
      <c r="H128" s="112" t="s">
        <v>4630</v>
      </c>
      <c r="I128" s="112">
        <v>1970</v>
      </c>
      <c r="J128" s="112" t="s">
        <v>6356</v>
      </c>
      <c r="K128" s="112">
        <v>61.5</v>
      </c>
      <c r="L128" s="112">
        <v>123</v>
      </c>
      <c r="M128" s="112" t="s">
        <v>3619</v>
      </c>
      <c r="N128" s="112" t="s">
        <v>5058</v>
      </c>
      <c r="O128" s="112" t="s">
        <v>5894</v>
      </c>
      <c r="P128" s="126" t="s">
        <v>6249</v>
      </c>
      <c r="Q128" s="126" t="s">
        <v>6357</v>
      </c>
      <c r="R128" s="126" t="s">
        <v>5895</v>
      </c>
      <c r="S128" s="112">
        <v>96</v>
      </c>
    </row>
    <row r="129" spans="1:19" s="126" customFormat="1" ht="13.2">
      <c r="A129" s="126" t="s">
        <v>6104</v>
      </c>
      <c r="B129" s="112">
        <v>151</v>
      </c>
      <c r="C129" s="133" t="s">
        <v>19</v>
      </c>
      <c r="D129" s="126" t="s">
        <v>135</v>
      </c>
      <c r="E129" s="112" t="s">
        <v>6358</v>
      </c>
      <c r="F129" s="112">
        <v>122</v>
      </c>
      <c r="G129" s="112">
        <v>31</v>
      </c>
      <c r="H129" s="112" t="s">
        <v>5060</v>
      </c>
      <c r="I129" s="112">
        <v>1974</v>
      </c>
      <c r="J129" s="112" t="s">
        <v>5191</v>
      </c>
      <c r="K129" s="112">
        <v>91.5</v>
      </c>
      <c r="L129" s="112">
        <v>183</v>
      </c>
      <c r="M129" s="112" t="s">
        <v>3555</v>
      </c>
      <c r="N129" s="112" t="s">
        <v>5136</v>
      </c>
      <c r="O129" s="112" t="s">
        <v>5894</v>
      </c>
      <c r="P129" s="126" t="s">
        <v>6017</v>
      </c>
      <c r="Q129" s="126" t="s">
        <v>5192</v>
      </c>
      <c r="R129" s="126" t="s">
        <v>5895</v>
      </c>
      <c r="S129" s="112">
        <v>151</v>
      </c>
    </row>
    <row r="130" spans="1:19" s="126" customFormat="1" ht="13.2">
      <c r="A130" s="126" t="s">
        <v>6104</v>
      </c>
      <c r="B130" s="112">
        <v>106</v>
      </c>
      <c r="C130" s="133" t="s">
        <v>3103</v>
      </c>
      <c r="D130" s="126" t="s">
        <v>1256</v>
      </c>
      <c r="E130" s="112" t="s">
        <v>6359</v>
      </c>
      <c r="F130" s="112">
        <v>123</v>
      </c>
      <c r="G130" s="112">
        <v>32</v>
      </c>
      <c r="H130" s="112" t="s">
        <v>5060</v>
      </c>
      <c r="I130" s="112">
        <v>1972</v>
      </c>
      <c r="J130" s="112" t="s">
        <v>6360</v>
      </c>
      <c r="K130" s="112">
        <v>91</v>
      </c>
      <c r="L130" s="112">
        <v>182</v>
      </c>
      <c r="M130" s="112" t="s">
        <v>3555</v>
      </c>
      <c r="N130" s="112" t="s">
        <v>5136</v>
      </c>
      <c r="O130" s="112" t="s">
        <v>5894</v>
      </c>
      <c r="P130" s="126" t="s">
        <v>6117</v>
      </c>
      <c r="Q130" s="126" t="s">
        <v>6361</v>
      </c>
      <c r="R130" s="126" t="s">
        <v>5895</v>
      </c>
      <c r="S130" s="112">
        <v>106</v>
      </c>
    </row>
    <row r="131" spans="1:19" s="126" customFormat="1" ht="13.2">
      <c r="A131" s="126" t="s">
        <v>6104</v>
      </c>
      <c r="B131" s="112">
        <v>6</v>
      </c>
      <c r="C131" s="133" t="s">
        <v>1414</v>
      </c>
      <c r="D131" s="126" t="s">
        <v>130</v>
      </c>
      <c r="E131" s="112" t="s">
        <v>6362</v>
      </c>
      <c r="F131" s="112">
        <v>124</v>
      </c>
      <c r="G131" s="112">
        <v>33</v>
      </c>
      <c r="H131" s="112" t="s">
        <v>5060</v>
      </c>
      <c r="I131" s="112">
        <v>1971</v>
      </c>
      <c r="J131" s="112" t="s">
        <v>6363</v>
      </c>
      <c r="K131" s="112">
        <v>90.5</v>
      </c>
      <c r="L131" s="112">
        <v>181</v>
      </c>
      <c r="M131" s="112" t="s">
        <v>3555</v>
      </c>
      <c r="N131" s="112" t="s">
        <v>5136</v>
      </c>
      <c r="O131" s="112" t="s">
        <v>5894</v>
      </c>
      <c r="P131" s="126" t="s">
        <v>5933</v>
      </c>
      <c r="Q131" s="126" t="s">
        <v>6364</v>
      </c>
      <c r="R131" s="126" t="s">
        <v>5895</v>
      </c>
      <c r="S131" s="112">
        <v>6</v>
      </c>
    </row>
    <row r="132" spans="1:19" s="126" customFormat="1" ht="13.2">
      <c r="A132" s="126" t="s">
        <v>6104</v>
      </c>
      <c r="B132" s="112">
        <v>5</v>
      </c>
      <c r="C132" s="133" t="s">
        <v>26</v>
      </c>
      <c r="D132" s="126" t="s">
        <v>130</v>
      </c>
      <c r="E132" s="112" t="s">
        <v>6362</v>
      </c>
      <c r="F132" s="112">
        <v>125</v>
      </c>
      <c r="G132" s="112">
        <v>34</v>
      </c>
      <c r="H132" s="112" t="s">
        <v>5060</v>
      </c>
      <c r="I132" s="112">
        <v>1965</v>
      </c>
      <c r="J132" s="112" t="s">
        <v>5176</v>
      </c>
      <c r="K132" s="112">
        <v>90</v>
      </c>
      <c r="L132" s="112">
        <v>180</v>
      </c>
      <c r="M132" s="112" t="s">
        <v>3555</v>
      </c>
      <c r="N132" s="112" t="s">
        <v>5096</v>
      </c>
      <c r="O132" s="112" t="s">
        <v>5894</v>
      </c>
      <c r="P132" s="126" t="s">
        <v>5933</v>
      </c>
      <c r="Q132" s="126" t="s">
        <v>5177</v>
      </c>
      <c r="R132" s="126" t="s">
        <v>5895</v>
      </c>
      <c r="S132" s="112">
        <v>5</v>
      </c>
    </row>
    <row r="133" spans="1:19" s="126" customFormat="1" ht="13.2">
      <c r="A133" s="126" t="s">
        <v>6104</v>
      </c>
      <c r="B133" s="112">
        <v>93</v>
      </c>
      <c r="C133" s="126" t="s">
        <v>6835</v>
      </c>
      <c r="D133" s="126" t="s">
        <v>1243</v>
      </c>
      <c r="E133" s="112" t="s">
        <v>5433</v>
      </c>
      <c r="F133" s="112">
        <v>126</v>
      </c>
      <c r="G133" s="112">
        <v>92</v>
      </c>
      <c r="H133" s="112" t="s">
        <v>4630</v>
      </c>
      <c r="I133" s="112">
        <v>1983</v>
      </c>
      <c r="J133" s="112" t="s">
        <v>6365</v>
      </c>
      <c r="K133" s="112">
        <v>61</v>
      </c>
      <c r="L133" s="112">
        <v>122</v>
      </c>
      <c r="M133" s="112" t="s">
        <v>5904</v>
      </c>
      <c r="N133" s="112" t="s">
        <v>5036</v>
      </c>
      <c r="O133" s="112" t="s">
        <v>5894</v>
      </c>
      <c r="P133" s="126" t="s">
        <v>129</v>
      </c>
      <c r="Q133" s="126" t="s">
        <v>129</v>
      </c>
      <c r="R133" s="126" t="s">
        <v>5895</v>
      </c>
      <c r="S133" s="112">
        <v>93</v>
      </c>
    </row>
    <row r="134" spans="1:19" s="126" customFormat="1" ht="13.2">
      <c r="A134" s="126" t="s">
        <v>6104</v>
      </c>
      <c r="B134" s="112">
        <v>50</v>
      </c>
      <c r="C134" s="126" t="s">
        <v>3882</v>
      </c>
      <c r="D134" s="126" t="s">
        <v>1253</v>
      </c>
      <c r="E134" s="112" t="s">
        <v>6366</v>
      </c>
      <c r="F134" s="112">
        <v>127</v>
      </c>
      <c r="G134" s="112">
        <v>93</v>
      </c>
      <c r="H134" s="112" t="s">
        <v>4630</v>
      </c>
      <c r="I134" s="112">
        <v>2001</v>
      </c>
      <c r="J134" s="112" t="s">
        <v>6367</v>
      </c>
      <c r="K134" s="112">
        <v>60.5</v>
      </c>
      <c r="L134" s="112">
        <v>121</v>
      </c>
      <c r="M134" s="112" t="s">
        <v>6111</v>
      </c>
      <c r="N134" s="112" t="s">
        <v>5167</v>
      </c>
      <c r="O134" s="112" t="s">
        <v>5894</v>
      </c>
      <c r="P134" s="126" t="s">
        <v>129</v>
      </c>
      <c r="Q134" s="126" t="s">
        <v>129</v>
      </c>
      <c r="R134" s="126" t="s">
        <v>5895</v>
      </c>
      <c r="S134" s="112">
        <v>50</v>
      </c>
    </row>
    <row r="135" spans="1:19" s="126" customFormat="1" ht="13.2">
      <c r="A135" s="126" t="s">
        <v>6104</v>
      </c>
      <c r="B135" s="112">
        <v>137</v>
      </c>
      <c r="C135" s="126" t="s">
        <v>123</v>
      </c>
      <c r="D135" s="126" t="s">
        <v>68</v>
      </c>
      <c r="E135" s="112" t="s">
        <v>6368</v>
      </c>
      <c r="F135" s="112">
        <v>128</v>
      </c>
      <c r="G135" s="112">
        <v>94</v>
      </c>
      <c r="H135" s="112" t="s">
        <v>4630</v>
      </c>
      <c r="I135" s="112">
        <v>1964</v>
      </c>
      <c r="J135" s="112" t="s">
        <v>5158</v>
      </c>
      <c r="K135" s="112">
        <v>60</v>
      </c>
      <c r="L135" s="112">
        <v>120</v>
      </c>
      <c r="M135" s="112" t="s">
        <v>3619</v>
      </c>
      <c r="N135" s="112" t="s">
        <v>5103</v>
      </c>
      <c r="O135" s="112" t="s">
        <v>5894</v>
      </c>
      <c r="P135" s="126" t="s">
        <v>129</v>
      </c>
      <c r="Q135" s="126" t="s">
        <v>129</v>
      </c>
      <c r="R135" s="126" t="s">
        <v>5895</v>
      </c>
      <c r="S135" s="112">
        <v>137</v>
      </c>
    </row>
    <row r="136" spans="1:19" s="126" customFormat="1" ht="13.2">
      <c r="A136" s="126" t="s">
        <v>6104</v>
      </c>
      <c r="B136" s="112">
        <v>13</v>
      </c>
      <c r="C136" s="126" t="s">
        <v>6836</v>
      </c>
      <c r="D136" s="126" t="s">
        <v>1976</v>
      </c>
      <c r="E136" s="112" t="s">
        <v>6369</v>
      </c>
      <c r="F136" s="112">
        <v>129</v>
      </c>
      <c r="G136" s="112">
        <v>95</v>
      </c>
      <c r="H136" s="112" t="s">
        <v>4630</v>
      </c>
      <c r="I136" s="112">
        <v>1983</v>
      </c>
      <c r="J136" s="112" t="s">
        <v>6370</v>
      </c>
      <c r="K136" s="112">
        <v>59.5</v>
      </c>
      <c r="L136" s="112">
        <v>119</v>
      </c>
      <c r="M136" s="112" t="s">
        <v>5904</v>
      </c>
      <c r="N136" s="112" t="s">
        <v>5036</v>
      </c>
      <c r="O136" s="112" t="s">
        <v>5894</v>
      </c>
      <c r="P136" s="126" t="s">
        <v>129</v>
      </c>
      <c r="Q136" s="126" t="s">
        <v>129</v>
      </c>
      <c r="R136" s="126" t="s">
        <v>5895</v>
      </c>
      <c r="S136" s="112">
        <v>13</v>
      </c>
    </row>
    <row r="137" spans="1:19" s="126" customFormat="1" ht="13.2">
      <c r="A137" s="126" t="s">
        <v>6104</v>
      </c>
      <c r="B137" s="112">
        <v>14</v>
      </c>
      <c r="C137" s="126" t="s">
        <v>6837</v>
      </c>
      <c r="D137" s="126" t="s">
        <v>1976</v>
      </c>
      <c r="E137" s="112" t="s">
        <v>6371</v>
      </c>
      <c r="F137" s="112">
        <v>130</v>
      </c>
      <c r="G137" s="112">
        <v>96</v>
      </c>
      <c r="H137" s="112" t="s">
        <v>4630</v>
      </c>
      <c r="I137" s="112">
        <v>1983</v>
      </c>
      <c r="J137" s="112" t="s">
        <v>6372</v>
      </c>
      <c r="K137" s="112">
        <v>59</v>
      </c>
      <c r="L137" s="112">
        <v>118</v>
      </c>
      <c r="M137" s="112" t="s">
        <v>5904</v>
      </c>
      <c r="N137" s="112" t="s">
        <v>5036</v>
      </c>
      <c r="O137" s="112" t="s">
        <v>5894</v>
      </c>
      <c r="P137" s="126" t="s">
        <v>129</v>
      </c>
      <c r="Q137" s="126" t="s">
        <v>129</v>
      </c>
      <c r="R137" s="126" t="s">
        <v>5895</v>
      </c>
      <c r="S137" s="112">
        <v>14</v>
      </c>
    </row>
    <row r="138" spans="1:19" s="126" customFormat="1" ht="13.2">
      <c r="A138" s="126" t="s">
        <v>6104</v>
      </c>
      <c r="B138" s="112">
        <v>32</v>
      </c>
      <c r="C138" s="133" t="s">
        <v>4680</v>
      </c>
      <c r="D138" s="126" t="s">
        <v>1248</v>
      </c>
      <c r="E138" s="112" t="s">
        <v>6373</v>
      </c>
      <c r="F138" s="112">
        <v>131</v>
      </c>
      <c r="G138" s="112">
        <v>35</v>
      </c>
      <c r="H138" s="112" t="s">
        <v>5060</v>
      </c>
      <c r="I138" s="112">
        <v>1962</v>
      </c>
      <c r="J138" s="112" t="s">
        <v>6374</v>
      </c>
      <c r="K138" s="112">
        <v>89.5</v>
      </c>
      <c r="L138" s="112">
        <v>179</v>
      </c>
      <c r="M138" s="112" t="s">
        <v>3555</v>
      </c>
      <c r="N138" s="112" t="s">
        <v>5212</v>
      </c>
      <c r="O138" s="112" t="s">
        <v>5894</v>
      </c>
      <c r="P138" s="126" t="s">
        <v>129</v>
      </c>
      <c r="Q138" s="126" t="s">
        <v>129</v>
      </c>
      <c r="R138" s="126" t="s">
        <v>5895</v>
      </c>
      <c r="S138" s="112">
        <v>32</v>
      </c>
    </row>
    <row r="139" spans="1:19" s="126" customFormat="1" ht="13.2">
      <c r="A139" s="126" t="s">
        <v>6104</v>
      </c>
      <c r="B139" s="112">
        <v>167</v>
      </c>
      <c r="C139" s="133" t="s">
        <v>3091</v>
      </c>
      <c r="D139" s="126" t="s">
        <v>1973</v>
      </c>
      <c r="E139" s="112" t="s">
        <v>6375</v>
      </c>
      <c r="F139" s="112">
        <v>132</v>
      </c>
      <c r="G139" s="112">
        <v>36</v>
      </c>
      <c r="H139" s="112" t="s">
        <v>5060</v>
      </c>
      <c r="I139" s="112">
        <v>1987</v>
      </c>
      <c r="J139" s="112" t="s">
        <v>6376</v>
      </c>
      <c r="K139" s="112">
        <v>89</v>
      </c>
      <c r="L139" s="112">
        <v>178</v>
      </c>
      <c r="M139" s="112" t="s">
        <v>5943</v>
      </c>
      <c r="N139" s="112" t="s">
        <v>5198</v>
      </c>
      <c r="O139" s="112" t="s">
        <v>5894</v>
      </c>
      <c r="P139" s="126" t="s">
        <v>129</v>
      </c>
      <c r="Q139" s="126" t="s">
        <v>129</v>
      </c>
      <c r="R139" s="126" t="s">
        <v>5895</v>
      </c>
      <c r="S139" s="112">
        <v>167</v>
      </c>
    </row>
    <row r="140" spans="1:19" s="126" customFormat="1" ht="13.2">
      <c r="A140" s="126" t="s">
        <v>6104</v>
      </c>
      <c r="B140" s="112">
        <v>54</v>
      </c>
      <c r="C140" s="126" t="s">
        <v>1385</v>
      </c>
      <c r="D140" s="126" t="s">
        <v>1578</v>
      </c>
      <c r="E140" s="112" t="s">
        <v>6377</v>
      </c>
      <c r="F140" s="112">
        <v>133</v>
      </c>
      <c r="G140" s="112">
        <v>97</v>
      </c>
      <c r="H140" s="112" t="s">
        <v>4630</v>
      </c>
      <c r="I140" s="112">
        <v>1969</v>
      </c>
      <c r="J140" s="112" t="s">
        <v>6378</v>
      </c>
      <c r="K140" s="112">
        <v>58.5</v>
      </c>
      <c r="L140" s="112">
        <v>117</v>
      </c>
      <c r="M140" s="112" t="s">
        <v>3619</v>
      </c>
      <c r="N140" s="112" t="s">
        <v>5086</v>
      </c>
      <c r="O140" s="112" t="s">
        <v>5894</v>
      </c>
      <c r="P140" s="126" t="s">
        <v>5935</v>
      </c>
      <c r="Q140" s="126" t="s">
        <v>6379</v>
      </c>
      <c r="R140" s="126" t="s">
        <v>5895</v>
      </c>
      <c r="S140" s="112">
        <v>54</v>
      </c>
    </row>
    <row r="141" spans="1:19" s="126" customFormat="1" ht="13.2">
      <c r="A141" s="126" t="s">
        <v>6104</v>
      </c>
      <c r="B141" s="112">
        <v>168</v>
      </c>
      <c r="C141" s="133" t="s">
        <v>5188</v>
      </c>
      <c r="D141" s="126" t="s">
        <v>1263</v>
      </c>
      <c r="E141" s="112" t="s">
        <v>6380</v>
      </c>
      <c r="F141" s="112">
        <v>134</v>
      </c>
      <c r="G141" s="112">
        <v>37</v>
      </c>
      <c r="H141" s="112" t="s">
        <v>5060</v>
      </c>
      <c r="I141" s="112">
        <v>1977</v>
      </c>
      <c r="J141" s="112" t="s">
        <v>5190</v>
      </c>
      <c r="K141" s="112">
        <v>88.5</v>
      </c>
      <c r="L141" s="112">
        <v>177</v>
      </c>
      <c r="M141" s="112" t="s">
        <v>5943</v>
      </c>
      <c r="N141" s="112" t="s">
        <v>5063</v>
      </c>
      <c r="O141" s="112" t="s">
        <v>5894</v>
      </c>
      <c r="P141" s="126" t="s">
        <v>129</v>
      </c>
      <c r="Q141" s="126" t="s">
        <v>129</v>
      </c>
      <c r="R141" s="126" t="s">
        <v>5895</v>
      </c>
      <c r="S141" s="112">
        <v>168</v>
      </c>
    </row>
    <row r="142" spans="1:19" s="126" customFormat="1" ht="13.2">
      <c r="A142" s="126" t="s">
        <v>6104</v>
      </c>
      <c r="B142" s="112">
        <v>100</v>
      </c>
      <c r="C142" s="126" t="s">
        <v>6838</v>
      </c>
      <c r="D142" s="126" t="s">
        <v>1253</v>
      </c>
      <c r="E142" s="112" t="s">
        <v>6381</v>
      </c>
      <c r="F142" s="112">
        <v>135</v>
      </c>
      <c r="G142" s="112">
        <v>98</v>
      </c>
      <c r="H142" s="112" t="s">
        <v>4630</v>
      </c>
      <c r="I142" s="112">
        <v>1959</v>
      </c>
      <c r="J142" s="112" t="s">
        <v>6382</v>
      </c>
      <c r="K142" s="112">
        <v>58</v>
      </c>
      <c r="L142" s="112">
        <v>116</v>
      </c>
      <c r="M142" s="112" t="s">
        <v>3619</v>
      </c>
      <c r="N142" s="112" t="s">
        <v>5067</v>
      </c>
      <c r="O142" s="112" t="s">
        <v>5894</v>
      </c>
      <c r="P142" s="126" t="s">
        <v>129</v>
      </c>
      <c r="Q142" s="126" t="s">
        <v>129</v>
      </c>
      <c r="R142" s="126" t="s">
        <v>5895</v>
      </c>
      <c r="S142" s="112">
        <v>100</v>
      </c>
    </row>
    <row r="143" spans="1:19" s="126" customFormat="1" ht="13.2">
      <c r="A143" s="126" t="s">
        <v>6104</v>
      </c>
      <c r="B143" s="112">
        <v>40</v>
      </c>
      <c r="C143" s="133" t="s">
        <v>6839</v>
      </c>
      <c r="D143" s="126" t="s">
        <v>1253</v>
      </c>
      <c r="E143" s="112" t="s">
        <v>6383</v>
      </c>
      <c r="F143" s="112">
        <v>136</v>
      </c>
      <c r="G143" s="112">
        <v>38</v>
      </c>
      <c r="H143" s="112" t="s">
        <v>5060</v>
      </c>
      <c r="I143" s="112">
        <v>1991</v>
      </c>
      <c r="J143" s="112" t="s">
        <v>6384</v>
      </c>
      <c r="K143" s="112">
        <v>88</v>
      </c>
      <c r="L143" s="112">
        <v>176</v>
      </c>
      <c r="M143" s="112" t="s">
        <v>6220</v>
      </c>
      <c r="N143" s="112" t="s">
        <v>5951</v>
      </c>
      <c r="O143" s="112" t="s">
        <v>5894</v>
      </c>
      <c r="P143" s="126" t="s">
        <v>129</v>
      </c>
      <c r="Q143" s="126" t="s">
        <v>129</v>
      </c>
      <c r="R143" s="126" t="s">
        <v>5895</v>
      </c>
      <c r="S143" s="112">
        <v>40</v>
      </c>
    </row>
    <row r="144" spans="1:19" s="126" customFormat="1" ht="13.2">
      <c r="A144" s="126" t="s">
        <v>6104</v>
      </c>
      <c r="B144" s="112">
        <v>67</v>
      </c>
      <c r="C144" s="133" t="s">
        <v>6840</v>
      </c>
      <c r="D144" s="126" t="s">
        <v>69</v>
      </c>
      <c r="E144" s="112" t="s">
        <v>6385</v>
      </c>
      <c r="F144" s="112">
        <v>137</v>
      </c>
      <c r="G144" s="112">
        <v>39</v>
      </c>
      <c r="H144" s="112" t="s">
        <v>5060</v>
      </c>
      <c r="I144" s="112">
        <v>1978</v>
      </c>
      <c r="J144" s="112" t="s">
        <v>6386</v>
      </c>
      <c r="K144" s="112">
        <v>87.5</v>
      </c>
      <c r="L144" s="112">
        <v>175</v>
      </c>
      <c r="M144" s="112" t="s">
        <v>5943</v>
      </c>
      <c r="N144" s="112" t="s">
        <v>5063</v>
      </c>
      <c r="O144" s="112" t="s">
        <v>5894</v>
      </c>
      <c r="P144" s="126" t="s">
        <v>5945</v>
      </c>
      <c r="Q144" s="126" t="s">
        <v>6387</v>
      </c>
      <c r="R144" s="126" t="s">
        <v>5895</v>
      </c>
      <c r="S144" s="112">
        <v>67</v>
      </c>
    </row>
    <row r="145" spans="1:19" s="126" customFormat="1" ht="13.2">
      <c r="A145" s="126" t="s">
        <v>6104</v>
      </c>
      <c r="B145" s="112">
        <v>181</v>
      </c>
      <c r="C145" s="133" t="s">
        <v>6841</v>
      </c>
      <c r="D145" s="126" t="s">
        <v>68</v>
      </c>
      <c r="E145" s="112" t="s">
        <v>6388</v>
      </c>
      <c r="F145" s="112">
        <v>138</v>
      </c>
      <c r="G145" s="112">
        <v>40</v>
      </c>
      <c r="H145" s="112" t="s">
        <v>5060</v>
      </c>
      <c r="I145" s="112">
        <v>1999</v>
      </c>
      <c r="J145" s="112" t="s">
        <v>6389</v>
      </c>
      <c r="K145" s="112">
        <v>87</v>
      </c>
      <c r="L145" s="112">
        <v>174</v>
      </c>
      <c r="M145" s="112" t="s">
        <v>6220</v>
      </c>
      <c r="N145" s="112" t="s">
        <v>5310</v>
      </c>
      <c r="O145" s="112" t="s">
        <v>5894</v>
      </c>
      <c r="P145" s="126" t="s">
        <v>129</v>
      </c>
      <c r="Q145" s="126" t="s">
        <v>129</v>
      </c>
      <c r="R145" s="126" t="s">
        <v>5895</v>
      </c>
      <c r="S145" s="112">
        <v>181</v>
      </c>
    </row>
    <row r="146" spans="1:19" s="126" customFormat="1" ht="13.2">
      <c r="A146" s="126" t="s">
        <v>6104</v>
      </c>
      <c r="B146" s="112">
        <v>171</v>
      </c>
      <c r="C146" s="126" t="s">
        <v>6842</v>
      </c>
      <c r="D146" s="126" t="s">
        <v>185</v>
      </c>
      <c r="E146" s="112" t="s">
        <v>6390</v>
      </c>
      <c r="F146" s="112">
        <v>139</v>
      </c>
      <c r="G146" s="112">
        <v>99</v>
      </c>
      <c r="H146" s="112" t="s">
        <v>4630</v>
      </c>
      <c r="I146" s="112">
        <v>1983</v>
      </c>
      <c r="J146" s="112" t="s">
        <v>6391</v>
      </c>
      <c r="K146" s="112">
        <v>57.5</v>
      </c>
      <c r="L146" s="112">
        <v>115</v>
      </c>
      <c r="M146" s="112" t="s">
        <v>5904</v>
      </c>
      <c r="N146" s="112" t="s">
        <v>5036</v>
      </c>
      <c r="O146" s="112" t="s">
        <v>5894</v>
      </c>
      <c r="P146" s="126" t="s">
        <v>129</v>
      </c>
      <c r="Q146" s="126" t="s">
        <v>129</v>
      </c>
      <c r="R146" s="126" t="s">
        <v>5895</v>
      </c>
      <c r="S146" s="112">
        <v>171</v>
      </c>
    </row>
    <row r="147" spans="1:19" s="126" customFormat="1" ht="13.2">
      <c r="A147" s="126" t="s">
        <v>6104</v>
      </c>
      <c r="B147" s="112">
        <v>133</v>
      </c>
      <c r="C147" s="126" t="s">
        <v>6843</v>
      </c>
      <c r="D147" s="126" t="s">
        <v>68</v>
      </c>
      <c r="E147" s="112" t="s">
        <v>6392</v>
      </c>
      <c r="F147" s="112">
        <v>140</v>
      </c>
      <c r="G147" s="112">
        <v>100</v>
      </c>
      <c r="H147" s="112" t="s">
        <v>4630</v>
      </c>
      <c r="I147" s="112">
        <v>1985</v>
      </c>
      <c r="J147" s="112" t="s">
        <v>6393</v>
      </c>
      <c r="K147" s="112">
        <v>57</v>
      </c>
      <c r="L147" s="112">
        <v>114</v>
      </c>
      <c r="M147" s="112" t="s">
        <v>5904</v>
      </c>
      <c r="N147" s="112" t="s">
        <v>5029</v>
      </c>
      <c r="O147" s="112" t="s">
        <v>5894</v>
      </c>
      <c r="P147" s="126" t="s">
        <v>129</v>
      </c>
      <c r="Q147" s="126" t="s">
        <v>129</v>
      </c>
      <c r="R147" s="126" t="s">
        <v>5895</v>
      </c>
      <c r="S147" s="112">
        <v>133</v>
      </c>
    </row>
    <row r="148" spans="1:19" s="126" customFormat="1" ht="13.2">
      <c r="A148" s="126" t="s">
        <v>6104</v>
      </c>
      <c r="B148" s="112">
        <v>3</v>
      </c>
      <c r="C148" s="133" t="s">
        <v>98</v>
      </c>
      <c r="D148" s="126" t="s">
        <v>130</v>
      </c>
      <c r="E148" s="112" t="s">
        <v>6394</v>
      </c>
      <c r="F148" s="112">
        <v>141</v>
      </c>
      <c r="G148" s="112">
        <v>41</v>
      </c>
      <c r="H148" s="112" t="s">
        <v>5060</v>
      </c>
      <c r="I148" s="112">
        <v>1984</v>
      </c>
      <c r="J148" s="112" t="s">
        <v>5208</v>
      </c>
      <c r="K148" s="112">
        <v>86.5</v>
      </c>
      <c r="L148" s="112">
        <v>173</v>
      </c>
      <c r="M148" s="112" t="s">
        <v>5943</v>
      </c>
      <c r="N148" s="112" t="s">
        <v>5082</v>
      </c>
      <c r="O148" s="112" t="s">
        <v>5894</v>
      </c>
      <c r="P148" s="126" t="s">
        <v>5933</v>
      </c>
      <c r="Q148" s="126" t="s">
        <v>5209</v>
      </c>
      <c r="R148" s="126" t="s">
        <v>5895</v>
      </c>
      <c r="S148" s="112">
        <v>3</v>
      </c>
    </row>
    <row r="149" spans="1:19" s="126" customFormat="1" ht="13.2">
      <c r="A149" s="126" t="s">
        <v>6104</v>
      </c>
      <c r="B149" s="112">
        <v>148</v>
      </c>
      <c r="C149" s="133" t="s">
        <v>1663</v>
      </c>
      <c r="D149" s="126" t="s">
        <v>135</v>
      </c>
      <c r="E149" s="112" t="s">
        <v>6395</v>
      </c>
      <c r="F149" s="112">
        <v>142</v>
      </c>
      <c r="G149" s="112">
        <v>42</v>
      </c>
      <c r="H149" s="112" t="s">
        <v>5060</v>
      </c>
      <c r="I149" s="112">
        <v>1972</v>
      </c>
      <c r="J149" s="112" t="s">
        <v>6396</v>
      </c>
      <c r="K149" s="112">
        <v>86</v>
      </c>
      <c r="L149" s="112">
        <v>172</v>
      </c>
      <c r="M149" s="112" t="s">
        <v>3555</v>
      </c>
      <c r="N149" s="112" t="s">
        <v>5136</v>
      </c>
      <c r="O149" s="112" t="s">
        <v>5894</v>
      </c>
      <c r="P149" s="126" t="s">
        <v>6017</v>
      </c>
      <c r="Q149" s="126" t="s">
        <v>6397</v>
      </c>
      <c r="R149" s="126" t="s">
        <v>5895</v>
      </c>
      <c r="S149" s="112">
        <v>148</v>
      </c>
    </row>
    <row r="150" spans="1:19" s="126" customFormat="1" ht="13.2">
      <c r="A150" s="126" t="s">
        <v>6104</v>
      </c>
      <c r="B150" s="112">
        <v>10</v>
      </c>
      <c r="C150" s="133" t="s">
        <v>96</v>
      </c>
      <c r="D150" s="126" t="s">
        <v>130</v>
      </c>
      <c r="E150" s="112" t="s">
        <v>6398</v>
      </c>
      <c r="F150" s="112">
        <v>143</v>
      </c>
      <c r="G150" s="112">
        <v>43</v>
      </c>
      <c r="H150" s="112" t="s">
        <v>5060</v>
      </c>
      <c r="I150" s="112">
        <v>1973</v>
      </c>
      <c r="J150" s="112" t="s">
        <v>6399</v>
      </c>
      <c r="K150" s="112">
        <v>85.5</v>
      </c>
      <c r="L150" s="112">
        <v>171</v>
      </c>
      <c r="M150" s="112" t="s">
        <v>3555</v>
      </c>
      <c r="N150" s="112" t="s">
        <v>5136</v>
      </c>
      <c r="O150" s="112" t="s">
        <v>5894</v>
      </c>
      <c r="P150" s="126" t="s">
        <v>5933</v>
      </c>
      <c r="Q150" s="126" t="s">
        <v>6400</v>
      </c>
      <c r="R150" s="126" t="s">
        <v>5895</v>
      </c>
      <c r="S150" s="112">
        <v>10</v>
      </c>
    </row>
    <row r="151" spans="1:19" s="126" customFormat="1" ht="13.2">
      <c r="A151" s="126" t="s">
        <v>6104</v>
      </c>
      <c r="B151" s="112">
        <v>4</v>
      </c>
      <c r="C151" s="126" t="s">
        <v>251</v>
      </c>
      <c r="D151" s="126" t="s">
        <v>130</v>
      </c>
      <c r="E151" s="112" t="s">
        <v>6401</v>
      </c>
      <c r="F151" s="112">
        <v>144</v>
      </c>
      <c r="G151" s="112">
        <v>101</v>
      </c>
      <c r="H151" s="112" t="s">
        <v>4630</v>
      </c>
      <c r="I151" s="112">
        <v>1987</v>
      </c>
      <c r="J151" s="112" t="s">
        <v>6402</v>
      </c>
      <c r="K151" s="112">
        <v>56.5</v>
      </c>
      <c r="L151" s="112">
        <v>113</v>
      </c>
      <c r="M151" s="112" t="s">
        <v>5904</v>
      </c>
      <c r="N151" s="112" t="s">
        <v>5029</v>
      </c>
      <c r="O151" s="112" t="s">
        <v>5894</v>
      </c>
      <c r="P151" s="126" t="s">
        <v>5933</v>
      </c>
      <c r="Q151" s="126" t="s">
        <v>6403</v>
      </c>
      <c r="R151" s="126" t="s">
        <v>5895</v>
      </c>
      <c r="S151" s="112">
        <v>4</v>
      </c>
    </row>
    <row r="152" spans="1:19" s="126" customFormat="1" ht="13.2">
      <c r="A152" s="126" t="s">
        <v>6104</v>
      </c>
      <c r="B152" s="112">
        <v>155</v>
      </c>
      <c r="C152" s="133" t="s">
        <v>86</v>
      </c>
      <c r="D152" s="126" t="s">
        <v>135</v>
      </c>
      <c r="E152" s="112" t="s">
        <v>6404</v>
      </c>
      <c r="F152" s="112">
        <v>145</v>
      </c>
      <c r="G152" s="112">
        <v>44</v>
      </c>
      <c r="H152" s="112" t="s">
        <v>5060</v>
      </c>
      <c r="I152" s="112">
        <v>1985</v>
      </c>
      <c r="J152" s="112" t="s">
        <v>5225</v>
      </c>
      <c r="K152" s="112">
        <v>85</v>
      </c>
      <c r="L152" s="112">
        <v>170</v>
      </c>
      <c r="M152" s="112" t="s">
        <v>5943</v>
      </c>
      <c r="N152" s="112" t="s">
        <v>5198</v>
      </c>
      <c r="O152" s="112" t="s">
        <v>5894</v>
      </c>
      <c r="P152" s="126" t="s">
        <v>6017</v>
      </c>
      <c r="Q152" s="126" t="s">
        <v>5226</v>
      </c>
      <c r="R152" s="126" t="s">
        <v>5895</v>
      </c>
      <c r="S152" s="112">
        <v>155</v>
      </c>
    </row>
    <row r="153" spans="1:19" s="126" customFormat="1" ht="13.2">
      <c r="A153" s="126" t="s">
        <v>6104</v>
      </c>
      <c r="B153" s="112">
        <v>61</v>
      </c>
      <c r="C153" s="133" t="s">
        <v>1306</v>
      </c>
      <c r="D153" s="126" t="s">
        <v>1578</v>
      </c>
      <c r="E153" s="112" t="s">
        <v>6405</v>
      </c>
      <c r="F153" s="112">
        <v>146</v>
      </c>
      <c r="G153" s="112">
        <v>45</v>
      </c>
      <c r="H153" s="112" t="s">
        <v>5060</v>
      </c>
      <c r="I153" s="112">
        <v>1961</v>
      </c>
      <c r="J153" s="112" t="s">
        <v>5211</v>
      </c>
      <c r="K153" s="112">
        <v>84.5</v>
      </c>
      <c r="L153" s="112">
        <v>169</v>
      </c>
      <c r="M153" s="112" t="s">
        <v>3555</v>
      </c>
      <c r="N153" s="112" t="s">
        <v>5212</v>
      </c>
      <c r="O153" s="112" t="s">
        <v>5894</v>
      </c>
      <c r="P153" s="126" t="s">
        <v>5935</v>
      </c>
      <c r="Q153" s="126" t="s">
        <v>5213</v>
      </c>
      <c r="R153" s="126" t="s">
        <v>5895</v>
      </c>
      <c r="S153" s="112">
        <v>61</v>
      </c>
    </row>
    <row r="154" spans="1:19" s="126" customFormat="1" ht="13.2">
      <c r="A154" s="126" t="s">
        <v>6104</v>
      </c>
      <c r="B154" s="112">
        <v>98</v>
      </c>
      <c r="C154" s="133" t="s">
        <v>5240</v>
      </c>
      <c r="D154" s="126" t="s">
        <v>1261</v>
      </c>
      <c r="E154" s="112" t="s">
        <v>5561</v>
      </c>
      <c r="F154" s="112">
        <v>147</v>
      </c>
      <c r="G154" s="112">
        <v>46</v>
      </c>
      <c r="H154" s="112" t="s">
        <v>5060</v>
      </c>
      <c r="I154" s="112">
        <v>1963</v>
      </c>
      <c r="J154" s="112" t="s">
        <v>5242</v>
      </c>
      <c r="K154" s="112">
        <v>84</v>
      </c>
      <c r="L154" s="112">
        <v>168</v>
      </c>
      <c r="M154" s="112" t="s">
        <v>3555</v>
      </c>
      <c r="N154" s="112" t="s">
        <v>5212</v>
      </c>
      <c r="O154" s="112" t="s">
        <v>5894</v>
      </c>
      <c r="P154" s="126" t="s">
        <v>129</v>
      </c>
      <c r="Q154" s="126" t="s">
        <v>129</v>
      </c>
      <c r="R154" s="126" t="s">
        <v>5895</v>
      </c>
      <c r="S154" s="112">
        <v>98</v>
      </c>
    </row>
    <row r="155" spans="1:19" s="126" customFormat="1" ht="13.2">
      <c r="A155" s="126" t="s">
        <v>6104</v>
      </c>
      <c r="B155" s="112">
        <v>73</v>
      </c>
      <c r="C155" s="133" t="s">
        <v>1417</v>
      </c>
      <c r="D155" s="126" t="s">
        <v>69</v>
      </c>
      <c r="E155" s="112" t="s">
        <v>6406</v>
      </c>
      <c r="F155" s="112">
        <v>148</v>
      </c>
      <c r="G155" s="112">
        <v>47</v>
      </c>
      <c r="H155" s="112" t="s">
        <v>5060</v>
      </c>
      <c r="I155" s="112">
        <v>1964</v>
      </c>
      <c r="J155" s="112" t="s">
        <v>6407</v>
      </c>
      <c r="K155" s="112">
        <v>83.5</v>
      </c>
      <c r="L155" s="112">
        <v>167</v>
      </c>
      <c r="M155" s="112" t="s">
        <v>3555</v>
      </c>
      <c r="N155" s="112" t="s">
        <v>5212</v>
      </c>
      <c r="O155" s="112" t="s">
        <v>5894</v>
      </c>
      <c r="P155" s="126" t="s">
        <v>5945</v>
      </c>
      <c r="Q155" s="126" t="s">
        <v>6408</v>
      </c>
      <c r="R155" s="126" t="s">
        <v>5895</v>
      </c>
      <c r="S155" s="112">
        <v>73</v>
      </c>
    </row>
    <row r="156" spans="1:19" s="126" customFormat="1" ht="13.2">
      <c r="A156" s="126" t="s">
        <v>6104</v>
      </c>
      <c r="B156" s="112">
        <v>64</v>
      </c>
      <c r="C156" s="133" t="s">
        <v>1309</v>
      </c>
      <c r="D156" s="126" t="s">
        <v>69</v>
      </c>
      <c r="E156" s="112" t="s">
        <v>6406</v>
      </c>
      <c r="F156" s="112">
        <v>149</v>
      </c>
      <c r="G156" s="112">
        <v>48</v>
      </c>
      <c r="H156" s="112" t="s">
        <v>5060</v>
      </c>
      <c r="I156" s="112">
        <v>1968</v>
      </c>
      <c r="J156" s="112" t="s">
        <v>6409</v>
      </c>
      <c r="K156" s="112">
        <v>83</v>
      </c>
      <c r="L156" s="112">
        <v>166</v>
      </c>
      <c r="M156" s="112" t="s">
        <v>3555</v>
      </c>
      <c r="N156" s="112" t="s">
        <v>5096</v>
      </c>
      <c r="O156" s="112" t="s">
        <v>5894</v>
      </c>
      <c r="P156" s="126" t="s">
        <v>5945</v>
      </c>
      <c r="Q156" s="126" t="s">
        <v>6410</v>
      </c>
      <c r="R156" s="126" t="s">
        <v>5895</v>
      </c>
      <c r="S156" s="112">
        <v>64</v>
      </c>
    </row>
    <row r="157" spans="1:19" s="126" customFormat="1" ht="13.2">
      <c r="A157" s="126" t="s">
        <v>6104</v>
      </c>
      <c r="B157" s="112">
        <v>65</v>
      </c>
      <c r="C157" s="133" t="s">
        <v>4440</v>
      </c>
      <c r="D157" s="126" t="s">
        <v>69</v>
      </c>
      <c r="E157" s="112" t="s">
        <v>6406</v>
      </c>
      <c r="F157" s="112">
        <v>150</v>
      </c>
      <c r="G157" s="112">
        <v>49</v>
      </c>
      <c r="H157" s="112" t="s">
        <v>5060</v>
      </c>
      <c r="I157" s="112">
        <v>1978</v>
      </c>
      <c r="J157" s="112" t="s">
        <v>6411</v>
      </c>
      <c r="K157" s="112">
        <v>82.5</v>
      </c>
      <c r="L157" s="112">
        <v>165</v>
      </c>
      <c r="M157" s="112" t="s">
        <v>5943</v>
      </c>
      <c r="N157" s="112" t="s">
        <v>5063</v>
      </c>
      <c r="O157" s="112" t="s">
        <v>5894</v>
      </c>
      <c r="P157" s="126" t="s">
        <v>5945</v>
      </c>
      <c r="Q157" s="126" t="s">
        <v>6412</v>
      </c>
      <c r="R157" s="126" t="s">
        <v>5895</v>
      </c>
      <c r="S157" s="112">
        <v>65</v>
      </c>
    </row>
    <row r="158" spans="1:19" s="126" customFormat="1" ht="13.2">
      <c r="A158" s="126" t="s">
        <v>6104</v>
      </c>
      <c r="B158" s="112">
        <v>68</v>
      </c>
      <c r="C158" s="133" t="s">
        <v>4439</v>
      </c>
      <c r="D158" s="126" t="s">
        <v>69</v>
      </c>
      <c r="E158" s="112" t="s">
        <v>5563</v>
      </c>
      <c r="F158" s="112">
        <v>151</v>
      </c>
      <c r="G158" s="112">
        <v>50</v>
      </c>
      <c r="H158" s="112" t="s">
        <v>5060</v>
      </c>
      <c r="I158" s="112">
        <v>1970</v>
      </c>
      <c r="J158" s="112" t="s">
        <v>6413</v>
      </c>
      <c r="K158" s="112">
        <v>82</v>
      </c>
      <c r="L158" s="112">
        <v>164</v>
      </c>
      <c r="M158" s="112" t="s">
        <v>3555</v>
      </c>
      <c r="N158" s="112" t="s">
        <v>5136</v>
      </c>
      <c r="O158" s="112" t="s">
        <v>5894</v>
      </c>
      <c r="P158" s="126" t="s">
        <v>5945</v>
      </c>
      <c r="Q158" s="126" t="s">
        <v>6414</v>
      </c>
      <c r="R158" s="126" t="s">
        <v>5895</v>
      </c>
      <c r="S158" s="112">
        <v>68</v>
      </c>
    </row>
    <row r="159" spans="1:19" s="126" customFormat="1" ht="13.2">
      <c r="A159" s="126" t="s">
        <v>6104</v>
      </c>
      <c r="B159" s="112">
        <v>157</v>
      </c>
      <c r="C159" s="133" t="s">
        <v>1658</v>
      </c>
      <c r="D159" s="126" t="s">
        <v>135</v>
      </c>
      <c r="E159" s="112" t="s">
        <v>6415</v>
      </c>
      <c r="F159" s="112">
        <v>152</v>
      </c>
      <c r="G159" s="112">
        <v>51</v>
      </c>
      <c r="H159" s="112" t="s">
        <v>5060</v>
      </c>
      <c r="I159" s="112">
        <v>1970</v>
      </c>
      <c r="J159" s="112" t="s">
        <v>5223</v>
      </c>
      <c r="K159" s="112">
        <v>81.5</v>
      </c>
      <c r="L159" s="112">
        <v>163</v>
      </c>
      <c r="M159" s="112" t="s">
        <v>3555</v>
      </c>
      <c r="N159" s="112" t="s">
        <v>5136</v>
      </c>
      <c r="O159" s="112" t="s">
        <v>5894</v>
      </c>
      <c r="P159" s="126" t="s">
        <v>6017</v>
      </c>
      <c r="Q159" s="126" t="s">
        <v>5224</v>
      </c>
      <c r="R159" s="126" t="s">
        <v>5895</v>
      </c>
      <c r="S159" s="112">
        <v>157</v>
      </c>
    </row>
    <row r="160" spans="1:19" s="126" customFormat="1" ht="13.2">
      <c r="A160" s="126" t="s">
        <v>6104</v>
      </c>
      <c r="B160" s="112">
        <v>122</v>
      </c>
      <c r="C160" s="126" t="s">
        <v>5849</v>
      </c>
      <c r="D160" s="126" t="s">
        <v>137</v>
      </c>
      <c r="E160" s="112" t="s">
        <v>6416</v>
      </c>
      <c r="F160" s="112">
        <v>153</v>
      </c>
      <c r="G160" s="112">
        <v>102</v>
      </c>
      <c r="H160" s="112" t="s">
        <v>4630</v>
      </c>
      <c r="I160" s="112">
        <v>1973</v>
      </c>
      <c r="J160" s="112" t="s">
        <v>6417</v>
      </c>
      <c r="K160" s="112">
        <v>56</v>
      </c>
      <c r="L160" s="112">
        <v>112</v>
      </c>
      <c r="M160" s="112" t="s">
        <v>3619</v>
      </c>
      <c r="N160" s="112" t="s">
        <v>5058</v>
      </c>
      <c r="O160" s="112" t="s">
        <v>5894</v>
      </c>
      <c r="P160" s="126" t="s">
        <v>129</v>
      </c>
      <c r="Q160" s="126" t="s">
        <v>129</v>
      </c>
      <c r="R160" s="126" t="s">
        <v>5895</v>
      </c>
      <c r="S160" s="112">
        <v>122</v>
      </c>
    </row>
    <row r="161" spans="1:19" s="126" customFormat="1" ht="13.2">
      <c r="A161" s="126" t="s">
        <v>6104</v>
      </c>
      <c r="B161" s="112">
        <v>177</v>
      </c>
      <c r="C161" s="133" t="s">
        <v>1303</v>
      </c>
      <c r="D161" s="126" t="s">
        <v>185</v>
      </c>
      <c r="E161" s="112" t="s">
        <v>6418</v>
      </c>
      <c r="F161" s="112">
        <v>154</v>
      </c>
      <c r="G161" s="112">
        <v>52</v>
      </c>
      <c r="H161" s="112" t="s">
        <v>5060</v>
      </c>
      <c r="I161" s="112">
        <v>1971</v>
      </c>
      <c r="J161" s="112" t="s">
        <v>6419</v>
      </c>
      <c r="K161" s="112">
        <v>81</v>
      </c>
      <c r="L161" s="112">
        <v>162</v>
      </c>
      <c r="M161" s="112" t="s">
        <v>3555</v>
      </c>
      <c r="N161" s="112" t="s">
        <v>5136</v>
      </c>
      <c r="O161" s="112" t="s">
        <v>5894</v>
      </c>
      <c r="P161" s="126" t="s">
        <v>129</v>
      </c>
      <c r="Q161" s="126" t="s">
        <v>129</v>
      </c>
      <c r="R161" s="126" t="s">
        <v>5895</v>
      </c>
      <c r="S161" s="112">
        <v>177</v>
      </c>
    </row>
    <row r="162" spans="1:19" s="126" customFormat="1" ht="13.2">
      <c r="A162" s="126" t="s">
        <v>6104</v>
      </c>
      <c r="B162" s="112">
        <v>150</v>
      </c>
      <c r="C162" s="133" t="s">
        <v>56</v>
      </c>
      <c r="D162" s="126" t="s">
        <v>135</v>
      </c>
      <c r="E162" s="112" t="s">
        <v>6420</v>
      </c>
      <c r="F162" s="112">
        <v>155</v>
      </c>
      <c r="G162" s="112">
        <v>53</v>
      </c>
      <c r="H162" s="112" t="s">
        <v>5060</v>
      </c>
      <c r="I162" s="112">
        <v>1979</v>
      </c>
      <c r="J162" s="112" t="s">
        <v>6421</v>
      </c>
      <c r="K162" s="112">
        <v>80.5</v>
      </c>
      <c r="L162" s="112">
        <v>161</v>
      </c>
      <c r="M162" s="112" t="s">
        <v>5943</v>
      </c>
      <c r="N162" s="112" t="s">
        <v>5063</v>
      </c>
      <c r="O162" s="112" t="s">
        <v>5894</v>
      </c>
      <c r="P162" s="126" t="s">
        <v>6017</v>
      </c>
      <c r="Q162" s="126" t="s">
        <v>6422</v>
      </c>
      <c r="R162" s="126" t="s">
        <v>5895</v>
      </c>
      <c r="S162" s="112">
        <v>150</v>
      </c>
    </row>
    <row r="163" spans="1:19" s="126" customFormat="1" ht="13.2">
      <c r="A163" s="126" t="s">
        <v>6104</v>
      </c>
      <c r="B163" s="112">
        <v>62</v>
      </c>
      <c r="C163" s="133" t="s">
        <v>3382</v>
      </c>
      <c r="D163" s="126" t="s">
        <v>1578</v>
      </c>
      <c r="E163" s="112" t="s">
        <v>6423</v>
      </c>
      <c r="F163" s="112">
        <v>156</v>
      </c>
      <c r="G163" s="112">
        <v>54</v>
      </c>
      <c r="H163" s="112" t="s">
        <v>5060</v>
      </c>
      <c r="I163" s="112">
        <v>1971</v>
      </c>
      <c r="J163" s="112" t="s">
        <v>6424</v>
      </c>
      <c r="K163" s="112">
        <v>80</v>
      </c>
      <c r="L163" s="112">
        <v>160</v>
      </c>
      <c r="M163" s="112" t="s">
        <v>3555</v>
      </c>
      <c r="N163" s="112" t="s">
        <v>5136</v>
      </c>
      <c r="O163" s="112" t="s">
        <v>5894</v>
      </c>
      <c r="P163" s="126" t="s">
        <v>5935</v>
      </c>
      <c r="Q163" s="126" t="s">
        <v>6425</v>
      </c>
      <c r="R163" s="126" t="s">
        <v>5895</v>
      </c>
      <c r="S163" s="112">
        <v>62</v>
      </c>
    </row>
    <row r="164" spans="1:19" s="126" customFormat="1" ht="13.2">
      <c r="A164" s="126" t="s">
        <v>6104</v>
      </c>
      <c r="B164" s="112">
        <v>63</v>
      </c>
      <c r="C164" s="133" t="s">
        <v>1314</v>
      </c>
      <c r="D164" s="126" t="s">
        <v>1578</v>
      </c>
      <c r="E164" s="112" t="s">
        <v>6423</v>
      </c>
      <c r="F164" s="112">
        <v>157</v>
      </c>
      <c r="G164" s="112">
        <v>55</v>
      </c>
      <c r="H164" s="112" t="s">
        <v>5060</v>
      </c>
      <c r="I164" s="112">
        <v>1960</v>
      </c>
      <c r="J164" s="112" t="s">
        <v>6426</v>
      </c>
      <c r="K164" s="112">
        <v>79.5</v>
      </c>
      <c r="L164" s="112">
        <v>159</v>
      </c>
      <c r="M164" s="112" t="s">
        <v>3555</v>
      </c>
      <c r="N164" s="112" t="s">
        <v>5212</v>
      </c>
      <c r="O164" s="112" t="s">
        <v>5894</v>
      </c>
      <c r="P164" s="126" t="s">
        <v>5935</v>
      </c>
      <c r="Q164" s="126" t="s">
        <v>6427</v>
      </c>
      <c r="R164" s="126" t="s">
        <v>5895</v>
      </c>
      <c r="S164" s="112">
        <v>63</v>
      </c>
    </row>
    <row r="165" spans="1:19" s="126" customFormat="1" ht="13.2">
      <c r="A165" s="126" t="s">
        <v>6104</v>
      </c>
      <c r="B165" s="112">
        <v>35</v>
      </c>
      <c r="C165" s="133" t="s">
        <v>6844</v>
      </c>
      <c r="D165" s="126" t="s">
        <v>1248</v>
      </c>
      <c r="E165" s="112" t="s">
        <v>6428</v>
      </c>
      <c r="F165" s="112">
        <v>158</v>
      </c>
      <c r="G165" s="112">
        <v>56</v>
      </c>
      <c r="H165" s="112" t="s">
        <v>5060</v>
      </c>
      <c r="I165" s="112">
        <v>1979</v>
      </c>
      <c r="J165" s="112" t="s">
        <v>6429</v>
      </c>
      <c r="K165" s="112">
        <v>79</v>
      </c>
      <c r="L165" s="112">
        <v>158</v>
      </c>
      <c r="M165" s="112" t="s">
        <v>5943</v>
      </c>
      <c r="N165" s="112" t="s">
        <v>5063</v>
      </c>
      <c r="O165" s="112" t="s">
        <v>5894</v>
      </c>
      <c r="P165" s="126" t="s">
        <v>129</v>
      </c>
      <c r="Q165" s="126" t="s">
        <v>129</v>
      </c>
      <c r="R165" s="126" t="s">
        <v>5895</v>
      </c>
      <c r="S165" s="112">
        <v>35</v>
      </c>
    </row>
    <row r="166" spans="1:19" s="126" customFormat="1" ht="13.2">
      <c r="A166" s="126" t="s">
        <v>6104</v>
      </c>
      <c r="B166" s="112">
        <v>36</v>
      </c>
      <c r="C166" s="126" t="s">
        <v>1367</v>
      </c>
      <c r="D166" s="126" t="s">
        <v>1248</v>
      </c>
      <c r="E166" s="112" t="s">
        <v>6430</v>
      </c>
      <c r="F166" s="112">
        <v>159</v>
      </c>
      <c r="G166" s="112">
        <v>103</v>
      </c>
      <c r="H166" s="112" t="s">
        <v>4630</v>
      </c>
      <c r="I166" s="112">
        <v>1972</v>
      </c>
      <c r="J166" s="112" t="s">
        <v>6431</v>
      </c>
      <c r="K166" s="112">
        <v>55.5</v>
      </c>
      <c r="L166" s="112">
        <v>111</v>
      </c>
      <c r="M166" s="112" t="s">
        <v>3619</v>
      </c>
      <c r="N166" s="112" t="s">
        <v>5058</v>
      </c>
      <c r="O166" s="112" t="s">
        <v>5894</v>
      </c>
      <c r="P166" s="126" t="s">
        <v>129</v>
      </c>
      <c r="Q166" s="126" t="s">
        <v>129</v>
      </c>
      <c r="R166" s="126" t="s">
        <v>5895</v>
      </c>
      <c r="S166" s="112">
        <v>36</v>
      </c>
    </row>
    <row r="167" spans="1:19" s="126" customFormat="1" ht="13.2">
      <c r="A167" s="126" t="s">
        <v>6104</v>
      </c>
      <c r="B167" s="112">
        <v>144</v>
      </c>
      <c r="C167" s="126" t="s">
        <v>6845</v>
      </c>
      <c r="D167" s="126" t="s">
        <v>68</v>
      </c>
      <c r="E167" s="112" t="s">
        <v>6432</v>
      </c>
      <c r="F167" s="112">
        <v>160</v>
      </c>
      <c r="G167" s="112">
        <v>104</v>
      </c>
      <c r="H167" s="112" t="s">
        <v>4630</v>
      </c>
      <c r="I167" s="112">
        <v>1962</v>
      </c>
      <c r="J167" s="112" t="s">
        <v>6433</v>
      </c>
      <c r="K167" s="112">
        <v>55</v>
      </c>
      <c r="L167" s="112">
        <v>110</v>
      </c>
      <c r="M167" s="112" t="s">
        <v>3619</v>
      </c>
      <c r="N167" s="112" t="s">
        <v>5103</v>
      </c>
      <c r="O167" s="112" t="s">
        <v>5894</v>
      </c>
      <c r="P167" s="126" t="s">
        <v>129</v>
      </c>
      <c r="Q167" s="126" t="s">
        <v>129</v>
      </c>
      <c r="R167" s="126" t="s">
        <v>5895</v>
      </c>
      <c r="S167" s="112">
        <v>144</v>
      </c>
    </row>
    <row r="168" spans="1:19" s="126" customFormat="1" ht="13.2">
      <c r="A168" s="126" t="s">
        <v>6104</v>
      </c>
      <c r="B168" s="112">
        <v>83</v>
      </c>
      <c r="C168" s="133" t="s">
        <v>1305</v>
      </c>
      <c r="D168" s="126" t="s">
        <v>185</v>
      </c>
      <c r="E168" s="112" t="s">
        <v>6434</v>
      </c>
      <c r="F168" s="112">
        <v>161</v>
      </c>
      <c r="G168" s="112">
        <v>57</v>
      </c>
      <c r="H168" s="112" t="s">
        <v>5060</v>
      </c>
      <c r="I168" s="112">
        <v>1974</v>
      </c>
      <c r="J168" s="112" t="s">
        <v>5234</v>
      </c>
      <c r="K168" s="112">
        <v>78.5</v>
      </c>
      <c r="L168" s="112">
        <v>157</v>
      </c>
      <c r="M168" s="112" t="s">
        <v>3555</v>
      </c>
      <c r="N168" s="112" t="s">
        <v>5136</v>
      </c>
      <c r="O168" s="112" t="s">
        <v>5894</v>
      </c>
      <c r="P168" s="126" t="s">
        <v>129</v>
      </c>
      <c r="Q168" s="126" t="s">
        <v>129</v>
      </c>
      <c r="R168" s="126" t="s">
        <v>5895</v>
      </c>
      <c r="S168" s="112">
        <v>83</v>
      </c>
    </row>
    <row r="169" spans="1:19" s="126" customFormat="1" ht="13.2">
      <c r="A169" s="126" t="s">
        <v>6104</v>
      </c>
      <c r="B169" s="112">
        <v>71</v>
      </c>
      <c r="C169" s="133" t="s">
        <v>3113</v>
      </c>
      <c r="D169" s="126" t="s">
        <v>69</v>
      </c>
      <c r="E169" s="112" t="s">
        <v>6435</v>
      </c>
      <c r="F169" s="112">
        <v>162</v>
      </c>
      <c r="G169" s="112">
        <v>58</v>
      </c>
      <c r="H169" s="112" t="s">
        <v>5060</v>
      </c>
      <c r="I169" s="112">
        <v>1964</v>
      </c>
      <c r="J169" s="112" t="s">
        <v>5238</v>
      </c>
      <c r="K169" s="112">
        <v>78</v>
      </c>
      <c r="L169" s="112">
        <v>156</v>
      </c>
      <c r="M169" s="112" t="s">
        <v>3555</v>
      </c>
      <c r="N169" s="112" t="s">
        <v>5212</v>
      </c>
      <c r="O169" s="112" t="s">
        <v>5894</v>
      </c>
      <c r="P169" s="126" t="s">
        <v>5945</v>
      </c>
      <c r="Q169" s="126" t="s">
        <v>5239</v>
      </c>
      <c r="R169" s="126" t="s">
        <v>5895</v>
      </c>
      <c r="S169" s="112">
        <v>71</v>
      </c>
    </row>
    <row r="170" spans="1:19" s="126" customFormat="1" ht="13.2">
      <c r="A170" s="126" t="s">
        <v>6104</v>
      </c>
      <c r="B170" s="112">
        <v>159</v>
      </c>
      <c r="C170" s="126" t="s">
        <v>6846</v>
      </c>
      <c r="D170" s="126" t="s">
        <v>183</v>
      </c>
      <c r="E170" s="112" t="s">
        <v>6436</v>
      </c>
      <c r="F170" s="112">
        <v>163</v>
      </c>
      <c r="G170" s="112">
        <v>105</v>
      </c>
      <c r="H170" s="112" t="s">
        <v>4630</v>
      </c>
      <c r="I170" s="112">
        <v>1965</v>
      </c>
      <c r="J170" s="112" t="s">
        <v>6437</v>
      </c>
      <c r="K170" s="112">
        <v>54.5</v>
      </c>
      <c r="L170" s="112">
        <v>109</v>
      </c>
      <c r="M170" s="112" t="s">
        <v>3619</v>
      </c>
      <c r="N170" s="112" t="s">
        <v>5086</v>
      </c>
      <c r="O170" s="112" t="s">
        <v>5894</v>
      </c>
      <c r="P170" s="126" t="s">
        <v>6155</v>
      </c>
      <c r="Q170" s="126" t="s">
        <v>6438</v>
      </c>
      <c r="R170" s="126" t="s">
        <v>5895</v>
      </c>
      <c r="S170" s="112">
        <v>159</v>
      </c>
    </row>
    <row r="171" spans="1:19" s="126" customFormat="1" ht="13.2">
      <c r="A171" s="126" t="s">
        <v>6104</v>
      </c>
      <c r="B171" s="112">
        <v>154</v>
      </c>
      <c r="C171" s="133" t="s">
        <v>1313</v>
      </c>
      <c r="D171" s="126" t="s">
        <v>135</v>
      </c>
      <c r="E171" s="112" t="s">
        <v>5207</v>
      </c>
      <c r="F171" s="112">
        <v>164</v>
      </c>
      <c r="G171" s="112">
        <v>59</v>
      </c>
      <c r="H171" s="112" t="s">
        <v>5060</v>
      </c>
      <c r="I171" s="112">
        <v>1971</v>
      </c>
      <c r="J171" s="112" t="s">
        <v>6439</v>
      </c>
      <c r="K171" s="112">
        <v>77.5</v>
      </c>
      <c r="L171" s="112">
        <v>155</v>
      </c>
      <c r="M171" s="112" t="s">
        <v>3555</v>
      </c>
      <c r="N171" s="112" t="s">
        <v>5136</v>
      </c>
      <c r="O171" s="112" t="s">
        <v>5894</v>
      </c>
      <c r="P171" s="126" t="s">
        <v>6017</v>
      </c>
      <c r="Q171" s="126" t="s">
        <v>6440</v>
      </c>
      <c r="R171" s="126" t="s">
        <v>5895</v>
      </c>
      <c r="S171" s="112">
        <v>154</v>
      </c>
    </row>
    <row r="172" spans="1:19" s="126" customFormat="1" ht="13.2">
      <c r="A172" s="126" t="s">
        <v>6104</v>
      </c>
      <c r="B172" s="112">
        <v>18</v>
      </c>
      <c r="C172" s="126" t="s">
        <v>252</v>
      </c>
      <c r="D172" s="126" t="s">
        <v>253</v>
      </c>
      <c r="E172" s="112" t="s">
        <v>6441</v>
      </c>
      <c r="F172" s="112">
        <v>165</v>
      </c>
      <c r="G172" s="112">
        <v>106</v>
      </c>
      <c r="H172" s="112" t="s">
        <v>4630</v>
      </c>
      <c r="I172" s="112">
        <v>1963</v>
      </c>
      <c r="J172" s="112" t="s">
        <v>6442</v>
      </c>
      <c r="K172" s="112">
        <v>54</v>
      </c>
      <c r="L172" s="112">
        <v>108</v>
      </c>
      <c r="M172" s="112" t="s">
        <v>3619</v>
      </c>
      <c r="N172" s="112" t="s">
        <v>5103</v>
      </c>
      <c r="O172" s="112" t="s">
        <v>5894</v>
      </c>
      <c r="P172" s="126" t="s">
        <v>6443</v>
      </c>
      <c r="Q172" s="126" t="s">
        <v>6444</v>
      </c>
      <c r="R172" s="126" t="s">
        <v>5895</v>
      </c>
      <c r="S172" s="112">
        <v>18</v>
      </c>
    </row>
    <row r="173" spans="1:19" s="126" customFormat="1" ht="13.2">
      <c r="A173" s="126" t="s">
        <v>6104</v>
      </c>
      <c r="B173" s="112">
        <v>127</v>
      </c>
      <c r="C173" s="133" t="s">
        <v>1317</v>
      </c>
      <c r="D173" s="126" t="s">
        <v>231</v>
      </c>
      <c r="E173" s="112" t="s">
        <v>5602</v>
      </c>
      <c r="F173" s="112">
        <v>166</v>
      </c>
      <c r="G173" s="112">
        <v>60</v>
      </c>
      <c r="H173" s="112" t="s">
        <v>5060</v>
      </c>
      <c r="I173" s="112">
        <v>1964</v>
      </c>
      <c r="J173" s="112" t="s">
        <v>6445</v>
      </c>
      <c r="K173" s="112">
        <v>77</v>
      </c>
      <c r="L173" s="112">
        <v>154</v>
      </c>
      <c r="M173" s="112" t="s">
        <v>3555</v>
      </c>
      <c r="N173" s="112" t="s">
        <v>5212</v>
      </c>
      <c r="O173" s="112" t="s">
        <v>5894</v>
      </c>
      <c r="P173" s="126" t="s">
        <v>6263</v>
      </c>
      <c r="Q173" s="126" t="s">
        <v>6446</v>
      </c>
      <c r="R173" s="126" t="s">
        <v>5895</v>
      </c>
      <c r="S173" s="112">
        <v>127</v>
      </c>
    </row>
    <row r="174" spans="1:19" s="126" customFormat="1" ht="13.2">
      <c r="A174" s="126" t="s">
        <v>6104</v>
      </c>
      <c r="B174" s="112">
        <v>149</v>
      </c>
      <c r="C174" s="133" t="s">
        <v>62</v>
      </c>
      <c r="D174" s="126" t="s">
        <v>135</v>
      </c>
      <c r="E174" s="112" t="s">
        <v>6447</v>
      </c>
      <c r="F174" s="112">
        <v>167</v>
      </c>
      <c r="G174" s="112">
        <v>61</v>
      </c>
      <c r="H174" s="112" t="s">
        <v>5060</v>
      </c>
      <c r="I174" s="112">
        <v>1982</v>
      </c>
      <c r="J174" s="112" t="s">
        <v>5220</v>
      </c>
      <c r="K174" s="112">
        <v>76.5</v>
      </c>
      <c r="L174" s="112">
        <v>153</v>
      </c>
      <c r="M174" s="112" t="s">
        <v>5943</v>
      </c>
      <c r="N174" s="112" t="s">
        <v>5082</v>
      </c>
      <c r="O174" s="112" t="s">
        <v>5894</v>
      </c>
      <c r="P174" s="126" t="s">
        <v>6017</v>
      </c>
      <c r="Q174" s="126" t="s">
        <v>5221</v>
      </c>
      <c r="R174" s="126" t="s">
        <v>5895</v>
      </c>
      <c r="S174" s="112">
        <v>149</v>
      </c>
    </row>
    <row r="175" spans="1:19" s="126" customFormat="1" ht="13.2">
      <c r="A175" s="126" t="s">
        <v>6104</v>
      </c>
      <c r="B175" s="112">
        <v>119</v>
      </c>
      <c r="C175" s="133" t="s">
        <v>1315</v>
      </c>
      <c r="D175" s="126" t="s">
        <v>137</v>
      </c>
      <c r="E175" s="112" t="s">
        <v>6447</v>
      </c>
      <c r="F175" s="112">
        <v>168</v>
      </c>
      <c r="G175" s="112">
        <v>62</v>
      </c>
      <c r="H175" s="112" t="s">
        <v>5060</v>
      </c>
      <c r="I175" s="112">
        <v>1972</v>
      </c>
      <c r="J175" s="112" t="s">
        <v>6448</v>
      </c>
      <c r="K175" s="112">
        <v>76</v>
      </c>
      <c r="L175" s="112">
        <v>152</v>
      </c>
      <c r="M175" s="112" t="s">
        <v>3555</v>
      </c>
      <c r="N175" s="112" t="s">
        <v>5136</v>
      </c>
      <c r="O175" s="112" t="s">
        <v>5894</v>
      </c>
      <c r="P175" s="126" t="s">
        <v>129</v>
      </c>
      <c r="Q175" s="126" t="s">
        <v>129</v>
      </c>
      <c r="R175" s="126" t="s">
        <v>5895</v>
      </c>
      <c r="S175" s="112">
        <v>119</v>
      </c>
    </row>
    <row r="176" spans="1:19" s="126" customFormat="1" ht="13.2">
      <c r="A176" s="126" t="s">
        <v>6104</v>
      </c>
      <c r="B176" s="112">
        <v>174</v>
      </c>
      <c r="C176" s="126" t="s">
        <v>6847</v>
      </c>
      <c r="E176" s="112" t="s">
        <v>4723</v>
      </c>
      <c r="F176" s="112">
        <v>169</v>
      </c>
      <c r="G176" s="112">
        <v>107</v>
      </c>
      <c r="H176" s="112" t="s">
        <v>4630</v>
      </c>
      <c r="I176" s="112">
        <v>1964</v>
      </c>
      <c r="J176" s="112" t="s">
        <v>6449</v>
      </c>
      <c r="K176" s="112">
        <v>53.5</v>
      </c>
      <c r="L176" s="112">
        <v>107</v>
      </c>
      <c r="M176" s="112" t="s">
        <v>3619</v>
      </c>
      <c r="N176" s="112" t="s">
        <v>5103</v>
      </c>
      <c r="O176" s="112" t="s">
        <v>5894</v>
      </c>
      <c r="P176" s="126" t="s">
        <v>129</v>
      </c>
      <c r="Q176" s="126" t="s">
        <v>129</v>
      </c>
      <c r="R176" s="126" t="s">
        <v>5895</v>
      </c>
      <c r="S176" s="112">
        <v>174</v>
      </c>
    </row>
    <row r="177" spans="1:19" s="126" customFormat="1" ht="13.2">
      <c r="A177" s="126" t="s">
        <v>6104</v>
      </c>
      <c r="B177" s="112">
        <v>15</v>
      </c>
      <c r="C177" s="133" t="s">
        <v>6848</v>
      </c>
      <c r="D177" s="126" t="s">
        <v>6450</v>
      </c>
      <c r="E177" s="112" t="s">
        <v>6451</v>
      </c>
      <c r="F177" s="112">
        <v>170</v>
      </c>
      <c r="G177" s="112">
        <v>63</v>
      </c>
      <c r="H177" s="112" t="s">
        <v>5060</v>
      </c>
      <c r="I177" s="112">
        <v>1962</v>
      </c>
      <c r="J177" s="112" t="s">
        <v>6452</v>
      </c>
      <c r="K177" s="112">
        <v>75.5</v>
      </c>
      <c r="L177" s="112">
        <v>151</v>
      </c>
      <c r="M177" s="112" t="s">
        <v>3555</v>
      </c>
      <c r="N177" s="112" t="s">
        <v>5212</v>
      </c>
      <c r="O177" s="112" t="s">
        <v>5894</v>
      </c>
      <c r="P177" s="126" t="s">
        <v>129</v>
      </c>
      <c r="Q177" s="126" t="s">
        <v>6453</v>
      </c>
      <c r="R177" s="126" t="s">
        <v>5895</v>
      </c>
      <c r="S177" s="112">
        <v>15</v>
      </c>
    </row>
    <row r="178" spans="1:19" s="126" customFormat="1" ht="13.2">
      <c r="A178" s="126" t="s">
        <v>6104</v>
      </c>
      <c r="B178" s="112">
        <v>109</v>
      </c>
      <c r="C178" s="133" t="s">
        <v>6849</v>
      </c>
      <c r="D178" s="126" t="s">
        <v>6081</v>
      </c>
      <c r="E178" s="112" t="s">
        <v>6454</v>
      </c>
      <c r="F178" s="112">
        <v>171</v>
      </c>
      <c r="G178" s="112">
        <v>64</v>
      </c>
      <c r="H178" s="112" t="s">
        <v>5060</v>
      </c>
      <c r="I178" s="112">
        <v>1948</v>
      </c>
      <c r="J178" s="112" t="s">
        <v>6455</v>
      </c>
      <c r="K178" s="112">
        <v>75</v>
      </c>
      <c r="L178" s="112">
        <v>150</v>
      </c>
      <c r="M178" s="112" t="s">
        <v>3555</v>
      </c>
      <c r="N178" s="112" t="s">
        <v>6456</v>
      </c>
      <c r="O178" s="112" t="s">
        <v>5894</v>
      </c>
      <c r="P178" s="126" t="s">
        <v>6083</v>
      </c>
      <c r="Q178" s="126" t="s">
        <v>6457</v>
      </c>
      <c r="R178" s="126" t="s">
        <v>5895</v>
      </c>
      <c r="S178" s="112">
        <v>109</v>
      </c>
    </row>
    <row r="179" spans="1:19" s="126" customFormat="1" ht="13.2">
      <c r="A179" s="126" t="s">
        <v>6104</v>
      </c>
      <c r="B179" s="112">
        <v>110</v>
      </c>
      <c r="C179" s="133" t="s">
        <v>5244</v>
      </c>
      <c r="D179" s="126" t="s">
        <v>2829</v>
      </c>
      <c r="E179" s="112" t="s">
        <v>6458</v>
      </c>
      <c r="F179" s="112">
        <v>172</v>
      </c>
      <c r="G179" s="112">
        <v>65</v>
      </c>
      <c r="H179" s="112" t="s">
        <v>5060</v>
      </c>
      <c r="I179" s="112">
        <v>1959</v>
      </c>
      <c r="J179" s="112" t="s">
        <v>5246</v>
      </c>
      <c r="K179" s="112">
        <v>74.5</v>
      </c>
      <c r="L179" s="112">
        <v>149</v>
      </c>
      <c r="M179" s="112" t="s">
        <v>3555</v>
      </c>
      <c r="N179" s="112" t="s">
        <v>5247</v>
      </c>
      <c r="O179" s="112" t="s">
        <v>5894</v>
      </c>
      <c r="P179" s="126" t="s">
        <v>129</v>
      </c>
      <c r="Q179" s="126" t="s">
        <v>129</v>
      </c>
      <c r="R179" s="126" t="s">
        <v>5895</v>
      </c>
      <c r="S179" s="112">
        <v>110</v>
      </c>
    </row>
    <row r="180" spans="1:19" s="126" customFormat="1" ht="13.2">
      <c r="A180" s="126" t="s">
        <v>6104</v>
      </c>
      <c r="B180" s="112">
        <v>31</v>
      </c>
      <c r="C180" s="126" t="s">
        <v>6850</v>
      </c>
      <c r="D180" s="126" t="s">
        <v>1248</v>
      </c>
      <c r="E180" s="112" t="s">
        <v>129</v>
      </c>
      <c r="F180" s="112" t="s">
        <v>129</v>
      </c>
      <c r="G180" s="112" t="s">
        <v>129</v>
      </c>
      <c r="H180" s="112" t="s">
        <v>4630</v>
      </c>
      <c r="I180" s="112">
        <v>1979</v>
      </c>
      <c r="J180" s="112" t="s">
        <v>6459</v>
      </c>
      <c r="K180" s="112"/>
      <c r="L180" s="112"/>
      <c r="M180" s="112" t="s">
        <v>5904</v>
      </c>
      <c r="N180" s="112" t="s">
        <v>5044</v>
      </c>
      <c r="O180" s="112" t="s">
        <v>6089</v>
      </c>
      <c r="P180" s="126" t="s">
        <v>129</v>
      </c>
      <c r="Q180" s="126" t="s">
        <v>129</v>
      </c>
      <c r="R180" s="126" t="s">
        <v>5895</v>
      </c>
      <c r="S180" s="112">
        <v>31</v>
      </c>
    </row>
    <row r="181" spans="1:19" s="126" customFormat="1" ht="13.2">
      <c r="A181" s="126" t="s">
        <v>6104</v>
      </c>
      <c r="B181" s="112">
        <v>34</v>
      </c>
      <c r="C181" s="126" t="s">
        <v>6851</v>
      </c>
      <c r="D181" s="126" t="s">
        <v>1248</v>
      </c>
      <c r="E181" s="112" t="s">
        <v>129</v>
      </c>
      <c r="F181" s="112" t="s">
        <v>129</v>
      </c>
      <c r="G181" s="112" t="s">
        <v>129</v>
      </c>
      <c r="H181" s="112" t="s">
        <v>4630</v>
      </c>
      <c r="I181" s="112">
        <v>1984</v>
      </c>
      <c r="J181" s="112" t="s">
        <v>6460</v>
      </c>
      <c r="K181" s="112"/>
      <c r="L181" s="112"/>
      <c r="M181" s="112" t="s">
        <v>5904</v>
      </c>
      <c r="N181" s="112" t="s">
        <v>5036</v>
      </c>
      <c r="O181" s="112" t="s">
        <v>6089</v>
      </c>
      <c r="P181" s="126" t="s">
        <v>129</v>
      </c>
      <c r="Q181" s="126" t="s">
        <v>129</v>
      </c>
      <c r="R181" s="126" t="s">
        <v>5895</v>
      </c>
      <c r="S181" s="112">
        <v>34</v>
      </c>
    </row>
    <row r="182" spans="1:19" s="126" customFormat="1" ht="13.2">
      <c r="A182" s="126" t="s">
        <v>6104</v>
      </c>
      <c r="B182" s="112">
        <v>46</v>
      </c>
      <c r="C182" s="126" t="s">
        <v>235</v>
      </c>
      <c r="D182" s="126" t="s">
        <v>1253</v>
      </c>
      <c r="E182" s="112" t="s">
        <v>129</v>
      </c>
      <c r="F182" s="112" t="s">
        <v>129</v>
      </c>
      <c r="G182" s="112" t="s">
        <v>129</v>
      </c>
      <c r="H182" s="112" t="s">
        <v>4630</v>
      </c>
      <c r="I182" s="112">
        <v>1959</v>
      </c>
      <c r="J182" s="112" t="s">
        <v>6461</v>
      </c>
      <c r="K182" s="112"/>
      <c r="L182" s="112"/>
      <c r="M182" s="112" t="s">
        <v>3619</v>
      </c>
      <c r="N182" s="112" t="s">
        <v>5067</v>
      </c>
      <c r="O182" s="112" t="s">
        <v>6089</v>
      </c>
      <c r="P182" s="126" t="s">
        <v>129</v>
      </c>
      <c r="Q182" s="126" t="s">
        <v>129</v>
      </c>
      <c r="R182" s="126" t="s">
        <v>5895</v>
      </c>
      <c r="S182" s="112">
        <v>46</v>
      </c>
    </row>
    <row r="183" spans="1:19" s="126" customFormat="1" ht="13.2">
      <c r="A183" s="126" t="s">
        <v>6104</v>
      </c>
      <c r="B183" s="112">
        <v>86</v>
      </c>
      <c r="C183" s="126" t="s">
        <v>6852</v>
      </c>
      <c r="D183" s="126" t="s">
        <v>185</v>
      </c>
      <c r="E183" s="112" t="s">
        <v>129</v>
      </c>
      <c r="F183" s="112" t="s">
        <v>129</v>
      </c>
      <c r="G183" s="112" t="s">
        <v>129</v>
      </c>
      <c r="H183" s="112" t="s">
        <v>4630</v>
      </c>
      <c r="I183" s="112">
        <v>1979</v>
      </c>
      <c r="J183" s="112" t="s">
        <v>6462</v>
      </c>
      <c r="K183" s="112"/>
      <c r="L183" s="112"/>
      <c r="M183" s="112" t="s">
        <v>5904</v>
      </c>
      <c r="N183" s="112" t="s">
        <v>5044</v>
      </c>
      <c r="O183" s="112" t="s">
        <v>6089</v>
      </c>
      <c r="P183" s="126" t="s">
        <v>129</v>
      </c>
      <c r="Q183" s="126" t="s">
        <v>129</v>
      </c>
      <c r="R183" s="126" t="s">
        <v>5895</v>
      </c>
      <c r="S183" s="112">
        <v>86</v>
      </c>
    </row>
    <row r="184" spans="1:19" s="126" customFormat="1" ht="13.2">
      <c r="A184" s="126" t="s">
        <v>6104</v>
      </c>
      <c r="B184" s="112">
        <v>87</v>
      </c>
      <c r="C184" s="126" t="s">
        <v>3230</v>
      </c>
      <c r="D184" s="126" t="s">
        <v>185</v>
      </c>
      <c r="E184" s="112" t="s">
        <v>129</v>
      </c>
      <c r="F184" s="112" t="s">
        <v>129</v>
      </c>
      <c r="G184" s="112" t="s">
        <v>129</v>
      </c>
      <c r="H184" s="112" t="s">
        <v>4630</v>
      </c>
      <c r="I184" s="112">
        <v>1981</v>
      </c>
      <c r="J184" s="112" t="s">
        <v>6463</v>
      </c>
      <c r="K184" s="112"/>
      <c r="L184" s="112"/>
      <c r="M184" s="112" t="s">
        <v>5904</v>
      </c>
      <c r="N184" s="112" t="s">
        <v>5036</v>
      </c>
      <c r="O184" s="112" t="s">
        <v>6089</v>
      </c>
      <c r="P184" s="126" t="s">
        <v>129</v>
      </c>
      <c r="Q184" s="126" t="s">
        <v>129</v>
      </c>
      <c r="R184" s="126" t="s">
        <v>5895</v>
      </c>
      <c r="S184" s="112">
        <v>87</v>
      </c>
    </row>
    <row r="185" spans="1:19" s="126" customFormat="1" ht="13.2">
      <c r="A185" s="126" t="s">
        <v>6104</v>
      </c>
      <c r="B185" s="112">
        <v>103</v>
      </c>
      <c r="C185" s="126" t="s">
        <v>3169</v>
      </c>
      <c r="D185" s="126" t="s">
        <v>144</v>
      </c>
      <c r="E185" s="112" t="s">
        <v>129</v>
      </c>
      <c r="F185" s="112" t="s">
        <v>129</v>
      </c>
      <c r="G185" s="112" t="s">
        <v>129</v>
      </c>
      <c r="H185" s="112" t="s">
        <v>4630</v>
      </c>
      <c r="I185" s="112">
        <v>1972</v>
      </c>
      <c r="J185" s="112" t="s">
        <v>6464</v>
      </c>
      <c r="K185" s="112"/>
      <c r="L185" s="112"/>
      <c r="M185" s="112" t="s">
        <v>3619</v>
      </c>
      <c r="N185" s="112" t="s">
        <v>5058</v>
      </c>
      <c r="O185" s="112" t="s">
        <v>5894</v>
      </c>
      <c r="P185" s="126" t="s">
        <v>129</v>
      </c>
      <c r="Q185" s="126" t="s">
        <v>129</v>
      </c>
      <c r="R185" s="126" t="s">
        <v>5895</v>
      </c>
      <c r="S185" s="112">
        <v>103</v>
      </c>
    </row>
    <row r="186" spans="1:19" s="126" customFormat="1" ht="13.2">
      <c r="A186" s="126" t="s">
        <v>6104</v>
      </c>
      <c r="B186" s="112">
        <v>111</v>
      </c>
      <c r="C186" s="126" t="s">
        <v>6853</v>
      </c>
      <c r="D186" s="126" t="s">
        <v>6465</v>
      </c>
      <c r="E186" s="112" t="s">
        <v>129</v>
      </c>
      <c r="F186" s="112" t="s">
        <v>129</v>
      </c>
      <c r="G186" s="112" t="s">
        <v>129</v>
      </c>
      <c r="H186" s="112" t="s">
        <v>4630</v>
      </c>
      <c r="I186" s="112">
        <v>1977</v>
      </c>
      <c r="J186" s="112" t="s">
        <v>6466</v>
      </c>
      <c r="K186" s="112"/>
      <c r="L186" s="112"/>
      <c r="M186" s="112" t="s">
        <v>5904</v>
      </c>
      <c r="N186" s="112" t="s">
        <v>5044</v>
      </c>
      <c r="O186" s="112" t="s">
        <v>6089</v>
      </c>
      <c r="P186" s="126" t="s">
        <v>129</v>
      </c>
      <c r="Q186" s="126" t="s">
        <v>129</v>
      </c>
      <c r="R186" s="126" t="s">
        <v>5895</v>
      </c>
      <c r="S186" s="112">
        <v>111</v>
      </c>
    </row>
    <row r="187" spans="1:19" s="126" customFormat="1" ht="13.2">
      <c r="A187" s="126" t="s">
        <v>6104</v>
      </c>
      <c r="B187" s="112">
        <v>112</v>
      </c>
      <c r="C187" s="126" t="s">
        <v>4647</v>
      </c>
      <c r="D187" s="126" t="s">
        <v>137</v>
      </c>
      <c r="E187" s="112" t="s">
        <v>129</v>
      </c>
      <c r="F187" s="112" t="s">
        <v>129</v>
      </c>
      <c r="G187" s="112" t="s">
        <v>129</v>
      </c>
      <c r="H187" s="112" t="s">
        <v>4630</v>
      </c>
      <c r="I187" s="112">
        <v>1982</v>
      </c>
      <c r="J187" s="112" t="s">
        <v>6467</v>
      </c>
      <c r="K187" s="112"/>
      <c r="L187" s="112"/>
      <c r="M187" s="112" t="s">
        <v>5904</v>
      </c>
      <c r="N187" s="112" t="s">
        <v>5036</v>
      </c>
      <c r="O187" s="112" t="s">
        <v>6089</v>
      </c>
      <c r="P187" s="126" t="s">
        <v>129</v>
      </c>
      <c r="Q187" s="126" t="s">
        <v>129</v>
      </c>
      <c r="R187" s="126" t="s">
        <v>5895</v>
      </c>
      <c r="S187" s="112">
        <v>112</v>
      </c>
    </row>
    <row r="188" spans="1:19" s="126" customFormat="1" ht="13.2">
      <c r="A188" s="126" t="s">
        <v>6104</v>
      </c>
      <c r="B188" s="112">
        <v>120</v>
      </c>
      <c r="C188" s="126" t="s">
        <v>6854</v>
      </c>
      <c r="D188" s="126" t="s">
        <v>137</v>
      </c>
      <c r="E188" s="112" t="s">
        <v>129</v>
      </c>
      <c r="F188" s="112" t="s">
        <v>129</v>
      </c>
      <c r="G188" s="112" t="s">
        <v>129</v>
      </c>
      <c r="H188" s="112" t="s">
        <v>4630</v>
      </c>
      <c r="I188" s="112">
        <v>1973</v>
      </c>
      <c r="J188" s="112" t="s">
        <v>6468</v>
      </c>
      <c r="K188" s="112"/>
      <c r="L188" s="112"/>
      <c r="M188" s="112" t="s">
        <v>3619</v>
      </c>
      <c r="N188" s="112" t="s">
        <v>5058</v>
      </c>
      <c r="O188" s="112" t="s">
        <v>6089</v>
      </c>
      <c r="P188" s="126" t="s">
        <v>129</v>
      </c>
      <c r="Q188" s="126" t="s">
        <v>129</v>
      </c>
      <c r="R188" s="126" t="s">
        <v>5895</v>
      </c>
      <c r="S188" s="112">
        <v>120</v>
      </c>
    </row>
    <row r="189" spans="1:19" s="126" customFormat="1" ht="13.2">
      <c r="A189" s="126" t="s">
        <v>6104</v>
      </c>
      <c r="B189" s="112">
        <v>125</v>
      </c>
      <c r="C189" s="126" t="s">
        <v>6855</v>
      </c>
      <c r="D189" s="126" t="s">
        <v>231</v>
      </c>
      <c r="E189" s="112" t="s">
        <v>129</v>
      </c>
      <c r="F189" s="112" t="s">
        <v>129</v>
      </c>
      <c r="G189" s="112" t="s">
        <v>129</v>
      </c>
      <c r="H189" s="112" t="s">
        <v>4630</v>
      </c>
      <c r="I189" s="112">
        <v>1980</v>
      </c>
      <c r="J189" s="112" t="s">
        <v>6469</v>
      </c>
      <c r="K189" s="112"/>
      <c r="L189" s="112"/>
      <c r="M189" s="112" t="s">
        <v>5904</v>
      </c>
      <c r="N189" s="112" t="s">
        <v>5036</v>
      </c>
      <c r="O189" s="112" t="s">
        <v>6089</v>
      </c>
      <c r="P189" s="126" t="s">
        <v>6263</v>
      </c>
      <c r="Q189" s="126" t="s">
        <v>6470</v>
      </c>
      <c r="R189" s="126" t="s">
        <v>5895</v>
      </c>
      <c r="S189" s="112">
        <v>125</v>
      </c>
    </row>
    <row r="190" spans="1:19" s="126" customFormat="1" ht="13.2">
      <c r="A190" s="126" t="s">
        <v>6104</v>
      </c>
      <c r="B190" s="112">
        <v>146</v>
      </c>
      <c r="C190" s="126" t="s">
        <v>58</v>
      </c>
      <c r="D190" s="126" t="s">
        <v>1246</v>
      </c>
      <c r="E190" s="112" t="s">
        <v>129</v>
      </c>
      <c r="F190" s="112" t="s">
        <v>129</v>
      </c>
      <c r="G190" s="112" t="s">
        <v>129</v>
      </c>
      <c r="H190" s="112" t="s">
        <v>4630</v>
      </c>
      <c r="I190" s="112">
        <v>1972</v>
      </c>
      <c r="J190" s="112" t="s">
        <v>6471</v>
      </c>
      <c r="K190" s="112"/>
      <c r="L190" s="112"/>
      <c r="M190" s="112" t="s">
        <v>3619</v>
      </c>
      <c r="N190" s="112" t="s">
        <v>5058</v>
      </c>
      <c r="O190" s="112" t="s">
        <v>5894</v>
      </c>
      <c r="P190" s="126" t="s">
        <v>6319</v>
      </c>
      <c r="Q190" s="126" t="s">
        <v>6472</v>
      </c>
      <c r="R190" s="126" t="s">
        <v>5895</v>
      </c>
      <c r="S190" s="112">
        <v>146</v>
      </c>
    </row>
    <row r="191" spans="1:19" s="126" customFormat="1" ht="13.2">
      <c r="B191" s="112"/>
      <c r="C191" s="126" t="s">
        <v>4424</v>
      </c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S191" s="112"/>
    </row>
    <row r="192" spans="1:19" s="126" customFormat="1" ht="13.2">
      <c r="B192" s="112"/>
      <c r="C192" s="126" t="s">
        <v>4424</v>
      </c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S192" s="112"/>
    </row>
    <row r="193" spans="1:19" ht="25.2">
      <c r="A193" s="60" t="s">
        <v>5644</v>
      </c>
      <c r="B193" s="28"/>
      <c r="C193" s="126" t="s">
        <v>4424</v>
      </c>
    </row>
    <row r="194" spans="1:19" ht="25.2">
      <c r="A194" s="90"/>
      <c r="B194" s="91"/>
      <c r="C194" s="126" t="s">
        <v>4424</v>
      </c>
    </row>
    <row r="195" spans="1:19" s="132" customFormat="1" ht="13.2">
      <c r="A195" s="132" t="s">
        <v>5884</v>
      </c>
      <c r="B195" s="111" t="s">
        <v>197</v>
      </c>
      <c r="C195" s="132" t="s">
        <v>5885</v>
      </c>
      <c r="D195" s="132" t="s">
        <v>265</v>
      </c>
      <c r="E195" s="111" t="s">
        <v>4455</v>
      </c>
      <c r="F195" s="111" t="s">
        <v>264</v>
      </c>
      <c r="G195" s="111" t="s">
        <v>4456</v>
      </c>
      <c r="H195" s="111" t="s">
        <v>4454</v>
      </c>
      <c r="I195" s="111" t="s">
        <v>1238</v>
      </c>
      <c r="J195" s="111" t="s">
        <v>5023</v>
      </c>
      <c r="K195" s="111" t="s">
        <v>5886</v>
      </c>
      <c r="L195" s="111" t="s">
        <v>1240</v>
      </c>
      <c r="M195" s="111" t="s">
        <v>4706</v>
      </c>
      <c r="N195" s="111" t="s">
        <v>5024</v>
      </c>
      <c r="O195" s="111" t="s">
        <v>5887</v>
      </c>
      <c r="P195" s="132" t="s">
        <v>5888</v>
      </c>
      <c r="Q195" s="132" t="s">
        <v>5025</v>
      </c>
      <c r="R195" s="132" t="s">
        <v>5889</v>
      </c>
      <c r="S195" s="111" t="s">
        <v>1567</v>
      </c>
    </row>
    <row r="196" spans="1:19" s="126" customFormat="1" ht="13.2">
      <c r="A196" s="126" t="s">
        <v>6473</v>
      </c>
      <c r="B196" s="112">
        <v>304</v>
      </c>
      <c r="C196" s="126" t="s">
        <v>6856</v>
      </c>
      <c r="D196" s="126" t="s">
        <v>5898</v>
      </c>
      <c r="E196" s="112" t="s">
        <v>6474</v>
      </c>
      <c r="F196" s="112">
        <v>1</v>
      </c>
      <c r="G196" s="112">
        <v>1</v>
      </c>
      <c r="H196" s="112" t="s">
        <v>4630</v>
      </c>
      <c r="I196" s="112">
        <v>1981</v>
      </c>
      <c r="J196" s="112" t="s">
        <v>6475</v>
      </c>
      <c r="K196" s="112">
        <v>274</v>
      </c>
      <c r="L196" s="112"/>
      <c r="M196" s="112" t="s">
        <v>5904</v>
      </c>
      <c r="N196" s="112" t="s">
        <v>5036</v>
      </c>
      <c r="O196" s="112" t="s">
        <v>5894</v>
      </c>
      <c r="P196" s="126" t="s">
        <v>129</v>
      </c>
      <c r="Q196" s="126" t="s">
        <v>129</v>
      </c>
      <c r="R196" s="126" t="s">
        <v>5895</v>
      </c>
      <c r="S196" s="112">
        <v>304</v>
      </c>
    </row>
    <row r="197" spans="1:19" s="126" customFormat="1" ht="13.2">
      <c r="A197" s="126" t="s">
        <v>6473</v>
      </c>
      <c r="B197" s="112">
        <v>296</v>
      </c>
      <c r="C197" s="126" t="s">
        <v>6857</v>
      </c>
      <c r="D197" s="126" t="s">
        <v>4348</v>
      </c>
      <c r="E197" s="112" t="s">
        <v>6476</v>
      </c>
      <c r="F197" s="112">
        <v>2</v>
      </c>
      <c r="G197" s="112">
        <v>2</v>
      </c>
      <c r="H197" s="112" t="s">
        <v>4630</v>
      </c>
      <c r="I197" s="112">
        <v>1994</v>
      </c>
      <c r="J197" s="112" t="s">
        <v>6477</v>
      </c>
      <c r="K197" s="112">
        <v>259</v>
      </c>
      <c r="L197" s="112"/>
      <c r="M197" s="112" t="s">
        <v>5893</v>
      </c>
      <c r="N197" s="112" t="s">
        <v>5217</v>
      </c>
      <c r="O197" s="112" t="s">
        <v>5894</v>
      </c>
      <c r="P197" s="126" t="s">
        <v>6478</v>
      </c>
      <c r="Q197" s="126" t="s">
        <v>6479</v>
      </c>
      <c r="R197" s="126" t="s">
        <v>5895</v>
      </c>
      <c r="S197" s="112">
        <v>296</v>
      </c>
    </row>
    <row r="198" spans="1:19" s="126" customFormat="1" ht="13.2">
      <c r="A198" s="126" t="s">
        <v>6473</v>
      </c>
      <c r="B198" s="112">
        <v>208</v>
      </c>
      <c r="C198" s="126" t="s">
        <v>1495</v>
      </c>
      <c r="D198" s="126" t="s">
        <v>1249</v>
      </c>
      <c r="E198" s="112" t="s">
        <v>6480</v>
      </c>
      <c r="F198" s="112">
        <v>3</v>
      </c>
      <c r="G198" s="112">
        <v>3</v>
      </c>
      <c r="H198" s="112" t="s">
        <v>4630</v>
      </c>
      <c r="I198" s="112">
        <v>1992</v>
      </c>
      <c r="J198" s="112" t="s">
        <v>5249</v>
      </c>
      <c r="K198" s="112">
        <v>249</v>
      </c>
      <c r="L198" s="112"/>
      <c r="M198" s="112" t="s">
        <v>5893</v>
      </c>
      <c r="N198" s="112" t="s">
        <v>5217</v>
      </c>
      <c r="O198" s="112" t="s">
        <v>5894</v>
      </c>
      <c r="P198" s="126" t="s">
        <v>129</v>
      </c>
      <c r="Q198" s="126" t="s">
        <v>129</v>
      </c>
      <c r="R198" s="126" t="s">
        <v>5895</v>
      </c>
      <c r="S198" s="112">
        <v>208</v>
      </c>
    </row>
    <row r="199" spans="1:19" s="126" customFormat="1" ht="13.2">
      <c r="A199" s="126" t="s">
        <v>6473</v>
      </c>
      <c r="B199" s="112">
        <v>267</v>
      </c>
      <c r="C199" s="126" t="s">
        <v>47</v>
      </c>
      <c r="D199" s="126" t="s">
        <v>69</v>
      </c>
      <c r="E199" s="112" t="s">
        <v>6481</v>
      </c>
      <c r="F199" s="112">
        <v>4</v>
      </c>
      <c r="G199" s="112">
        <v>4</v>
      </c>
      <c r="H199" s="112" t="s">
        <v>4630</v>
      </c>
      <c r="I199" s="112">
        <v>1983</v>
      </c>
      <c r="J199" s="112" t="s">
        <v>6482</v>
      </c>
      <c r="K199" s="112">
        <v>239</v>
      </c>
      <c r="L199" s="112"/>
      <c r="M199" s="112" t="s">
        <v>5904</v>
      </c>
      <c r="N199" s="112" t="s">
        <v>5036</v>
      </c>
      <c r="O199" s="112" t="s">
        <v>5894</v>
      </c>
      <c r="P199" s="126" t="s">
        <v>5945</v>
      </c>
      <c r="Q199" s="126" t="s">
        <v>6483</v>
      </c>
      <c r="R199" s="126" t="s">
        <v>5895</v>
      </c>
      <c r="S199" s="112">
        <v>267</v>
      </c>
    </row>
    <row r="200" spans="1:19" s="126" customFormat="1" ht="13.2">
      <c r="A200" s="126" t="s">
        <v>6473</v>
      </c>
      <c r="B200" s="112">
        <v>217</v>
      </c>
      <c r="C200" s="126" t="s">
        <v>6858</v>
      </c>
      <c r="D200" s="126" t="s">
        <v>1265</v>
      </c>
      <c r="E200" s="112" t="s">
        <v>6484</v>
      </c>
      <c r="F200" s="112">
        <v>5</v>
      </c>
      <c r="G200" s="112">
        <v>5</v>
      </c>
      <c r="H200" s="112" t="s">
        <v>4630</v>
      </c>
      <c r="I200" s="112">
        <v>1995</v>
      </c>
      <c r="J200" s="112" t="s">
        <v>6485</v>
      </c>
      <c r="K200" s="112">
        <v>229</v>
      </c>
      <c r="L200" s="112"/>
      <c r="M200" s="112" t="s">
        <v>5893</v>
      </c>
      <c r="N200" s="112" t="s">
        <v>5079</v>
      </c>
      <c r="O200" s="112" t="s">
        <v>5894</v>
      </c>
      <c r="P200" s="126" t="s">
        <v>6486</v>
      </c>
      <c r="Q200" s="126" t="s">
        <v>6487</v>
      </c>
      <c r="R200" s="126" t="s">
        <v>5895</v>
      </c>
      <c r="S200" s="112">
        <v>217</v>
      </c>
    </row>
    <row r="201" spans="1:19" s="126" customFormat="1" ht="13.2">
      <c r="A201" s="126" t="s">
        <v>6473</v>
      </c>
      <c r="B201" s="112">
        <v>218</v>
      </c>
      <c r="C201" s="126" t="s">
        <v>6859</v>
      </c>
      <c r="D201" s="126" t="s">
        <v>1265</v>
      </c>
      <c r="E201" s="112" t="s">
        <v>6488</v>
      </c>
      <c r="F201" s="112">
        <v>6</v>
      </c>
      <c r="G201" s="112">
        <v>6</v>
      </c>
      <c r="H201" s="112" t="s">
        <v>4630</v>
      </c>
      <c r="I201" s="112">
        <v>1984</v>
      </c>
      <c r="J201" s="112" t="s">
        <v>6489</v>
      </c>
      <c r="K201" s="112">
        <v>219</v>
      </c>
      <c r="L201" s="112"/>
      <c r="M201" s="112" t="s">
        <v>5904</v>
      </c>
      <c r="N201" s="112" t="s">
        <v>5036</v>
      </c>
      <c r="O201" s="112" t="s">
        <v>5894</v>
      </c>
      <c r="P201" s="126" t="s">
        <v>129</v>
      </c>
      <c r="Q201" s="126" t="s">
        <v>129</v>
      </c>
      <c r="R201" s="126" t="s">
        <v>5895</v>
      </c>
      <c r="S201" s="112">
        <v>218</v>
      </c>
    </row>
    <row r="202" spans="1:19" s="126" customFormat="1" ht="13.2">
      <c r="A202" s="126" t="s">
        <v>6473</v>
      </c>
      <c r="B202" s="112">
        <v>231</v>
      </c>
      <c r="C202" s="126" t="s">
        <v>1496</v>
      </c>
      <c r="D202" s="126" t="s">
        <v>1248</v>
      </c>
      <c r="E202" s="112" t="s">
        <v>6490</v>
      </c>
      <c r="F202" s="112">
        <v>7</v>
      </c>
      <c r="G202" s="112">
        <v>7</v>
      </c>
      <c r="H202" s="112" t="s">
        <v>4630</v>
      </c>
      <c r="I202" s="112">
        <v>1992</v>
      </c>
      <c r="J202" s="112" t="s">
        <v>5252</v>
      </c>
      <c r="K202" s="112">
        <v>218</v>
      </c>
      <c r="L202" s="112"/>
      <c r="M202" s="112" t="s">
        <v>5893</v>
      </c>
      <c r="N202" s="112" t="s">
        <v>5217</v>
      </c>
      <c r="O202" s="112" t="s">
        <v>5894</v>
      </c>
      <c r="P202" s="126" t="s">
        <v>129</v>
      </c>
      <c r="Q202" s="126" t="s">
        <v>129</v>
      </c>
      <c r="R202" s="126" t="s">
        <v>5895</v>
      </c>
      <c r="S202" s="112">
        <v>231</v>
      </c>
    </row>
    <row r="203" spans="1:19" s="126" customFormat="1" ht="13.2">
      <c r="A203" s="126" t="s">
        <v>6473</v>
      </c>
      <c r="B203" s="112">
        <v>205</v>
      </c>
      <c r="C203" s="126" t="s">
        <v>4711</v>
      </c>
      <c r="D203" s="126" t="s">
        <v>4925</v>
      </c>
      <c r="E203" s="112" t="s">
        <v>6491</v>
      </c>
      <c r="F203" s="112">
        <v>8</v>
      </c>
      <c r="G203" s="112">
        <v>8</v>
      </c>
      <c r="H203" s="112" t="s">
        <v>4630</v>
      </c>
      <c r="I203" s="112">
        <v>1987</v>
      </c>
      <c r="J203" s="112" t="s">
        <v>6492</v>
      </c>
      <c r="K203" s="112">
        <v>217</v>
      </c>
      <c r="L203" s="112"/>
      <c r="M203" s="112" t="s">
        <v>5904</v>
      </c>
      <c r="N203" s="112" t="s">
        <v>5029</v>
      </c>
      <c r="O203" s="112" t="s">
        <v>5894</v>
      </c>
      <c r="P203" s="126" t="s">
        <v>6493</v>
      </c>
      <c r="Q203" s="126" t="s">
        <v>6494</v>
      </c>
      <c r="R203" s="126" t="s">
        <v>5895</v>
      </c>
      <c r="S203" s="112">
        <v>205</v>
      </c>
    </row>
    <row r="204" spans="1:19" s="126" customFormat="1" ht="13.2">
      <c r="A204" s="126" t="s">
        <v>6473</v>
      </c>
      <c r="B204" s="112">
        <v>253</v>
      </c>
      <c r="C204" s="126" t="s">
        <v>43</v>
      </c>
      <c r="D204" s="126" t="s">
        <v>1578</v>
      </c>
      <c r="E204" s="112" t="s">
        <v>6495</v>
      </c>
      <c r="F204" s="112">
        <v>9</v>
      </c>
      <c r="G204" s="112">
        <v>9</v>
      </c>
      <c r="H204" s="112" t="s">
        <v>4630</v>
      </c>
      <c r="I204" s="112">
        <v>1993</v>
      </c>
      <c r="J204" s="112" t="s">
        <v>5256</v>
      </c>
      <c r="K204" s="112">
        <v>216</v>
      </c>
      <c r="L204" s="112"/>
      <c r="M204" s="112" t="s">
        <v>5893</v>
      </c>
      <c r="N204" s="112" t="s">
        <v>5217</v>
      </c>
      <c r="O204" s="112" t="s">
        <v>5894</v>
      </c>
      <c r="P204" s="126" t="s">
        <v>5935</v>
      </c>
      <c r="Q204" s="126" t="s">
        <v>5257</v>
      </c>
      <c r="R204" s="126" t="s">
        <v>5895</v>
      </c>
      <c r="S204" s="112">
        <v>253</v>
      </c>
    </row>
    <row r="205" spans="1:19" s="126" customFormat="1" ht="13.2">
      <c r="A205" s="126" t="s">
        <v>6473</v>
      </c>
      <c r="B205" s="112">
        <v>348</v>
      </c>
      <c r="C205" s="133" t="s">
        <v>6860</v>
      </c>
      <c r="D205" s="126" t="s">
        <v>141</v>
      </c>
      <c r="E205" s="112" t="s">
        <v>6496</v>
      </c>
      <c r="F205" s="112">
        <v>10</v>
      </c>
      <c r="G205" s="112">
        <v>1</v>
      </c>
      <c r="H205" s="112" t="s">
        <v>5060</v>
      </c>
      <c r="I205" s="112">
        <v>2000</v>
      </c>
      <c r="J205" s="112" t="s">
        <v>6497</v>
      </c>
      <c r="K205" s="112">
        <v>274</v>
      </c>
      <c r="L205" s="112"/>
      <c r="M205" s="112" t="s">
        <v>5950</v>
      </c>
      <c r="N205" s="112" t="s">
        <v>5385</v>
      </c>
      <c r="O205" s="112" t="s">
        <v>5894</v>
      </c>
      <c r="P205" s="126" t="s">
        <v>6191</v>
      </c>
      <c r="Q205" s="126" t="s">
        <v>6498</v>
      </c>
      <c r="R205" s="126" t="s">
        <v>5895</v>
      </c>
      <c r="S205" s="112">
        <v>348</v>
      </c>
    </row>
    <row r="206" spans="1:19" s="126" customFormat="1" ht="13.2">
      <c r="A206" s="126" t="s">
        <v>6473</v>
      </c>
      <c r="B206" s="112">
        <v>241</v>
      </c>
      <c r="C206" s="126" t="s">
        <v>6861</v>
      </c>
      <c r="D206" s="126" t="s">
        <v>68</v>
      </c>
      <c r="E206" s="112" t="s">
        <v>6499</v>
      </c>
      <c r="F206" s="112">
        <v>11</v>
      </c>
      <c r="G206" s="112">
        <v>10</v>
      </c>
      <c r="H206" s="112" t="s">
        <v>4630</v>
      </c>
      <c r="I206" s="112">
        <v>1985</v>
      </c>
      <c r="J206" s="112" t="s">
        <v>6500</v>
      </c>
      <c r="K206" s="112">
        <v>215</v>
      </c>
      <c r="L206" s="112"/>
      <c r="M206" s="112" t="s">
        <v>5904</v>
      </c>
      <c r="N206" s="112" t="s">
        <v>5029</v>
      </c>
      <c r="O206" s="112" t="s">
        <v>5894</v>
      </c>
      <c r="P206" s="126" t="s">
        <v>129</v>
      </c>
      <c r="Q206" s="126" t="s">
        <v>129</v>
      </c>
      <c r="R206" s="126" t="s">
        <v>5895</v>
      </c>
      <c r="S206" s="112">
        <v>241</v>
      </c>
    </row>
    <row r="207" spans="1:19" s="126" customFormat="1" ht="13.2">
      <c r="A207" s="126" t="s">
        <v>6473</v>
      </c>
      <c r="B207" s="112">
        <v>311</v>
      </c>
      <c r="C207" s="126" t="s">
        <v>126</v>
      </c>
      <c r="D207" s="126" t="s">
        <v>184</v>
      </c>
      <c r="E207" s="112" t="s">
        <v>6501</v>
      </c>
      <c r="F207" s="112">
        <v>12</v>
      </c>
      <c r="G207" s="112">
        <v>11</v>
      </c>
      <c r="H207" s="112" t="s">
        <v>4630</v>
      </c>
      <c r="I207" s="112">
        <v>1980</v>
      </c>
      <c r="J207" s="112" t="s">
        <v>6502</v>
      </c>
      <c r="K207" s="112">
        <v>214</v>
      </c>
      <c r="L207" s="112"/>
      <c r="M207" s="112" t="s">
        <v>5904</v>
      </c>
      <c r="N207" s="112" t="s">
        <v>5036</v>
      </c>
      <c r="O207" s="112" t="s">
        <v>5894</v>
      </c>
      <c r="P207" s="126" t="s">
        <v>6042</v>
      </c>
      <c r="Q207" s="126" t="s">
        <v>6503</v>
      </c>
      <c r="R207" s="126" t="s">
        <v>5895</v>
      </c>
      <c r="S207" s="112">
        <v>311</v>
      </c>
    </row>
    <row r="208" spans="1:19" s="126" customFormat="1" ht="13.2">
      <c r="A208" s="126" t="s">
        <v>6473</v>
      </c>
      <c r="B208" s="112">
        <v>324</v>
      </c>
      <c r="C208" s="126" t="s">
        <v>3228</v>
      </c>
      <c r="D208" s="126" t="s">
        <v>68</v>
      </c>
      <c r="E208" s="112" t="s">
        <v>6504</v>
      </c>
      <c r="F208" s="112">
        <v>13</v>
      </c>
      <c r="G208" s="112">
        <v>12</v>
      </c>
      <c r="H208" s="112" t="s">
        <v>4630</v>
      </c>
      <c r="I208" s="112">
        <v>1991</v>
      </c>
      <c r="J208" s="112" t="s">
        <v>6505</v>
      </c>
      <c r="K208" s="112">
        <v>213</v>
      </c>
      <c r="L208" s="112"/>
      <c r="M208" s="112" t="s">
        <v>5893</v>
      </c>
      <c r="N208" s="112" t="s">
        <v>5217</v>
      </c>
      <c r="O208" s="112" t="s">
        <v>5894</v>
      </c>
      <c r="P208" s="126" t="s">
        <v>129</v>
      </c>
      <c r="Q208" s="126" t="s">
        <v>129</v>
      </c>
      <c r="R208" s="126" t="s">
        <v>5895</v>
      </c>
      <c r="S208" s="112">
        <v>324</v>
      </c>
    </row>
    <row r="209" spans="1:19" s="126" customFormat="1" ht="13.2">
      <c r="A209" s="126" t="s">
        <v>6473</v>
      </c>
      <c r="B209" s="112">
        <v>224</v>
      </c>
      <c r="C209" s="126" t="s">
        <v>6862</v>
      </c>
      <c r="D209" s="126" t="s">
        <v>6506</v>
      </c>
      <c r="E209" s="112" t="s">
        <v>6507</v>
      </c>
      <c r="F209" s="112">
        <v>14</v>
      </c>
      <c r="G209" s="112">
        <v>13</v>
      </c>
      <c r="H209" s="112" t="s">
        <v>4630</v>
      </c>
      <c r="I209" s="112">
        <v>1980</v>
      </c>
      <c r="J209" s="112" t="s">
        <v>6508</v>
      </c>
      <c r="K209" s="112">
        <v>212</v>
      </c>
      <c r="L209" s="112"/>
      <c r="M209" s="112" t="s">
        <v>5904</v>
      </c>
      <c r="N209" s="112" t="s">
        <v>5036</v>
      </c>
      <c r="O209" s="112" t="s">
        <v>5894</v>
      </c>
      <c r="P209" s="126" t="s">
        <v>129</v>
      </c>
      <c r="Q209" s="126" t="s">
        <v>129</v>
      </c>
      <c r="R209" s="126" t="s">
        <v>5895</v>
      </c>
      <c r="S209" s="112">
        <v>224</v>
      </c>
    </row>
    <row r="210" spans="1:19" s="126" customFormat="1" ht="13.2">
      <c r="A210" s="126" t="s">
        <v>6473</v>
      </c>
      <c r="B210" s="112">
        <v>345</v>
      </c>
      <c r="C210" s="126" t="s">
        <v>3422</v>
      </c>
      <c r="D210" s="126" t="s">
        <v>2047</v>
      </c>
      <c r="E210" s="112" t="s">
        <v>4781</v>
      </c>
      <c r="F210" s="112">
        <v>15</v>
      </c>
      <c r="G210" s="112">
        <v>14</v>
      </c>
      <c r="H210" s="112" t="s">
        <v>4630</v>
      </c>
      <c r="I210" s="112">
        <v>1974</v>
      </c>
      <c r="J210" s="112" t="s">
        <v>6509</v>
      </c>
      <c r="K210" s="112">
        <v>211</v>
      </c>
      <c r="L210" s="112"/>
      <c r="M210" s="112" t="s">
        <v>3619</v>
      </c>
      <c r="N210" s="112" t="s">
        <v>5058</v>
      </c>
      <c r="O210" s="112" t="s">
        <v>5894</v>
      </c>
      <c r="P210" s="126" t="s">
        <v>6510</v>
      </c>
      <c r="Q210" s="126" t="s">
        <v>6511</v>
      </c>
      <c r="R210" s="126" t="s">
        <v>5895</v>
      </c>
      <c r="S210" s="112">
        <v>345</v>
      </c>
    </row>
    <row r="211" spans="1:19" s="126" customFormat="1" ht="13.2">
      <c r="A211" s="126" t="s">
        <v>6473</v>
      </c>
      <c r="B211" s="112">
        <v>350</v>
      </c>
      <c r="C211" s="126" t="s">
        <v>1526</v>
      </c>
      <c r="D211" s="126" t="s">
        <v>255</v>
      </c>
      <c r="E211" s="112" t="s">
        <v>6512</v>
      </c>
      <c r="F211" s="112">
        <v>16</v>
      </c>
      <c r="G211" s="112">
        <v>15</v>
      </c>
      <c r="H211" s="112" t="s">
        <v>4630</v>
      </c>
      <c r="I211" s="112">
        <v>1981</v>
      </c>
      <c r="J211" s="112" t="s">
        <v>6513</v>
      </c>
      <c r="K211" s="112">
        <v>210</v>
      </c>
      <c r="L211" s="112"/>
      <c r="M211" s="112" t="s">
        <v>5904</v>
      </c>
      <c r="N211" s="112" t="s">
        <v>5036</v>
      </c>
      <c r="O211" s="112" t="s">
        <v>5894</v>
      </c>
      <c r="P211" s="126" t="s">
        <v>6514</v>
      </c>
      <c r="Q211" s="126" t="s">
        <v>6515</v>
      </c>
      <c r="R211" s="126" t="s">
        <v>5895</v>
      </c>
      <c r="S211" s="112">
        <v>350</v>
      </c>
    </row>
    <row r="212" spans="1:19" s="126" customFormat="1" ht="13.2">
      <c r="A212" s="126" t="s">
        <v>6473</v>
      </c>
      <c r="B212" s="112">
        <v>221</v>
      </c>
      <c r="C212" s="126" t="s">
        <v>3407</v>
      </c>
      <c r="D212" s="126" t="s">
        <v>139</v>
      </c>
      <c r="E212" s="112" t="s">
        <v>6516</v>
      </c>
      <c r="F212" s="112">
        <v>17</v>
      </c>
      <c r="G212" s="112">
        <v>16</v>
      </c>
      <c r="H212" s="112" t="s">
        <v>4630</v>
      </c>
      <c r="I212" s="112">
        <v>1983</v>
      </c>
      <c r="J212" s="112" t="s">
        <v>6370</v>
      </c>
      <c r="K212" s="112">
        <v>209</v>
      </c>
      <c r="L212" s="112"/>
      <c r="M212" s="112" t="s">
        <v>5904</v>
      </c>
      <c r="N212" s="112" t="s">
        <v>5036</v>
      </c>
      <c r="O212" s="112" t="s">
        <v>5894</v>
      </c>
      <c r="P212" s="126" t="s">
        <v>129</v>
      </c>
      <c r="Q212" s="126" t="s">
        <v>129</v>
      </c>
      <c r="R212" s="126" t="s">
        <v>5895</v>
      </c>
      <c r="S212" s="112">
        <v>221</v>
      </c>
    </row>
    <row r="213" spans="1:19" s="126" customFormat="1" ht="13.2">
      <c r="A213" s="126" t="s">
        <v>6473</v>
      </c>
      <c r="B213" s="112">
        <v>262</v>
      </c>
      <c r="C213" s="126" t="s">
        <v>3216</v>
      </c>
      <c r="D213" s="126" t="s">
        <v>69</v>
      </c>
      <c r="E213" s="112" t="s">
        <v>6520</v>
      </c>
      <c r="F213" s="112">
        <v>18</v>
      </c>
      <c r="G213" s="112">
        <v>18</v>
      </c>
      <c r="H213" s="112" t="s">
        <v>4630</v>
      </c>
      <c r="I213" s="112">
        <v>1993</v>
      </c>
      <c r="J213" s="112" t="s">
        <v>5281</v>
      </c>
      <c r="K213" s="112">
        <v>208</v>
      </c>
      <c r="L213" s="112"/>
      <c r="M213" s="112" t="s">
        <v>5893</v>
      </c>
      <c r="N213" s="112" t="s">
        <v>5217</v>
      </c>
      <c r="O213" s="112" t="s">
        <v>5894</v>
      </c>
      <c r="P213" s="126" t="s">
        <v>5945</v>
      </c>
      <c r="Q213" s="126" t="s">
        <v>5282</v>
      </c>
      <c r="R213" s="126" t="s">
        <v>5895</v>
      </c>
      <c r="S213" s="112">
        <v>262</v>
      </c>
    </row>
    <row r="214" spans="1:19" s="126" customFormat="1" ht="13.2">
      <c r="A214" s="126" t="s">
        <v>6473</v>
      </c>
      <c r="B214" s="112">
        <v>261</v>
      </c>
      <c r="C214" s="126" t="s">
        <v>1511</v>
      </c>
      <c r="D214" s="126" t="s">
        <v>69</v>
      </c>
      <c r="E214" s="112" t="s">
        <v>6521</v>
      </c>
      <c r="F214" s="112">
        <v>19</v>
      </c>
      <c r="G214" s="112">
        <v>19</v>
      </c>
      <c r="H214" s="112" t="s">
        <v>4630</v>
      </c>
      <c r="I214" s="112">
        <v>1994</v>
      </c>
      <c r="J214" s="112" t="s">
        <v>6522</v>
      </c>
      <c r="K214" s="112">
        <v>207</v>
      </c>
      <c r="L214" s="112"/>
      <c r="M214" s="112" t="s">
        <v>5893</v>
      </c>
      <c r="N214" s="112" t="s">
        <v>5217</v>
      </c>
      <c r="O214" s="112" t="s">
        <v>5894</v>
      </c>
      <c r="P214" s="126" t="s">
        <v>5945</v>
      </c>
      <c r="Q214" s="126" t="s">
        <v>6523</v>
      </c>
      <c r="R214" s="126" t="s">
        <v>5895</v>
      </c>
      <c r="S214" s="112">
        <v>261</v>
      </c>
    </row>
    <row r="215" spans="1:19" s="126" customFormat="1" ht="13.2">
      <c r="A215" s="126" t="s">
        <v>6473</v>
      </c>
      <c r="B215" s="112">
        <v>331</v>
      </c>
      <c r="C215" s="126" t="s">
        <v>1439</v>
      </c>
      <c r="D215" s="126" t="s">
        <v>68</v>
      </c>
      <c r="E215" s="112" t="s">
        <v>6524</v>
      </c>
      <c r="F215" s="112">
        <v>20</v>
      </c>
      <c r="G215" s="112">
        <v>20</v>
      </c>
      <c r="H215" s="112" t="s">
        <v>4630</v>
      </c>
      <c r="I215" s="112">
        <v>1981</v>
      </c>
      <c r="J215" s="112" t="s">
        <v>6525</v>
      </c>
      <c r="K215" s="112">
        <v>206</v>
      </c>
      <c r="L215" s="112"/>
      <c r="M215" s="112" t="s">
        <v>5904</v>
      </c>
      <c r="N215" s="112" t="s">
        <v>5036</v>
      </c>
      <c r="O215" s="112" t="s">
        <v>5894</v>
      </c>
      <c r="P215" s="126" t="s">
        <v>129</v>
      </c>
      <c r="Q215" s="126" t="s">
        <v>129</v>
      </c>
      <c r="R215" s="126" t="s">
        <v>5895</v>
      </c>
      <c r="S215" s="112">
        <v>331</v>
      </c>
    </row>
    <row r="216" spans="1:19" s="126" customFormat="1" ht="13.2">
      <c r="A216" s="126" t="s">
        <v>6473</v>
      </c>
      <c r="B216" s="112">
        <v>230</v>
      </c>
      <c r="C216" s="126" t="s">
        <v>1501</v>
      </c>
      <c r="D216" s="126" t="s">
        <v>1248</v>
      </c>
      <c r="E216" s="112" t="s">
        <v>6526</v>
      </c>
      <c r="F216" s="112">
        <v>21</v>
      </c>
      <c r="G216" s="112">
        <v>21</v>
      </c>
      <c r="H216" s="112" t="s">
        <v>4630</v>
      </c>
      <c r="I216" s="112">
        <v>1991</v>
      </c>
      <c r="J216" s="112" t="s">
        <v>6527</v>
      </c>
      <c r="K216" s="112">
        <v>205</v>
      </c>
      <c r="L216" s="112"/>
      <c r="M216" s="112" t="s">
        <v>5893</v>
      </c>
      <c r="N216" s="112" t="s">
        <v>5217</v>
      </c>
      <c r="O216" s="112" t="s">
        <v>5894</v>
      </c>
      <c r="P216" s="126" t="s">
        <v>129</v>
      </c>
      <c r="Q216" s="126" t="s">
        <v>129</v>
      </c>
      <c r="R216" s="126" t="s">
        <v>5895</v>
      </c>
      <c r="S216" s="112">
        <v>230</v>
      </c>
    </row>
    <row r="217" spans="1:19" s="126" customFormat="1" ht="13.2">
      <c r="A217" s="126" t="s">
        <v>6473</v>
      </c>
      <c r="B217" s="112">
        <v>251</v>
      </c>
      <c r="C217" s="126" t="s">
        <v>182</v>
      </c>
      <c r="D217" s="126" t="s">
        <v>1578</v>
      </c>
      <c r="E217" s="112" t="s">
        <v>6528</v>
      </c>
      <c r="F217" s="112">
        <v>22</v>
      </c>
      <c r="G217" s="112">
        <v>22</v>
      </c>
      <c r="H217" s="112" t="s">
        <v>4630</v>
      </c>
      <c r="I217" s="112">
        <v>1987</v>
      </c>
      <c r="J217" s="112" t="s">
        <v>6529</v>
      </c>
      <c r="K217" s="112">
        <v>204</v>
      </c>
      <c r="L217" s="112"/>
      <c r="M217" s="112" t="s">
        <v>5904</v>
      </c>
      <c r="N217" s="112" t="s">
        <v>5029</v>
      </c>
      <c r="O217" s="112" t="s">
        <v>5894</v>
      </c>
      <c r="P217" s="126" t="s">
        <v>5935</v>
      </c>
      <c r="Q217" s="126" t="s">
        <v>6530</v>
      </c>
      <c r="R217" s="126" t="s">
        <v>5895</v>
      </c>
      <c r="S217" s="112">
        <v>251</v>
      </c>
    </row>
    <row r="218" spans="1:19" s="126" customFormat="1" ht="13.2">
      <c r="A218" s="126" t="s">
        <v>6473</v>
      </c>
      <c r="B218" s="112">
        <v>291</v>
      </c>
      <c r="C218" s="126" t="s">
        <v>6863</v>
      </c>
      <c r="D218" s="126" t="s">
        <v>1977</v>
      </c>
      <c r="E218" s="112" t="s">
        <v>6531</v>
      </c>
      <c r="F218" s="112">
        <v>23</v>
      </c>
      <c r="G218" s="112">
        <v>23</v>
      </c>
      <c r="H218" s="112" t="s">
        <v>4630</v>
      </c>
      <c r="I218" s="112">
        <v>1993</v>
      </c>
      <c r="J218" s="112" t="s">
        <v>6532</v>
      </c>
      <c r="K218" s="112">
        <v>203</v>
      </c>
      <c r="L218" s="112"/>
      <c r="M218" s="112" t="s">
        <v>5893</v>
      </c>
      <c r="N218" s="112" t="s">
        <v>5217</v>
      </c>
      <c r="O218" s="112" t="s">
        <v>5894</v>
      </c>
      <c r="P218" s="126" t="s">
        <v>129</v>
      </c>
      <c r="Q218" s="126" t="s">
        <v>129</v>
      </c>
      <c r="R218" s="126" t="s">
        <v>5895</v>
      </c>
      <c r="S218" s="112">
        <v>291</v>
      </c>
    </row>
    <row r="219" spans="1:19" s="126" customFormat="1" ht="13.2">
      <c r="A219" s="126" t="s">
        <v>6473</v>
      </c>
      <c r="B219" s="112">
        <v>332</v>
      </c>
      <c r="C219" s="126" t="s">
        <v>6864</v>
      </c>
      <c r="D219" s="126" t="s">
        <v>68</v>
      </c>
      <c r="E219" s="112" t="s">
        <v>6533</v>
      </c>
      <c r="F219" s="112">
        <v>24</v>
      </c>
      <c r="G219" s="112">
        <v>24</v>
      </c>
      <c r="H219" s="112" t="s">
        <v>4630</v>
      </c>
      <c r="I219" s="112">
        <v>1993</v>
      </c>
      <c r="J219" s="112" t="s">
        <v>6534</v>
      </c>
      <c r="K219" s="112">
        <v>202</v>
      </c>
      <c r="L219" s="112"/>
      <c r="M219" s="112" t="s">
        <v>5893</v>
      </c>
      <c r="N219" s="112" t="s">
        <v>5217</v>
      </c>
      <c r="O219" s="112" t="s">
        <v>5894</v>
      </c>
      <c r="P219" s="126" t="s">
        <v>129</v>
      </c>
      <c r="Q219" s="126" t="s">
        <v>129</v>
      </c>
      <c r="R219" s="126" t="s">
        <v>5895</v>
      </c>
      <c r="S219" s="112">
        <v>332</v>
      </c>
    </row>
    <row r="220" spans="1:19" s="126" customFormat="1" ht="13.2">
      <c r="A220" s="126" t="s">
        <v>6473</v>
      </c>
      <c r="B220" s="112">
        <v>359</v>
      </c>
      <c r="C220" s="126" t="s">
        <v>6865</v>
      </c>
      <c r="D220" s="126" t="s">
        <v>131</v>
      </c>
      <c r="E220" s="112" t="s">
        <v>6535</v>
      </c>
      <c r="F220" s="112">
        <v>25</v>
      </c>
      <c r="G220" s="112">
        <v>25</v>
      </c>
      <c r="H220" s="112" t="s">
        <v>4630</v>
      </c>
      <c r="I220" s="112">
        <v>1985</v>
      </c>
      <c r="J220" s="112" t="s">
        <v>6536</v>
      </c>
      <c r="K220" s="112">
        <v>201</v>
      </c>
      <c r="L220" s="112"/>
      <c r="M220" s="112" t="s">
        <v>5904</v>
      </c>
      <c r="N220" s="112" t="s">
        <v>5029</v>
      </c>
      <c r="O220" s="112" t="s">
        <v>5894</v>
      </c>
      <c r="P220" s="126" t="s">
        <v>129</v>
      </c>
      <c r="Q220" s="126" t="s">
        <v>129</v>
      </c>
      <c r="R220" s="126" t="s">
        <v>5895</v>
      </c>
      <c r="S220" s="112">
        <v>359</v>
      </c>
    </row>
    <row r="221" spans="1:19" s="126" customFormat="1" ht="13.2">
      <c r="A221" s="126" t="s">
        <v>6473</v>
      </c>
      <c r="B221" s="112">
        <v>335</v>
      </c>
      <c r="C221" s="126" t="s">
        <v>6866</v>
      </c>
      <c r="D221" s="126" t="s">
        <v>68</v>
      </c>
      <c r="E221" s="112" t="s">
        <v>6537</v>
      </c>
      <c r="F221" s="112">
        <v>26</v>
      </c>
      <c r="G221" s="112">
        <v>26</v>
      </c>
      <c r="H221" s="112" t="s">
        <v>4630</v>
      </c>
      <c r="I221" s="112">
        <v>1969</v>
      </c>
      <c r="J221" s="112" t="s">
        <v>6538</v>
      </c>
      <c r="K221" s="112">
        <v>200</v>
      </c>
      <c r="L221" s="112"/>
      <c r="M221" s="112" t="s">
        <v>3619</v>
      </c>
      <c r="N221" s="112" t="s">
        <v>5086</v>
      </c>
      <c r="O221" s="112" t="s">
        <v>5894</v>
      </c>
      <c r="P221" s="126" t="s">
        <v>129</v>
      </c>
      <c r="Q221" s="126" t="s">
        <v>129</v>
      </c>
      <c r="R221" s="126" t="s">
        <v>5895</v>
      </c>
      <c r="S221" s="112">
        <v>335</v>
      </c>
    </row>
    <row r="222" spans="1:19" s="126" customFormat="1" ht="13.2">
      <c r="A222" s="126" t="s">
        <v>6473</v>
      </c>
      <c r="B222" s="112">
        <v>284</v>
      </c>
      <c r="C222" s="126" t="s">
        <v>6867</v>
      </c>
      <c r="D222" s="126" t="s">
        <v>6539</v>
      </c>
      <c r="E222" s="112" t="s">
        <v>6540</v>
      </c>
      <c r="F222" s="112">
        <v>27</v>
      </c>
      <c r="G222" s="112">
        <v>27</v>
      </c>
      <c r="H222" s="112" t="s">
        <v>4630</v>
      </c>
      <c r="I222" s="112">
        <v>1970</v>
      </c>
      <c r="J222" s="112" t="s">
        <v>6541</v>
      </c>
      <c r="K222" s="112">
        <v>199</v>
      </c>
      <c r="L222" s="112"/>
      <c r="M222" s="112" t="s">
        <v>3619</v>
      </c>
      <c r="N222" s="112" t="s">
        <v>5058</v>
      </c>
      <c r="O222" s="112" t="s">
        <v>5894</v>
      </c>
      <c r="P222" s="126" t="s">
        <v>129</v>
      </c>
      <c r="Q222" s="126" t="s">
        <v>129</v>
      </c>
      <c r="R222" s="126" t="s">
        <v>5895</v>
      </c>
      <c r="S222" s="112">
        <v>284</v>
      </c>
    </row>
    <row r="223" spans="1:19" s="126" customFormat="1" ht="13.2">
      <c r="A223" s="126" t="s">
        <v>6473</v>
      </c>
      <c r="B223" s="112">
        <v>344</v>
      </c>
      <c r="C223" s="126" t="s">
        <v>72</v>
      </c>
      <c r="D223" s="126" t="s">
        <v>135</v>
      </c>
      <c r="E223" s="112" t="s">
        <v>6542</v>
      </c>
      <c r="F223" s="112">
        <v>28</v>
      </c>
      <c r="G223" s="112">
        <v>28</v>
      </c>
      <c r="H223" s="112" t="s">
        <v>4630</v>
      </c>
      <c r="I223" s="112">
        <v>1966</v>
      </c>
      <c r="J223" s="112" t="s">
        <v>5321</v>
      </c>
      <c r="K223" s="112">
        <v>198</v>
      </c>
      <c r="L223" s="112"/>
      <c r="M223" s="112" t="s">
        <v>3619</v>
      </c>
      <c r="N223" s="112" t="s">
        <v>5086</v>
      </c>
      <c r="O223" s="112" t="s">
        <v>5894</v>
      </c>
      <c r="P223" s="126" t="s">
        <v>6017</v>
      </c>
      <c r="Q223" s="126" t="s">
        <v>5322</v>
      </c>
      <c r="R223" s="126" t="s">
        <v>5895</v>
      </c>
      <c r="S223" s="112">
        <v>344</v>
      </c>
    </row>
    <row r="224" spans="1:19" s="126" customFormat="1" ht="13.2">
      <c r="A224" s="126" t="s">
        <v>6473</v>
      </c>
      <c r="B224" s="112">
        <v>264</v>
      </c>
      <c r="C224" s="133" t="s">
        <v>115</v>
      </c>
      <c r="D224" s="126" t="s">
        <v>69</v>
      </c>
      <c r="E224" s="112" t="s">
        <v>6543</v>
      </c>
      <c r="F224" s="112">
        <v>29</v>
      </c>
      <c r="G224" s="112">
        <v>2</v>
      </c>
      <c r="H224" s="112" t="s">
        <v>5060</v>
      </c>
      <c r="I224" s="112">
        <v>1988</v>
      </c>
      <c r="J224" s="112" t="s">
        <v>6544</v>
      </c>
      <c r="K224" s="112">
        <v>259</v>
      </c>
      <c r="L224" s="112"/>
      <c r="M224" s="112" t="s">
        <v>5943</v>
      </c>
      <c r="N224" s="112" t="s">
        <v>5198</v>
      </c>
      <c r="O224" s="112" t="s">
        <v>5894</v>
      </c>
      <c r="P224" s="126" t="s">
        <v>5945</v>
      </c>
      <c r="Q224" s="126" t="s">
        <v>6545</v>
      </c>
      <c r="R224" s="126" t="s">
        <v>5895</v>
      </c>
      <c r="S224" s="112">
        <v>264</v>
      </c>
    </row>
    <row r="225" spans="1:19" s="126" customFormat="1" ht="13.2">
      <c r="A225" s="126" t="s">
        <v>6473</v>
      </c>
      <c r="B225" s="112">
        <v>358</v>
      </c>
      <c r="C225" s="126" t="s">
        <v>6868</v>
      </c>
      <c r="E225" s="112" t="s">
        <v>6546</v>
      </c>
      <c r="F225" s="112">
        <v>30</v>
      </c>
      <c r="G225" s="112">
        <v>29</v>
      </c>
      <c r="H225" s="112" t="s">
        <v>4630</v>
      </c>
      <c r="I225" s="112">
        <v>1994</v>
      </c>
      <c r="J225" s="112" t="s">
        <v>6547</v>
      </c>
      <c r="K225" s="112">
        <v>197</v>
      </c>
      <c r="L225" s="112"/>
      <c r="M225" s="112" t="s">
        <v>5893</v>
      </c>
      <c r="N225" s="112" t="s">
        <v>5217</v>
      </c>
      <c r="O225" s="112" t="s">
        <v>5894</v>
      </c>
      <c r="P225" s="126" t="s">
        <v>129</v>
      </c>
      <c r="Q225" s="126" t="s">
        <v>129</v>
      </c>
      <c r="R225" s="126" t="s">
        <v>5895</v>
      </c>
      <c r="S225" s="112">
        <v>358</v>
      </c>
    </row>
    <row r="226" spans="1:19" s="126" customFormat="1" ht="13.2">
      <c r="A226" s="126" t="s">
        <v>6473</v>
      </c>
      <c r="B226" s="112">
        <v>274</v>
      </c>
      <c r="C226" s="133" t="s">
        <v>3208</v>
      </c>
      <c r="D226" s="126" t="s">
        <v>34</v>
      </c>
      <c r="E226" s="112" t="s">
        <v>6548</v>
      </c>
      <c r="F226" s="112">
        <v>31</v>
      </c>
      <c r="G226" s="112">
        <v>3</v>
      </c>
      <c r="H226" s="112" t="s">
        <v>5060</v>
      </c>
      <c r="I226" s="112">
        <v>1987</v>
      </c>
      <c r="J226" s="112" t="s">
        <v>6549</v>
      </c>
      <c r="K226" s="112">
        <v>249</v>
      </c>
      <c r="L226" s="112"/>
      <c r="M226" s="112" t="s">
        <v>5943</v>
      </c>
      <c r="N226" s="112" t="s">
        <v>5198</v>
      </c>
      <c r="O226" s="112" t="s">
        <v>5894</v>
      </c>
      <c r="P226" s="126" t="s">
        <v>129</v>
      </c>
      <c r="Q226" s="126" t="s">
        <v>129</v>
      </c>
      <c r="R226" s="126" t="s">
        <v>5895</v>
      </c>
      <c r="S226" s="112">
        <v>274</v>
      </c>
    </row>
    <row r="227" spans="1:19" s="126" customFormat="1" ht="13.2">
      <c r="A227" s="126" t="s">
        <v>6473</v>
      </c>
      <c r="B227" s="112">
        <v>305</v>
      </c>
      <c r="C227" s="126" t="s">
        <v>3211</v>
      </c>
      <c r="D227" s="126" t="s">
        <v>179</v>
      </c>
      <c r="E227" s="112" t="s">
        <v>6550</v>
      </c>
      <c r="F227" s="112">
        <v>32</v>
      </c>
      <c r="G227" s="112">
        <v>30</v>
      </c>
      <c r="H227" s="112" t="s">
        <v>4630</v>
      </c>
      <c r="I227" s="112">
        <v>1986</v>
      </c>
      <c r="J227" s="112" t="s">
        <v>6551</v>
      </c>
      <c r="K227" s="112">
        <v>196</v>
      </c>
      <c r="L227" s="112"/>
      <c r="M227" s="112" t="s">
        <v>5904</v>
      </c>
      <c r="N227" s="112" t="s">
        <v>5029</v>
      </c>
      <c r="O227" s="112" t="s">
        <v>5894</v>
      </c>
      <c r="P227" s="126" t="s">
        <v>129</v>
      </c>
      <c r="Q227" s="126" t="s">
        <v>129</v>
      </c>
      <c r="R227" s="126" t="s">
        <v>5895</v>
      </c>
      <c r="S227" s="112">
        <v>305</v>
      </c>
    </row>
    <row r="228" spans="1:19" s="126" customFormat="1" ht="13.2">
      <c r="A228" s="126" t="s">
        <v>6473</v>
      </c>
      <c r="B228" s="112">
        <v>346</v>
      </c>
      <c r="C228" s="126" t="s">
        <v>2045</v>
      </c>
      <c r="D228" s="126" t="s">
        <v>2047</v>
      </c>
      <c r="E228" s="112" t="s">
        <v>6552</v>
      </c>
      <c r="F228" s="112">
        <v>33</v>
      </c>
      <c r="G228" s="112">
        <v>31</v>
      </c>
      <c r="H228" s="112" t="s">
        <v>4630</v>
      </c>
      <c r="I228" s="112">
        <v>1978</v>
      </c>
      <c r="J228" s="112" t="s">
        <v>5299</v>
      </c>
      <c r="K228" s="112">
        <v>195</v>
      </c>
      <c r="L228" s="112"/>
      <c r="M228" s="112" t="s">
        <v>5904</v>
      </c>
      <c r="N228" s="112" t="s">
        <v>5044</v>
      </c>
      <c r="O228" s="112" t="s">
        <v>5894</v>
      </c>
      <c r="P228" s="126" t="s">
        <v>6510</v>
      </c>
      <c r="Q228" s="126" t="s">
        <v>5300</v>
      </c>
      <c r="R228" s="126" t="s">
        <v>5895</v>
      </c>
      <c r="S228" s="112">
        <v>346</v>
      </c>
    </row>
    <row r="229" spans="1:19" s="126" customFormat="1" ht="13.2">
      <c r="A229" s="126" t="s">
        <v>6473</v>
      </c>
      <c r="B229" s="112">
        <v>326</v>
      </c>
      <c r="C229" s="126" t="s">
        <v>5326</v>
      </c>
      <c r="D229" s="126" t="s">
        <v>68</v>
      </c>
      <c r="E229" s="112" t="s">
        <v>6553</v>
      </c>
      <c r="F229" s="112">
        <v>34</v>
      </c>
      <c r="G229" s="112">
        <v>32</v>
      </c>
      <c r="H229" s="112" t="s">
        <v>4630</v>
      </c>
      <c r="I229" s="112">
        <v>1986</v>
      </c>
      <c r="J229" s="112" t="s">
        <v>5328</v>
      </c>
      <c r="K229" s="112">
        <v>194</v>
      </c>
      <c r="L229" s="112"/>
      <c r="M229" s="112" t="s">
        <v>5904</v>
      </c>
      <c r="N229" s="112" t="s">
        <v>5029</v>
      </c>
      <c r="O229" s="112" t="s">
        <v>5894</v>
      </c>
      <c r="P229" s="126" t="s">
        <v>129</v>
      </c>
      <c r="Q229" s="126" t="s">
        <v>129</v>
      </c>
      <c r="R229" s="126" t="s">
        <v>5895</v>
      </c>
      <c r="S229" s="112">
        <v>326</v>
      </c>
    </row>
    <row r="230" spans="1:19" s="126" customFormat="1" ht="13.2">
      <c r="A230" s="126" t="s">
        <v>6473</v>
      </c>
      <c r="B230" s="112">
        <v>270</v>
      </c>
      <c r="C230" s="126" t="s">
        <v>4763</v>
      </c>
      <c r="D230" s="126" t="s">
        <v>69</v>
      </c>
      <c r="E230" s="112" t="s">
        <v>6554</v>
      </c>
      <c r="F230" s="112">
        <v>35</v>
      </c>
      <c r="G230" s="112">
        <v>33</v>
      </c>
      <c r="H230" s="112" t="s">
        <v>4630</v>
      </c>
      <c r="I230" s="112">
        <v>1973</v>
      </c>
      <c r="J230" s="112" t="s">
        <v>6555</v>
      </c>
      <c r="K230" s="112">
        <v>193</v>
      </c>
      <c r="L230" s="112"/>
      <c r="M230" s="112" t="s">
        <v>3619</v>
      </c>
      <c r="N230" s="112" t="s">
        <v>5058</v>
      </c>
      <c r="O230" s="112" t="s">
        <v>5894</v>
      </c>
      <c r="P230" s="126" t="s">
        <v>5945</v>
      </c>
      <c r="Q230" s="126" t="s">
        <v>6556</v>
      </c>
      <c r="R230" s="126" t="s">
        <v>5895</v>
      </c>
      <c r="S230" s="112">
        <v>270</v>
      </c>
    </row>
    <row r="231" spans="1:19" s="126" customFormat="1" ht="13.2">
      <c r="A231" s="126" t="s">
        <v>6473</v>
      </c>
      <c r="B231" s="112">
        <v>342</v>
      </c>
      <c r="C231" s="126" t="s">
        <v>6869</v>
      </c>
      <c r="D231" s="126" t="s">
        <v>5968</v>
      </c>
      <c r="E231" s="112" t="s">
        <v>6557</v>
      </c>
      <c r="F231" s="112">
        <v>36</v>
      </c>
      <c r="G231" s="112">
        <v>34</v>
      </c>
      <c r="H231" s="112" t="s">
        <v>4630</v>
      </c>
      <c r="I231" s="112">
        <v>1974</v>
      </c>
      <c r="J231" s="112" t="s">
        <v>6558</v>
      </c>
      <c r="K231" s="112">
        <v>192</v>
      </c>
      <c r="L231" s="112"/>
      <c r="M231" s="112" t="s">
        <v>3619</v>
      </c>
      <c r="N231" s="112" t="s">
        <v>5058</v>
      </c>
      <c r="O231" s="112" t="s">
        <v>5894</v>
      </c>
      <c r="P231" s="126" t="s">
        <v>129</v>
      </c>
      <c r="Q231" s="126" t="s">
        <v>129</v>
      </c>
      <c r="R231" s="126" t="s">
        <v>5895</v>
      </c>
      <c r="S231" s="112">
        <v>342</v>
      </c>
    </row>
    <row r="232" spans="1:19" s="126" customFormat="1" ht="13.2">
      <c r="A232" s="126" t="s">
        <v>6473</v>
      </c>
      <c r="B232" s="112">
        <v>334</v>
      </c>
      <c r="C232" s="126" t="s">
        <v>6870</v>
      </c>
      <c r="D232" s="126" t="s">
        <v>68</v>
      </c>
      <c r="E232" s="112" t="s">
        <v>6559</v>
      </c>
      <c r="F232" s="112">
        <v>37</v>
      </c>
      <c r="G232" s="112">
        <v>35</v>
      </c>
      <c r="H232" s="112" t="s">
        <v>4630</v>
      </c>
      <c r="I232" s="112">
        <v>1956</v>
      </c>
      <c r="J232" s="112" t="s">
        <v>6560</v>
      </c>
      <c r="K232" s="112">
        <v>191</v>
      </c>
      <c r="L232" s="112"/>
      <c r="M232" s="112" t="s">
        <v>3619</v>
      </c>
      <c r="N232" s="112" t="s">
        <v>5067</v>
      </c>
      <c r="O232" s="112" t="s">
        <v>5894</v>
      </c>
      <c r="P232" s="126" t="s">
        <v>129</v>
      </c>
      <c r="Q232" s="126" t="s">
        <v>129</v>
      </c>
      <c r="R232" s="126" t="s">
        <v>5895</v>
      </c>
      <c r="S232" s="112">
        <v>334</v>
      </c>
    </row>
    <row r="233" spans="1:19" s="126" customFormat="1" ht="13.2">
      <c r="A233" s="126" t="s">
        <v>6473</v>
      </c>
      <c r="B233" s="112">
        <v>214</v>
      </c>
      <c r="C233" s="126" t="s">
        <v>1340</v>
      </c>
      <c r="D233" s="126" t="s">
        <v>1254</v>
      </c>
      <c r="E233" s="112" t="s">
        <v>6561</v>
      </c>
      <c r="F233" s="112">
        <v>38</v>
      </c>
      <c r="G233" s="112">
        <v>36</v>
      </c>
      <c r="H233" s="112" t="s">
        <v>4630</v>
      </c>
      <c r="I233" s="112">
        <v>1992</v>
      </c>
      <c r="J233" s="112" t="s">
        <v>6562</v>
      </c>
      <c r="K233" s="112">
        <v>190</v>
      </c>
      <c r="L233" s="112"/>
      <c r="M233" s="112" t="s">
        <v>5893</v>
      </c>
      <c r="N233" s="112" t="s">
        <v>5217</v>
      </c>
      <c r="O233" s="112" t="s">
        <v>5894</v>
      </c>
      <c r="P233" s="126" t="s">
        <v>6563</v>
      </c>
      <c r="Q233" s="126" t="s">
        <v>6564</v>
      </c>
      <c r="R233" s="126" t="s">
        <v>5895</v>
      </c>
      <c r="S233" s="112">
        <v>214</v>
      </c>
    </row>
    <row r="234" spans="1:19" s="126" customFormat="1" ht="13.2">
      <c r="A234" s="126" t="s">
        <v>6473</v>
      </c>
      <c r="B234" s="112">
        <v>225</v>
      </c>
      <c r="C234" s="133" t="s">
        <v>148</v>
      </c>
      <c r="D234" s="126" t="s">
        <v>226</v>
      </c>
      <c r="E234" s="112" t="s">
        <v>6565</v>
      </c>
      <c r="F234" s="112">
        <v>39</v>
      </c>
      <c r="G234" s="112">
        <v>4</v>
      </c>
      <c r="H234" s="112" t="s">
        <v>5060</v>
      </c>
      <c r="I234" s="112">
        <v>1973</v>
      </c>
      <c r="J234" s="112" t="s">
        <v>5293</v>
      </c>
      <c r="K234" s="112">
        <v>239</v>
      </c>
      <c r="L234" s="112"/>
      <c r="M234" s="112" t="s">
        <v>3555</v>
      </c>
      <c r="N234" s="112" t="s">
        <v>5136</v>
      </c>
      <c r="O234" s="112" t="s">
        <v>5894</v>
      </c>
      <c r="P234" s="126" t="s">
        <v>6322</v>
      </c>
      <c r="Q234" s="126" t="s">
        <v>5294</v>
      </c>
      <c r="R234" s="126" t="s">
        <v>5895</v>
      </c>
      <c r="S234" s="112">
        <v>225</v>
      </c>
    </row>
    <row r="235" spans="1:19" s="126" customFormat="1" ht="13.2">
      <c r="A235" s="126" t="s">
        <v>6473</v>
      </c>
      <c r="B235" s="112">
        <v>226</v>
      </c>
      <c r="C235" s="126" t="s">
        <v>174</v>
      </c>
      <c r="D235" s="126" t="s">
        <v>226</v>
      </c>
      <c r="E235" s="112" t="s">
        <v>6566</v>
      </c>
      <c r="F235" s="112">
        <v>40</v>
      </c>
      <c r="G235" s="112">
        <v>37</v>
      </c>
      <c r="H235" s="112" t="s">
        <v>4630</v>
      </c>
      <c r="I235" s="112">
        <v>1976</v>
      </c>
      <c r="J235" s="112" t="s">
        <v>5301</v>
      </c>
      <c r="K235" s="112">
        <v>189</v>
      </c>
      <c r="L235" s="112"/>
      <c r="M235" s="112" t="s">
        <v>5904</v>
      </c>
      <c r="N235" s="112" t="s">
        <v>5044</v>
      </c>
      <c r="O235" s="112" t="s">
        <v>5894</v>
      </c>
      <c r="P235" s="126" t="s">
        <v>6322</v>
      </c>
      <c r="Q235" s="126" t="s">
        <v>5302</v>
      </c>
      <c r="R235" s="126" t="s">
        <v>5895</v>
      </c>
      <c r="S235" s="112">
        <v>226</v>
      </c>
    </row>
    <row r="236" spans="1:19" s="126" customFormat="1" ht="13.2">
      <c r="A236" s="126" t="s">
        <v>6473</v>
      </c>
      <c r="B236" s="112">
        <v>255</v>
      </c>
      <c r="C236" s="133" t="s">
        <v>48</v>
      </c>
      <c r="D236" s="126" t="s">
        <v>1578</v>
      </c>
      <c r="E236" s="112" t="s">
        <v>6567</v>
      </c>
      <c r="F236" s="112">
        <v>41</v>
      </c>
      <c r="G236" s="112">
        <v>5</v>
      </c>
      <c r="H236" s="112" t="s">
        <v>5060</v>
      </c>
      <c r="I236" s="112">
        <v>1983</v>
      </c>
      <c r="J236" s="112" t="s">
        <v>6568</v>
      </c>
      <c r="K236" s="112">
        <v>229</v>
      </c>
      <c r="L236" s="112"/>
      <c r="M236" s="112" t="s">
        <v>5943</v>
      </c>
      <c r="N236" s="112" t="s">
        <v>5082</v>
      </c>
      <c r="O236" s="112" t="s">
        <v>5894</v>
      </c>
      <c r="P236" s="126" t="s">
        <v>5935</v>
      </c>
      <c r="Q236" s="126" t="s">
        <v>6569</v>
      </c>
      <c r="R236" s="126" t="s">
        <v>5895</v>
      </c>
      <c r="S236" s="112">
        <v>255</v>
      </c>
    </row>
    <row r="237" spans="1:19" s="126" customFormat="1" ht="13.2">
      <c r="A237" s="126" t="s">
        <v>6473</v>
      </c>
      <c r="B237" s="112">
        <v>235</v>
      </c>
      <c r="C237" s="126" t="s">
        <v>2672</v>
      </c>
      <c r="D237" s="126" t="s">
        <v>1253</v>
      </c>
      <c r="E237" s="112" t="s">
        <v>6570</v>
      </c>
      <c r="F237" s="112">
        <v>42</v>
      </c>
      <c r="G237" s="112">
        <v>38</v>
      </c>
      <c r="H237" s="112" t="s">
        <v>4630</v>
      </c>
      <c r="I237" s="112">
        <v>1983</v>
      </c>
      <c r="J237" s="112" t="s">
        <v>6571</v>
      </c>
      <c r="K237" s="112">
        <v>188</v>
      </c>
      <c r="L237" s="112"/>
      <c r="M237" s="112" t="s">
        <v>5904</v>
      </c>
      <c r="N237" s="112" t="s">
        <v>5036</v>
      </c>
      <c r="O237" s="112" t="s">
        <v>5894</v>
      </c>
      <c r="P237" s="126" t="s">
        <v>129</v>
      </c>
      <c r="Q237" s="126" t="s">
        <v>129</v>
      </c>
      <c r="R237" s="126" t="s">
        <v>5895</v>
      </c>
      <c r="S237" s="112">
        <v>235</v>
      </c>
    </row>
    <row r="238" spans="1:19" s="126" customFormat="1" ht="13.2">
      <c r="A238" s="126" t="s">
        <v>6473</v>
      </c>
      <c r="B238" s="112">
        <v>209</v>
      </c>
      <c r="C238" s="133" t="s">
        <v>1389</v>
      </c>
      <c r="D238" s="126" t="s">
        <v>1249</v>
      </c>
      <c r="E238" s="112" t="s">
        <v>6572</v>
      </c>
      <c r="F238" s="112">
        <v>43</v>
      </c>
      <c r="G238" s="112">
        <v>6</v>
      </c>
      <c r="H238" s="112" t="s">
        <v>5060</v>
      </c>
      <c r="I238" s="112">
        <v>2001</v>
      </c>
      <c r="J238" s="112" t="s">
        <v>6573</v>
      </c>
      <c r="K238" s="112">
        <v>219</v>
      </c>
      <c r="L238" s="112"/>
      <c r="M238" s="112" t="s">
        <v>5950</v>
      </c>
      <c r="N238" s="112" t="s">
        <v>5385</v>
      </c>
      <c r="O238" s="112" t="s">
        <v>5894</v>
      </c>
      <c r="P238" s="126" t="s">
        <v>129</v>
      </c>
      <c r="Q238" s="126" t="s">
        <v>129</v>
      </c>
      <c r="R238" s="126" t="s">
        <v>5895</v>
      </c>
      <c r="S238" s="112">
        <v>209</v>
      </c>
    </row>
    <row r="239" spans="1:19" s="126" customFormat="1" ht="13.2">
      <c r="A239" s="126" t="s">
        <v>6473</v>
      </c>
      <c r="B239" s="112">
        <v>229</v>
      </c>
      <c r="C239" s="133" t="s">
        <v>5860</v>
      </c>
      <c r="D239" s="126" t="s">
        <v>1578</v>
      </c>
      <c r="E239" s="112" t="s">
        <v>6574</v>
      </c>
      <c r="F239" s="112">
        <v>44</v>
      </c>
      <c r="G239" s="112">
        <v>7</v>
      </c>
      <c r="H239" s="112" t="s">
        <v>5060</v>
      </c>
      <c r="I239" s="112">
        <v>1971</v>
      </c>
      <c r="J239" s="112" t="s">
        <v>6575</v>
      </c>
      <c r="K239" s="112">
        <v>218</v>
      </c>
      <c r="L239" s="112"/>
      <c r="M239" s="112" t="s">
        <v>3555</v>
      </c>
      <c r="N239" s="112" t="s">
        <v>5136</v>
      </c>
      <c r="O239" s="112" t="s">
        <v>5894</v>
      </c>
      <c r="P239" s="126" t="s">
        <v>129</v>
      </c>
      <c r="Q239" s="126" t="s">
        <v>129</v>
      </c>
      <c r="R239" s="126" t="s">
        <v>5895</v>
      </c>
      <c r="S239" s="112">
        <v>229</v>
      </c>
    </row>
    <row r="240" spans="1:19" s="126" customFormat="1" ht="13.2">
      <c r="A240" s="126" t="s">
        <v>6473</v>
      </c>
      <c r="B240" s="112">
        <v>321</v>
      </c>
      <c r="C240" s="126" t="s">
        <v>6871</v>
      </c>
      <c r="D240" s="126" t="s">
        <v>68</v>
      </c>
      <c r="E240" s="112" t="s">
        <v>6576</v>
      </c>
      <c r="F240" s="112">
        <v>45</v>
      </c>
      <c r="G240" s="112">
        <v>39</v>
      </c>
      <c r="H240" s="112" t="s">
        <v>4630</v>
      </c>
      <c r="I240" s="112">
        <v>1977</v>
      </c>
      <c r="J240" s="112" t="s">
        <v>6577</v>
      </c>
      <c r="K240" s="112">
        <v>187</v>
      </c>
      <c r="L240" s="112"/>
      <c r="M240" s="112" t="s">
        <v>5904</v>
      </c>
      <c r="N240" s="112" t="s">
        <v>5044</v>
      </c>
      <c r="O240" s="112" t="s">
        <v>5894</v>
      </c>
      <c r="P240" s="126" t="s">
        <v>129</v>
      </c>
      <c r="Q240" s="126" t="s">
        <v>129</v>
      </c>
      <c r="R240" s="126" t="s">
        <v>5895</v>
      </c>
      <c r="S240" s="112">
        <v>321</v>
      </c>
    </row>
    <row r="241" spans="1:19" s="126" customFormat="1" ht="13.2">
      <c r="A241" s="126" t="s">
        <v>6473</v>
      </c>
      <c r="B241" s="112">
        <v>272</v>
      </c>
      <c r="C241" s="126" t="s">
        <v>3209</v>
      </c>
      <c r="D241" s="126" t="s">
        <v>34</v>
      </c>
      <c r="E241" s="112" t="s">
        <v>6578</v>
      </c>
      <c r="F241" s="112">
        <v>46</v>
      </c>
      <c r="G241" s="112">
        <v>40</v>
      </c>
      <c r="H241" s="112" t="s">
        <v>4630</v>
      </c>
      <c r="I241" s="112">
        <v>1986</v>
      </c>
      <c r="J241" s="112" t="s">
        <v>6579</v>
      </c>
      <c r="K241" s="112">
        <v>186</v>
      </c>
      <c r="L241" s="112"/>
      <c r="M241" s="112" t="s">
        <v>5904</v>
      </c>
      <c r="N241" s="112" t="s">
        <v>5029</v>
      </c>
      <c r="O241" s="112" t="s">
        <v>5894</v>
      </c>
      <c r="P241" s="126" t="s">
        <v>129</v>
      </c>
      <c r="Q241" s="126" t="s">
        <v>129</v>
      </c>
      <c r="R241" s="126" t="s">
        <v>5895</v>
      </c>
      <c r="S241" s="112">
        <v>272</v>
      </c>
    </row>
    <row r="242" spans="1:19" s="126" customFormat="1" ht="13.2">
      <c r="A242" s="126" t="s">
        <v>6473</v>
      </c>
      <c r="B242" s="112">
        <v>244</v>
      </c>
      <c r="C242" s="126" t="s">
        <v>6872</v>
      </c>
      <c r="D242" s="126" t="s">
        <v>6580</v>
      </c>
      <c r="E242" s="112" t="s">
        <v>6581</v>
      </c>
      <c r="F242" s="112">
        <v>47</v>
      </c>
      <c r="G242" s="112">
        <v>41</v>
      </c>
      <c r="H242" s="112" t="s">
        <v>4630</v>
      </c>
      <c r="I242" s="112">
        <v>1987</v>
      </c>
      <c r="J242" s="112" t="s">
        <v>6582</v>
      </c>
      <c r="K242" s="112">
        <v>185</v>
      </c>
      <c r="L242" s="112"/>
      <c r="M242" s="112" t="s">
        <v>5904</v>
      </c>
      <c r="N242" s="112" t="s">
        <v>5029</v>
      </c>
      <c r="O242" s="112" t="s">
        <v>5894</v>
      </c>
      <c r="P242" s="126" t="s">
        <v>129</v>
      </c>
      <c r="Q242" s="126" t="s">
        <v>129</v>
      </c>
      <c r="R242" s="126" t="s">
        <v>5895</v>
      </c>
      <c r="S242" s="112">
        <v>244</v>
      </c>
    </row>
    <row r="243" spans="1:19" s="126" customFormat="1" ht="13.2">
      <c r="A243" s="126" t="s">
        <v>6473</v>
      </c>
      <c r="B243" s="112">
        <v>233</v>
      </c>
      <c r="C243" s="126" t="s">
        <v>3134</v>
      </c>
      <c r="D243" s="126" t="s">
        <v>1253</v>
      </c>
      <c r="E243" s="112" t="s">
        <v>6583</v>
      </c>
      <c r="F243" s="112">
        <v>48</v>
      </c>
      <c r="G243" s="112">
        <v>42</v>
      </c>
      <c r="H243" s="112" t="s">
        <v>4630</v>
      </c>
      <c r="I243" s="112">
        <v>1991</v>
      </c>
      <c r="J243" s="112" t="s">
        <v>6584</v>
      </c>
      <c r="K243" s="112">
        <v>184</v>
      </c>
      <c r="L243" s="112"/>
      <c r="M243" s="112" t="s">
        <v>5893</v>
      </c>
      <c r="N243" s="112" t="s">
        <v>5217</v>
      </c>
      <c r="O243" s="112" t="s">
        <v>5894</v>
      </c>
      <c r="P243" s="126" t="s">
        <v>129</v>
      </c>
      <c r="Q243" s="126" t="s">
        <v>129</v>
      </c>
      <c r="R243" s="126" t="s">
        <v>5895</v>
      </c>
      <c r="S243" s="112">
        <v>233</v>
      </c>
    </row>
    <row r="244" spans="1:19" s="126" customFormat="1" ht="13.2">
      <c r="A244" s="126" t="s">
        <v>6473</v>
      </c>
      <c r="B244" s="112">
        <v>234</v>
      </c>
      <c r="C244" s="126" t="s">
        <v>6873</v>
      </c>
      <c r="D244" s="126" t="s">
        <v>1253</v>
      </c>
      <c r="E244" s="112" t="s">
        <v>6585</v>
      </c>
      <c r="F244" s="112">
        <v>49</v>
      </c>
      <c r="G244" s="112">
        <v>43</v>
      </c>
      <c r="H244" s="112" t="s">
        <v>4630</v>
      </c>
      <c r="I244" s="112">
        <v>1962</v>
      </c>
      <c r="J244" s="112" t="s">
        <v>6586</v>
      </c>
      <c r="K244" s="112">
        <v>183</v>
      </c>
      <c r="L244" s="112"/>
      <c r="M244" s="112" t="s">
        <v>3619</v>
      </c>
      <c r="N244" s="112" t="s">
        <v>5103</v>
      </c>
      <c r="O244" s="112" t="s">
        <v>5894</v>
      </c>
      <c r="P244" s="126" t="s">
        <v>129</v>
      </c>
      <c r="Q244" s="126" t="s">
        <v>129</v>
      </c>
      <c r="R244" s="126" t="s">
        <v>5895</v>
      </c>
      <c r="S244" s="112">
        <v>234</v>
      </c>
    </row>
    <row r="245" spans="1:19" s="126" customFormat="1" ht="13.2">
      <c r="A245" s="126" t="s">
        <v>6473</v>
      </c>
      <c r="B245" s="112">
        <v>318</v>
      </c>
      <c r="C245" s="126" t="s">
        <v>1331</v>
      </c>
      <c r="D245" s="126" t="s">
        <v>68</v>
      </c>
      <c r="E245" s="112" t="s">
        <v>6587</v>
      </c>
      <c r="F245" s="112">
        <v>50</v>
      </c>
      <c r="G245" s="112">
        <v>44</v>
      </c>
      <c r="H245" s="112" t="s">
        <v>4630</v>
      </c>
      <c r="I245" s="112">
        <v>1988</v>
      </c>
      <c r="J245" s="112" t="s">
        <v>6588</v>
      </c>
      <c r="K245" s="112">
        <v>182</v>
      </c>
      <c r="L245" s="112"/>
      <c r="M245" s="112" t="s">
        <v>5904</v>
      </c>
      <c r="N245" s="112" t="s">
        <v>5029</v>
      </c>
      <c r="O245" s="112" t="s">
        <v>5894</v>
      </c>
      <c r="P245" s="126" t="s">
        <v>129</v>
      </c>
      <c r="Q245" s="126" t="s">
        <v>129</v>
      </c>
      <c r="R245" s="126" t="s">
        <v>5895</v>
      </c>
      <c r="S245" s="112">
        <v>318</v>
      </c>
    </row>
    <row r="246" spans="1:19" s="126" customFormat="1" ht="13.2">
      <c r="A246" s="126" t="s">
        <v>6473</v>
      </c>
      <c r="B246" s="112">
        <v>317</v>
      </c>
      <c r="C246" s="126" t="s">
        <v>35</v>
      </c>
      <c r="D246" s="126" t="s">
        <v>68</v>
      </c>
      <c r="E246" s="112" t="s">
        <v>6587</v>
      </c>
      <c r="F246" s="112">
        <v>51</v>
      </c>
      <c r="G246" s="112">
        <v>45</v>
      </c>
      <c r="H246" s="112" t="s">
        <v>4630</v>
      </c>
      <c r="I246" s="112">
        <v>1983</v>
      </c>
      <c r="J246" s="112" t="s">
        <v>6589</v>
      </c>
      <c r="K246" s="112">
        <v>181</v>
      </c>
      <c r="L246" s="112"/>
      <c r="M246" s="112" t="s">
        <v>5904</v>
      </c>
      <c r="N246" s="112" t="s">
        <v>5036</v>
      </c>
      <c r="O246" s="112" t="s">
        <v>5894</v>
      </c>
      <c r="P246" s="126" t="s">
        <v>129</v>
      </c>
      <c r="Q246" s="126" t="s">
        <v>129</v>
      </c>
      <c r="R246" s="126" t="s">
        <v>5895</v>
      </c>
      <c r="S246" s="112">
        <v>317</v>
      </c>
    </row>
    <row r="247" spans="1:19" s="126" customFormat="1" ht="13.2">
      <c r="A247" s="126" t="s">
        <v>6473</v>
      </c>
      <c r="B247" s="112">
        <v>329</v>
      </c>
      <c r="C247" s="126" t="s">
        <v>3821</v>
      </c>
      <c r="D247" s="126" t="s">
        <v>68</v>
      </c>
      <c r="E247" s="112" t="s">
        <v>6590</v>
      </c>
      <c r="F247" s="112">
        <v>52</v>
      </c>
      <c r="G247" s="112">
        <v>46</v>
      </c>
      <c r="H247" s="112" t="s">
        <v>4630</v>
      </c>
      <c r="I247" s="112">
        <v>1988</v>
      </c>
      <c r="J247" s="112" t="s">
        <v>6591</v>
      </c>
      <c r="K247" s="112">
        <v>180</v>
      </c>
      <c r="L247" s="112"/>
      <c r="M247" s="112" t="s">
        <v>5904</v>
      </c>
      <c r="N247" s="112" t="s">
        <v>5029</v>
      </c>
      <c r="O247" s="112" t="s">
        <v>5894</v>
      </c>
      <c r="P247" s="126" t="s">
        <v>129</v>
      </c>
      <c r="Q247" s="126" t="s">
        <v>129</v>
      </c>
      <c r="R247" s="126" t="s">
        <v>5895</v>
      </c>
      <c r="S247" s="112">
        <v>329</v>
      </c>
    </row>
    <row r="248" spans="1:19" s="126" customFormat="1" ht="13.2">
      <c r="A248" s="126" t="s">
        <v>6473</v>
      </c>
      <c r="B248" s="112">
        <v>276</v>
      </c>
      <c r="C248" s="126" t="s">
        <v>3972</v>
      </c>
      <c r="D248" s="126" t="s">
        <v>34</v>
      </c>
      <c r="E248" s="112" t="s">
        <v>6592</v>
      </c>
      <c r="F248" s="112">
        <v>53</v>
      </c>
      <c r="G248" s="112">
        <v>47</v>
      </c>
      <c r="H248" s="112" t="s">
        <v>4630</v>
      </c>
      <c r="I248" s="112">
        <v>1967</v>
      </c>
      <c r="J248" s="112" t="s">
        <v>6593</v>
      </c>
      <c r="K248" s="112">
        <v>179</v>
      </c>
      <c r="L248" s="112"/>
      <c r="M248" s="112" t="s">
        <v>3619</v>
      </c>
      <c r="N248" s="112" t="s">
        <v>5086</v>
      </c>
      <c r="O248" s="112" t="s">
        <v>5894</v>
      </c>
      <c r="P248" s="126" t="s">
        <v>129</v>
      </c>
      <c r="Q248" s="126" t="s">
        <v>129</v>
      </c>
      <c r="R248" s="126" t="s">
        <v>5895</v>
      </c>
      <c r="S248" s="112">
        <v>276</v>
      </c>
    </row>
    <row r="249" spans="1:19" s="126" customFormat="1" ht="13.2">
      <c r="A249" s="126" t="s">
        <v>6473</v>
      </c>
      <c r="B249" s="112">
        <v>310</v>
      </c>
      <c r="C249" s="126" t="s">
        <v>177</v>
      </c>
      <c r="D249" s="126" t="s">
        <v>184</v>
      </c>
      <c r="E249" s="112" t="s">
        <v>6594</v>
      </c>
      <c r="F249" s="112">
        <v>54</v>
      </c>
      <c r="G249" s="112">
        <v>48</v>
      </c>
      <c r="H249" s="112" t="s">
        <v>4630</v>
      </c>
      <c r="I249" s="112">
        <v>1979</v>
      </c>
      <c r="J249" s="112" t="s">
        <v>6595</v>
      </c>
      <c r="K249" s="112">
        <v>178</v>
      </c>
      <c r="L249" s="112"/>
      <c r="M249" s="112" t="s">
        <v>5904</v>
      </c>
      <c r="N249" s="112" t="s">
        <v>5044</v>
      </c>
      <c r="O249" s="112" t="s">
        <v>5894</v>
      </c>
      <c r="P249" s="126" t="s">
        <v>6042</v>
      </c>
      <c r="Q249" s="126" t="s">
        <v>6596</v>
      </c>
      <c r="R249" s="126" t="s">
        <v>5895</v>
      </c>
      <c r="S249" s="112">
        <v>310</v>
      </c>
    </row>
    <row r="250" spans="1:19" s="126" customFormat="1" ht="13.2">
      <c r="A250" s="126" t="s">
        <v>6473</v>
      </c>
      <c r="B250" s="112">
        <v>254</v>
      </c>
      <c r="C250" s="126" t="s">
        <v>167</v>
      </c>
      <c r="D250" s="126" t="s">
        <v>1578</v>
      </c>
      <c r="E250" s="112" t="s">
        <v>6597</v>
      </c>
      <c r="F250" s="112">
        <v>55</v>
      </c>
      <c r="G250" s="112">
        <v>49</v>
      </c>
      <c r="H250" s="112" t="s">
        <v>4630</v>
      </c>
      <c r="I250" s="112">
        <v>1969</v>
      </c>
      <c r="J250" s="112" t="s">
        <v>6598</v>
      </c>
      <c r="K250" s="112">
        <v>177</v>
      </c>
      <c r="L250" s="112"/>
      <c r="M250" s="112" t="s">
        <v>3619</v>
      </c>
      <c r="N250" s="112" t="s">
        <v>5086</v>
      </c>
      <c r="O250" s="112" t="s">
        <v>5894</v>
      </c>
      <c r="P250" s="126" t="s">
        <v>5935</v>
      </c>
      <c r="Q250" s="126" t="s">
        <v>6599</v>
      </c>
      <c r="R250" s="126" t="s">
        <v>5895</v>
      </c>
      <c r="S250" s="112">
        <v>254</v>
      </c>
    </row>
    <row r="251" spans="1:19" s="126" customFormat="1" ht="13.2">
      <c r="A251" s="126" t="s">
        <v>6473</v>
      </c>
      <c r="B251" s="112">
        <v>239</v>
      </c>
      <c r="C251" s="126" t="s">
        <v>6874</v>
      </c>
      <c r="D251" s="126" t="s">
        <v>1253</v>
      </c>
      <c r="E251" s="112" t="s">
        <v>6600</v>
      </c>
      <c r="F251" s="112">
        <v>56</v>
      </c>
      <c r="G251" s="112">
        <v>50</v>
      </c>
      <c r="H251" s="112" t="s">
        <v>4630</v>
      </c>
      <c r="I251" s="112">
        <v>1990</v>
      </c>
      <c r="J251" s="112" t="s">
        <v>6601</v>
      </c>
      <c r="K251" s="112">
        <v>176</v>
      </c>
      <c r="L251" s="112"/>
      <c r="M251" s="112" t="s">
        <v>5893</v>
      </c>
      <c r="N251" s="112" t="s">
        <v>5217</v>
      </c>
      <c r="O251" s="112" t="s">
        <v>5894</v>
      </c>
      <c r="P251" s="126" t="s">
        <v>129</v>
      </c>
      <c r="Q251" s="126" t="s">
        <v>129</v>
      </c>
      <c r="R251" s="126" t="s">
        <v>5895</v>
      </c>
      <c r="S251" s="112">
        <v>239</v>
      </c>
    </row>
    <row r="252" spans="1:19" s="126" customFormat="1" ht="13.2">
      <c r="A252" s="126" t="s">
        <v>6473</v>
      </c>
      <c r="B252" s="112">
        <v>337</v>
      </c>
      <c r="C252" s="126" t="s">
        <v>6875</v>
      </c>
      <c r="D252" s="126" t="s">
        <v>68</v>
      </c>
      <c r="E252" s="112" t="s">
        <v>6602</v>
      </c>
      <c r="F252" s="112">
        <v>57</v>
      </c>
      <c r="G252" s="112">
        <v>51</v>
      </c>
      <c r="H252" s="112" t="s">
        <v>4630</v>
      </c>
      <c r="I252" s="112">
        <v>1965</v>
      </c>
      <c r="J252" s="112" t="s">
        <v>6603</v>
      </c>
      <c r="K252" s="112">
        <v>175</v>
      </c>
      <c r="L252" s="112"/>
      <c r="M252" s="112" t="s">
        <v>3619</v>
      </c>
      <c r="N252" s="112" t="s">
        <v>5086</v>
      </c>
      <c r="O252" s="112" t="s">
        <v>5894</v>
      </c>
      <c r="P252" s="126" t="s">
        <v>129</v>
      </c>
      <c r="Q252" s="126" t="s">
        <v>129</v>
      </c>
      <c r="R252" s="126" t="s">
        <v>5895</v>
      </c>
      <c r="S252" s="112">
        <v>337</v>
      </c>
    </row>
    <row r="253" spans="1:19" s="126" customFormat="1" ht="13.2">
      <c r="A253" s="126" t="s">
        <v>6473</v>
      </c>
      <c r="B253" s="112">
        <v>307</v>
      </c>
      <c r="C253" s="126" t="s">
        <v>6876</v>
      </c>
      <c r="D253" s="126" t="s">
        <v>266</v>
      </c>
      <c r="E253" s="112" t="s">
        <v>6604</v>
      </c>
      <c r="F253" s="112">
        <v>58</v>
      </c>
      <c r="G253" s="112">
        <v>52</v>
      </c>
      <c r="H253" s="112" t="s">
        <v>4630</v>
      </c>
      <c r="I253" s="112">
        <v>1975</v>
      </c>
      <c r="J253" s="112" t="s">
        <v>6605</v>
      </c>
      <c r="K253" s="112">
        <v>174</v>
      </c>
      <c r="L253" s="112"/>
      <c r="M253" s="112" t="s">
        <v>5904</v>
      </c>
      <c r="N253" s="112" t="s">
        <v>5044</v>
      </c>
      <c r="O253" s="112" t="s">
        <v>5894</v>
      </c>
      <c r="P253" s="126" t="s">
        <v>129</v>
      </c>
      <c r="Q253" s="126" t="s">
        <v>129</v>
      </c>
      <c r="R253" s="126" t="s">
        <v>5895</v>
      </c>
      <c r="S253" s="112">
        <v>307</v>
      </c>
    </row>
    <row r="254" spans="1:19" s="126" customFormat="1" ht="13.2">
      <c r="A254" s="126" t="s">
        <v>6473</v>
      </c>
      <c r="B254" s="112">
        <v>240</v>
      </c>
      <c r="C254" s="126" t="s">
        <v>5861</v>
      </c>
      <c r="E254" s="112" t="s">
        <v>6606</v>
      </c>
      <c r="F254" s="112">
        <v>59</v>
      </c>
      <c r="G254" s="112">
        <v>53</v>
      </c>
      <c r="H254" s="112" t="s">
        <v>4630</v>
      </c>
      <c r="I254" s="112">
        <v>1972</v>
      </c>
      <c r="J254" s="112" t="s">
        <v>6607</v>
      </c>
      <c r="K254" s="112">
        <v>173</v>
      </c>
      <c r="L254" s="112"/>
      <c r="M254" s="112" t="s">
        <v>3619</v>
      </c>
      <c r="N254" s="112" t="s">
        <v>5058</v>
      </c>
      <c r="O254" s="112" t="s">
        <v>5894</v>
      </c>
      <c r="P254" s="126" t="s">
        <v>129</v>
      </c>
      <c r="Q254" s="126" t="s">
        <v>129</v>
      </c>
      <c r="R254" s="126" t="s">
        <v>5895</v>
      </c>
      <c r="S254" s="112">
        <v>240</v>
      </c>
    </row>
    <row r="255" spans="1:19" s="126" customFormat="1" ht="13.2">
      <c r="A255" s="126" t="s">
        <v>6473</v>
      </c>
      <c r="B255" s="112">
        <v>313</v>
      </c>
      <c r="C255" s="133" t="s">
        <v>6877</v>
      </c>
      <c r="D255" s="126" t="s">
        <v>6608</v>
      </c>
      <c r="E255" s="112" t="s">
        <v>6609</v>
      </c>
      <c r="F255" s="112">
        <v>60</v>
      </c>
      <c r="G255" s="112">
        <v>8</v>
      </c>
      <c r="H255" s="112" t="s">
        <v>5060</v>
      </c>
      <c r="I255" s="112">
        <v>1977</v>
      </c>
      <c r="J255" s="112" t="s">
        <v>6610</v>
      </c>
      <c r="K255" s="112">
        <v>217</v>
      </c>
      <c r="L255" s="112"/>
      <c r="M255" s="112" t="s">
        <v>5943</v>
      </c>
      <c r="N255" s="112" t="s">
        <v>5063</v>
      </c>
      <c r="O255" s="112" t="s">
        <v>5894</v>
      </c>
      <c r="P255" s="126" t="s">
        <v>6611</v>
      </c>
      <c r="Q255" s="126" t="s">
        <v>6612</v>
      </c>
      <c r="R255" s="126" t="s">
        <v>5895</v>
      </c>
      <c r="S255" s="112">
        <v>313</v>
      </c>
    </row>
    <row r="256" spans="1:19" s="126" customFormat="1" ht="13.2">
      <c r="A256" s="126" t="s">
        <v>6473</v>
      </c>
      <c r="B256" s="112">
        <v>203</v>
      </c>
      <c r="C256" s="133" t="s">
        <v>153</v>
      </c>
      <c r="D256" s="126" t="s">
        <v>130</v>
      </c>
      <c r="E256" s="112" t="s">
        <v>6609</v>
      </c>
      <c r="F256" s="112">
        <v>61</v>
      </c>
      <c r="G256" s="112">
        <v>9</v>
      </c>
      <c r="H256" s="112" t="s">
        <v>5060</v>
      </c>
      <c r="I256" s="112">
        <v>1987</v>
      </c>
      <c r="J256" s="112" t="s">
        <v>6613</v>
      </c>
      <c r="K256" s="112">
        <v>216</v>
      </c>
      <c r="L256" s="112"/>
      <c r="M256" s="112" t="s">
        <v>5943</v>
      </c>
      <c r="N256" s="112" t="s">
        <v>5198</v>
      </c>
      <c r="O256" s="112" t="s">
        <v>5894</v>
      </c>
      <c r="P256" s="126" t="s">
        <v>5933</v>
      </c>
      <c r="Q256" s="126" t="s">
        <v>6614</v>
      </c>
      <c r="R256" s="126" t="s">
        <v>5895</v>
      </c>
      <c r="S256" s="112">
        <v>203</v>
      </c>
    </row>
    <row r="257" spans="1:19" s="126" customFormat="1" ht="13.2">
      <c r="A257" s="126" t="s">
        <v>6473</v>
      </c>
      <c r="B257" s="112">
        <v>245</v>
      </c>
      <c r="C257" s="126" t="s">
        <v>6878</v>
      </c>
      <c r="D257" s="126" t="s">
        <v>1253</v>
      </c>
      <c r="E257" s="112" t="s">
        <v>6615</v>
      </c>
      <c r="F257" s="112">
        <v>62</v>
      </c>
      <c r="G257" s="112">
        <v>54</v>
      </c>
      <c r="H257" s="112" t="s">
        <v>4630</v>
      </c>
      <c r="I257" s="112">
        <v>1977</v>
      </c>
      <c r="J257" s="112" t="s">
        <v>6616</v>
      </c>
      <c r="K257" s="112">
        <v>172</v>
      </c>
      <c r="L257" s="112"/>
      <c r="M257" s="112" t="s">
        <v>5904</v>
      </c>
      <c r="N257" s="112" t="s">
        <v>5044</v>
      </c>
      <c r="O257" s="112" t="s">
        <v>5894</v>
      </c>
      <c r="P257" s="126" t="s">
        <v>129</v>
      </c>
      <c r="Q257" s="126" t="s">
        <v>129</v>
      </c>
      <c r="R257" s="126" t="s">
        <v>5895</v>
      </c>
      <c r="S257" s="112">
        <v>245</v>
      </c>
    </row>
    <row r="258" spans="1:19" s="126" customFormat="1" ht="13.2">
      <c r="A258" s="126" t="s">
        <v>6473</v>
      </c>
      <c r="B258" s="112">
        <v>220</v>
      </c>
      <c r="C258" s="126" t="s">
        <v>1532</v>
      </c>
      <c r="D258" s="126" t="s">
        <v>4925</v>
      </c>
      <c r="E258" s="112" t="s">
        <v>6617</v>
      </c>
      <c r="F258" s="112">
        <v>63</v>
      </c>
      <c r="G258" s="112">
        <v>55</v>
      </c>
      <c r="H258" s="112" t="s">
        <v>4630</v>
      </c>
      <c r="I258" s="112">
        <v>1978</v>
      </c>
      <c r="J258" s="112" t="s">
        <v>6618</v>
      </c>
      <c r="K258" s="112">
        <v>171</v>
      </c>
      <c r="L258" s="112"/>
      <c r="M258" s="112" t="s">
        <v>5904</v>
      </c>
      <c r="N258" s="112" t="s">
        <v>5044</v>
      </c>
      <c r="O258" s="112" t="s">
        <v>5894</v>
      </c>
      <c r="P258" s="126" t="s">
        <v>129</v>
      </c>
      <c r="Q258" s="126" t="s">
        <v>129</v>
      </c>
      <c r="R258" s="126" t="s">
        <v>5895</v>
      </c>
      <c r="S258" s="112">
        <v>220</v>
      </c>
    </row>
    <row r="259" spans="1:19" s="126" customFormat="1" ht="13.2">
      <c r="A259" s="126" t="s">
        <v>6473</v>
      </c>
      <c r="B259" s="112">
        <v>266</v>
      </c>
      <c r="C259" s="126" t="s">
        <v>1453</v>
      </c>
      <c r="D259" s="126" t="s">
        <v>69</v>
      </c>
      <c r="E259" s="112" t="s">
        <v>6619</v>
      </c>
      <c r="F259" s="112">
        <v>64</v>
      </c>
      <c r="G259" s="112">
        <v>56</v>
      </c>
      <c r="H259" s="112" t="s">
        <v>4630</v>
      </c>
      <c r="I259" s="112">
        <v>1972</v>
      </c>
      <c r="J259" s="112" t="s">
        <v>6620</v>
      </c>
      <c r="K259" s="112">
        <v>170</v>
      </c>
      <c r="L259" s="112"/>
      <c r="M259" s="112" t="s">
        <v>3619</v>
      </c>
      <c r="N259" s="112" t="s">
        <v>5058</v>
      </c>
      <c r="O259" s="112" t="s">
        <v>5894</v>
      </c>
      <c r="P259" s="126" t="s">
        <v>5945</v>
      </c>
      <c r="Q259" s="126" t="s">
        <v>6621</v>
      </c>
      <c r="R259" s="126" t="s">
        <v>5895</v>
      </c>
      <c r="S259" s="112">
        <v>266</v>
      </c>
    </row>
    <row r="260" spans="1:19" s="126" customFormat="1" ht="13.2">
      <c r="A260" s="126" t="s">
        <v>6473</v>
      </c>
      <c r="B260" s="112">
        <v>288</v>
      </c>
      <c r="C260" s="126" t="s">
        <v>5824</v>
      </c>
      <c r="D260" s="126" t="s">
        <v>184</v>
      </c>
      <c r="E260" s="112" t="s">
        <v>6622</v>
      </c>
      <c r="F260" s="112">
        <v>65</v>
      </c>
      <c r="G260" s="112">
        <v>57</v>
      </c>
      <c r="H260" s="112" t="s">
        <v>4630</v>
      </c>
      <c r="I260" s="112">
        <v>1975</v>
      </c>
      <c r="J260" s="112" t="s">
        <v>6623</v>
      </c>
      <c r="K260" s="112">
        <v>169</v>
      </c>
      <c r="L260" s="112"/>
      <c r="M260" s="112" t="s">
        <v>5904</v>
      </c>
      <c r="N260" s="112" t="s">
        <v>5044</v>
      </c>
      <c r="O260" s="112" t="s">
        <v>5894</v>
      </c>
      <c r="P260" s="126" t="s">
        <v>129</v>
      </c>
      <c r="Q260" s="126" t="s">
        <v>129</v>
      </c>
      <c r="R260" s="126" t="s">
        <v>5895</v>
      </c>
      <c r="S260" s="112">
        <v>288</v>
      </c>
    </row>
    <row r="261" spans="1:19" s="126" customFormat="1" ht="13.2">
      <c r="A261" s="126" t="s">
        <v>6473</v>
      </c>
      <c r="B261" s="112">
        <v>293</v>
      </c>
      <c r="C261" s="126" t="s">
        <v>1535</v>
      </c>
      <c r="D261" s="126" t="s">
        <v>1280</v>
      </c>
      <c r="E261" s="112" t="s">
        <v>6624</v>
      </c>
      <c r="F261" s="112">
        <v>66</v>
      </c>
      <c r="G261" s="112">
        <v>58</v>
      </c>
      <c r="H261" s="112" t="s">
        <v>4630</v>
      </c>
      <c r="I261" s="112">
        <v>1986</v>
      </c>
      <c r="J261" s="112" t="s">
        <v>6625</v>
      </c>
      <c r="K261" s="112">
        <v>168</v>
      </c>
      <c r="L261" s="112"/>
      <c r="M261" s="112" t="s">
        <v>5904</v>
      </c>
      <c r="N261" s="112" t="s">
        <v>5029</v>
      </c>
      <c r="O261" s="112" t="s">
        <v>5894</v>
      </c>
      <c r="P261" s="126" t="s">
        <v>129</v>
      </c>
      <c r="Q261" s="126" t="s">
        <v>129</v>
      </c>
      <c r="R261" s="126" t="s">
        <v>5895</v>
      </c>
      <c r="S261" s="112">
        <v>293</v>
      </c>
    </row>
    <row r="262" spans="1:19" s="126" customFormat="1" ht="13.2">
      <c r="A262" s="126" t="s">
        <v>6473</v>
      </c>
      <c r="B262" s="112">
        <v>246</v>
      </c>
      <c r="C262" s="126" t="s">
        <v>1442</v>
      </c>
      <c r="D262" s="126" t="s">
        <v>1253</v>
      </c>
      <c r="E262" s="112" t="s">
        <v>6626</v>
      </c>
      <c r="F262" s="112">
        <v>67</v>
      </c>
      <c r="G262" s="112">
        <v>59</v>
      </c>
      <c r="H262" s="112" t="s">
        <v>4630</v>
      </c>
      <c r="I262" s="112">
        <v>1994</v>
      </c>
      <c r="J262" s="112" t="s">
        <v>6627</v>
      </c>
      <c r="K262" s="112">
        <v>167</v>
      </c>
      <c r="L262" s="112"/>
      <c r="M262" s="112" t="s">
        <v>5893</v>
      </c>
      <c r="N262" s="112" t="s">
        <v>5217</v>
      </c>
      <c r="O262" s="112" t="s">
        <v>5894</v>
      </c>
      <c r="P262" s="126" t="s">
        <v>129</v>
      </c>
      <c r="Q262" s="126" t="s">
        <v>129</v>
      </c>
      <c r="R262" s="126" t="s">
        <v>5895</v>
      </c>
      <c r="S262" s="112">
        <v>246</v>
      </c>
    </row>
    <row r="263" spans="1:19" s="126" customFormat="1" ht="13.2">
      <c r="A263" s="126" t="s">
        <v>6473</v>
      </c>
      <c r="B263" s="112">
        <v>320</v>
      </c>
      <c r="C263" s="126" t="s">
        <v>1450</v>
      </c>
      <c r="D263" s="126" t="s">
        <v>68</v>
      </c>
      <c r="E263" s="112" t="s">
        <v>6628</v>
      </c>
      <c r="F263" s="112">
        <v>68</v>
      </c>
      <c r="G263" s="112">
        <v>60</v>
      </c>
      <c r="H263" s="112" t="s">
        <v>4630</v>
      </c>
      <c r="I263" s="112">
        <v>1987</v>
      </c>
      <c r="J263" s="112" t="s">
        <v>6629</v>
      </c>
      <c r="K263" s="112">
        <v>166</v>
      </c>
      <c r="L263" s="112"/>
      <c r="M263" s="112" t="s">
        <v>5904</v>
      </c>
      <c r="N263" s="112" t="s">
        <v>5029</v>
      </c>
      <c r="O263" s="112" t="s">
        <v>5894</v>
      </c>
      <c r="P263" s="126" t="s">
        <v>129</v>
      </c>
      <c r="Q263" s="126" t="s">
        <v>129</v>
      </c>
      <c r="R263" s="126" t="s">
        <v>5895</v>
      </c>
      <c r="S263" s="112">
        <v>320</v>
      </c>
    </row>
    <row r="264" spans="1:19" s="126" customFormat="1" ht="13.2">
      <c r="A264" s="126" t="s">
        <v>6473</v>
      </c>
      <c r="B264" s="112">
        <v>355</v>
      </c>
      <c r="C264" s="133" t="s">
        <v>90</v>
      </c>
      <c r="D264" s="126" t="s">
        <v>137</v>
      </c>
      <c r="E264" s="112" t="s">
        <v>6630</v>
      </c>
      <c r="F264" s="112">
        <v>69</v>
      </c>
      <c r="G264" s="112">
        <v>10</v>
      </c>
      <c r="H264" s="112" t="s">
        <v>5060</v>
      </c>
      <c r="I264" s="112">
        <v>1971</v>
      </c>
      <c r="J264" s="112" t="s">
        <v>6631</v>
      </c>
      <c r="K264" s="112">
        <v>215</v>
      </c>
      <c r="L264" s="112"/>
      <c r="M264" s="112" t="s">
        <v>3555</v>
      </c>
      <c r="N264" s="112" t="s">
        <v>5136</v>
      </c>
      <c r="O264" s="112" t="s">
        <v>5894</v>
      </c>
      <c r="P264" s="126" t="s">
        <v>129</v>
      </c>
      <c r="Q264" s="126" t="s">
        <v>129</v>
      </c>
      <c r="R264" s="126" t="s">
        <v>5895</v>
      </c>
      <c r="S264" s="112">
        <v>355</v>
      </c>
    </row>
    <row r="265" spans="1:19" s="126" customFormat="1" ht="13.2">
      <c r="A265" s="126" t="s">
        <v>6473</v>
      </c>
      <c r="B265" s="112">
        <v>303</v>
      </c>
      <c r="C265" s="126" t="s">
        <v>65</v>
      </c>
      <c r="D265" s="126" t="s">
        <v>137</v>
      </c>
      <c r="E265" s="112" t="s">
        <v>6630</v>
      </c>
      <c r="F265" s="112">
        <v>70</v>
      </c>
      <c r="G265" s="112">
        <v>61</v>
      </c>
      <c r="H265" s="112" t="s">
        <v>4630</v>
      </c>
      <c r="I265" s="112">
        <v>1975</v>
      </c>
      <c r="J265" s="112" t="s">
        <v>6632</v>
      </c>
      <c r="K265" s="112">
        <v>165</v>
      </c>
      <c r="L265" s="112"/>
      <c r="M265" s="112" t="s">
        <v>5904</v>
      </c>
      <c r="N265" s="112" t="s">
        <v>5044</v>
      </c>
      <c r="O265" s="112" t="s">
        <v>5894</v>
      </c>
      <c r="P265" s="126" t="s">
        <v>129</v>
      </c>
      <c r="Q265" s="126" t="s">
        <v>129</v>
      </c>
      <c r="R265" s="126" t="s">
        <v>5895</v>
      </c>
      <c r="S265" s="112">
        <v>303</v>
      </c>
    </row>
    <row r="266" spans="1:19" s="126" customFormat="1" ht="13.2">
      <c r="A266" s="126" t="s">
        <v>6473</v>
      </c>
      <c r="B266" s="112">
        <v>281</v>
      </c>
      <c r="C266" s="126" t="s">
        <v>3240</v>
      </c>
      <c r="D266" s="126" t="s">
        <v>3521</v>
      </c>
      <c r="E266" s="112" t="s">
        <v>6633</v>
      </c>
      <c r="F266" s="112">
        <v>71</v>
      </c>
      <c r="G266" s="112">
        <v>62</v>
      </c>
      <c r="H266" s="112" t="s">
        <v>4630</v>
      </c>
      <c r="I266" s="112">
        <v>1966</v>
      </c>
      <c r="J266" s="112" t="s">
        <v>6634</v>
      </c>
      <c r="K266" s="112">
        <v>164</v>
      </c>
      <c r="L266" s="112"/>
      <c r="M266" s="112" t="s">
        <v>3619</v>
      </c>
      <c r="N266" s="112" t="s">
        <v>5086</v>
      </c>
      <c r="O266" s="112" t="s">
        <v>5894</v>
      </c>
      <c r="P266" s="126" t="s">
        <v>6131</v>
      </c>
      <c r="Q266" s="126" t="s">
        <v>6635</v>
      </c>
      <c r="R266" s="126" t="s">
        <v>5895</v>
      </c>
      <c r="S266" s="112">
        <v>281</v>
      </c>
    </row>
    <row r="267" spans="1:19" s="126" customFormat="1" ht="13.2">
      <c r="A267" s="126" t="s">
        <v>6473</v>
      </c>
      <c r="B267" s="112">
        <v>213</v>
      </c>
      <c r="C267" s="126" t="s">
        <v>6879</v>
      </c>
      <c r="D267" s="126" t="s">
        <v>6636</v>
      </c>
      <c r="E267" s="112" t="s">
        <v>6637</v>
      </c>
      <c r="F267" s="112">
        <v>72</v>
      </c>
      <c r="G267" s="112">
        <v>63</v>
      </c>
      <c r="H267" s="112" t="s">
        <v>4630</v>
      </c>
      <c r="I267" s="112">
        <v>1965</v>
      </c>
      <c r="J267" s="112" t="s">
        <v>6638</v>
      </c>
      <c r="K267" s="112">
        <v>163</v>
      </c>
      <c r="L267" s="112"/>
      <c r="M267" s="112" t="s">
        <v>3619</v>
      </c>
      <c r="N267" s="112" t="s">
        <v>5086</v>
      </c>
      <c r="O267" s="112" t="s">
        <v>5894</v>
      </c>
      <c r="P267" s="126" t="s">
        <v>129</v>
      </c>
      <c r="Q267" s="126" t="s">
        <v>129</v>
      </c>
      <c r="R267" s="126" t="s">
        <v>5895</v>
      </c>
      <c r="S267" s="112">
        <v>213</v>
      </c>
    </row>
    <row r="268" spans="1:19" s="126" customFormat="1" ht="13.2">
      <c r="A268" s="126" t="s">
        <v>6473</v>
      </c>
      <c r="B268" s="112">
        <v>232</v>
      </c>
      <c r="C268" s="126" t="s">
        <v>6880</v>
      </c>
      <c r="D268" s="126" t="s">
        <v>6639</v>
      </c>
      <c r="E268" s="112" t="s">
        <v>6640</v>
      </c>
      <c r="F268" s="112">
        <v>73</v>
      </c>
      <c r="G268" s="112">
        <v>64</v>
      </c>
      <c r="H268" s="112" t="s">
        <v>4630</v>
      </c>
      <c r="I268" s="112">
        <v>1972</v>
      </c>
      <c r="J268" s="112" t="s">
        <v>6641</v>
      </c>
      <c r="K268" s="112">
        <v>162</v>
      </c>
      <c r="L268" s="112"/>
      <c r="M268" s="112" t="s">
        <v>3619</v>
      </c>
      <c r="N268" s="112" t="s">
        <v>5058</v>
      </c>
      <c r="O268" s="112" t="s">
        <v>5894</v>
      </c>
      <c r="P268" s="126" t="s">
        <v>129</v>
      </c>
      <c r="Q268" s="126" t="s">
        <v>129</v>
      </c>
      <c r="R268" s="126" t="s">
        <v>5895</v>
      </c>
      <c r="S268" s="112">
        <v>232</v>
      </c>
    </row>
    <row r="269" spans="1:19" s="126" customFormat="1" ht="13.2">
      <c r="A269" s="126" t="s">
        <v>6473</v>
      </c>
      <c r="B269" s="112">
        <v>283</v>
      </c>
      <c r="C269" s="126" t="s">
        <v>1473</v>
      </c>
      <c r="D269" s="126" t="s">
        <v>256</v>
      </c>
      <c r="E269" s="112" t="s">
        <v>6642</v>
      </c>
      <c r="F269" s="112">
        <v>74</v>
      </c>
      <c r="G269" s="112">
        <v>65</v>
      </c>
      <c r="H269" s="112" t="s">
        <v>4630</v>
      </c>
      <c r="I269" s="112">
        <v>1970</v>
      </c>
      <c r="J269" s="112" t="s">
        <v>6643</v>
      </c>
      <c r="K269" s="112">
        <v>161</v>
      </c>
      <c r="L269" s="112"/>
      <c r="M269" s="112" t="s">
        <v>3619</v>
      </c>
      <c r="N269" s="112" t="s">
        <v>5058</v>
      </c>
      <c r="O269" s="112" t="s">
        <v>5894</v>
      </c>
      <c r="P269" s="126" t="s">
        <v>6644</v>
      </c>
      <c r="Q269" s="126" t="s">
        <v>6645</v>
      </c>
      <c r="R269" s="126" t="s">
        <v>5895</v>
      </c>
      <c r="S269" s="112">
        <v>283</v>
      </c>
    </row>
    <row r="270" spans="1:19" s="126" customFormat="1" ht="13.2">
      <c r="A270" s="126" t="s">
        <v>6473</v>
      </c>
      <c r="B270" s="112">
        <v>287</v>
      </c>
      <c r="C270" s="126" t="s">
        <v>262</v>
      </c>
      <c r="D270" s="126" t="s">
        <v>1262</v>
      </c>
      <c r="E270" s="112" t="s">
        <v>6646</v>
      </c>
      <c r="F270" s="112">
        <v>75</v>
      </c>
      <c r="G270" s="112">
        <v>66</v>
      </c>
      <c r="H270" s="112" t="s">
        <v>4630</v>
      </c>
      <c r="I270" s="112">
        <v>1963</v>
      </c>
      <c r="J270" s="112" t="s">
        <v>6096</v>
      </c>
      <c r="K270" s="112">
        <v>160</v>
      </c>
      <c r="L270" s="112"/>
      <c r="M270" s="112" t="s">
        <v>3619</v>
      </c>
      <c r="N270" s="112" t="s">
        <v>5103</v>
      </c>
      <c r="O270" s="112" t="s">
        <v>5894</v>
      </c>
      <c r="P270" s="126" t="s">
        <v>129</v>
      </c>
      <c r="Q270" s="126" t="s">
        <v>129</v>
      </c>
      <c r="R270" s="126" t="s">
        <v>5895</v>
      </c>
      <c r="S270" s="112">
        <v>287</v>
      </c>
    </row>
    <row r="271" spans="1:19" s="126" customFormat="1" ht="13.2">
      <c r="A271" s="126" t="s">
        <v>6473</v>
      </c>
      <c r="B271" s="112">
        <v>247</v>
      </c>
      <c r="C271" s="133" t="s">
        <v>5825</v>
      </c>
      <c r="E271" s="112" t="s">
        <v>6647</v>
      </c>
      <c r="F271" s="112">
        <v>76</v>
      </c>
      <c r="G271" s="112">
        <v>11</v>
      </c>
      <c r="H271" s="112" t="s">
        <v>5060</v>
      </c>
      <c r="I271" s="112">
        <v>1987</v>
      </c>
      <c r="J271" s="112" t="s">
        <v>6648</v>
      </c>
      <c r="K271" s="112">
        <v>214</v>
      </c>
      <c r="L271" s="112"/>
      <c r="M271" s="112" t="s">
        <v>5943</v>
      </c>
      <c r="N271" s="112" t="s">
        <v>5198</v>
      </c>
      <c r="O271" s="112" t="s">
        <v>5894</v>
      </c>
      <c r="P271" s="126" t="s">
        <v>129</v>
      </c>
      <c r="Q271" s="126" t="s">
        <v>129</v>
      </c>
      <c r="R271" s="126" t="s">
        <v>5895</v>
      </c>
      <c r="S271" s="112">
        <v>247</v>
      </c>
    </row>
    <row r="272" spans="1:19" s="126" customFormat="1" ht="13.2">
      <c r="A272" s="126" t="s">
        <v>6473</v>
      </c>
      <c r="B272" s="112">
        <v>300</v>
      </c>
      <c r="C272" s="126" t="s">
        <v>232</v>
      </c>
      <c r="D272" s="126" t="s">
        <v>137</v>
      </c>
      <c r="E272" s="112" t="s">
        <v>6649</v>
      </c>
      <c r="F272" s="112">
        <v>77</v>
      </c>
      <c r="G272" s="112">
        <v>67</v>
      </c>
      <c r="H272" s="112" t="s">
        <v>4630</v>
      </c>
      <c r="I272" s="112">
        <v>1982</v>
      </c>
      <c r="J272" s="112" t="s">
        <v>6650</v>
      </c>
      <c r="K272" s="112">
        <v>159</v>
      </c>
      <c r="L272" s="112"/>
      <c r="M272" s="112" t="s">
        <v>5904</v>
      </c>
      <c r="N272" s="112" t="s">
        <v>5036</v>
      </c>
      <c r="O272" s="112" t="s">
        <v>5894</v>
      </c>
      <c r="P272" s="126" t="s">
        <v>129</v>
      </c>
      <c r="Q272" s="126" t="s">
        <v>129</v>
      </c>
      <c r="R272" s="126" t="s">
        <v>5895</v>
      </c>
      <c r="S272" s="112">
        <v>300</v>
      </c>
    </row>
    <row r="273" spans="1:19" s="126" customFormat="1" ht="13.2">
      <c r="A273" s="126" t="s">
        <v>6473</v>
      </c>
      <c r="B273" s="112">
        <v>327</v>
      </c>
      <c r="C273" s="126" t="s">
        <v>6881</v>
      </c>
      <c r="D273" s="126" t="s">
        <v>68</v>
      </c>
      <c r="E273" s="112" t="s">
        <v>6651</v>
      </c>
      <c r="F273" s="112">
        <v>78</v>
      </c>
      <c r="G273" s="112">
        <v>68</v>
      </c>
      <c r="H273" s="112" t="s">
        <v>4630</v>
      </c>
      <c r="I273" s="112">
        <v>1984</v>
      </c>
      <c r="J273" s="112" t="s">
        <v>6652</v>
      </c>
      <c r="K273" s="112">
        <v>158</v>
      </c>
      <c r="L273" s="112"/>
      <c r="M273" s="112" t="s">
        <v>5904</v>
      </c>
      <c r="N273" s="112" t="s">
        <v>5036</v>
      </c>
      <c r="O273" s="112" t="s">
        <v>5894</v>
      </c>
      <c r="P273" s="126" t="s">
        <v>129</v>
      </c>
      <c r="Q273" s="126" t="s">
        <v>129</v>
      </c>
      <c r="R273" s="126" t="s">
        <v>5895</v>
      </c>
      <c r="S273" s="112">
        <v>327</v>
      </c>
    </row>
    <row r="274" spans="1:19" s="126" customFormat="1" ht="13.2">
      <c r="A274" s="126" t="s">
        <v>6473</v>
      </c>
      <c r="B274" s="112">
        <v>271</v>
      </c>
      <c r="C274" s="126" t="s">
        <v>1467</v>
      </c>
      <c r="D274" s="126" t="s">
        <v>69</v>
      </c>
      <c r="E274" s="112" t="s">
        <v>6653</v>
      </c>
      <c r="F274" s="112">
        <v>79</v>
      </c>
      <c r="G274" s="112">
        <v>69</v>
      </c>
      <c r="H274" s="112" t="s">
        <v>4630</v>
      </c>
      <c r="I274" s="112">
        <v>1963</v>
      </c>
      <c r="J274" s="112" t="s">
        <v>6654</v>
      </c>
      <c r="K274" s="112">
        <v>157</v>
      </c>
      <c r="L274" s="112"/>
      <c r="M274" s="112" t="s">
        <v>3619</v>
      </c>
      <c r="N274" s="112" t="s">
        <v>5103</v>
      </c>
      <c r="O274" s="112" t="s">
        <v>5894</v>
      </c>
      <c r="P274" s="126" t="s">
        <v>5945</v>
      </c>
      <c r="Q274" s="126" t="s">
        <v>6655</v>
      </c>
      <c r="R274" s="126" t="s">
        <v>5895</v>
      </c>
      <c r="S274" s="112">
        <v>271</v>
      </c>
    </row>
    <row r="275" spans="1:19" s="126" customFormat="1" ht="13.2">
      <c r="A275" s="126" t="s">
        <v>6473</v>
      </c>
      <c r="B275" s="112">
        <v>351</v>
      </c>
      <c r="C275" s="126" t="s">
        <v>4681</v>
      </c>
      <c r="D275" s="126" t="s">
        <v>183</v>
      </c>
      <c r="E275" s="112" t="s">
        <v>6656</v>
      </c>
      <c r="F275" s="112">
        <v>80</v>
      </c>
      <c r="G275" s="112">
        <v>70</v>
      </c>
      <c r="H275" s="112" t="s">
        <v>4630</v>
      </c>
      <c r="I275" s="112">
        <v>1971</v>
      </c>
      <c r="J275" s="112" t="s">
        <v>6657</v>
      </c>
      <c r="K275" s="112">
        <v>156</v>
      </c>
      <c r="L275" s="112"/>
      <c r="M275" s="112" t="s">
        <v>3619</v>
      </c>
      <c r="N275" s="112" t="s">
        <v>5058</v>
      </c>
      <c r="O275" s="112" t="s">
        <v>5894</v>
      </c>
      <c r="P275" s="126" t="s">
        <v>6155</v>
      </c>
      <c r="Q275" s="126" t="s">
        <v>6658</v>
      </c>
      <c r="R275" s="126" t="s">
        <v>5895</v>
      </c>
      <c r="S275" s="112">
        <v>351</v>
      </c>
    </row>
    <row r="276" spans="1:19" s="126" customFormat="1" ht="13.2">
      <c r="A276" s="126" t="s">
        <v>6473</v>
      </c>
      <c r="B276" s="112">
        <v>238</v>
      </c>
      <c r="C276" s="126" t="s">
        <v>6882</v>
      </c>
      <c r="D276" s="126" t="s">
        <v>1253</v>
      </c>
      <c r="E276" s="112" t="s">
        <v>6659</v>
      </c>
      <c r="F276" s="112">
        <v>81</v>
      </c>
      <c r="G276" s="112">
        <v>71</v>
      </c>
      <c r="H276" s="112" t="s">
        <v>4630</v>
      </c>
      <c r="I276" s="112">
        <v>2002</v>
      </c>
      <c r="J276" s="112" t="s">
        <v>6660</v>
      </c>
      <c r="K276" s="112">
        <v>155</v>
      </c>
      <c r="L276" s="112"/>
      <c r="M276" s="112" t="s">
        <v>5893</v>
      </c>
      <c r="N276" s="112" t="s">
        <v>5167</v>
      </c>
      <c r="O276" s="112" t="s">
        <v>5894</v>
      </c>
      <c r="P276" s="126" t="s">
        <v>129</v>
      </c>
      <c r="Q276" s="126" t="s">
        <v>129</v>
      </c>
      <c r="R276" s="126" t="s">
        <v>5895</v>
      </c>
      <c r="S276" s="112">
        <v>238</v>
      </c>
    </row>
    <row r="277" spans="1:19" s="126" customFormat="1" ht="13.2">
      <c r="A277" s="126" t="s">
        <v>6473</v>
      </c>
      <c r="B277" s="112">
        <v>259</v>
      </c>
      <c r="C277" s="133" t="s">
        <v>3254</v>
      </c>
      <c r="D277" s="126" t="s">
        <v>1578</v>
      </c>
      <c r="E277" s="112" t="s">
        <v>6659</v>
      </c>
      <c r="F277" s="112">
        <v>82</v>
      </c>
      <c r="G277" s="112">
        <v>12</v>
      </c>
      <c r="H277" s="112" t="s">
        <v>5060</v>
      </c>
      <c r="I277" s="112">
        <v>1974</v>
      </c>
      <c r="J277" s="112" t="s">
        <v>6661</v>
      </c>
      <c r="K277" s="112">
        <v>213</v>
      </c>
      <c r="L277" s="112"/>
      <c r="M277" s="112" t="s">
        <v>3555</v>
      </c>
      <c r="N277" s="112" t="s">
        <v>5136</v>
      </c>
      <c r="O277" s="112" t="s">
        <v>5894</v>
      </c>
      <c r="P277" s="126" t="s">
        <v>5935</v>
      </c>
      <c r="Q277" s="126" t="s">
        <v>6662</v>
      </c>
      <c r="R277" s="126" t="s">
        <v>5895</v>
      </c>
      <c r="S277" s="112">
        <v>259</v>
      </c>
    </row>
    <row r="278" spans="1:19" s="126" customFormat="1" ht="13.2">
      <c r="A278" s="126" t="s">
        <v>6473</v>
      </c>
      <c r="B278" s="112">
        <v>280</v>
      </c>
      <c r="C278" s="126" t="s">
        <v>1358</v>
      </c>
      <c r="D278" s="126" t="s">
        <v>1243</v>
      </c>
      <c r="E278" s="112" t="s">
        <v>6659</v>
      </c>
      <c r="F278" s="112">
        <v>83</v>
      </c>
      <c r="G278" s="112">
        <v>72</v>
      </c>
      <c r="H278" s="112" t="s">
        <v>4630</v>
      </c>
      <c r="I278" s="112">
        <v>1983</v>
      </c>
      <c r="J278" s="112" t="s">
        <v>6663</v>
      </c>
      <c r="K278" s="112">
        <v>154</v>
      </c>
      <c r="L278" s="112"/>
      <c r="M278" s="112" t="s">
        <v>5904</v>
      </c>
      <c r="N278" s="112" t="s">
        <v>5036</v>
      </c>
      <c r="O278" s="112" t="s">
        <v>5894</v>
      </c>
      <c r="P278" s="126" t="s">
        <v>6140</v>
      </c>
      <c r="Q278" s="126" t="s">
        <v>6664</v>
      </c>
      <c r="R278" s="126" t="s">
        <v>5895</v>
      </c>
      <c r="S278" s="112">
        <v>280</v>
      </c>
    </row>
    <row r="279" spans="1:19" s="126" customFormat="1" ht="13.2">
      <c r="A279" s="126" t="s">
        <v>6473</v>
      </c>
      <c r="B279" s="112">
        <v>333</v>
      </c>
      <c r="C279" s="126" t="s">
        <v>3155</v>
      </c>
      <c r="D279" s="126" t="s">
        <v>68</v>
      </c>
      <c r="E279" s="112" t="s">
        <v>6665</v>
      </c>
      <c r="F279" s="112">
        <v>84</v>
      </c>
      <c r="G279" s="112">
        <v>73</v>
      </c>
      <c r="H279" s="112" t="s">
        <v>4630</v>
      </c>
      <c r="I279" s="112">
        <v>1976</v>
      </c>
      <c r="J279" s="112" t="s">
        <v>6666</v>
      </c>
      <c r="K279" s="112">
        <v>153</v>
      </c>
      <c r="L279" s="112"/>
      <c r="M279" s="112" t="s">
        <v>5904</v>
      </c>
      <c r="N279" s="112" t="s">
        <v>5044</v>
      </c>
      <c r="O279" s="112" t="s">
        <v>5894</v>
      </c>
      <c r="P279" s="126" t="s">
        <v>129</v>
      </c>
      <c r="Q279" s="126" t="s">
        <v>129</v>
      </c>
      <c r="R279" s="126" t="s">
        <v>5895</v>
      </c>
      <c r="S279" s="112">
        <v>333</v>
      </c>
    </row>
    <row r="280" spans="1:19" s="126" customFormat="1" ht="13.2">
      <c r="A280" s="126" t="s">
        <v>6473</v>
      </c>
      <c r="B280" s="112">
        <v>265</v>
      </c>
      <c r="C280" s="126" t="s">
        <v>2101</v>
      </c>
      <c r="D280" s="126" t="s">
        <v>69</v>
      </c>
      <c r="E280" s="112" t="s">
        <v>5709</v>
      </c>
      <c r="F280" s="112">
        <v>85</v>
      </c>
      <c r="G280" s="112">
        <v>74</v>
      </c>
      <c r="H280" s="112" t="s">
        <v>4630</v>
      </c>
      <c r="I280" s="112">
        <v>1979</v>
      </c>
      <c r="J280" s="112" t="s">
        <v>6667</v>
      </c>
      <c r="K280" s="112">
        <v>152</v>
      </c>
      <c r="L280" s="112"/>
      <c r="M280" s="112" t="s">
        <v>5904</v>
      </c>
      <c r="N280" s="112" t="s">
        <v>5044</v>
      </c>
      <c r="O280" s="112" t="s">
        <v>5894</v>
      </c>
      <c r="P280" s="126" t="s">
        <v>5945</v>
      </c>
      <c r="Q280" s="126" t="s">
        <v>6668</v>
      </c>
      <c r="R280" s="126" t="s">
        <v>5895</v>
      </c>
      <c r="S280" s="112">
        <v>265</v>
      </c>
    </row>
    <row r="281" spans="1:19" s="126" customFormat="1" ht="13.2">
      <c r="A281" s="126" t="s">
        <v>6473</v>
      </c>
      <c r="B281" s="112">
        <v>292</v>
      </c>
      <c r="C281" s="126" t="s">
        <v>6883</v>
      </c>
      <c r="D281" s="126" t="s">
        <v>1280</v>
      </c>
      <c r="E281" s="112" t="s">
        <v>6669</v>
      </c>
      <c r="F281" s="112">
        <v>86</v>
      </c>
      <c r="G281" s="112">
        <v>75</v>
      </c>
      <c r="H281" s="112" t="s">
        <v>4630</v>
      </c>
      <c r="I281" s="112">
        <v>1987</v>
      </c>
      <c r="J281" s="112" t="s">
        <v>6670</v>
      </c>
      <c r="K281" s="112">
        <v>151</v>
      </c>
      <c r="L281" s="112"/>
      <c r="M281" s="112" t="s">
        <v>5904</v>
      </c>
      <c r="N281" s="112" t="s">
        <v>5029</v>
      </c>
      <c r="O281" s="112" t="s">
        <v>5894</v>
      </c>
      <c r="P281" s="126" t="s">
        <v>129</v>
      </c>
      <c r="Q281" s="126" t="s">
        <v>129</v>
      </c>
      <c r="R281" s="126" t="s">
        <v>5895</v>
      </c>
      <c r="S281" s="112">
        <v>292</v>
      </c>
    </row>
    <row r="282" spans="1:19" s="126" customFormat="1" ht="13.2">
      <c r="A282" s="126" t="s">
        <v>6473</v>
      </c>
      <c r="B282" s="112">
        <v>263</v>
      </c>
      <c r="C282" s="126" t="s">
        <v>1628</v>
      </c>
      <c r="D282" s="126" t="s">
        <v>69</v>
      </c>
      <c r="E282" s="112" t="s">
        <v>6671</v>
      </c>
      <c r="F282" s="112">
        <v>87</v>
      </c>
      <c r="G282" s="112">
        <v>76</v>
      </c>
      <c r="H282" s="112" t="s">
        <v>4630</v>
      </c>
      <c r="I282" s="112">
        <v>1967</v>
      </c>
      <c r="J282" s="112" t="s">
        <v>6672</v>
      </c>
      <c r="K282" s="112">
        <v>150</v>
      </c>
      <c r="L282" s="112"/>
      <c r="M282" s="112" t="s">
        <v>3619</v>
      </c>
      <c r="N282" s="112" t="s">
        <v>5086</v>
      </c>
      <c r="O282" s="112" t="s">
        <v>5894</v>
      </c>
      <c r="P282" s="126" t="s">
        <v>5945</v>
      </c>
      <c r="Q282" s="126" t="s">
        <v>6673</v>
      </c>
      <c r="R282" s="126" t="s">
        <v>5895</v>
      </c>
      <c r="S282" s="112">
        <v>263</v>
      </c>
    </row>
    <row r="283" spans="1:19" s="126" customFormat="1" ht="13.2">
      <c r="A283" s="126" t="s">
        <v>6473</v>
      </c>
      <c r="B283" s="112">
        <v>215</v>
      </c>
      <c r="C283" s="126" t="s">
        <v>1454</v>
      </c>
      <c r="D283" s="126" t="s">
        <v>1254</v>
      </c>
      <c r="E283" s="112" t="s">
        <v>6674</v>
      </c>
      <c r="F283" s="112">
        <v>88</v>
      </c>
      <c r="G283" s="112">
        <v>77</v>
      </c>
      <c r="H283" s="112" t="s">
        <v>4630</v>
      </c>
      <c r="I283" s="112">
        <v>1984</v>
      </c>
      <c r="J283" s="112" t="s">
        <v>6675</v>
      </c>
      <c r="K283" s="112">
        <v>149</v>
      </c>
      <c r="L283" s="112"/>
      <c r="M283" s="112" t="s">
        <v>5904</v>
      </c>
      <c r="N283" s="112" t="s">
        <v>5036</v>
      </c>
      <c r="O283" s="112" t="s">
        <v>5894</v>
      </c>
      <c r="P283" s="126" t="s">
        <v>6563</v>
      </c>
      <c r="Q283" s="126" t="s">
        <v>6676</v>
      </c>
      <c r="R283" s="126" t="s">
        <v>5895</v>
      </c>
      <c r="S283" s="112">
        <v>215</v>
      </c>
    </row>
    <row r="284" spans="1:19" s="126" customFormat="1" ht="13.2">
      <c r="A284" s="126" t="s">
        <v>6473</v>
      </c>
      <c r="B284" s="112">
        <v>250</v>
      </c>
      <c r="C284" s="133" t="s">
        <v>1397</v>
      </c>
      <c r="D284" s="126" t="s">
        <v>1578</v>
      </c>
      <c r="E284" s="112" t="s">
        <v>6677</v>
      </c>
      <c r="F284" s="112">
        <v>89</v>
      </c>
      <c r="G284" s="112">
        <v>13</v>
      </c>
      <c r="H284" s="112" t="s">
        <v>5060</v>
      </c>
      <c r="I284" s="112">
        <v>1982</v>
      </c>
      <c r="J284" s="112" t="s">
        <v>5114</v>
      </c>
      <c r="K284" s="112">
        <v>212</v>
      </c>
      <c r="L284" s="112"/>
      <c r="M284" s="112" t="s">
        <v>5943</v>
      </c>
      <c r="N284" s="112" t="s">
        <v>5082</v>
      </c>
      <c r="O284" s="112" t="s">
        <v>5894</v>
      </c>
      <c r="P284" s="126" t="s">
        <v>5935</v>
      </c>
      <c r="Q284" s="126" t="s">
        <v>5115</v>
      </c>
      <c r="R284" s="126" t="s">
        <v>5895</v>
      </c>
      <c r="S284" s="112">
        <v>250</v>
      </c>
    </row>
    <row r="285" spans="1:19" s="126" customFormat="1" ht="13.2">
      <c r="A285" s="126" t="s">
        <v>6473</v>
      </c>
      <c r="B285" s="112">
        <v>289</v>
      </c>
      <c r="C285" s="126" t="s">
        <v>5830</v>
      </c>
      <c r="D285" s="126" t="s">
        <v>144</v>
      </c>
      <c r="E285" s="112" t="s">
        <v>6678</v>
      </c>
      <c r="F285" s="112">
        <v>90</v>
      </c>
      <c r="G285" s="112">
        <v>78</v>
      </c>
      <c r="H285" s="112" t="s">
        <v>4630</v>
      </c>
      <c r="I285" s="112">
        <v>1978</v>
      </c>
      <c r="J285" s="112" t="s">
        <v>6679</v>
      </c>
      <c r="K285" s="112">
        <v>148</v>
      </c>
      <c r="L285" s="112"/>
      <c r="M285" s="112" t="s">
        <v>5904</v>
      </c>
      <c r="N285" s="112" t="s">
        <v>5044</v>
      </c>
      <c r="O285" s="112" t="s">
        <v>5894</v>
      </c>
      <c r="P285" s="126" t="s">
        <v>129</v>
      </c>
      <c r="Q285" s="126" t="s">
        <v>129</v>
      </c>
      <c r="R285" s="126" t="s">
        <v>5895</v>
      </c>
      <c r="S285" s="112">
        <v>289</v>
      </c>
    </row>
    <row r="286" spans="1:19" s="126" customFormat="1" ht="13.2">
      <c r="A286" s="126" t="s">
        <v>6473</v>
      </c>
      <c r="B286" s="112">
        <v>295</v>
      </c>
      <c r="C286" s="126" t="s">
        <v>6884</v>
      </c>
      <c r="D286" s="126" t="s">
        <v>6680</v>
      </c>
      <c r="E286" s="112" t="s">
        <v>2505</v>
      </c>
      <c r="F286" s="112">
        <v>91</v>
      </c>
      <c r="G286" s="112">
        <v>79</v>
      </c>
      <c r="H286" s="112" t="s">
        <v>4630</v>
      </c>
      <c r="I286" s="112">
        <v>1971</v>
      </c>
      <c r="J286" s="112" t="s">
        <v>6681</v>
      </c>
      <c r="K286" s="112">
        <v>147</v>
      </c>
      <c r="L286" s="112"/>
      <c r="M286" s="112" t="s">
        <v>3619</v>
      </c>
      <c r="N286" s="112" t="s">
        <v>5058</v>
      </c>
      <c r="O286" s="112" t="s">
        <v>5894</v>
      </c>
      <c r="P286" s="126" t="s">
        <v>6682</v>
      </c>
      <c r="Q286" s="126" t="s">
        <v>6683</v>
      </c>
      <c r="R286" s="126" t="s">
        <v>5895</v>
      </c>
      <c r="S286" s="112">
        <v>295</v>
      </c>
    </row>
    <row r="287" spans="1:19" s="126" customFormat="1" ht="13.2">
      <c r="A287" s="126" t="s">
        <v>6473</v>
      </c>
      <c r="B287" s="112">
        <v>248</v>
      </c>
      <c r="C287" s="133" t="s">
        <v>3087</v>
      </c>
      <c r="D287" s="126" t="s">
        <v>1253</v>
      </c>
      <c r="E287" s="112" t="s">
        <v>6684</v>
      </c>
      <c r="F287" s="112">
        <v>92</v>
      </c>
      <c r="G287" s="112">
        <v>14</v>
      </c>
      <c r="H287" s="112" t="s">
        <v>5060</v>
      </c>
      <c r="I287" s="112">
        <v>1965</v>
      </c>
      <c r="J287" s="112" t="s">
        <v>6685</v>
      </c>
      <c r="K287" s="112">
        <v>211</v>
      </c>
      <c r="L287" s="112"/>
      <c r="M287" s="112" t="s">
        <v>3555</v>
      </c>
      <c r="N287" s="112" t="s">
        <v>5096</v>
      </c>
      <c r="O287" s="112" t="s">
        <v>5894</v>
      </c>
      <c r="P287" s="126" t="s">
        <v>129</v>
      </c>
      <c r="Q287" s="126" t="s">
        <v>129</v>
      </c>
      <c r="R287" s="126" t="s">
        <v>5895</v>
      </c>
      <c r="S287" s="112">
        <v>248</v>
      </c>
    </row>
    <row r="288" spans="1:19" s="126" customFormat="1" ht="13.2">
      <c r="A288" s="126" t="s">
        <v>6473</v>
      </c>
      <c r="B288" s="112">
        <v>243</v>
      </c>
      <c r="C288" s="133" t="s">
        <v>3076</v>
      </c>
      <c r="D288" s="126" t="s">
        <v>1253</v>
      </c>
      <c r="E288" s="112" t="s">
        <v>6684</v>
      </c>
      <c r="F288" s="112">
        <v>93</v>
      </c>
      <c r="G288" s="112">
        <v>15</v>
      </c>
      <c r="H288" s="112" t="s">
        <v>5060</v>
      </c>
      <c r="I288" s="112">
        <v>2000</v>
      </c>
      <c r="J288" s="112" t="s">
        <v>6686</v>
      </c>
      <c r="K288" s="112">
        <v>210</v>
      </c>
      <c r="L288" s="112"/>
      <c r="M288" s="112" t="s">
        <v>5950</v>
      </c>
      <c r="N288" s="112" t="s">
        <v>5385</v>
      </c>
      <c r="O288" s="112" t="s">
        <v>5894</v>
      </c>
      <c r="P288" s="126" t="s">
        <v>129</v>
      </c>
      <c r="Q288" s="126" t="s">
        <v>129</v>
      </c>
      <c r="R288" s="126" t="s">
        <v>5895</v>
      </c>
      <c r="S288" s="112">
        <v>243</v>
      </c>
    </row>
    <row r="289" spans="1:19" s="126" customFormat="1" ht="13.2">
      <c r="A289" s="126" t="s">
        <v>6473</v>
      </c>
      <c r="B289" s="112">
        <v>204</v>
      </c>
      <c r="C289" s="126" t="s">
        <v>250</v>
      </c>
      <c r="D289" s="126" t="s">
        <v>130</v>
      </c>
      <c r="E289" s="112" t="s">
        <v>6687</v>
      </c>
      <c r="F289" s="112">
        <v>94</v>
      </c>
      <c r="G289" s="112">
        <v>80</v>
      </c>
      <c r="H289" s="112" t="s">
        <v>4630</v>
      </c>
      <c r="I289" s="112">
        <v>1983</v>
      </c>
      <c r="J289" s="112" t="s">
        <v>5106</v>
      </c>
      <c r="K289" s="112">
        <v>146</v>
      </c>
      <c r="L289" s="112"/>
      <c r="M289" s="112" t="s">
        <v>5904</v>
      </c>
      <c r="N289" s="112" t="s">
        <v>5036</v>
      </c>
      <c r="O289" s="112" t="s">
        <v>5894</v>
      </c>
      <c r="P289" s="126" t="s">
        <v>5933</v>
      </c>
      <c r="Q289" s="126" t="s">
        <v>5107</v>
      </c>
      <c r="R289" s="126" t="s">
        <v>5895</v>
      </c>
      <c r="S289" s="112">
        <v>204</v>
      </c>
    </row>
    <row r="290" spans="1:19" s="126" customFormat="1" ht="13.2">
      <c r="A290" s="126" t="s">
        <v>6473</v>
      </c>
      <c r="B290" s="112">
        <v>322</v>
      </c>
      <c r="C290" s="126" t="s">
        <v>6885</v>
      </c>
      <c r="D290" s="126" t="s">
        <v>68</v>
      </c>
      <c r="E290" s="112" t="s">
        <v>6688</v>
      </c>
      <c r="F290" s="112">
        <v>95</v>
      </c>
      <c r="G290" s="112">
        <v>81</v>
      </c>
      <c r="H290" s="112" t="s">
        <v>4630</v>
      </c>
      <c r="I290" s="112">
        <v>1971</v>
      </c>
      <c r="J290" s="112" t="s">
        <v>6689</v>
      </c>
      <c r="K290" s="112">
        <v>145</v>
      </c>
      <c r="L290" s="112"/>
      <c r="M290" s="112" t="s">
        <v>3619</v>
      </c>
      <c r="N290" s="112" t="s">
        <v>5058</v>
      </c>
      <c r="O290" s="112" t="s">
        <v>5894</v>
      </c>
      <c r="P290" s="126" t="s">
        <v>129</v>
      </c>
      <c r="Q290" s="126" t="s">
        <v>129</v>
      </c>
      <c r="R290" s="126" t="s">
        <v>5895</v>
      </c>
      <c r="S290" s="112">
        <v>322</v>
      </c>
    </row>
    <row r="291" spans="1:19" s="126" customFormat="1" ht="13.2">
      <c r="A291" s="126" t="s">
        <v>6473</v>
      </c>
      <c r="B291" s="112">
        <v>312</v>
      </c>
      <c r="C291" s="126" t="s">
        <v>6886</v>
      </c>
      <c r="D291" s="126" t="s">
        <v>6608</v>
      </c>
      <c r="E291" s="112" t="s">
        <v>6690</v>
      </c>
      <c r="F291" s="112">
        <v>96</v>
      </c>
      <c r="G291" s="112">
        <v>82</v>
      </c>
      <c r="H291" s="112" t="s">
        <v>4630</v>
      </c>
      <c r="I291" s="112">
        <v>1981</v>
      </c>
      <c r="J291" s="112" t="s">
        <v>6691</v>
      </c>
      <c r="K291" s="112">
        <v>144</v>
      </c>
      <c r="L291" s="112"/>
      <c r="M291" s="112" t="s">
        <v>5904</v>
      </c>
      <c r="N291" s="112" t="s">
        <v>5036</v>
      </c>
      <c r="O291" s="112" t="s">
        <v>5894</v>
      </c>
      <c r="P291" s="126" t="s">
        <v>6611</v>
      </c>
      <c r="Q291" s="126" t="s">
        <v>6692</v>
      </c>
      <c r="R291" s="126" t="s">
        <v>5895</v>
      </c>
      <c r="S291" s="112">
        <v>312</v>
      </c>
    </row>
    <row r="292" spans="1:19" s="126" customFormat="1" ht="13.2">
      <c r="A292" s="126" t="s">
        <v>6473</v>
      </c>
      <c r="B292" s="112">
        <v>257</v>
      </c>
      <c r="C292" s="133" t="s">
        <v>24</v>
      </c>
      <c r="D292" s="126" t="s">
        <v>1578</v>
      </c>
      <c r="E292" s="112" t="s">
        <v>6693</v>
      </c>
      <c r="F292" s="112">
        <v>97</v>
      </c>
      <c r="G292" s="112">
        <v>16</v>
      </c>
      <c r="H292" s="112" t="s">
        <v>5060</v>
      </c>
      <c r="I292" s="112">
        <v>1962</v>
      </c>
      <c r="J292" s="112" t="s">
        <v>5355</v>
      </c>
      <c r="K292" s="112">
        <v>209</v>
      </c>
      <c r="L292" s="112"/>
      <c r="M292" s="112" t="s">
        <v>3555</v>
      </c>
      <c r="N292" s="112" t="s">
        <v>5212</v>
      </c>
      <c r="O292" s="112" t="s">
        <v>5894</v>
      </c>
      <c r="P292" s="126" t="s">
        <v>5935</v>
      </c>
      <c r="Q292" s="126" t="s">
        <v>5356</v>
      </c>
      <c r="R292" s="126" t="s">
        <v>5895</v>
      </c>
      <c r="S292" s="112">
        <v>257</v>
      </c>
    </row>
    <row r="293" spans="1:19" s="126" customFormat="1" ht="13.2">
      <c r="A293" s="126" t="s">
        <v>6473</v>
      </c>
      <c r="B293" s="112">
        <v>302</v>
      </c>
      <c r="C293" s="126" t="s">
        <v>1528</v>
      </c>
      <c r="D293" s="126" t="s">
        <v>137</v>
      </c>
      <c r="E293" s="112" t="s">
        <v>6694</v>
      </c>
      <c r="F293" s="112">
        <v>98</v>
      </c>
      <c r="G293" s="112">
        <v>83</v>
      </c>
      <c r="H293" s="112" t="s">
        <v>4630</v>
      </c>
      <c r="I293" s="112">
        <v>1982</v>
      </c>
      <c r="J293" s="112" t="s">
        <v>6695</v>
      </c>
      <c r="K293" s="112">
        <v>143</v>
      </c>
      <c r="L293" s="112"/>
      <c r="M293" s="112" t="s">
        <v>5904</v>
      </c>
      <c r="N293" s="112" t="s">
        <v>5036</v>
      </c>
      <c r="O293" s="112" t="s">
        <v>5894</v>
      </c>
      <c r="P293" s="126" t="s">
        <v>129</v>
      </c>
      <c r="Q293" s="126" t="s">
        <v>129</v>
      </c>
      <c r="R293" s="126" t="s">
        <v>5895</v>
      </c>
      <c r="S293" s="112">
        <v>302</v>
      </c>
    </row>
    <row r="294" spans="1:19" s="126" customFormat="1" ht="13.2">
      <c r="A294" s="126" t="s">
        <v>6473</v>
      </c>
      <c r="B294" s="112">
        <v>252</v>
      </c>
      <c r="C294" s="126" t="s">
        <v>6887</v>
      </c>
      <c r="D294" s="126" t="s">
        <v>1578</v>
      </c>
      <c r="E294" s="112" t="s">
        <v>6696</v>
      </c>
      <c r="F294" s="112">
        <v>99</v>
      </c>
      <c r="G294" s="112">
        <v>84</v>
      </c>
      <c r="H294" s="112" t="s">
        <v>4630</v>
      </c>
      <c r="I294" s="112">
        <v>1967</v>
      </c>
      <c r="J294" s="112" t="s">
        <v>6697</v>
      </c>
      <c r="K294" s="112">
        <v>142</v>
      </c>
      <c r="L294" s="112"/>
      <c r="M294" s="112" t="s">
        <v>3619</v>
      </c>
      <c r="N294" s="112" t="s">
        <v>5086</v>
      </c>
      <c r="O294" s="112" t="s">
        <v>5894</v>
      </c>
      <c r="P294" s="126" t="s">
        <v>5935</v>
      </c>
      <c r="Q294" s="126" t="s">
        <v>6698</v>
      </c>
      <c r="R294" s="126" t="s">
        <v>5895</v>
      </c>
      <c r="S294" s="112">
        <v>252</v>
      </c>
    </row>
    <row r="295" spans="1:19" s="126" customFormat="1" ht="13.2">
      <c r="A295" s="126" t="s">
        <v>6473</v>
      </c>
      <c r="B295" s="112">
        <v>211</v>
      </c>
      <c r="C295" s="126" t="s">
        <v>236</v>
      </c>
      <c r="D295" s="126" t="s">
        <v>1976</v>
      </c>
      <c r="E295" s="112" t="s">
        <v>6699</v>
      </c>
      <c r="F295" s="112">
        <v>100</v>
      </c>
      <c r="G295" s="112">
        <v>85</v>
      </c>
      <c r="H295" s="112" t="s">
        <v>4630</v>
      </c>
      <c r="I295" s="112">
        <v>1980</v>
      </c>
      <c r="J295" s="112" t="s">
        <v>6700</v>
      </c>
      <c r="K295" s="112">
        <v>141</v>
      </c>
      <c r="L295" s="112"/>
      <c r="M295" s="112" t="s">
        <v>5904</v>
      </c>
      <c r="N295" s="112" t="s">
        <v>5036</v>
      </c>
      <c r="O295" s="112" t="s">
        <v>5894</v>
      </c>
      <c r="P295" s="126" t="s">
        <v>129</v>
      </c>
      <c r="Q295" s="126" t="s">
        <v>129</v>
      </c>
      <c r="R295" s="126" t="s">
        <v>5895</v>
      </c>
      <c r="S295" s="112">
        <v>211</v>
      </c>
    </row>
    <row r="296" spans="1:19" s="126" customFormat="1" ht="13.2">
      <c r="A296" s="126" t="s">
        <v>6473</v>
      </c>
      <c r="B296" s="112">
        <v>210</v>
      </c>
      <c r="C296" s="126" t="s">
        <v>3223</v>
      </c>
      <c r="D296" s="126" t="s">
        <v>1256</v>
      </c>
      <c r="E296" s="112" t="s">
        <v>6701</v>
      </c>
      <c r="F296" s="112">
        <v>101</v>
      </c>
      <c r="G296" s="112">
        <v>86</v>
      </c>
      <c r="H296" s="112" t="s">
        <v>4630</v>
      </c>
      <c r="I296" s="112">
        <v>1963</v>
      </c>
      <c r="J296" s="112" t="s">
        <v>6702</v>
      </c>
      <c r="K296" s="112">
        <v>140</v>
      </c>
      <c r="L296" s="112"/>
      <c r="M296" s="112" t="s">
        <v>3619</v>
      </c>
      <c r="N296" s="112" t="s">
        <v>5103</v>
      </c>
      <c r="O296" s="112" t="s">
        <v>5894</v>
      </c>
      <c r="P296" s="126" t="s">
        <v>6117</v>
      </c>
      <c r="Q296" s="126" t="s">
        <v>6703</v>
      </c>
      <c r="R296" s="126" t="s">
        <v>5895</v>
      </c>
      <c r="S296" s="112">
        <v>210</v>
      </c>
    </row>
    <row r="297" spans="1:19" s="126" customFormat="1" ht="13.2">
      <c r="A297" s="126" t="s">
        <v>6473</v>
      </c>
      <c r="B297" s="112">
        <v>275</v>
      </c>
      <c r="C297" s="126" t="s">
        <v>1355</v>
      </c>
      <c r="D297" s="126" t="s">
        <v>34</v>
      </c>
      <c r="E297" s="112" t="s">
        <v>6704</v>
      </c>
      <c r="F297" s="112">
        <v>102</v>
      </c>
      <c r="G297" s="112">
        <v>87</v>
      </c>
      <c r="H297" s="112" t="s">
        <v>4630</v>
      </c>
      <c r="I297" s="112">
        <v>1974</v>
      </c>
      <c r="J297" s="112" t="s">
        <v>6705</v>
      </c>
      <c r="K297" s="112">
        <v>139</v>
      </c>
      <c r="L297" s="112"/>
      <c r="M297" s="112" t="s">
        <v>3619</v>
      </c>
      <c r="N297" s="112" t="s">
        <v>5058</v>
      </c>
      <c r="O297" s="112" t="s">
        <v>5894</v>
      </c>
      <c r="P297" s="126" t="s">
        <v>129</v>
      </c>
      <c r="Q297" s="126" t="s">
        <v>129</v>
      </c>
      <c r="R297" s="126" t="s">
        <v>5895</v>
      </c>
      <c r="S297" s="112">
        <v>275</v>
      </c>
    </row>
    <row r="298" spans="1:19" s="126" customFormat="1" ht="13.2">
      <c r="A298" s="126" t="s">
        <v>6473</v>
      </c>
      <c r="B298" s="112">
        <v>278</v>
      </c>
      <c r="C298" s="126" t="s">
        <v>54</v>
      </c>
      <c r="D298" s="126" t="s">
        <v>191</v>
      </c>
      <c r="E298" s="112" t="s">
        <v>6706</v>
      </c>
      <c r="F298" s="112">
        <v>103</v>
      </c>
      <c r="G298" s="112">
        <v>88</v>
      </c>
      <c r="H298" s="112" t="s">
        <v>4630</v>
      </c>
      <c r="I298" s="112">
        <v>1984</v>
      </c>
      <c r="J298" s="112" t="s">
        <v>6707</v>
      </c>
      <c r="K298" s="112">
        <v>138</v>
      </c>
      <c r="L298" s="112"/>
      <c r="M298" s="112" t="s">
        <v>5904</v>
      </c>
      <c r="N298" s="112" t="s">
        <v>5036</v>
      </c>
      <c r="O298" s="112" t="s">
        <v>5894</v>
      </c>
      <c r="P298" s="126" t="s">
        <v>129</v>
      </c>
      <c r="Q298" s="126" t="s">
        <v>129</v>
      </c>
      <c r="R298" s="126" t="s">
        <v>5895</v>
      </c>
      <c r="S298" s="112">
        <v>278</v>
      </c>
    </row>
    <row r="299" spans="1:19" s="126" customFormat="1" ht="13.2">
      <c r="A299" s="126" t="s">
        <v>6473</v>
      </c>
      <c r="B299" s="112">
        <v>249</v>
      </c>
      <c r="C299" s="126" t="s">
        <v>1476</v>
      </c>
      <c r="D299" s="126" t="s">
        <v>1578</v>
      </c>
      <c r="E299" s="112" t="s">
        <v>6708</v>
      </c>
      <c r="F299" s="112">
        <v>104</v>
      </c>
      <c r="G299" s="112">
        <v>89</v>
      </c>
      <c r="H299" s="112" t="s">
        <v>4630</v>
      </c>
      <c r="I299" s="112">
        <v>1972</v>
      </c>
      <c r="J299" s="112" t="s">
        <v>5358</v>
      </c>
      <c r="K299" s="112">
        <v>137</v>
      </c>
      <c r="L299" s="112"/>
      <c r="M299" s="112" t="s">
        <v>3619</v>
      </c>
      <c r="N299" s="112" t="s">
        <v>5058</v>
      </c>
      <c r="O299" s="112" t="s">
        <v>5894</v>
      </c>
      <c r="P299" s="126" t="s">
        <v>5935</v>
      </c>
      <c r="Q299" s="126" t="s">
        <v>5359</v>
      </c>
      <c r="R299" s="126" t="s">
        <v>5895</v>
      </c>
      <c r="S299" s="112">
        <v>249</v>
      </c>
    </row>
    <row r="300" spans="1:19" s="126" customFormat="1" ht="13.2">
      <c r="A300" s="126" t="s">
        <v>6473</v>
      </c>
      <c r="B300" s="112">
        <v>201</v>
      </c>
      <c r="C300" s="133" t="s">
        <v>237</v>
      </c>
      <c r="D300" s="126" t="s">
        <v>130</v>
      </c>
      <c r="E300" s="112" t="s">
        <v>5726</v>
      </c>
      <c r="F300" s="112">
        <v>105</v>
      </c>
      <c r="G300" s="112">
        <v>17</v>
      </c>
      <c r="H300" s="112" t="s">
        <v>5060</v>
      </c>
      <c r="I300" s="112">
        <v>1976</v>
      </c>
      <c r="J300" s="112" t="s">
        <v>6709</v>
      </c>
      <c r="K300" s="112">
        <v>208</v>
      </c>
      <c r="L300" s="112"/>
      <c r="M300" s="112" t="s">
        <v>5943</v>
      </c>
      <c r="N300" s="112" t="s">
        <v>5063</v>
      </c>
      <c r="O300" s="112" t="s">
        <v>5894</v>
      </c>
      <c r="P300" s="126" t="s">
        <v>5933</v>
      </c>
      <c r="Q300" s="126" t="s">
        <v>6710</v>
      </c>
      <c r="R300" s="126" t="s">
        <v>5895</v>
      </c>
      <c r="S300" s="112">
        <v>201</v>
      </c>
    </row>
    <row r="301" spans="1:19" s="126" customFormat="1" ht="13.2">
      <c r="A301" s="126" t="s">
        <v>6473</v>
      </c>
      <c r="B301" s="112">
        <v>297</v>
      </c>
      <c r="C301" s="126" t="s">
        <v>3475</v>
      </c>
      <c r="D301" s="126" t="s">
        <v>137</v>
      </c>
      <c r="E301" s="112" t="s">
        <v>6711</v>
      </c>
      <c r="F301" s="112">
        <v>106</v>
      </c>
      <c r="G301" s="112">
        <v>90</v>
      </c>
      <c r="H301" s="112" t="s">
        <v>4630</v>
      </c>
      <c r="I301" s="112">
        <v>1980</v>
      </c>
      <c r="J301" s="112" t="s">
        <v>6712</v>
      </c>
      <c r="K301" s="112">
        <v>136</v>
      </c>
      <c r="L301" s="112"/>
      <c r="M301" s="112" t="s">
        <v>5904</v>
      </c>
      <c r="N301" s="112" t="s">
        <v>5036</v>
      </c>
      <c r="O301" s="112" t="s">
        <v>5894</v>
      </c>
      <c r="P301" s="126" t="s">
        <v>129</v>
      </c>
      <c r="Q301" s="126" t="s">
        <v>129</v>
      </c>
      <c r="R301" s="126" t="s">
        <v>5895</v>
      </c>
      <c r="S301" s="112">
        <v>297</v>
      </c>
    </row>
    <row r="302" spans="1:19" s="126" customFormat="1" ht="13.2">
      <c r="A302" s="126" t="s">
        <v>6473</v>
      </c>
      <c r="B302" s="112">
        <v>354</v>
      </c>
      <c r="C302" s="133" t="s">
        <v>3481</v>
      </c>
      <c r="D302" s="126" t="s">
        <v>3525</v>
      </c>
      <c r="E302" s="112" t="s">
        <v>6711</v>
      </c>
      <c r="F302" s="112">
        <v>107</v>
      </c>
      <c r="G302" s="112">
        <v>18</v>
      </c>
      <c r="H302" s="112" t="s">
        <v>5060</v>
      </c>
      <c r="I302" s="112">
        <v>1975</v>
      </c>
      <c r="J302" s="112" t="s">
        <v>6275</v>
      </c>
      <c r="K302" s="112">
        <v>207</v>
      </c>
      <c r="L302" s="112"/>
      <c r="M302" s="112" t="s">
        <v>5943</v>
      </c>
      <c r="N302" s="112" t="s">
        <v>5063</v>
      </c>
      <c r="O302" s="112" t="s">
        <v>5894</v>
      </c>
      <c r="P302" s="126" t="s">
        <v>6713</v>
      </c>
      <c r="Q302" s="126" t="s">
        <v>6714</v>
      </c>
      <c r="R302" s="126" t="s">
        <v>5895</v>
      </c>
      <c r="S302" s="112">
        <v>354</v>
      </c>
    </row>
    <row r="303" spans="1:19" s="126" customFormat="1" ht="13.2">
      <c r="A303" s="126" t="s">
        <v>6473</v>
      </c>
      <c r="B303" s="112">
        <v>339</v>
      </c>
      <c r="C303" s="126" t="s">
        <v>5001</v>
      </c>
      <c r="D303" s="126" t="s">
        <v>68</v>
      </c>
      <c r="E303" s="112" t="s">
        <v>2495</v>
      </c>
      <c r="F303" s="112">
        <v>108</v>
      </c>
      <c r="G303" s="112">
        <v>91</v>
      </c>
      <c r="H303" s="112" t="s">
        <v>4630</v>
      </c>
      <c r="I303" s="112">
        <v>1956</v>
      </c>
      <c r="J303" s="112" t="s">
        <v>6715</v>
      </c>
      <c r="K303" s="112">
        <v>135</v>
      </c>
      <c r="L303" s="112"/>
      <c r="M303" s="112" t="s">
        <v>3619</v>
      </c>
      <c r="N303" s="112" t="s">
        <v>5067</v>
      </c>
      <c r="O303" s="112" t="s">
        <v>5894</v>
      </c>
      <c r="P303" s="126" t="s">
        <v>129</v>
      </c>
      <c r="Q303" s="126" t="s">
        <v>129</v>
      </c>
      <c r="R303" s="126" t="s">
        <v>5895</v>
      </c>
      <c r="S303" s="112">
        <v>339</v>
      </c>
    </row>
    <row r="304" spans="1:19" s="126" customFormat="1" ht="13.2">
      <c r="A304" s="126" t="s">
        <v>6473</v>
      </c>
      <c r="B304" s="112">
        <v>323</v>
      </c>
      <c r="C304" s="126" t="s">
        <v>6888</v>
      </c>
      <c r="D304" s="126" t="s">
        <v>68</v>
      </c>
      <c r="E304" s="112" t="s">
        <v>6716</v>
      </c>
      <c r="F304" s="112">
        <v>109</v>
      </c>
      <c r="G304" s="112">
        <v>92</v>
      </c>
      <c r="H304" s="112" t="s">
        <v>4630</v>
      </c>
      <c r="I304" s="112">
        <v>1982</v>
      </c>
      <c r="J304" s="112" t="s">
        <v>6717</v>
      </c>
      <c r="K304" s="112">
        <v>134</v>
      </c>
      <c r="L304" s="112"/>
      <c r="M304" s="112" t="s">
        <v>5904</v>
      </c>
      <c r="N304" s="112" t="s">
        <v>5036</v>
      </c>
      <c r="O304" s="112" t="s">
        <v>5894</v>
      </c>
      <c r="P304" s="126" t="s">
        <v>129</v>
      </c>
      <c r="Q304" s="126" t="s">
        <v>129</v>
      </c>
      <c r="R304" s="126" t="s">
        <v>5895</v>
      </c>
      <c r="S304" s="112">
        <v>323</v>
      </c>
    </row>
    <row r="305" spans="1:19" s="126" customFormat="1" ht="13.2">
      <c r="A305" s="126" t="s">
        <v>6473</v>
      </c>
      <c r="B305" s="112">
        <v>294</v>
      </c>
      <c r="C305" s="133" t="s">
        <v>3094</v>
      </c>
      <c r="D305" s="126" t="s">
        <v>73</v>
      </c>
      <c r="E305" s="112" t="s">
        <v>6718</v>
      </c>
      <c r="F305" s="112">
        <v>110</v>
      </c>
      <c r="G305" s="112">
        <v>19</v>
      </c>
      <c r="H305" s="112" t="s">
        <v>5060</v>
      </c>
      <c r="I305" s="112">
        <v>1966</v>
      </c>
      <c r="J305" s="112" t="s">
        <v>6719</v>
      </c>
      <c r="K305" s="112">
        <v>206</v>
      </c>
      <c r="L305" s="112"/>
      <c r="M305" s="112" t="s">
        <v>3555</v>
      </c>
      <c r="N305" s="112" t="s">
        <v>5096</v>
      </c>
      <c r="O305" s="112" t="s">
        <v>5894</v>
      </c>
      <c r="P305" s="126" t="s">
        <v>129</v>
      </c>
      <c r="Q305" s="126" t="s">
        <v>129</v>
      </c>
      <c r="R305" s="126" t="s">
        <v>5895</v>
      </c>
      <c r="S305" s="112">
        <v>294</v>
      </c>
    </row>
    <row r="306" spans="1:19" s="126" customFormat="1" ht="13.2">
      <c r="A306" s="126" t="s">
        <v>6473</v>
      </c>
      <c r="B306" s="112">
        <v>356</v>
      </c>
      <c r="C306" s="126" t="s">
        <v>4991</v>
      </c>
      <c r="D306" s="126" t="s">
        <v>68</v>
      </c>
      <c r="E306" s="112" t="s">
        <v>6720</v>
      </c>
      <c r="F306" s="112">
        <v>111</v>
      </c>
      <c r="G306" s="112">
        <v>93</v>
      </c>
      <c r="H306" s="112" t="s">
        <v>4630</v>
      </c>
      <c r="I306" s="112">
        <v>1977</v>
      </c>
      <c r="J306" s="112" t="s">
        <v>6721</v>
      </c>
      <c r="K306" s="112">
        <v>133</v>
      </c>
      <c r="L306" s="112"/>
      <c r="M306" s="112" t="s">
        <v>5904</v>
      </c>
      <c r="N306" s="112" t="s">
        <v>5044</v>
      </c>
      <c r="O306" s="112" t="s">
        <v>5894</v>
      </c>
      <c r="P306" s="126" t="s">
        <v>129</v>
      </c>
      <c r="Q306" s="126" t="s">
        <v>129</v>
      </c>
      <c r="R306" s="126" t="s">
        <v>5895</v>
      </c>
      <c r="S306" s="112">
        <v>356</v>
      </c>
    </row>
    <row r="307" spans="1:19" s="126" customFormat="1" ht="13.2">
      <c r="A307" s="126" t="s">
        <v>6473</v>
      </c>
      <c r="B307" s="112">
        <v>268</v>
      </c>
      <c r="C307" s="126" t="s">
        <v>1531</v>
      </c>
      <c r="D307" s="126" t="s">
        <v>69</v>
      </c>
      <c r="E307" s="112" t="s">
        <v>6722</v>
      </c>
      <c r="F307" s="112">
        <v>112</v>
      </c>
      <c r="G307" s="112">
        <v>94</v>
      </c>
      <c r="H307" s="112" t="s">
        <v>4630</v>
      </c>
      <c r="I307" s="112">
        <v>1979</v>
      </c>
      <c r="J307" s="112" t="s">
        <v>5129</v>
      </c>
      <c r="K307" s="112">
        <v>132</v>
      </c>
      <c r="L307" s="112"/>
      <c r="M307" s="112" t="s">
        <v>5904</v>
      </c>
      <c r="N307" s="112" t="s">
        <v>5044</v>
      </c>
      <c r="O307" s="112" t="s">
        <v>5894</v>
      </c>
      <c r="P307" s="126" t="s">
        <v>5945</v>
      </c>
      <c r="Q307" s="126" t="s">
        <v>5131</v>
      </c>
      <c r="R307" s="126" t="s">
        <v>5895</v>
      </c>
      <c r="S307" s="112">
        <v>268</v>
      </c>
    </row>
    <row r="308" spans="1:19" s="126" customFormat="1" ht="13.2">
      <c r="A308" s="126" t="s">
        <v>6473</v>
      </c>
      <c r="B308" s="112">
        <v>319</v>
      </c>
      <c r="C308" s="126" t="s">
        <v>6889</v>
      </c>
      <c r="D308" s="126" t="s">
        <v>68</v>
      </c>
      <c r="E308" s="112" t="s">
        <v>6723</v>
      </c>
      <c r="F308" s="112">
        <v>113</v>
      </c>
      <c r="G308" s="112">
        <v>95</v>
      </c>
      <c r="H308" s="112" t="s">
        <v>4630</v>
      </c>
      <c r="I308" s="112">
        <v>1991</v>
      </c>
      <c r="J308" s="112" t="s">
        <v>6724</v>
      </c>
      <c r="K308" s="112">
        <v>131</v>
      </c>
      <c r="L308" s="112"/>
      <c r="M308" s="112" t="s">
        <v>5893</v>
      </c>
      <c r="N308" s="112" t="s">
        <v>5217</v>
      </c>
      <c r="O308" s="112" t="s">
        <v>5894</v>
      </c>
      <c r="P308" s="126" t="s">
        <v>129</v>
      </c>
      <c r="Q308" s="126" t="s">
        <v>129</v>
      </c>
      <c r="R308" s="126" t="s">
        <v>5895</v>
      </c>
      <c r="S308" s="112">
        <v>319</v>
      </c>
    </row>
    <row r="309" spans="1:19" s="126" customFormat="1" ht="13.2">
      <c r="A309" s="126" t="s">
        <v>6473</v>
      </c>
      <c r="B309" s="112">
        <v>330</v>
      </c>
      <c r="C309" s="126" t="s">
        <v>5009</v>
      </c>
      <c r="D309" s="126" t="s">
        <v>68</v>
      </c>
      <c r="E309" s="112" t="s">
        <v>6725</v>
      </c>
      <c r="F309" s="112">
        <v>114</v>
      </c>
      <c r="G309" s="112">
        <v>96</v>
      </c>
      <c r="H309" s="112" t="s">
        <v>4630</v>
      </c>
      <c r="I309" s="112">
        <v>1959</v>
      </c>
      <c r="J309" s="112" t="s">
        <v>6726</v>
      </c>
      <c r="K309" s="112">
        <v>130</v>
      </c>
      <c r="L309" s="112"/>
      <c r="M309" s="112" t="s">
        <v>3619</v>
      </c>
      <c r="N309" s="112" t="s">
        <v>5067</v>
      </c>
      <c r="O309" s="112" t="s">
        <v>5894</v>
      </c>
      <c r="P309" s="126" t="s">
        <v>129</v>
      </c>
      <c r="Q309" s="126" t="s">
        <v>129</v>
      </c>
      <c r="R309" s="126" t="s">
        <v>5895</v>
      </c>
      <c r="S309" s="112">
        <v>330</v>
      </c>
    </row>
    <row r="310" spans="1:19" s="126" customFormat="1" ht="13.2">
      <c r="A310" s="126" t="s">
        <v>6473</v>
      </c>
      <c r="B310" s="112">
        <v>223</v>
      </c>
      <c r="C310" s="126" t="s">
        <v>6890</v>
      </c>
      <c r="D310" s="126" t="s">
        <v>6506</v>
      </c>
      <c r="E310" s="112" t="s">
        <v>6727</v>
      </c>
      <c r="F310" s="112">
        <v>115</v>
      </c>
      <c r="G310" s="112">
        <v>97</v>
      </c>
      <c r="H310" s="112" t="s">
        <v>4630</v>
      </c>
      <c r="I310" s="112">
        <v>1972</v>
      </c>
      <c r="J310" s="112" t="s">
        <v>6396</v>
      </c>
      <c r="K310" s="112">
        <v>129</v>
      </c>
      <c r="L310" s="112"/>
      <c r="M310" s="112" t="s">
        <v>3619</v>
      </c>
      <c r="N310" s="112" t="s">
        <v>5058</v>
      </c>
      <c r="O310" s="112" t="s">
        <v>5894</v>
      </c>
      <c r="P310" s="126" t="s">
        <v>129</v>
      </c>
      <c r="Q310" s="126" t="s">
        <v>129</v>
      </c>
      <c r="R310" s="126" t="s">
        <v>5895</v>
      </c>
      <c r="S310" s="112">
        <v>223</v>
      </c>
    </row>
    <row r="311" spans="1:19" s="126" customFormat="1" ht="13.2">
      <c r="A311" s="126" t="s">
        <v>6473</v>
      </c>
      <c r="B311" s="112">
        <v>222</v>
      </c>
      <c r="C311" s="126" t="s">
        <v>3485</v>
      </c>
      <c r="D311" s="126" t="s">
        <v>146</v>
      </c>
      <c r="E311" s="112" t="s">
        <v>6728</v>
      </c>
      <c r="F311" s="112">
        <v>116</v>
      </c>
      <c r="G311" s="112">
        <v>98</v>
      </c>
      <c r="H311" s="112" t="s">
        <v>4630</v>
      </c>
      <c r="I311" s="112">
        <v>1978</v>
      </c>
      <c r="J311" s="112" t="s">
        <v>6729</v>
      </c>
      <c r="K311" s="112">
        <v>128</v>
      </c>
      <c r="L311" s="112"/>
      <c r="M311" s="112" t="s">
        <v>5904</v>
      </c>
      <c r="N311" s="112" t="s">
        <v>5044</v>
      </c>
      <c r="O311" s="112" t="s">
        <v>5894</v>
      </c>
      <c r="P311" s="126" t="s">
        <v>6730</v>
      </c>
      <c r="Q311" s="126" t="s">
        <v>6731</v>
      </c>
      <c r="R311" s="126" t="s">
        <v>5895</v>
      </c>
      <c r="S311" s="112">
        <v>222</v>
      </c>
    </row>
    <row r="312" spans="1:19" s="126" customFormat="1" ht="13.2">
      <c r="A312" s="126" t="s">
        <v>6473</v>
      </c>
      <c r="B312" s="112">
        <v>306</v>
      </c>
      <c r="C312" s="126" t="s">
        <v>6891</v>
      </c>
      <c r="D312" s="126" t="s">
        <v>6732</v>
      </c>
      <c r="E312" s="112" t="s">
        <v>6733</v>
      </c>
      <c r="F312" s="112">
        <v>117</v>
      </c>
      <c r="G312" s="112">
        <v>99</v>
      </c>
      <c r="H312" s="112" t="s">
        <v>4630</v>
      </c>
      <c r="I312" s="112">
        <v>1970</v>
      </c>
      <c r="J312" s="112" t="s">
        <v>6734</v>
      </c>
      <c r="K312" s="112">
        <v>127</v>
      </c>
      <c r="L312" s="112"/>
      <c r="M312" s="112" t="s">
        <v>3619</v>
      </c>
      <c r="N312" s="112" t="s">
        <v>5058</v>
      </c>
      <c r="O312" s="112" t="s">
        <v>5894</v>
      </c>
      <c r="P312" s="126" t="s">
        <v>6735</v>
      </c>
      <c r="Q312" s="126" t="s">
        <v>6736</v>
      </c>
      <c r="R312" s="126" t="s">
        <v>5895</v>
      </c>
      <c r="S312" s="112">
        <v>306</v>
      </c>
    </row>
    <row r="313" spans="1:19" s="126" customFormat="1" ht="13.2">
      <c r="A313" s="126" t="s">
        <v>6473</v>
      </c>
      <c r="B313" s="112">
        <v>219</v>
      </c>
      <c r="C313" s="133" t="s">
        <v>1493</v>
      </c>
      <c r="D313" s="126" t="s">
        <v>4925</v>
      </c>
      <c r="E313" s="112" t="s">
        <v>6737</v>
      </c>
      <c r="F313" s="112">
        <v>118</v>
      </c>
      <c r="G313" s="112">
        <v>20</v>
      </c>
      <c r="H313" s="112" t="s">
        <v>5060</v>
      </c>
      <c r="I313" s="112">
        <v>1980</v>
      </c>
      <c r="J313" s="112" t="s">
        <v>6738</v>
      </c>
      <c r="K313" s="112">
        <v>205</v>
      </c>
      <c r="L313" s="112"/>
      <c r="M313" s="112" t="s">
        <v>5943</v>
      </c>
      <c r="N313" s="112" t="s">
        <v>5082</v>
      </c>
      <c r="O313" s="112" t="s">
        <v>5894</v>
      </c>
      <c r="P313" s="126" t="s">
        <v>129</v>
      </c>
      <c r="Q313" s="126" t="s">
        <v>129</v>
      </c>
      <c r="R313" s="126" t="s">
        <v>5895</v>
      </c>
      <c r="S313" s="112">
        <v>219</v>
      </c>
    </row>
    <row r="314" spans="1:19" s="126" customFormat="1" ht="13.2">
      <c r="A314" s="126" t="s">
        <v>6473</v>
      </c>
      <c r="B314" s="112">
        <v>202</v>
      </c>
      <c r="C314" s="126" t="s">
        <v>3157</v>
      </c>
      <c r="D314" s="126" t="s">
        <v>130</v>
      </c>
      <c r="E314" s="112" t="s">
        <v>6739</v>
      </c>
      <c r="F314" s="112">
        <v>119</v>
      </c>
      <c r="G314" s="112">
        <v>100</v>
      </c>
      <c r="H314" s="112" t="s">
        <v>4630</v>
      </c>
      <c r="I314" s="112">
        <v>1983</v>
      </c>
      <c r="J314" s="112" t="s">
        <v>6740</v>
      </c>
      <c r="K314" s="112">
        <v>126</v>
      </c>
      <c r="L314" s="112"/>
      <c r="M314" s="112" t="s">
        <v>5904</v>
      </c>
      <c r="N314" s="112" t="s">
        <v>5036</v>
      </c>
      <c r="O314" s="112" t="s">
        <v>5894</v>
      </c>
      <c r="P314" s="126" t="s">
        <v>5933</v>
      </c>
      <c r="Q314" s="126" t="s">
        <v>6741</v>
      </c>
      <c r="R314" s="126" t="s">
        <v>5895</v>
      </c>
      <c r="S314" s="112">
        <v>202</v>
      </c>
    </row>
    <row r="315" spans="1:19" s="126" customFormat="1" ht="13.2">
      <c r="A315" s="126" t="s">
        <v>6473</v>
      </c>
      <c r="B315" s="112">
        <v>242</v>
      </c>
      <c r="C315" s="126" t="s">
        <v>6892</v>
      </c>
      <c r="D315" s="126" t="s">
        <v>1253</v>
      </c>
      <c r="E315" s="112" t="s">
        <v>6742</v>
      </c>
      <c r="F315" s="112">
        <v>120</v>
      </c>
      <c r="G315" s="112">
        <v>101</v>
      </c>
      <c r="H315" s="112" t="s">
        <v>4630</v>
      </c>
      <c r="I315" s="112">
        <v>1975</v>
      </c>
      <c r="J315" s="112" t="s">
        <v>6743</v>
      </c>
      <c r="K315" s="112">
        <v>125</v>
      </c>
      <c r="L315" s="112"/>
      <c r="M315" s="112" t="s">
        <v>5904</v>
      </c>
      <c r="N315" s="112" t="s">
        <v>5044</v>
      </c>
      <c r="O315" s="112" t="s">
        <v>5894</v>
      </c>
      <c r="P315" s="126" t="s">
        <v>129</v>
      </c>
      <c r="Q315" s="126" t="s">
        <v>129</v>
      </c>
      <c r="R315" s="126" t="s">
        <v>5895</v>
      </c>
      <c r="S315" s="112">
        <v>242</v>
      </c>
    </row>
    <row r="316" spans="1:19" s="126" customFormat="1" ht="13.2">
      <c r="A316" s="126" t="s">
        <v>6473</v>
      </c>
      <c r="B316" s="112">
        <v>349</v>
      </c>
      <c r="C316" s="126" t="s">
        <v>4995</v>
      </c>
      <c r="D316" s="126" t="s">
        <v>245</v>
      </c>
      <c r="E316" s="112" t="s">
        <v>6744</v>
      </c>
      <c r="F316" s="112">
        <v>121</v>
      </c>
      <c r="G316" s="112">
        <v>102</v>
      </c>
      <c r="H316" s="112" t="s">
        <v>4630</v>
      </c>
      <c r="I316" s="112">
        <v>1962</v>
      </c>
      <c r="J316" s="112" t="s">
        <v>6295</v>
      </c>
      <c r="K316" s="112">
        <v>124</v>
      </c>
      <c r="L316" s="112"/>
      <c r="M316" s="112" t="s">
        <v>3619</v>
      </c>
      <c r="N316" s="112" t="s">
        <v>5103</v>
      </c>
      <c r="O316" s="112" t="s">
        <v>5894</v>
      </c>
      <c r="P316" s="126" t="s">
        <v>129</v>
      </c>
      <c r="Q316" s="126" t="s">
        <v>129</v>
      </c>
      <c r="R316" s="126" t="s">
        <v>5895</v>
      </c>
      <c r="S316" s="112">
        <v>349</v>
      </c>
    </row>
    <row r="317" spans="1:19" s="126" customFormat="1" ht="13.2">
      <c r="A317" s="126" t="s">
        <v>6473</v>
      </c>
      <c r="B317" s="112">
        <v>236</v>
      </c>
      <c r="C317" s="126" t="s">
        <v>5836</v>
      </c>
      <c r="D317" s="126" t="s">
        <v>1253</v>
      </c>
      <c r="E317" s="112" t="s">
        <v>6745</v>
      </c>
      <c r="F317" s="112">
        <v>122</v>
      </c>
      <c r="G317" s="112">
        <v>103</v>
      </c>
      <c r="H317" s="112" t="s">
        <v>4630</v>
      </c>
      <c r="I317" s="112">
        <v>2001</v>
      </c>
      <c r="J317" s="112" t="s">
        <v>6746</v>
      </c>
      <c r="K317" s="112">
        <v>123</v>
      </c>
      <c r="L317" s="112"/>
      <c r="M317" s="112" t="s">
        <v>5893</v>
      </c>
      <c r="N317" s="112" t="s">
        <v>5167</v>
      </c>
      <c r="O317" s="112" t="s">
        <v>5894</v>
      </c>
      <c r="P317" s="126" t="s">
        <v>129</v>
      </c>
      <c r="Q317" s="126" t="s">
        <v>129</v>
      </c>
      <c r="R317" s="126" t="s">
        <v>5895</v>
      </c>
      <c r="S317" s="112">
        <v>236</v>
      </c>
    </row>
    <row r="318" spans="1:19" s="126" customFormat="1" ht="13.2">
      <c r="A318" s="126" t="s">
        <v>6473</v>
      </c>
      <c r="B318" s="112">
        <v>308</v>
      </c>
      <c r="C318" s="133" t="s">
        <v>4862</v>
      </c>
      <c r="D318" s="126" t="s">
        <v>1250</v>
      </c>
      <c r="E318" s="112" t="s">
        <v>2636</v>
      </c>
      <c r="F318" s="112">
        <v>123</v>
      </c>
      <c r="G318" s="112">
        <v>21</v>
      </c>
      <c r="H318" s="112" t="s">
        <v>5060</v>
      </c>
      <c r="I318" s="112">
        <v>1971</v>
      </c>
      <c r="J318" s="112" t="s">
        <v>5406</v>
      </c>
      <c r="K318" s="112">
        <v>204</v>
      </c>
      <c r="L318" s="112"/>
      <c r="M318" s="112" t="s">
        <v>3555</v>
      </c>
      <c r="N318" s="112" t="s">
        <v>5136</v>
      </c>
      <c r="O318" s="112" t="s">
        <v>5894</v>
      </c>
      <c r="P318" s="126" t="s">
        <v>129</v>
      </c>
      <c r="Q318" s="126" t="s">
        <v>129</v>
      </c>
      <c r="R318" s="126" t="s">
        <v>5895</v>
      </c>
      <c r="S318" s="112">
        <v>308</v>
      </c>
    </row>
    <row r="319" spans="1:19" s="126" customFormat="1" ht="13.2">
      <c r="A319" s="126" t="s">
        <v>6473</v>
      </c>
      <c r="B319" s="112">
        <v>309</v>
      </c>
      <c r="C319" s="126" t="s">
        <v>4864</v>
      </c>
      <c r="D319" s="126" t="s">
        <v>1250</v>
      </c>
      <c r="E319" s="112" t="s">
        <v>2636</v>
      </c>
      <c r="F319" s="112">
        <v>124</v>
      </c>
      <c r="G319" s="112">
        <v>104</v>
      </c>
      <c r="H319" s="112" t="s">
        <v>4630</v>
      </c>
      <c r="I319" s="112">
        <v>1971</v>
      </c>
      <c r="J319" s="112" t="s">
        <v>5404</v>
      </c>
      <c r="K319" s="112">
        <v>122</v>
      </c>
      <c r="L319" s="112"/>
      <c r="M319" s="112" t="s">
        <v>3619</v>
      </c>
      <c r="N319" s="112" t="s">
        <v>5058</v>
      </c>
      <c r="O319" s="112" t="s">
        <v>5894</v>
      </c>
      <c r="P319" s="126" t="s">
        <v>129</v>
      </c>
      <c r="Q319" s="126" t="s">
        <v>129</v>
      </c>
      <c r="R319" s="126" t="s">
        <v>5895</v>
      </c>
      <c r="S319" s="112">
        <v>309</v>
      </c>
    </row>
    <row r="320" spans="1:19" s="126" customFormat="1" ht="13.2">
      <c r="A320" s="126" t="s">
        <v>6473</v>
      </c>
      <c r="B320" s="112">
        <v>237</v>
      </c>
      <c r="C320" s="126" t="s">
        <v>3824</v>
      </c>
      <c r="D320" s="126" t="s">
        <v>1253</v>
      </c>
      <c r="E320" s="112" t="s">
        <v>6747</v>
      </c>
      <c r="F320" s="112">
        <v>125</v>
      </c>
      <c r="G320" s="112">
        <v>105</v>
      </c>
      <c r="H320" s="112" t="s">
        <v>4630</v>
      </c>
      <c r="I320" s="112">
        <v>1960</v>
      </c>
      <c r="J320" s="112" t="s">
        <v>6748</v>
      </c>
      <c r="K320" s="112">
        <v>121</v>
      </c>
      <c r="L320" s="112"/>
      <c r="M320" s="112" t="s">
        <v>3619</v>
      </c>
      <c r="N320" s="112" t="s">
        <v>5103</v>
      </c>
      <c r="O320" s="112" t="s">
        <v>5894</v>
      </c>
      <c r="P320" s="126" t="s">
        <v>129</v>
      </c>
      <c r="Q320" s="126" t="s">
        <v>129</v>
      </c>
      <c r="R320" s="126" t="s">
        <v>5895</v>
      </c>
      <c r="S320" s="112">
        <v>237</v>
      </c>
    </row>
    <row r="321" spans="1:19" s="126" customFormat="1" ht="13.2">
      <c r="A321" s="126" t="s">
        <v>6473</v>
      </c>
      <c r="B321" s="112">
        <v>340</v>
      </c>
      <c r="C321" s="126" t="s">
        <v>6893</v>
      </c>
      <c r="D321" s="126" t="s">
        <v>68</v>
      </c>
      <c r="E321" s="112" t="s">
        <v>6749</v>
      </c>
      <c r="F321" s="112">
        <v>126</v>
      </c>
      <c r="G321" s="112">
        <v>106</v>
      </c>
      <c r="H321" s="112" t="s">
        <v>4630</v>
      </c>
      <c r="I321" s="112">
        <v>1974</v>
      </c>
      <c r="J321" s="112" t="s">
        <v>6750</v>
      </c>
      <c r="K321" s="112">
        <v>120</v>
      </c>
      <c r="L321" s="112"/>
      <c r="M321" s="112" t="s">
        <v>3619</v>
      </c>
      <c r="N321" s="112" t="s">
        <v>5058</v>
      </c>
      <c r="O321" s="112" t="s">
        <v>5894</v>
      </c>
      <c r="P321" s="126" t="s">
        <v>129</v>
      </c>
      <c r="Q321" s="126" t="s">
        <v>129</v>
      </c>
      <c r="R321" s="126" t="s">
        <v>5895</v>
      </c>
      <c r="S321" s="112">
        <v>340</v>
      </c>
    </row>
    <row r="322" spans="1:19" s="126" customFormat="1" ht="13.2">
      <c r="A322" s="126" t="s">
        <v>6473</v>
      </c>
      <c r="B322" s="112">
        <v>341</v>
      </c>
      <c r="C322" s="133" t="s">
        <v>159</v>
      </c>
      <c r="D322" s="126" t="s">
        <v>1246</v>
      </c>
      <c r="E322" s="112" t="s">
        <v>6751</v>
      </c>
      <c r="F322" s="112">
        <v>127</v>
      </c>
      <c r="G322" s="112">
        <v>22</v>
      </c>
      <c r="H322" s="112" t="s">
        <v>5060</v>
      </c>
      <c r="I322" s="112">
        <v>1977</v>
      </c>
      <c r="J322" s="112" t="s">
        <v>6752</v>
      </c>
      <c r="K322" s="112">
        <v>203</v>
      </c>
      <c r="L322" s="112"/>
      <c r="M322" s="112" t="s">
        <v>5943</v>
      </c>
      <c r="N322" s="112" t="s">
        <v>5063</v>
      </c>
      <c r="O322" s="112" t="s">
        <v>5894</v>
      </c>
      <c r="P322" s="126" t="s">
        <v>6319</v>
      </c>
      <c r="Q322" s="126" t="s">
        <v>6753</v>
      </c>
      <c r="R322" s="126" t="s">
        <v>5895</v>
      </c>
      <c r="S322" s="112">
        <v>341</v>
      </c>
    </row>
    <row r="323" spans="1:19" s="126" customFormat="1" ht="13.2">
      <c r="A323" s="126" t="s">
        <v>6473</v>
      </c>
      <c r="B323" s="112">
        <v>285</v>
      </c>
      <c r="C323" s="133" t="s">
        <v>1407</v>
      </c>
      <c r="D323" s="126" t="s">
        <v>1262</v>
      </c>
      <c r="E323" s="112" t="s">
        <v>6754</v>
      </c>
      <c r="F323" s="112">
        <v>128</v>
      </c>
      <c r="G323" s="112">
        <v>23</v>
      </c>
      <c r="H323" s="112" t="s">
        <v>5060</v>
      </c>
      <c r="I323" s="112">
        <v>1978</v>
      </c>
      <c r="J323" s="112" t="s">
        <v>5299</v>
      </c>
      <c r="K323" s="112">
        <v>202</v>
      </c>
      <c r="L323" s="112"/>
      <c r="M323" s="112" t="s">
        <v>5943</v>
      </c>
      <c r="N323" s="112" t="s">
        <v>5063</v>
      </c>
      <c r="O323" s="112" t="s">
        <v>5894</v>
      </c>
      <c r="P323" s="126" t="s">
        <v>129</v>
      </c>
      <c r="Q323" s="126" t="s">
        <v>129</v>
      </c>
      <c r="R323" s="126" t="s">
        <v>5895</v>
      </c>
      <c r="S323" s="112">
        <v>285</v>
      </c>
    </row>
    <row r="324" spans="1:19" s="126" customFormat="1" ht="13.2">
      <c r="A324" s="126" t="s">
        <v>6473</v>
      </c>
      <c r="B324" s="112">
        <v>336</v>
      </c>
      <c r="C324" s="126" t="s">
        <v>1474</v>
      </c>
      <c r="D324" s="126" t="s">
        <v>68</v>
      </c>
      <c r="E324" s="112" t="s">
        <v>6755</v>
      </c>
      <c r="F324" s="112">
        <v>129</v>
      </c>
      <c r="G324" s="112">
        <v>107</v>
      </c>
      <c r="H324" s="112" t="s">
        <v>4630</v>
      </c>
      <c r="I324" s="112">
        <v>1974</v>
      </c>
      <c r="J324" s="112" t="s">
        <v>5369</v>
      </c>
      <c r="K324" s="112">
        <v>119</v>
      </c>
      <c r="L324" s="112"/>
      <c r="M324" s="112" t="s">
        <v>3619</v>
      </c>
      <c r="N324" s="112" t="s">
        <v>5058</v>
      </c>
      <c r="O324" s="112" t="s">
        <v>5894</v>
      </c>
      <c r="P324" s="126" t="s">
        <v>129</v>
      </c>
      <c r="Q324" s="126" t="s">
        <v>129</v>
      </c>
      <c r="R324" s="126" t="s">
        <v>5895</v>
      </c>
      <c r="S324" s="112">
        <v>336</v>
      </c>
    </row>
    <row r="325" spans="1:19" s="126" customFormat="1" ht="13.2">
      <c r="A325" s="126" t="s">
        <v>6473</v>
      </c>
      <c r="B325" s="112">
        <v>286</v>
      </c>
      <c r="C325" s="126" t="s">
        <v>6894</v>
      </c>
      <c r="D325" s="126" t="s">
        <v>1262</v>
      </c>
      <c r="E325" s="112" t="s">
        <v>6756</v>
      </c>
      <c r="F325" s="112">
        <v>130</v>
      </c>
      <c r="G325" s="112">
        <v>108</v>
      </c>
      <c r="H325" s="112" t="s">
        <v>4630</v>
      </c>
      <c r="I325" s="112">
        <v>1975</v>
      </c>
      <c r="J325" s="112" t="s">
        <v>6605</v>
      </c>
      <c r="K325" s="112">
        <v>118</v>
      </c>
      <c r="L325" s="112"/>
      <c r="M325" s="112" t="s">
        <v>5904</v>
      </c>
      <c r="N325" s="112" t="s">
        <v>5044</v>
      </c>
      <c r="O325" s="112" t="s">
        <v>5894</v>
      </c>
      <c r="P325" s="126" t="s">
        <v>129</v>
      </c>
      <c r="Q325" s="126" t="s">
        <v>129</v>
      </c>
      <c r="R325" s="126" t="s">
        <v>5895</v>
      </c>
      <c r="S325" s="112">
        <v>286</v>
      </c>
    </row>
    <row r="326" spans="1:19" s="126" customFormat="1" ht="13.2">
      <c r="A326" s="126" t="s">
        <v>6473</v>
      </c>
      <c r="B326" s="112">
        <v>273</v>
      </c>
      <c r="C326" s="126" t="s">
        <v>6895</v>
      </c>
      <c r="D326" s="126" t="s">
        <v>34</v>
      </c>
      <c r="E326" s="112" t="s">
        <v>6757</v>
      </c>
      <c r="F326" s="112">
        <v>131</v>
      </c>
      <c r="G326" s="112">
        <v>109</v>
      </c>
      <c r="H326" s="112" t="s">
        <v>4630</v>
      </c>
      <c r="I326" s="112">
        <v>1963</v>
      </c>
      <c r="J326" s="112" t="s">
        <v>6758</v>
      </c>
      <c r="K326" s="112">
        <v>117</v>
      </c>
      <c r="L326" s="112"/>
      <c r="M326" s="112" t="s">
        <v>3619</v>
      </c>
      <c r="N326" s="112" t="s">
        <v>5103</v>
      </c>
      <c r="O326" s="112" t="s">
        <v>5894</v>
      </c>
      <c r="P326" s="126" t="s">
        <v>129</v>
      </c>
      <c r="Q326" s="126" t="s">
        <v>129</v>
      </c>
      <c r="R326" s="126" t="s">
        <v>5895</v>
      </c>
      <c r="S326" s="112">
        <v>273</v>
      </c>
    </row>
    <row r="327" spans="1:19" s="126" customFormat="1" ht="13.2">
      <c r="A327" s="126" t="s">
        <v>6473</v>
      </c>
      <c r="B327" s="112">
        <v>279</v>
      </c>
      <c r="C327" s="126" t="s">
        <v>170</v>
      </c>
      <c r="D327" s="126" t="s">
        <v>76</v>
      </c>
      <c r="E327" s="112" t="s">
        <v>6759</v>
      </c>
      <c r="F327" s="112">
        <v>132</v>
      </c>
      <c r="G327" s="112">
        <v>110</v>
      </c>
      <c r="H327" s="112" t="s">
        <v>4630</v>
      </c>
      <c r="I327" s="112">
        <v>1969</v>
      </c>
      <c r="J327" s="112" t="s">
        <v>5379</v>
      </c>
      <c r="K327" s="112">
        <v>116</v>
      </c>
      <c r="L327" s="112"/>
      <c r="M327" s="112" t="s">
        <v>3619</v>
      </c>
      <c r="N327" s="112" t="s">
        <v>5086</v>
      </c>
      <c r="O327" s="112" t="s">
        <v>5894</v>
      </c>
      <c r="P327" s="126" t="s">
        <v>129</v>
      </c>
      <c r="Q327" s="126" t="s">
        <v>129</v>
      </c>
      <c r="R327" s="126" t="s">
        <v>5895</v>
      </c>
      <c r="S327" s="112">
        <v>279</v>
      </c>
    </row>
    <row r="328" spans="1:19" s="126" customFormat="1" ht="13.2">
      <c r="A328" s="126" t="s">
        <v>6473</v>
      </c>
      <c r="B328" s="112">
        <v>299</v>
      </c>
      <c r="C328" s="126" t="s">
        <v>3501</v>
      </c>
      <c r="D328" s="126" t="s">
        <v>137</v>
      </c>
      <c r="E328" s="112" t="s">
        <v>6760</v>
      </c>
      <c r="F328" s="112">
        <v>133</v>
      </c>
      <c r="G328" s="112">
        <v>111</v>
      </c>
      <c r="H328" s="112" t="s">
        <v>4630</v>
      </c>
      <c r="I328" s="112">
        <v>1979</v>
      </c>
      <c r="J328" s="112" t="s">
        <v>6761</v>
      </c>
      <c r="K328" s="112">
        <v>115</v>
      </c>
      <c r="L328" s="112"/>
      <c r="M328" s="112" t="s">
        <v>5904</v>
      </c>
      <c r="N328" s="112" t="s">
        <v>5044</v>
      </c>
      <c r="O328" s="112" t="s">
        <v>5894</v>
      </c>
      <c r="P328" s="126" t="s">
        <v>129</v>
      </c>
      <c r="Q328" s="126" t="s">
        <v>129</v>
      </c>
      <c r="R328" s="126" t="s">
        <v>5895</v>
      </c>
      <c r="S328" s="112">
        <v>299</v>
      </c>
    </row>
    <row r="329" spans="1:19" s="126" customFormat="1" ht="13.2">
      <c r="A329" s="126" t="s">
        <v>6473</v>
      </c>
      <c r="B329" s="112">
        <v>258</v>
      </c>
      <c r="C329" s="126" t="s">
        <v>3272</v>
      </c>
      <c r="D329" s="126" t="s">
        <v>1578</v>
      </c>
      <c r="E329" s="112" t="s">
        <v>6762</v>
      </c>
      <c r="F329" s="112">
        <v>134</v>
      </c>
      <c r="G329" s="112">
        <v>112</v>
      </c>
      <c r="H329" s="112" t="s">
        <v>4630</v>
      </c>
      <c r="I329" s="112">
        <v>1966</v>
      </c>
      <c r="J329" s="112" t="s">
        <v>6763</v>
      </c>
      <c r="K329" s="112">
        <v>114</v>
      </c>
      <c r="L329" s="112"/>
      <c r="M329" s="112" t="s">
        <v>3619</v>
      </c>
      <c r="N329" s="112" t="s">
        <v>5086</v>
      </c>
      <c r="O329" s="112" t="s">
        <v>5894</v>
      </c>
      <c r="P329" s="126" t="s">
        <v>5935</v>
      </c>
      <c r="Q329" s="126" t="s">
        <v>6764</v>
      </c>
      <c r="R329" s="126" t="s">
        <v>5895</v>
      </c>
      <c r="S329" s="112">
        <v>258</v>
      </c>
    </row>
    <row r="330" spans="1:19" s="126" customFormat="1" ht="13.2">
      <c r="A330" s="126" t="s">
        <v>6473</v>
      </c>
      <c r="B330" s="112">
        <v>227</v>
      </c>
      <c r="C330" s="126" t="s">
        <v>1362</v>
      </c>
      <c r="D330" s="126" t="s">
        <v>1267</v>
      </c>
      <c r="E330" s="112" t="s">
        <v>2006</v>
      </c>
      <c r="F330" s="112">
        <v>135</v>
      </c>
      <c r="G330" s="112">
        <v>113</v>
      </c>
      <c r="H330" s="112" t="s">
        <v>4630</v>
      </c>
      <c r="I330" s="112">
        <v>1974</v>
      </c>
      <c r="J330" s="112" t="s">
        <v>6765</v>
      </c>
      <c r="K330" s="112">
        <v>113</v>
      </c>
      <c r="L330" s="112"/>
      <c r="M330" s="112" t="s">
        <v>3619</v>
      </c>
      <c r="N330" s="112" t="s">
        <v>5058</v>
      </c>
      <c r="O330" s="112" t="s">
        <v>5894</v>
      </c>
      <c r="P330" s="126" t="s">
        <v>129</v>
      </c>
      <c r="Q330" s="126" t="s">
        <v>129</v>
      </c>
      <c r="R330" s="126" t="s">
        <v>5895</v>
      </c>
      <c r="S330" s="112">
        <v>227</v>
      </c>
    </row>
    <row r="331" spans="1:19" s="126" customFormat="1" ht="13.2">
      <c r="A331" s="126" t="s">
        <v>6473</v>
      </c>
      <c r="B331" s="112">
        <v>316</v>
      </c>
      <c r="C331" s="126" t="s">
        <v>6896</v>
      </c>
      <c r="D331" s="126" t="s">
        <v>68</v>
      </c>
      <c r="E331" s="112" t="s">
        <v>6766</v>
      </c>
      <c r="F331" s="112">
        <v>136</v>
      </c>
      <c r="G331" s="112">
        <v>114</v>
      </c>
      <c r="H331" s="112" t="s">
        <v>4630</v>
      </c>
      <c r="I331" s="112">
        <v>1992</v>
      </c>
      <c r="J331" s="112" t="s">
        <v>6562</v>
      </c>
      <c r="K331" s="112">
        <v>112</v>
      </c>
      <c r="L331" s="112"/>
      <c r="M331" s="112" t="s">
        <v>5893</v>
      </c>
      <c r="N331" s="112" t="s">
        <v>5217</v>
      </c>
      <c r="O331" s="112" t="s">
        <v>5894</v>
      </c>
      <c r="P331" s="126" t="s">
        <v>129</v>
      </c>
      <c r="Q331" s="126" t="s">
        <v>129</v>
      </c>
      <c r="R331" s="126" t="s">
        <v>5895</v>
      </c>
      <c r="S331" s="112">
        <v>316</v>
      </c>
    </row>
    <row r="332" spans="1:19" s="126" customFormat="1" ht="13.2">
      <c r="A332" s="126" t="s">
        <v>6473</v>
      </c>
      <c r="B332" s="112">
        <v>301</v>
      </c>
      <c r="C332" s="126" t="s">
        <v>1561</v>
      </c>
      <c r="D332" s="126" t="s">
        <v>137</v>
      </c>
      <c r="E332" s="112" t="s">
        <v>6766</v>
      </c>
      <c r="F332" s="112">
        <v>137</v>
      </c>
      <c r="G332" s="112">
        <v>115</v>
      </c>
      <c r="H332" s="112" t="s">
        <v>4630</v>
      </c>
      <c r="I332" s="112">
        <v>1970</v>
      </c>
      <c r="J332" s="112" t="s">
        <v>6767</v>
      </c>
      <c r="K332" s="112">
        <v>111</v>
      </c>
      <c r="L332" s="112"/>
      <c r="M332" s="112" t="s">
        <v>3619</v>
      </c>
      <c r="N332" s="112" t="s">
        <v>5058</v>
      </c>
      <c r="O332" s="112" t="s">
        <v>5894</v>
      </c>
      <c r="P332" s="126" t="s">
        <v>129</v>
      </c>
      <c r="Q332" s="126" t="s">
        <v>129</v>
      </c>
      <c r="R332" s="126" t="s">
        <v>5895</v>
      </c>
      <c r="S332" s="112">
        <v>301</v>
      </c>
    </row>
    <row r="333" spans="1:19" s="126" customFormat="1" ht="13.2">
      <c r="A333" s="126" t="s">
        <v>6473</v>
      </c>
      <c r="B333" s="112">
        <v>338</v>
      </c>
      <c r="C333" s="126" t="s">
        <v>6897</v>
      </c>
      <c r="D333" s="126" t="s">
        <v>68</v>
      </c>
      <c r="E333" s="112" t="s">
        <v>6768</v>
      </c>
      <c r="F333" s="112">
        <v>138</v>
      </c>
      <c r="G333" s="112">
        <v>116</v>
      </c>
      <c r="H333" s="112" t="s">
        <v>4630</v>
      </c>
      <c r="I333" s="112">
        <v>1996</v>
      </c>
      <c r="J333" s="112" t="s">
        <v>6769</v>
      </c>
      <c r="K333" s="112">
        <v>110</v>
      </c>
      <c r="L333" s="112"/>
      <c r="M333" s="112" t="s">
        <v>5893</v>
      </c>
      <c r="N333" s="112" t="s">
        <v>5079</v>
      </c>
      <c r="O333" s="112" t="s">
        <v>5894</v>
      </c>
      <c r="P333" s="126" t="s">
        <v>129</v>
      </c>
      <c r="Q333" s="126" t="s">
        <v>129</v>
      </c>
      <c r="R333" s="126" t="s">
        <v>5895</v>
      </c>
      <c r="S333" s="112">
        <v>338</v>
      </c>
    </row>
    <row r="334" spans="1:19" s="126" customFormat="1" ht="13.2">
      <c r="A334" s="126" t="s">
        <v>6473</v>
      </c>
      <c r="B334" s="112">
        <v>343</v>
      </c>
      <c r="C334" s="133" t="s">
        <v>2148</v>
      </c>
      <c r="D334" s="126" t="s">
        <v>135</v>
      </c>
      <c r="E334" s="112" t="s">
        <v>6770</v>
      </c>
      <c r="F334" s="112">
        <v>139</v>
      </c>
      <c r="G334" s="112">
        <v>24</v>
      </c>
      <c r="H334" s="112" t="s">
        <v>5060</v>
      </c>
      <c r="I334" s="112">
        <v>1981</v>
      </c>
      <c r="J334" s="112" t="s">
        <v>5408</v>
      </c>
      <c r="K334" s="112">
        <v>201</v>
      </c>
      <c r="L334" s="112"/>
      <c r="M334" s="112" t="s">
        <v>5943</v>
      </c>
      <c r="N334" s="112" t="s">
        <v>5082</v>
      </c>
      <c r="O334" s="112" t="s">
        <v>5894</v>
      </c>
      <c r="P334" s="126" t="s">
        <v>6017</v>
      </c>
      <c r="Q334" s="126" t="s">
        <v>5409</v>
      </c>
      <c r="R334" s="126" t="s">
        <v>5895</v>
      </c>
      <c r="S334" s="112">
        <v>343</v>
      </c>
    </row>
    <row r="335" spans="1:19" s="126" customFormat="1" ht="13.2">
      <c r="A335" s="126" t="s">
        <v>6473</v>
      </c>
      <c r="B335" s="112">
        <v>328</v>
      </c>
      <c r="C335" s="133" t="s">
        <v>6898</v>
      </c>
      <c r="D335" s="126" t="s">
        <v>68</v>
      </c>
      <c r="E335" s="112" t="s">
        <v>6771</v>
      </c>
      <c r="F335" s="112">
        <v>140</v>
      </c>
      <c r="G335" s="112">
        <v>25</v>
      </c>
      <c r="H335" s="112" t="s">
        <v>5060</v>
      </c>
      <c r="I335" s="112">
        <v>1992</v>
      </c>
      <c r="J335" s="112" t="s">
        <v>6772</v>
      </c>
      <c r="K335" s="112">
        <v>200</v>
      </c>
      <c r="L335" s="112"/>
      <c r="M335" s="112" t="s">
        <v>5950</v>
      </c>
      <c r="N335" s="112" t="s">
        <v>5951</v>
      </c>
      <c r="O335" s="112" t="s">
        <v>5894</v>
      </c>
      <c r="P335" s="126" t="s">
        <v>129</v>
      </c>
      <c r="Q335" s="126" t="s">
        <v>129</v>
      </c>
      <c r="R335" s="126" t="s">
        <v>5895</v>
      </c>
      <c r="S335" s="112">
        <v>328</v>
      </c>
    </row>
    <row r="336" spans="1:19" s="126" customFormat="1" ht="13.2">
      <c r="A336" s="126" t="s">
        <v>6473</v>
      </c>
      <c r="B336" s="112">
        <v>277</v>
      </c>
      <c r="C336" s="133" t="s">
        <v>124</v>
      </c>
      <c r="D336" s="126" t="s">
        <v>191</v>
      </c>
      <c r="E336" s="112" t="s">
        <v>6773</v>
      </c>
      <c r="F336" s="112">
        <v>141</v>
      </c>
      <c r="G336" s="112">
        <v>26</v>
      </c>
      <c r="H336" s="112" t="s">
        <v>5060</v>
      </c>
      <c r="I336" s="112">
        <v>1959</v>
      </c>
      <c r="J336" s="112" t="s">
        <v>6774</v>
      </c>
      <c r="K336" s="112">
        <v>199</v>
      </c>
      <c r="L336" s="112"/>
      <c r="M336" s="112" t="s">
        <v>3555</v>
      </c>
      <c r="N336" s="112" t="s">
        <v>5247</v>
      </c>
      <c r="O336" s="112" t="s">
        <v>5894</v>
      </c>
      <c r="P336" s="126" t="s">
        <v>129</v>
      </c>
      <c r="Q336" s="126" t="s">
        <v>129</v>
      </c>
      <c r="R336" s="126" t="s">
        <v>5895</v>
      </c>
      <c r="S336" s="112">
        <v>277</v>
      </c>
    </row>
    <row r="337" spans="1:19" s="126" customFormat="1" ht="13.2">
      <c r="A337" s="126" t="s">
        <v>6473</v>
      </c>
      <c r="B337" s="112">
        <v>357</v>
      </c>
      <c r="C337" s="126" t="s">
        <v>3278</v>
      </c>
      <c r="D337" s="126" t="s">
        <v>3063</v>
      </c>
      <c r="E337" s="112" t="s">
        <v>6775</v>
      </c>
      <c r="F337" s="112">
        <v>142</v>
      </c>
      <c r="G337" s="112">
        <v>117</v>
      </c>
      <c r="H337" s="112" t="s">
        <v>4630</v>
      </c>
      <c r="I337" s="112">
        <v>1964</v>
      </c>
      <c r="J337" s="112" t="s">
        <v>6776</v>
      </c>
      <c r="K337" s="112">
        <v>109</v>
      </c>
      <c r="L337" s="112"/>
      <c r="M337" s="112" t="s">
        <v>3619</v>
      </c>
      <c r="N337" s="112" t="s">
        <v>5103</v>
      </c>
      <c r="O337" s="112" t="s">
        <v>5894</v>
      </c>
      <c r="P337" s="126" t="s">
        <v>6777</v>
      </c>
      <c r="Q337" s="126" t="s">
        <v>6778</v>
      </c>
      <c r="R337" s="126" t="s">
        <v>5895</v>
      </c>
      <c r="S337" s="112">
        <v>357</v>
      </c>
    </row>
    <row r="338" spans="1:19" s="126" customFormat="1" ht="13.2">
      <c r="A338" s="126" t="s">
        <v>6473</v>
      </c>
      <c r="B338" s="112">
        <v>352</v>
      </c>
      <c r="C338" s="126" t="s">
        <v>1469</v>
      </c>
      <c r="D338" s="126" t="s">
        <v>140</v>
      </c>
      <c r="E338" s="112" t="s">
        <v>6779</v>
      </c>
      <c r="F338" s="112">
        <v>143</v>
      </c>
      <c r="G338" s="112">
        <v>118</v>
      </c>
      <c r="H338" s="112" t="s">
        <v>4630</v>
      </c>
      <c r="I338" s="112">
        <v>1977</v>
      </c>
      <c r="J338" s="112" t="s">
        <v>6780</v>
      </c>
      <c r="K338" s="112">
        <v>108</v>
      </c>
      <c r="L338" s="112"/>
      <c r="M338" s="112" t="s">
        <v>5904</v>
      </c>
      <c r="N338" s="112" t="s">
        <v>5044</v>
      </c>
      <c r="O338" s="112" t="s">
        <v>5894</v>
      </c>
      <c r="P338" s="126" t="s">
        <v>5914</v>
      </c>
      <c r="Q338" s="126" t="s">
        <v>6781</v>
      </c>
      <c r="R338" s="126" t="s">
        <v>5895</v>
      </c>
      <c r="S338" s="112">
        <v>352</v>
      </c>
    </row>
    <row r="339" spans="1:19" s="126" customFormat="1" ht="13.2">
      <c r="A339" s="126" t="s">
        <v>6473</v>
      </c>
      <c r="B339" s="112">
        <v>206</v>
      </c>
      <c r="C339" s="126" t="s">
        <v>1426</v>
      </c>
      <c r="D339" s="126" t="s">
        <v>6782</v>
      </c>
      <c r="E339" s="112" t="s">
        <v>604</v>
      </c>
      <c r="F339" s="112"/>
      <c r="G339" s="112" t="s">
        <v>129</v>
      </c>
      <c r="H339" s="112" t="s">
        <v>4630</v>
      </c>
      <c r="I339" s="112">
        <v>1974</v>
      </c>
      <c r="J339" s="112" t="s">
        <v>6783</v>
      </c>
      <c r="K339" s="112"/>
      <c r="L339" s="112"/>
      <c r="M339" s="112" t="s">
        <v>3619</v>
      </c>
      <c r="N339" s="112" t="s">
        <v>5058</v>
      </c>
      <c r="O339" s="112" t="s">
        <v>6089</v>
      </c>
      <c r="P339" s="126" t="s">
        <v>6784</v>
      </c>
      <c r="Q339" s="126" t="s">
        <v>6785</v>
      </c>
      <c r="R339" s="126" t="s">
        <v>5895</v>
      </c>
      <c r="S339" s="112">
        <v>206</v>
      </c>
    </row>
    <row r="340" spans="1:19" s="126" customFormat="1" ht="13.2">
      <c r="A340" s="126" t="s">
        <v>6473</v>
      </c>
      <c r="B340" s="112">
        <v>207</v>
      </c>
      <c r="C340" s="126" t="s">
        <v>1448</v>
      </c>
      <c r="D340" s="126" t="s">
        <v>6782</v>
      </c>
      <c r="E340" s="112" t="s">
        <v>604</v>
      </c>
      <c r="F340" s="112"/>
      <c r="G340" s="112" t="s">
        <v>129</v>
      </c>
      <c r="H340" s="112" t="s">
        <v>4630</v>
      </c>
      <c r="I340" s="112">
        <v>1984</v>
      </c>
      <c r="J340" s="112" t="s">
        <v>6786</v>
      </c>
      <c r="K340" s="112"/>
      <c r="L340" s="112"/>
      <c r="M340" s="112" t="s">
        <v>5904</v>
      </c>
      <c r="N340" s="112" t="s">
        <v>5036</v>
      </c>
      <c r="O340" s="112" t="s">
        <v>6089</v>
      </c>
      <c r="P340" s="126" t="s">
        <v>6784</v>
      </c>
      <c r="Q340" s="126" t="s">
        <v>6787</v>
      </c>
      <c r="R340" s="126" t="s">
        <v>5895</v>
      </c>
      <c r="S340" s="112">
        <v>207</v>
      </c>
    </row>
    <row r="341" spans="1:19" s="126" customFormat="1" ht="13.2">
      <c r="A341" s="126" t="s">
        <v>6473</v>
      </c>
      <c r="B341" s="112">
        <v>212</v>
      </c>
      <c r="C341" s="126" t="s">
        <v>6899</v>
      </c>
      <c r="D341" s="126" t="s">
        <v>6788</v>
      </c>
      <c r="E341" s="112" t="s">
        <v>604</v>
      </c>
      <c r="F341" s="112"/>
      <c r="G341" s="112" t="s">
        <v>129</v>
      </c>
      <c r="H341" s="112" t="s">
        <v>4630</v>
      </c>
      <c r="I341" s="112">
        <v>1978</v>
      </c>
      <c r="J341" s="112" t="s">
        <v>6789</v>
      </c>
      <c r="K341" s="112"/>
      <c r="L341" s="112"/>
      <c r="M341" s="112" t="s">
        <v>5904</v>
      </c>
      <c r="N341" s="112" t="s">
        <v>5044</v>
      </c>
      <c r="O341" s="112" t="s">
        <v>6089</v>
      </c>
      <c r="P341" s="126" t="s">
        <v>6790</v>
      </c>
      <c r="Q341" s="126" t="s">
        <v>6791</v>
      </c>
      <c r="R341" s="126" t="s">
        <v>5895</v>
      </c>
      <c r="S341" s="112">
        <v>212</v>
      </c>
    </row>
    <row r="342" spans="1:19" s="126" customFormat="1" ht="13.2">
      <c r="A342" s="126" t="s">
        <v>6473</v>
      </c>
      <c r="B342" s="112">
        <v>216</v>
      </c>
      <c r="C342" s="126" t="s">
        <v>188</v>
      </c>
      <c r="D342" s="126" t="s">
        <v>3522</v>
      </c>
      <c r="E342" s="112" t="s">
        <v>604</v>
      </c>
      <c r="F342" s="112"/>
      <c r="G342" s="112" t="s">
        <v>129</v>
      </c>
      <c r="H342" s="112" t="s">
        <v>4630</v>
      </c>
      <c r="I342" s="112">
        <v>1977</v>
      </c>
      <c r="J342" s="112" t="s">
        <v>6792</v>
      </c>
      <c r="K342" s="112"/>
      <c r="L342" s="112"/>
      <c r="M342" s="112" t="s">
        <v>5904</v>
      </c>
      <c r="N342" s="112" t="s">
        <v>5044</v>
      </c>
      <c r="O342" s="112" t="s">
        <v>6089</v>
      </c>
      <c r="P342" s="126" t="s">
        <v>5984</v>
      </c>
      <c r="Q342" s="126" t="s">
        <v>6793</v>
      </c>
      <c r="R342" s="126" t="s">
        <v>5895</v>
      </c>
      <c r="S342" s="112">
        <v>216</v>
      </c>
    </row>
    <row r="343" spans="1:19" s="126" customFormat="1" ht="13.2">
      <c r="A343" s="126" t="s">
        <v>6473</v>
      </c>
      <c r="B343" s="112">
        <v>290</v>
      </c>
      <c r="C343" s="126" t="s">
        <v>1444</v>
      </c>
      <c r="D343" s="126" t="s">
        <v>144</v>
      </c>
      <c r="E343" s="112" t="s">
        <v>604</v>
      </c>
      <c r="F343" s="112"/>
      <c r="G343" s="112" t="s">
        <v>129</v>
      </c>
      <c r="H343" s="112" t="s">
        <v>4630</v>
      </c>
      <c r="I343" s="112">
        <v>1983</v>
      </c>
      <c r="J343" s="112" t="s">
        <v>6794</v>
      </c>
      <c r="K343" s="112"/>
      <c r="L343" s="112"/>
      <c r="M343" s="112" t="s">
        <v>5904</v>
      </c>
      <c r="N343" s="112" t="s">
        <v>5036</v>
      </c>
      <c r="O343" s="112" t="s">
        <v>6089</v>
      </c>
      <c r="P343" s="126" t="s">
        <v>129</v>
      </c>
      <c r="Q343" s="126" t="s">
        <v>129</v>
      </c>
      <c r="R343" s="126" t="s">
        <v>5895</v>
      </c>
      <c r="S343" s="112">
        <v>290</v>
      </c>
    </row>
    <row r="344" spans="1:19" s="126" customFormat="1" ht="13.2">
      <c r="A344" s="126" t="s">
        <v>6473</v>
      </c>
      <c r="B344" s="112">
        <v>314</v>
      </c>
      <c r="C344" s="126" t="s">
        <v>6900</v>
      </c>
      <c r="D344" s="126" t="s">
        <v>68</v>
      </c>
      <c r="E344" s="112" t="s">
        <v>604</v>
      </c>
      <c r="F344" s="112"/>
      <c r="G344" s="112" t="s">
        <v>129</v>
      </c>
      <c r="H344" s="112" t="s">
        <v>4630</v>
      </c>
      <c r="I344" s="112">
        <v>1982</v>
      </c>
      <c r="J344" s="112" t="s">
        <v>6795</v>
      </c>
      <c r="K344" s="112"/>
      <c r="L344" s="112"/>
      <c r="M344" s="112" t="s">
        <v>5904</v>
      </c>
      <c r="N344" s="112" t="s">
        <v>5036</v>
      </c>
      <c r="O344" s="112" t="s">
        <v>6089</v>
      </c>
      <c r="P344" s="126" t="s">
        <v>129</v>
      </c>
      <c r="Q344" s="126" t="s">
        <v>129</v>
      </c>
      <c r="R344" s="126" t="s">
        <v>5895</v>
      </c>
      <c r="S344" s="112">
        <v>314</v>
      </c>
    </row>
    <row r="345" spans="1:19" s="126" customFormat="1" ht="13.2">
      <c r="A345" s="126" t="s">
        <v>6473</v>
      </c>
      <c r="B345" s="112">
        <v>315</v>
      </c>
      <c r="C345" s="126" t="s">
        <v>6901</v>
      </c>
      <c r="D345" s="126" t="s">
        <v>68</v>
      </c>
      <c r="E345" s="112" t="s">
        <v>604</v>
      </c>
      <c r="F345" s="112"/>
      <c r="G345" s="112" t="s">
        <v>129</v>
      </c>
      <c r="H345" s="112" t="s">
        <v>4630</v>
      </c>
      <c r="I345" s="112">
        <v>1990</v>
      </c>
      <c r="J345" s="112" t="s">
        <v>6796</v>
      </c>
      <c r="K345" s="112"/>
      <c r="L345" s="112"/>
      <c r="M345" s="112" t="s">
        <v>5893</v>
      </c>
      <c r="N345" s="112" t="s">
        <v>5217</v>
      </c>
      <c r="O345" s="112" t="s">
        <v>6089</v>
      </c>
      <c r="P345" s="126" t="s">
        <v>129</v>
      </c>
      <c r="Q345" s="126" t="s">
        <v>129</v>
      </c>
      <c r="R345" s="126" t="s">
        <v>5895</v>
      </c>
      <c r="S345" s="112">
        <v>315</v>
      </c>
    </row>
    <row r="346" spans="1:19" s="126" customFormat="1">
      <c r="A346" s="126" t="s">
        <v>6473</v>
      </c>
      <c r="B346" s="112">
        <v>325</v>
      </c>
      <c r="C346" s="126" t="s">
        <v>4771</v>
      </c>
      <c r="D346" s="126" t="s">
        <v>68</v>
      </c>
      <c r="E346" s="112" t="s">
        <v>604</v>
      </c>
      <c r="F346" s="112"/>
      <c r="G346" s="112" t="s">
        <v>129</v>
      </c>
      <c r="H346" s="112" t="s">
        <v>4630</v>
      </c>
      <c r="I346" s="112">
        <v>1992</v>
      </c>
      <c r="J346" s="112" t="s">
        <v>6797</v>
      </c>
      <c r="K346" s="26"/>
      <c r="L346" s="112"/>
      <c r="M346" s="112" t="s">
        <v>5893</v>
      </c>
      <c r="N346" s="112" t="s">
        <v>5217</v>
      </c>
      <c r="O346" s="112" t="s">
        <v>6089</v>
      </c>
      <c r="P346" s="126" t="s">
        <v>129</v>
      </c>
      <c r="Q346" s="126" t="s">
        <v>129</v>
      </c>
      <c r="R346" s="126" t="s">
        <v>5895</v>
      </c>
      <c r="S346" s="112">
        <v>325</v>
      </c>
    </row>
    <row r="347" spans="1:19" s="126" customFormat="1" ht="13.2">
      <c r="A347" s="126" t="s">
        <v>6473</v>
      </c>
      <c r="B347" s="112">
        <v>228</v>
      </c>
      <c r="C347" s="133" t="s">
        <v>4946</v>
      </c>
      <c r="D347" s="126" t="s">
        <v>189</v>
      </c>
      <c r="E347" s="112" t="s">
        <v>602</v>
      </c>
      <c r="F347" s="112"/>
      <c r="G347" s="112" t="s">
        <v>129</v>
      </c>
      <c r="H347" s="112" t="s">
        <v>5060</v>
      </c>
      <c r="I347" s="112">
        <v>1977</v>
      </c>
      <c r="J347" s="112" t="s">
        <v>6798</v>
      </c>
      <c r="K347" s="112"/>
      <c r="L347" s="112"/>
      <c r="M347" s="112" t="s">
        <v>5943</v>
      </c>
      <c r="N347" s="112" t="s">
        <v>5063</v>
      </c>
      <c r="O347" s="112" t="s">
        <v>5894</v>
      </c>
      <c r="P347" s="126" t="s">
        <v>6799</v>
      </c>
      <c r="Q347" s="126" t="s">
        <v>6800</v>
      </c>
      <c r="R347" s="126" t="s">
        <v>5895</v>
      </c>
      <c r="S347" s="112">
        <v>228</v>
      </c>
    </row>
    <row r="348" spans="1:19" s="126" customFormat="1" ht="13.2">
      <c r="A348" s="126" t="s">
        <v>6473</v>
      </c>
      <c r="B348" s="112">
        <v>282</v>
      </c>
      <c r="C348" s="133" t="s">
        <v>6902</v>
      </c>
      <c r="D348" s="126" t="s">
        <v>1971</v>
      </c>
      <c r="E348" s="112" t="s">
        <v>604</v>
      </c>
      <c r="F348" s="112"/>
      <c r="G348" s="112" t="s">
        <v>129</v>
      </c>
      <c r="H348" s="112" t="s">
        <v>5060</v>
      </c>
      <c r="I348" s="112">
        <v>1981</v>
      </c>
      <c r="J348" s="112" t="s">
        <v>6801</v>
      </c>
      <c r="K348" s="112"/>
      <c r="L348" s="112"/>
      <c r="M348" s="112" t="s">
        <v>5943</v>
      </c>
      <c r="N348" s="112" t="s">
        <v>5082</v>
      </c>
      <c r="O348" s="112" t="s">
        <v>6089</v>
      </c>
      <c r="P348" s="126" t="s">
        <v>6032</v>
      </c>
      <c r="Q348" s="126" t="s">
        <v>6802</v>
      </c>
      <c r="R348" s="126" t="s">
        <v>5895</v>
      </c>
      <c r="S348" s="112">
        <v>282</v>
      </c>
    </row>
    <row r="349" spans="1:19" s="126" customFormat="1" ht="13.2">
      <c r="A349" s="126" t="s">
        <v>6473</v>
      </c>
      <c r="B349" s="112">
        <v>298</v>
      </c>
      <c r="C349" s="133" t="s">
        <v>2060</v>
      </c>
      <c r="D349" s="126" t="s">
        <v>137</v>
      </c>
      <c r="E349" s="112" t="s">
        <v>604</v>
      </c>
      <c r="F349" s="112"/>
      <c r="G349" s="112" t="s">
        <v>129</v>
      </c>
      <c r="H349" s="112" t="s">
        <v>5060</v>
      </c>
      <c r="I349" s="112">
        <v>1976</v>
      </c>
      <c r="J349" s="112" t="s">
        <v>6803</v>
      </c>
      <c r="K349" s="112"/>
      <c r="L349" s="112"/>
      <c r="M349" s="112" t="s">
        <v>5943</v>
      </c>
      <c r="N349" s="112" t="s">
        <v>5063</v>
      </c>
      <c r="O349" s="112" t="s">
        <v>6089</v>
      </c>
      <c r="P349" s="126" t="s">
        <v>6164</v>
      </c>
      <c r="Q349" s="126" t="s">
        <v>6804</v>
      </c>
      <c r="R349" s="126" t="s">
        <v>5895</v>
      </c>
      <c r="S349" s="112">
        <v>298</v>
      </c>
    </row>
    <row r="350" spans="1:19" s="126" customFormat="1" ht="13.2">
      <c r="A350" s="126" t="s">
        <v>6473</v>
      </c>
      <c r="B350" s="112">
        <v>353</v>
      </c>
      <c r="C350" s="133" t="s">
        <v>211</v>
      </c>
      <c r="D350" s="126" t="s">
        <v>140</v>
      </c>
      <c r="E350" s="112" t="s">
        <v>602</v>
      </c>
      <c r="F350" s="112"/>
      <c r="G350" s="112" t="s">
        <v>129</v>
      </c>
      <c r="H350" s="112" t="s">
        <v>5060</v>
      </c>
      <c r="I350" s="112">
        <v>1983</v>
      </c>
      <c r="J350" s="112" t="s">
        <v>6805</v>
      </c>
      <c r="K350" s="112"/>
      <c r="L350" s="112"/>
      <c r="M350" s="112" t="s">
        <v>5943</v>
      </c>
      <c r="N350" s="112" t="s">
        <v>5082</v>
      </c>
      <c r="O350" s="112" t="s">
        <v>5894</v>
      </c>
      <c r="P350" s="126" t="s">
        <v>5914</v>
      </c>
      <c r="Q350" s="126" t="s">
        <v>6806</v>
      </c>
      <c r="R350" s="126" t="s">
        <v>5895</v>
      </c>
      <c r="S350" s="112">
        <v>353</v>
      </c>
    </row>
    <row r="351" spans="1:19" s="126" customFormat="1" ht="13.2">
      <c r="A351" s="126" t="s">
        <v>6473</v>
      </c>
      <c r="B351" s="112">
        <v>269</v>
      </c>
      <c r="C351" s="126" t="s">
        <v>2000</v>
      </c>
      <c r="D351" s="126" t="s">
        <v>69</v>
      </c>
      <c r="E351" s="112" t="s">
        <v>6517</v>
      </c>
      <c r="F351" s="112"/>
      <c r="G351" s="112"/>
      <c r="H351" s="112" t="s">
        <v>4630</v>
      </c>
      <c r="I351" s="112">
        <v>1992</v>
      </c>
      <c r="J351" s="112" t="s">
        <v>6518</v>
      </c>
      <c r="K351" s="112">
        <v>0</v>
      </c>
      <c r="L351" s="112"/>
      <c r="M351" s="112" t="s">
        <v>5893</v>
      </c>
      <c r="N351" s="112" t="s">
        <v>5217</v>
      </c>
      <c r="O351" s="112" t="s">
        <v>5894</v>
      </c>
      <c r="P351" s="126" t="s">
        <v>5945</v>
      </c>
      <c r="Q351" s="126" t="s">
        <v>6519</v>
      </c>
      <c r="R351" s="126" t="s">
        <v>5895</v>
      </c>
      <c r="S351" s="112">
        <v>269</v>
      </c>
    </row>
    <row r="352" spans="1:19" s="126" customFormat="1" ht="13.2">
      <c r="A352" s="126" t="s">
        <v>6473</v>
      </c>
      <c r="B352" s="112">
        <v>256</v>
      </c>
      <c r="C352" s="133" t="s">
        <v>163</v>
      </c>
      <c r="D352" s="126" t="s">
        <v>1578</v>
      </c>
      <c r="E352" s="112" t="s">
        <v>6807</v>
      </c>
      <c r="F352" s="112"/>
      <c r="G352" s="112"/>
      <c r="H352" s="112" t="s">
        <v>5060</v>
      </c>
      <c r="I352" s="112">
        <v>1996</v>
      </c>
      <c r="J352" s="112" t="s">
        <v>6808</v>
      </c>
      <c r="K352" s="112">
        <f>+L352/2</f>
        <v>0</v>
      </c>
      <c r="L352" s="112"/>
      <c r="M352" s="112" t="s">
        <v>5950</v>
      </c>
      <c r="N352" s="112" t="s">
        <v>5310</v>
      </c>
      <c r="O352" s="112" t="s">
        <v>5894</v>
      </c>
      <c r="P352" s="126" t="s">
        <v>5935</v>
      </c>
      <c r="Q352" s="126" t="s">
        <v>6809</v>
      </c>
      <c r="R352" s="126" t="s">
        <v>5895</v>
      </c>
      <c r="S352" s="112">
        <v>256</v>
      </c>
    </row>
    <row r="353" spans="1:19" s="126" customFormat="1" ht="13.2">
      <c r="B353" s="112"/>
      <c r="C353" s="126" t="s">
        <v>4424</v>
      </c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S353" s="112"/>
    </row>
    <row r="354" spans="1:19" s="126" customFormat="1" ht="13.2">
      <c r="B354" s="112"/>
      <c r="C354" s="126" t="s">
        <v>4424</v>
      </c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S354" s="112"/>
    </row>
    <row r="355" spans="1:19" s="126" customFormat="1" ht="13.2">
      <c r="B355" s="112"/>
      <c r="C355" s="126" t="s">
        <v>4424</v>
      </c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S355" s="112"/>
    </row>
    <row r="356" spans="1:19" ht="25.2">
      <c r="A356" s="60" t="s">
        <v>6810</v>
      </c>
      <c r="B356" s="28"/>
      <c r="C356" s="126" t="s">
        <v>4424</v>
      </c>
    </row>
    <row r="357" spans="1:19" ht="25.2">
      <c r="A357" s="90"/>
      <c r="B357" s="91"/>
      <c r="C357" s="126" t="s">
        <v>4424</v>
      </c>
    </row>
    <row r="358" spans="1:19" s="132" customFormat="1" ht="13.2">
      <c r="A358" s="132" t="s">
        <v>5884</v>
      </c>
      <c r="B358" s="111" t="s">
        <v>197</v>
      </c>
      <c r="C358" s="132" t="s">
        <v>5885</v>
      </c>
      <c r="D358" s="132" t="s">
        <v>265</v>
      </c>
      <c r="E358" s="111" t="s">
        <v>4455</v>
      </c>
      <c r="F358" s="111" t="s">
        <v>264</v>
      </c>
      <c r="G358" s="111" t="s">
        <v>4456</v>
      </c>
      <c r="H358" s="111" t="s">
        <v>4454</v>
      </c>
      <c r="I358" s="111" t="s">
        <v>1238</v>
      </c>
      <c r="J358" s="111" t="s">
        <v>5023</v>
      </c>
      <c r="K358" s="111" t="s">
        <v>5886</v>
      </c>
      <c r="L358" s="111" t="s">
        <v>1240</v>
      </c>
      <c r="M358" s="111" t="s">
        <v>4706</v>
      </c>
      <c r="N358" s="111" t="s">
        <v>5024</v>
      </c>
      <c r="O358" s="111" t="s">
        <v>5887</v>
      </c>
      <c r="P358" s="132" t="s">
        <v>5888</v>
      </c>
      <c r="Q358" s="132" t="s">
        <v>5025</v>
      </c>
      <c r="R358" s="132" t="s">
        <v>5889</v>
      </c>
      <c r="S358" s="111" t="s">
        <v>1567</v>
      </c>
    </row>
    <row r="359" spans="1:19" s="126" customFormat="1" ht="13.2">
      <c r="A359" s="126" t="s">
        <v>5890</v>
      </c>
      <c r="B359" s="112">
        <v>516</v>
      </c>
      <c r="C359" s="126" t="s">
        <v>6903</v>
      </c>
      <c r="D359" s="126" t="s">
        <v>4756</v>
      </c>
      <c r="E359" s="112" t="s">
        <v>5891</v>
      </c>
      <c r="F359" s="112">
        <v>1</v>
      </c>
      <c r="G359" s="112">
        <v>1</v>
      </c>
      <c r="H359" s="112" t="s">
        <v>4630</v>
      </c>
      <c r="I359" s="112">
        <v>1990</v>
      </c>
      <c r="J359" s="112" t="s">
        <v>5892</v>
      </c>
      <c r="K359" s="112">
        <v>293</v>
      </c>
      <c r="L359" s="112"/>
      <c r="M359" s="112" t="s">
        <v>5893</v>
      </c>
      <c r="N359" s="112" t="s">
        <v>5217</v>
      </c>
      <c r="O359" s="112" t="s">
        <v>5894</v>
      </c>
      <c r="P359" s="126" t="s">
        <v>129</v>
      </c>
      <c r="Q359" s="126" t="s">
        <v>129</v>
      </c>
      <c r="R359" s="126" t="s">
        <v>5895</v>
      </c>
      <c r="S359" s="112">
        <v>516</v>
      </c>
    </row>
    <row r="360" spans="1:19" s="126" customFormat="1" ht="13.2">
      <c r="A360" s="126" t="s">
        <v>5890</v>
      </c>
      <c r="B360" s="112">
        <v>503</v>
      </c>
      <c r="C360" s="126" t="s">
        <v>6904</v>
      </c>
      <c r="D360" s="126" t="s">
        <v>1253</v>
      </c>
      <c r="E360" s="112" t="s">
        <v>5896</v>
      </c>
      <c r="F360" s="112">
        <v>2</v>
      </c>
      <c r="G360" s="112">
        <v>2</v>
      </c>
      <c r="H360" s="112" t="s">
        <v>4630</v>
      </c>
      <c r="I360" s="112">
        <v>1994</v>
      </c>
      <c r="J360" s="112" t="s">
        <v>5897</v>
      </c>
      <c r="K360" s="112">
        <v>278</v>
      </c>
      <c r="L360" s="112"/>
      <c r="M360" s="112" t="s">
        <v>5893</v>
      </c>
      <c r="N360" s="112" t="s">
        <v>5217</v>
      </c>
      <c r="O360" s="112" t="s">
        <v>5894</v>
      </c>
      <c r="P360" s="126" t="s">
        <v>129</v>
      </c>
      <c r="Q360" s="126" t="s">
        <v>129</v>
      </c>
      <c r="R360" s="126" t="s">
        <v>5895</v>
      </c>
      <c r="S360" s="112">
        <v>503</v>
      </c>
    </row>
    <row r="361" spans="1:19" s="126" customFormat="1" ht="13.2">
      <c r="A361" s="126" t="s">
        <v>5890</v>
      </c>
      <c r="B361" s="112">
        <v>522</v>
      </c>
      <c r="C361" s="126" t="s">
        <v>6905</v>
      </c>
      <c r="D361" s="126" t="s">
        <v>5898</v>
      </c>
      <c r="E361" s="112" t="s">
        <v>5899</v>
      </c>
      <c r="F361" s="112">
        <v>3</v>
      </c>
      <c r="G361" s="112">
        <v>3</v>
      </c>
      <c r="H361" s="112" t="s">
        <v>4630</v>
      </c>
      <c r="I361" s="112">
        <v>1992</v>
      </c>
      <c r="J361" s="112" t="s">
        <v>5900</v>
      </c>
      <c r="K361" s="112">
        <v>268</v>
      </c>
      <c r="L361" s="112"/>
      <c r="M361" s="112" t="s">
        <v>5893</v>
      </c>
      <c r="N361" s="112" t="s">
        <v>5217</v>
      </c>
      <c r="O361" s="112" t="s">
        <v>5894</v>
      </c>
      <c r="P361" s="126" t="s">
        <v>129</v>
      </c>
      <c r="Q361" s="126" t="s">
        <v>129</v>
      </c>
      <c r="R361" s="126" t="s">
        <v>5895</v>
      </c>
      <c r="S361" s="112">
        <v>522</v>
      </c>
    </row>
    <row r="362" spans="1:19" s="126" customFormat="1" ht="13.2">
      <c r="A362" s="126" t="s">
        <v>5890</v>
      </c>
      <c r="B362" s="112">
        <v>501</v>
      </c>
      <c r="C362" s="126" t="s">
        <v>6906</v>
      </c>
      <c r="D362" s="126" t="s">
        <v>5901</v>
      </c>
      <c r="E362" s="112" t="s">
        <v>5902</v>
      </c>
      <c r="F362" s="112">
        <v>4</v>
      </c>
      <c r="G362" s="112">
        <v>4</v>
      </c>
      <c r="H362" s="112" t="s">
        <v>4630</v>
      </c>
      <c r="I362" s="112">
        <v>1986</v>
      </c>
      <c r="J362" s="112" t="s">
        <v>5903</v>
      </c>
      <c r="K362" s="112">
        <v>258</v>
      </c>
      <c r="L362" s="112"/>
      <c r="M362" s="112" t="s">
        <v>5904</v>
      </c>
      <c r="N362" s="112" t="s">
        <v>5029</v>
      </c>
      <c r="O362" s="112" t="s">
        <v>5894</v>
      </c>
      <c r="P362" s="126" t="s">
        <v>5905</v>
      </c>
      <c r="Q362" s="126" t="s">
        <v>5906</v>
      </c>
      <c r="R362" s="126" t="s">
        <v>5895</v>
      </c>
      <c r="S362" s="112">
        <v>501</v>
      </c>
    </row>
    <row r="363" spans="1:19" s="126" customFormat="1" ht="13.2">
      <c r="A363" s="126" t="s">
        <v>5890</v>
      </c>
      <c r="B363" s="112">
        <v>557</v>
      </c>
      <c r="C363" s="126" t="s">
        <v>6907</v>
      </c>
      <c r="E363" s="112" t="s">
        <v>5907</v>
      </c>
      <c r="F363" s="112">
        <v>5</v>
      </c>
      <c r="G363" s="112">
        <v>5</v>
      </c>
      <c r="H363" s="112" t="s">
        <v>4630</v>
      </c>
      <c r="I363" s="112">
        <v>1993</v>
      </c>
      <c r="J363" s="112" t="s">
        <v>5908</v>
      </c>
      <c r="K363" s="112">
        <v>248</v>
      </c>
      <c r="L363" s="112"/>
      <c r="M363" s="112" t="s">
        <v>5893</v>
      </c>
      <c r="N363" s="112" t="s">
        <v>5217</v>
      </c>
      <c r="O363" s="112" t="s">
        <v>5894</v>
      </c>
      <c r="P363" s="126" t="s">
        <v>129</v>
      </c>
      <c r="Q363" s="126" t="s">
        <v>129</v>
      </c>
      <c r="R363" s="126" t="s">
        <v>5895</v>
      </c>
      <c r="S363" s="112">
        <v>557</v>
      </c>
    </row>
    <row r="364" spans="1:19" s="126" customFormat="1" ht="13.2">
      <c r="A364" s="126" t="s">
        <v>5890</v>
      </c>
      <c r="B364" s="112">
        <v>545</v>
      </c>
      <c r="C364" s="126" t="s">
        <v>6908</v>
      </c>
      <c r="D364" s="126" t="s">
        <v>5909</v>
      </c>
      <c r="E364" s="112" t="s">
        <v>5910</v>
      </c>
      <c r="F364" s="112">
        <v>6</v>
      </c>
      <c r="G364" s="112">
        <v>6</v>
      </c>
      <c r="H364" s="112" t="s">
        <v>4630</v>
      </c>
      <c r="I364" s="112">
        <v>1989</v>
      </c>
      <c r="J364" s="112" t="s">
        <v>5911</v>
      </c>
      <c r="K364" s="112">
        <v>238</v>
      </c>
      <c r="L364" s="112"/>
      <c r="M364" s="112" t="s">
        <v>5904</v>
      </c>
      <c r="N364" s="112" t="s">
        <v>5029</v>
      </c>
      <c r="O364" s="112" t="s">
        <v>5894</v>
      </c>
      <c r="P364" s="126" t="s">
        <v>129</v>
      </c>
      <c r="Q364" s="126" t="s">
        <v>129</v>
      </c>
      <c r="R364" s="126" t="s">
        <v>5895</v>
      </c>
      <c r="S364" s="112">
        <v>545</v>
      </c>
    </row>
    <row r="365" spans="1:19" s="126" customFormat="1" ht="13.2">
      <c r="A365" s="126" t="s">
        <v>5890</v>
      </c>
      <c r="B365" s="112">
        <v>553</v>
      </c>
      <c r="C365" s="126" t="s">
        <v>52</v>
      </c>
      <c r="D365" s="126" t="s">
        <v>140</v>
      </c>
      <c r="E365" s="112" t="s">
        <v>5912</v>
      </c>
      <c r="F365" s="112">
        <v>7</v>
      </c>
      <c r="G365" s="112">
        <v>7</v>
      </c>
      <c r="H365" s="112" t="s">
        <v>4630</v>
      </c>
      <c r="I365" s="112">
        <v>1992</v>
      </c>
      <c r="J365" s="112" t="s">
        <v>5913</v>
      </c>
      <c r="K365" s="112">
        <v>237</v>
      </c>
      <c r="L365" s="112"/>
      <c r="M365" s="112" t="s">
        <v>5893</v>
      </c>
      <c r="N365" s="112" t="s">
        <v>5217</v>
      </c>
      <c r="O365" s="112" t="s">
        <v>5894</v>
      </c>
      <c r="P365" s="126" t="s">
        <v>5914</v>
      </c>
      <c r="Q365" s="126" t="s">
        <v>5915</v>
      </c>
      <c r="R365" s="126" t="s">
        <v>5895</v>
      </c>
      <c r="S365" s="112">
        <v>553</v>
      </c>
    </row>
    <row r="366" spans="1:19" s="126" customFormat="1" ht="13.2">
      <c r="A366" s="126" t="s">
        <v>5890</v>
      </c>
      <c r="B366" s="112">
        <v>481</v>
      </c>
      <c r="C366" s="126" t="s">
        <v>3933</v>
      </c>
      <c r="D366" s="126" t="s">
        <v>1249</v>
      </c>
      <c r="E366" s="112" t="s">
        <v>5916</v>
      </c>
      <c r="F366" s="112">
        <v>8</v>
      </c>
      <c r="G366" s="112">
        <v>8</v>
      </c>
      <c r="H366" s="112" t="s">
        <v>4630</v>
      </c>
      <c r="I366" s="112">
        <v>1973</v>
      </c>
      <c r="J366" s="112" t="s">
        <v>5917</v>
      </c>
      <c r="K366" s="112">
        <v>236</v>
      </c>
      <c r="L366" s="112"/>
      <c r="M366" s="112" t="s">
        <v>3619</v>
      </c>
      <c r="N366" s="112" t="s">
        <v>5058</v>
      </c>
      <c r="O366" s="112" t="s">
        <v>5894</v>
      </c>
      <c r="P366" s="126" t="s">
        <v>129</v>
      </c>
      <c r="Q366" s="126" t="s">
        <v>129</v>
      </c>
      <c r="R366" s="126" t="s">
        <v>5895</v>
      </c>
      <c r="S366" s="112">
        <v>481</v>
      </c>
    </row>
    <row r="367" spans="1:19" s="126" customFormat="1" ht="13.2">
      <c r="A367" s="126" t="s">
        <v>5890</v>
      </c>
      <c r="B367" s="112">
        <v>541</v>
      </c>
      <c r="C367" s="126" t="s">
        <v>6909</v>
      </c>
      <c r="D367" s="126" t="s">
        <v>5918</v>
      </c>
      <c r="E367" s="112" t="s">
        <v>5919</v>
      </c>
      <c r="F367" s="112">
        <v>9</v>
      </c>
      <c r="G367" s="112">
        <v>9</v>
      </c>
      <c r="H367" s="112" t="s">
        <v>4630</v>
      </c>
      <c r="I367" s="112">
        <v>1983</v>
      </c>
      <c r="J367" s="112" t="s">
        <v>5920</v>
      </c>
      <c r="K367" s="112">
        <v>235</v>
      </c>
      <c r="L367" s="112"/>
      <c r="M367" s="112" t="s">
        <v>5904</v>
      </c>
      <c r="N367" s="112" t="s">
        <v>5036</v>
      </c>
      <c r="O367" s="112" t="s">
        <v>5894</v>
      </c>
      <c r="P367" s="126" t="s">
        <v>129</v>
      </c>
      <c r="Q367" s="126" t="s">
        <v>129</v>
      </c>
      <c r="R367" s="126" t="s">
        <v>5895</v>
      </c>
      <c r="S367" s="112">
        <v>541</v>
      </c>
    </row>
    <row r="368" spans="1:19" s="126" customFormat="1" ht="13.2">
      <c r="A368" s="126" t="s">
        <v>5890</v>
      </c>
      <c r="B368" s="112">
        <v>556</v>
      </c>
      <c r="C368" s="126" t="s">
        <v>2453</v>
      </c>
      <c r="D368" s="126" t="s">
        <v>3061</v>
      </c>
      <c r="E368" s="112" t="s">
        <v>5921</v>
      </c>
      <c r="F368" s="112">
        <v>10</v>
      </c>
      <c r="G368" s="112">
        <v>10</v>
      </c>
      <c r="H368" s="112" t="s">
        <v>4630</v>
      </c>
      <c r="I368" s="112">
        <v>1984</v>
      </c>
      <c r="J368" s="112" t="s">
        <v>5922</v>
      </c>
      <c r="K368" s="112">
        <v>234</v>
      </c>
      <c r="L368" s="112"/>
      <c r="M368" s="112" t="s">
        <v>5904</v>
      </c>
      <c r="N368" s="112" t="s">
        <v>5036</v>
      </c>
      <c r="O368" s="112" t="s">
        <v>5894</v>
      </c>
      <c r="P368" s="126" t="s">
        <v>5923</v>
      </c>
      <c r="Q368" s="126" t="s">
        <v>5924</v>
      </c>
      <c r="R368" s="126" t="s">
        <v>5895</v>
      </c>
      <c r="S368" s="112">
        <v>556</v>
      </c>
    </row>
    <row r="369" spans="1:19" s="126" customFormat="1" ht="13.2">
      <c r="A369" s="126" t="s">
        <v>5890</v>
      </c>
      <c r="B369" s="112">
        <v>550</v>
      </c>
      <c r="C369" s="126" t="s">
        <v>2015</v>
      </c>
      <c r="D369" s="126" t="s">
        <v>2017</v>
      </c>
      <c r="E369" s="112" t="s">
        <v>5925</v>
      </c>
      <c r="F369" s="112">
        <v>11</v>
      </c>
      <c r="G369" s="112">
        <v>11</v>
      </c>
      <c r="H369" s="112" t="s">
        <v>4630</v>
      </c>
      <c r="I369" s="112">
        <v>1967</v>
      </c>
      <c r="J369" s="112" t="s">
        <v>5926</v>
      </c>
      <c r="K369" s="112">
        <v>233</v>
      </c>
      <c r="L369" s="112"/>
      <c r="M369" s="112" t="s">
        <v>3619</v>
      </c>
      <c r="N369" s="112" t="s">
        <v>5086</v>
      </c>
      <c r="O369" s="112" t="s">
        <v>5894</v>
      </c>
      <c r="P369" s="126" t="s">
        <v>129</v>
      </c>
      <c r="Q369" s="126" t="s">
        <v>129</v>
      </c>
      <c r="R369" s="126" t="s">
        <v>5895</v>
      </c>
      <c r="S369" s="112">
        <v>550</v>
      </c>
    </row>
    <row r="370" spans="1:19" s="126" customFormat="1" ht="13.2">
      <c r="A370" s="126" t="s">
        <v>5890</v>
      </c>
      <c r="B370" s="112">
        <v>491</v>
      </c>
      <c r="C370" s="126" t="s">
        <v>6910</v>
      </c>
      <c r="D370" s="126" t="s">
        <v>5927</v>
      </c>
      <c r="E370" s="112" t="s">
        <v>5928</v>
      </c>
      <c r="F370" s="112">
        <v>12</v>
      </c>
      <c r="G370" s="112">
        <v>12</v>
      </c>
      <c r="H370" s="112" t="s">
        <v>4630</v>
      </c>
      <c r="I370" s="112">
        <v>1963</v>
      </c>
      <c r="J370" s="112" t="s">
        <v>5929</v>
      </c>
      <c r="K370" s="112">
        <v>232</v>
      </c>
      <c r="L370" s="112"/>
      <c r="M370" s="112" t="s">
        <v>3619</v>
      </c>
      <c r="N370" s="112" t="s">
        <v>5103</v>
      </c>
      <c r="O370" s="112" t="s">
        <v>5894</v>
      </c>
      <c r="P370" s="126" t="s">
        <v>5930</v>
      </c>
      <c r="Q370" s="126" t="s">
        <v>5931</v>
      </c>
      <c r="R370" s="126" t="s">
        <v>5895</v>
      </c>
      <c r="S370" s="112">
        <v>491</v>
      </c>
    </row>
    <row r="371" spans="1:19" s="126" customFormat="1" ht="13.2">
      <c r="A371" s="126" t="s">
        <v>5890</v>
      </c>
      <c r="B371" s="112">
        <v>478</v>
      </c>
      <c r="C371" s="126" t="s">
        <v>23</v>
      </c>
      <c r="D371" s="126" t="s">
        <v>130</v>
      </c>
      <c r="E371" s="112" t="s">
        <v>5932</v>
      </c>
      <c r="F371" s="112">
        <v>13</v>
      </c>
      <c r="G371" s="112">
        <v>13</v>
      </c>
      <c r="H371" s="112" t="s">
        <v>4630</v>
      </c>
      <c r="I371" s="112">
        <v>1975</v>
      </c>
      <c r="J371" s="112" t="s">
        <v>5260</v>
      </c>
      <c r="K371" s="112">
        <v>231</v>
      </c>
      <c r="L371" s="112"/>
      <c r="M371" s="112" t="s">
        <v>5904</v>
      </c>
      <c r="N371" s="112" t="s">
        <v>5044</v>
      </c>
      <c r="O371" s="112" t="s">
        <v>5894</v>
      </c>
      <c r="P371" s="126" t="s">
        <v>5933</v>
      </c>
      <c r="Q371" s="126" t="s">
        <v>5261</v>
      </c>
      <c r="R371" s="126" t="s">
        <v>5895</v>
      </c>
      <c r="S371" s="112">
        <v>478</v>
      </c>
    </row>
    <row r="372" spans="1:19" s="126" customFormat="1" ht="13.2">
      <c r="A372" s="126" t="s">
        <v>5890</v>
      </c>
      <c r="B372" s="112">
        <v>494</v>
      </c>
      <c r="C372" s="126" t="s">
        <v>161</v>
      </c>
      <c r="D372" s="126" t="s">
        <v>1578</v>
      </c>
      <c r="E372" s="112" t="s">
        <v>5934</v>
      </c>
      <c r="F372" s="112">
        <v>14</v>
      </c>
      <c r="G372" s="112">
        <v>14</v>
      </c>
      <c r="H372" s="112" t="s">
        <v>4630</v>
      </c>
      <c r="I372" s="112">
        <v>1966</v>
      </c>
      <c r="J372" s="112" t="s">
        <v>5272</v>
      </c>
      <c r="K372" s="112">
        <v>230</v>
      </c>
      <c r="L372" s="112"/>
      <c r="M372" s="112" t="s">
        <v>3619</v>
      </c>
      <c r="N372" s="112" t="s">
        <v>5086</v>
      </c>
      <c r="O372" s="112" t="s">
        <v>5894</v>
      </c>
      <c r="P372" s="126" t="s">
        <v>5935</v>
      </c>
      <c r="Q372" s="126" t="s">
        <v>5273</v>
      </c>
      <c r="R372" s="126" t="s">
        <v>5895</v>
      </c>
      <c r="S372" s="112">
        <v>494</v>
      </c>
    </row>
    <row r="373" spans="1:19" s="126" customFormat="1" ht="13.2">
      <c r="A373" s="126" t="s">
        <v>5890</v>
      </c>
      <c r="B373" s="112">
        <v>552</v>
      </c>
      <c r="C373" s="126" t="s">
        <v>3199</v>
      </c>
      <c r="D373" s="126" t="s">
        <v>140</v>
      </c>
      <c r="E373" s="112" t="s">
        <v>5936</v>
      </c>
      <c r="F373" s="112">
        <v>15</v>
      </c>
      <c r="G373" s="112">
        <v>15</v>
      </c>
      <c r="H373" s="112" t="s">
        <v>4630</v>
      </c>
      <c r="I373" s="112">
        <v>1989</v>
      </c>
      <c r="J373" s="112" t="s">
        <v>5937</v>
      </c>
      <c r="K373" s="112">
        <v>229</v>
      </c>
      <c r="L373" s="112"/>
      <c r="M373" s="112" t="s">
        <v>5904</v>
      </c>
      <c r="N373" s="112" t="s">
        <v>5029</v>
      </c>
      <c r="O373" s="112" t="s">
        <v>5894</v>
      </c>
      <c r="P373" s="126" t="s">
        <v>5914</v>
      </c>
      <c r="Q373" s="126" t="s">
        <v>5938</v>
      </c>
      <c r="R373" s="126" t="s">
        <v>5895</v>
      </c>
      <c r="S373" s="112">
        <v>552</v>
      </c>
    </row>
    <row r="374" spans="1:19" s="126" customFormat="1" ht="13.2">
      <c r="A374" s="126" t="s">
        <v>5890</v>
      </c>
      <c r="B374" s="112">
        <v>524</v>
      </c>
      <c r="C374" s="126" t="s">
        <v>6911</v>
      </c>
      <c r="D374" s="126" t="s">
        <v>267</v>
      </c>
      <c r="E374" s="112" t="s">
        <v>5939</v>
      </c>
      <c r="F374" s="112">
        <v>16</v>
      </c>
      <c r="G374" s="112">
        <v>16</v>
      </c>
      <c r="H374" s="112" t="s">
        <v>4630</v>
      </c>
      <c r="I374" s="112">
        <v>1981</v>
      </c>
      <c r="J374" s="112" t="s">
        <v>5940</v>
      </c>
      <c r="K374" s="112">
        <v>228</v>
      </c>
      <c r="L374" s="112"/>
      <c r="M374" s="112" t="s">
        <v>5904</v>
      </c>
      <c r="N374" s="112" t="s">
        <v>5036</v>
      </c>
      <c r="O374" s="112" t="s">
        <v>5894</v>
      </c>
      <c r="P374" s="126" t="s">
        <v>129</v>
      </c>
      <c r="Q374" s="126" t="s">
        <v>129</v>
      </c>
      <c r="R374" s="126" t="s">
        <v>5895</v>
      </c>
      <c r="S374" s="112">
        <v>524</v>
      </c>
    </row>
    <row r="375" spans="1:19" s="126" customFormat="1" ht="13.2">
      <c r="A375" s="126" t="s">
        <v>5890</v>
      </c>
      <c r="B375" s="112">
        <v>504</v>
      </c>
      <c r="C375" s="133" t="s">
        <v>2183</v>
      </c>
      <c r="D375" s="126" t="s">
        <v>2185</v>
      </c>
      <c r="E375" s="112" t="s">
        <v>5941</v>
      </c>
      <c r="F375" s="112">
        <v>17</v>
      </c>
      <c r="G375" s="112">
        <v>1</v>
      </c>
      <c r="H375" s="112" t="s">
        <v>5060</v>
      </c>
      <c r="I375" s="112">
        <v>1979</v>
      </c>
      <c r="J375" s="112" t="s">
        <v>5942</v>
      </c>
      <c r="K375" s="112">
        <v>293</v>
      </c>
      <c r="L375" s="112"/>
      <c r="M375" s="112" t="s">
        <v>5943</v>
      </c>
      <c r="N375" s="112" t="s">
        <v>5063</v>
      </c>
      <c r="O375" s="112" t="s">
        <v>5894</v>
      </c>
      <c r="P375" s="126" t="s">
        <v>129</v>
      </c>
      <c r="Q375" s="126" t="s">
        <v>129</v>
      </c>
      <c r="R375" s="126" t="s">
        <v>5895</v>
      </c>
      <c r="S375" s="112">
        <v>504</v>
      </c>
    </row>
    <row r="376" spans="1:19" s="126" customFormat="1" ht="13.2">
      <c r="A376" s="126" t="s">
        <v>5890</v>
      </c>
      <c r="B376" s="112">
        <v>498</v>
      </c>
      <c r="C376" s="126" t="s">
        <v>2513</v>
      </c>
      <c r="D376" s="126" t="s">
        <v>69</v>
      </c>
      <c r="E376" s="112" t="s">
        <v>5944</v>
      </c>
      <c r="F376" s="112">
        <v>18</v>
      </c>
      <c r="G376" s="112">
        <v>17</v>
      </c>
      <c r="H376" s="112" t="s">
        <v>4630</v>
      </c>
      <c r="I376" s="112">
        <v>1980</v>
      </c>
      <c r="J376" s="112" t="s">
        <v>5412</v>
      </c>
      <c r="K376" s="112">
        <v>227</v>
      </c>
      <c r="L376" s="112"/>
      <c r="M376" s="112" t="s">
        <v>5904</v>
      </c>
      <c r="N376" s="112" t="s">
        <v>5036</v>
      </c>
      <c r="O376" s="112" t="s">
        <v>5894</v>
      </c>
      <c r="P376" s="126" t="s">
        <v>5945</v>
      </c>
      <c r="Q376" s="126" t="s">
        <v>5413</v>
      </c>
      <c r="R376" s="126" t="s">
        <v>5895</v>
      </c>
      <c r="S376" s="112">
        <v>498</v>
      </c>
    </row>
    <row r="377" spans="1:19" s="126" customFormat="1" ht="13.2">
      <c r="A377" s="126" t="s">
        <v>5890</v>
      </c>
      <c r="B377" s="112">
        <v>533</v>
      </c>
      <c r="C377" s="126" t="s">
        <v>6912</v>
      </c>
      <c r="D377" s="126" t="s">
        <v>68</v>
      </c>
      <c r="E377" s="112" t="s">
        <v>5946</v>
      </c>
      <c r="F377" s="112">
        <v>19</v>
      </c>
      <c r="G377" s="112">
        <v>18</v>
      </c>
      <c r="H377" s="112" t="s">
        <v>4630</v>
      </c>
      <c r="I377" s="112">
        <v>1974</v>
      </c>
      <c r="J377" s="112" t="s">
        <v>5947</v>
      </c>
      <c r="K377" s="112">
        <v>226</v>
      </c>
      <c r="L377" s="112"/>
      <c r="M377" s="112" t="s">
        <v>3619</v>
      </c>
      <c r="N377" s="112" t="s">
        <v>5058</v>
      </c>
      <c r="O377" s="112" t="s">
        <v>5894</v>
      </c>
      <c r="P377" s="126" t="s">
        <v>129</v>
      </c>
      <c r="Q377" s="126" t="s">
        <v>129</v>
      </c>
      <c r="R377" s="126" t="s">
        <v>5895</v>
      </c>
      <c r="S377" s="112">
        <v>533</v>
      </c>
    </row>
    <row r="378" spans="1:19" s="126" customFormat="1" ht="13.2">
      <c r="A378" s="126" t="s">
        <v>5890</v>
      </c>
      <c r="B378" s="112">
        <v>493</v>
      </c>
      <c r="C378" s="133" t="s">
        <v>3989</v>
      </c>
      <c r="D378" s="126" t="s">
        <v>133</v>
      </c>
      <c r="E378" s="112" t="s">
        <v>5948</v>
      </c>
      <c r="F378" s="112">
        <v>20</v>
      </c>
      <c r="G378" s="112">
        <v>2</v>
      </c>
      <c r="H378" s="112" t="s">
        <v>5060</v>
      </c>
      <c r="I378" s="112">
        <v>1992</v>
      </c>
      <c r="J378" s="112" t="s">
        <v>5949</v>
      </c>
      <c r="K378" s="112">
        <v>278</v>
      </c>
      <c r="L378" s="112"/>
      <c r="M378" s="112" t="s">
        <v>5950</v>
      </c>
      <c r="N378" s="112" t="s">
        <v>5951</v>
      </c>
      <c r="O378" s="112" t="s">
        <v>5894</v>
      </c>
      <c r="P378" s="126" t="s">
        <v>129</v>
      </c>
      <c r="Q378" s="126" t="s">
        <v>129</v>
      </c>
      <c r="R378" s="126" t="s">
        <v>5895</v>
      </c>
      <c r="S378" s="112">
        <v>493</v>
      </c>
    </row>
    <row r="379" spans="1:19" s="126" customFormat="1" ht="13.2">
      <c r="A379" s="126" t="s">
        <v>5890</v>
      </c>
      <c r="B379" s="112">
        <v>520</v>
      </c>
      <c r="C379" s="126" t="s">
        <v>6913</v>
      </c>
      <c r="D379" s="126" t="s">
        <v>5952</v>
      </c>
      <c r="E379" s="112" t="s">
        <v>5953</v>
      </c>
      <c r="F379" s="112">
        <v>21</v>
      </c>
      <c r="G379" s="112">
        <v>19</v>
      </c>
      <c r="H379" s="112" t="s">
        <v>4630</v>
      </c>
      <c r="I379" s="112">
        <v>1981</v>
      </c>
      <c r="J379" s="112" t="s">
        <v>5954</v>
      </c>
      <c r="K379" s="112">
        <v>225</v>
      </c>
      <c r="L379" s="112"/>
      <c r="M379" s="112" t="s">
        <v>5904</v>
      </c>
      <c r="N379" s="112" t="s">
        <v>5036</v>
      </c>
      <c r="O379" s="112" t="s">
        <v>5894</v>
      </c>
      <c r="P379" s="126" t="s">
        <v>5955</v>
      </c>
      <c r="Q379" s="126" t="s">
        <v>5956</v>
      </c>
      <c r="R379" s="126" t="s">
        <v>5895</v>
      </c>
      <c r="S379" s="112">
        <v>520</v>
      </c>
    </row>
    <row r="380" spans="1:19" s="126" customFormat="1" ht="13.2">
      <c r="A380" s="126" t="s">
        <v>5890</v>
      </c>
      <c r="B380" s="112">
        <v>518</v>
      </c>
      <c r="C380" s="126" t="s">
        <v>6914</v>
      </c>
      <c r="D380" s="126" t="s">
        <v>5957</v>
      </c>
      <c r="E380" s="112" t="s">
        <v>5958</v>
      </c>
      <c r="F380" s="112">
        <v>22</v>
      </c>
      <c r="G380" s="112">
        <v>20</v>
      </c>
      <c r="H380" s="112" t="s">
        <v>4630</v>
      </c>
      <c r="I380" s="112">
        <v>1981</v>
      </c>
      <c r="J380" s="112" t="s">
        <v>5959</v>
      </c>
      <c r="K380" s="112">
        <v>224</v>
      </c>
      <c r="L380" s="112"/>
      <c r="M380" s="112" t="s">
        <v>5904</v>
      </c>
      <c r="N380" s="112" t="s">
        <v>5036</v>
      </c>
      <c r="O380" s="112" t="s">
        <v>5894</v>
      </c>
      <c r="P380" s="126" t="s">
        <v>129</v>
      </c>
      <c r="Q380" s="126" t="s">
        <v>129</v>
      </c>
      <c r="R380" s="126" t="s">
        <v>5895</v>
      </c>
      <c r="S380" s="112">
        <v>518</v>
      </c>
    </row>
    <row r="381" spans="1:19" s="126" customFormat="1" ht="13.2">
      <c r="A381" s="126" t="s">
        <v>5890</v>
      </c>
      <c r="B381" s="112">
        <v>483</v>
      </c>
      <c r="C381" s="126" t="s">
        <v>6915</v>
      </c>
      <c r="D381" s="126" t="s">
        <v>1282</v>
      </c>
      <c r="E381" s="112" t="s">
        <v>5960</v>
      </c>
      <c r="F381" s="112">
        <v>23</v>
      </c>
      <c r="G381" s="112">
        <v>21</v>
      </c>
      <c r="H381" s="112" t="s">
        <v>4630</v>
      </c>
      <c r="I381" s="112">
        <v>1980</v>
      </c>
      <c r="J381" s="112" t="s">
        <v>5961</v>
      </c>
      <c r="K381" s="112">
        <v>223</v>
      </c>
      <c r="L381" s="112"/>
      <c r="M381" s="112" t="s">
        <v>5904</v>
      </c>
      <c r="N381" s="112" t="s">
        <v>5036</v>
      </c>
      <c r="O381" s="112" t="s">
        <v>5894</v>
      </c>
      <c r="P381" s="126" t="s">
        <v>5962</v>
      </c>
      <c r="Q381" s="126" t="s">
        <v>5963</v>
      </c>
      <c r="R381" s="126" t="s">
        <v>5895</v>
      </c>
      <c r="S381" s="112">
        <v>483</v>
      </c>
    </row>
    <row r="382" spans="1:19" s="126" customFormat="1" ht="13.2">
      <c r="A382" s="126" t="s">
        <v>5890</v>
      </c>
      <c r="B382" s="112">
        <v>551</v>
      </c>
      <c r="C382" s="126" t="s">
        <v>1522</v>
      </c>
      <c r="D382" s="126" t="s">
        <v>2017</v>
      </c>
      <c r="E382" s="112" t="s">
        <v>5964</v>
      </c>
      <c r="F382" s="112">
        <v>24</v>
      </c>
      <c r="G382" s="112">
        <v>22</v>
      </c>
      <c r="H382" s="112" t="s">
        <v>4630</v>
      </c>
      <c r="I382" s="112">
        <v>1961</v>
      </c>
      <c r="J382" s="112" t="s">
        <v>5965</v>
      </c>
      <c r="K382" s="112">
        <v>222</v>
      </c>
      <c r="L382" s="112"/>
      <c r="M382" s="112" t="s">
        <v>3619</v>
      </c>
      <c r="N382" s="112" t="s">
        <v>5103</v>
      </c>
      <c r="O382" s="112" t="s">
        <v>5894</v>
      </c>
      <c r="P382" s="126" t="s">
        <v>129</v>
      </c>
      <c r="Q382" s="126" t="s">
        <v>129</v>
      </c>
      <c r="R382" s="126" t="s">
        <v>5895</v>
      </c>
      <c r="S382" s="112">
        <v>551</v>
      </c>
    </row>
    <row r="383" spans="1:19" s="126" customFormat="1" ht="13.2">
      <c r="A383" s="126" t="s">
        <v>5890</v>
      </c>
      <c r="B383" s="112">
        <v>517</v>
      </c>
      <c r="C383" s="126" t="s">
        <v>2508</v>
      </c>
      <c r="D383" s="126" t="s">
        <v>1280</v>
      </c>
      <c r="E383" s="112" t="s">
        <v>5966</v>
      </c>
      <c r="F383" s="112">
        <v>25</v>
      </c>
      <c r="G383" s="112">
        <v>23</v>
      </c>
      <c r="H383" s="112" t="s">
        <v>4630</v>
      </c>
      <c r="I383" s="112">
        <v>1990</v>
      </c>
      <c r="J383" s="112" t="s">
        <v>5967</v>
      </c>
      <c r="K383" s="112">
        <v>221</v>
      </c>
      <c r="L383" s="112"/>
      <c r="M383" s="112" t="s">
        <v>5893</v>
      </c>
      <c r="N383" s="112" t="s">
        <v>5217</v>
      </c>
      <c r="O383" s="112" t="s">
        <v>5894</v>
      </c>
      <c r="P383" s="126" t="s">
        <v>129</v>
      </c>
      <c r="Q383" s="126" t="s">
        <v>129</v>
      </c>
      <c r="R383" s="126" t="s">
        <v>5895</v>
      </c>
      <c r="S383" s="112">
        <v>517</v>
      </c>
    </row>
    <row r="384" spans="1:19" s="126" customFormat="1" ht="13.2">
      <c r="A384" s="126" t="s">
        <v>5890</v>
      </c>
      <c r="B384" s="112">
        <v>539</v>
      </c>
      <c r="C384" s="126" t="s">
        <v>6916</v>
      </c>
      <c r="D384" s="126" t="s">
        <v>5968</v>
      </c>
      <c r="E384" s="112" t="s">
        <v>5969</v>
      </c>
      <c r="F384" s="112">
        <v>26</v>
      </c>
      <c r="G384" s="112">
        <v>24</v>
      </c>
      <c r="H384" s="112" t="s">
        <v>4630</v>
      </c>
      <c r="I384" s="112">
        <v>1990</v>
      </c>
      <c r="J384" s="112" t="s">
        <v>5970</v>
      </c>
      <c r="K384" s="112">
        <v>220</v>
      </c>
      <c r="L384" s="112"/>
      <c r="M384" s="112" t="s">
        <v>5893</v>
      </c>
      <c r="N384" s="112" t="s">
        <v>5217</v>
      </c>
      <c r="O384" s="112" t="s">
        <v>5894</v>
      </c>
      <c r="P384" s="126" t="s">
        <v>129</v>
      </c>
      <c r="Q384" s="126" t="s">
        <v>129</v>
      </c>
      <c r="R384" s="126" t="s">
        <v>5895</v>
      </c>
      <c r="S384" s="112">
        <v>539</v>
      </c>
    </row>
    <row r="385" spans="1:19" s="126" customFormat="1" ht="13.2">
      <c r="A385" s="126" t="s">
        <v>5890</v>
      </c>
      <c r="B385" s="112">
        <v>549</v>
      </c>
      <c r="C385" s="133" t="s">
        <v>6917</v>
      </c>
      <c r="D385" s="126" t="s">
        <v>2017</v>
      </c>
      <c r="E385" s="112" t="s">
        <v>5971</v>
      </c>
      <c r="F385" s="112">
        <v>27</v>
      </c>
      <c r="G385" s="112">
        <v>3</v>
      </c>
      <c r="H385" s="112" t="s">
        <v>5060</v>
      </c>
      <c r="I385" s="112">
        <v>1975</v>
      </c>
      <c r="J385" s="112" t="s">
        <v>5972</v>
      </c>
      <c r="K385" s="112">
        <v>268</v>
      </c>
      <c r="L385" s="112"/>
      <c r="M385" s="112" t="s">
        <v>5943</v>
      </c>
      <c r="N385" s="112" t="s">
        <v>5063</v>
      </c>
      <c r="O385" s="112" t="s">
        <v>5894</v>
      </c>
      <c r="P385" s="126" t="s">
        <v>129</v>
      </c>
      <c r="Q385" s="126" t="s">
        <v>129</v>
      </c>
      <c r="R385" s="126" t="s">
        <v>5895</v>
      </c>
      <c r="S385" s="112">
        <v>549</v>
      </c>
    </row>
    <row r="386" spans="1:19" s="126" customFormat="1" ht="13.2">
      <c r="A386" s="126" t="s">
        <v>5890</v>
      </c>
      <c r="B386" s="112">
        <v>515</v>
      </c>
      <c r="C386" s="126" t="s">
        <v>6918</v>
      </c>
      <c r="D386" s="126" t="s">
        <v>184</v>
      </c>
      <c r="E386" s="112" t="s">
        <v>5973</v>
      </c>
      <c r="F386" s="112">
        <v>28</v>
      </c>
      <c r="G386" s="112">
        <v>25</v>
      </c>
      <c r="H386" s="112" t="s">
        <v>4630</v>
      </c>
      <c r="I386" s="112">
        <v>1984</v>
      </c>
      <c r="J386" s="112" t="s">
        <v>5974</v>
      </c>
      <c r="K386" s="112">
        <v>219</v>
      </c>
      <c r="L386" s="112"/>
      <c r="M386" s="112" t="s">
        <v>5904</v>
      </c>
      <c r="N386" s="112" t="s">
        <v>5036</v>
      </c>
      <c r="O386" s="112" t="s">
        <v>5894</v>
      </c>
      <c r="P386" s="126" t="s">
        <v>129</v>
      </c>
      <c r="Q386" s="126" t="s">
        <v>129</v>
      </c>
      <c r="R386" s="126" t="s">
        <v>5895</v>
      </c>
      <c r="S386" s="112">
        <v>515</v>
      </c>
    </row>
    <row r="387" spans="1:19" s="126" customFormat="1" ht="13.2">
      <c r="A387" s="126" t="s">
        <v>5890</v>
      </c>
      <c r="B387" s="112">
        <v>511</v>
      </c>
      <c r="C387" s="126" t="s">
        <v>6919</v>
      </c>
      <c r="D387" s="126" t="s">
        <v>5975</v>
      </c>
      <c r="E387" s="112" t="s">
        <v>5976</v>
      </c>
      <c r="F387" s="112">
        <v>29</v>
      </c>
      <c r="G387" s="112">
        <v>26</v>
      </c>
      <c r="H387" s="112" t="s">
        <v>4630</v>
      </c>
      <c r="I387" s="112">
        <v>1975</v>
      </c>
      <c r="J387" s="112" t="s">
        <v>5977</v>
      </c>
      <c r="K387" s="112">
        <v>218</v>
      </c>
      <c r="L387" s="112"/>
      <c r="M387" s="112" t="s">
        <v>5904</v>
      </c>
      <c r="N387" s="112" t="s">
        <v>5044</v>
      </c>
      <c r="O387" s="112" t="s">
        <v>5894</v>
      </c>
      <c r="P387" s="126" t="s">
        <v>129</v>
      </c>
      <c r="Q387" s="126" t="s">
        <v>129</v>
      </c>
      <c r="R387" s="126" t="s">
        <v>5895</v>
      </c>
      <c r="S387" s="112">
        <v>511</v>
      </c>
    </row>
    <row r="388" spans="1:19" s="126" customFormat="1" ht="13.2">
      <c r="A388" s="126" t="s">
        <v>5890</v>
      </c>
      <c r="B388" s="112">
        <v>547</v>
      </c>
      <c r="C388" s="133" t="s">
        <v>6920</v>
      </c>
      <c r="D388" s="126" t="s">
        <v>131</v>
      </c>
      <c r="E388" s="112" t="s">
        <v>5978</v>
      </c>
      <c r="F388" s="112">
        <v>30</v>
      </c>
      <c r="G388" s="112">
        <v>4</v>
      </c>
      <c r="H388" s="112" t="s">
        <v>5060</v>
      </c>
      <c r="I388" s="112">
        <v>1983</v>
      </c>
      <c r="J388" s="112" t="s">
        <v>5979</v>
      </c>
      <c r="K388" s="112">
        <v>258</v>
      </c>
      <c r="L388" s="112"/>
      <c r="M388" s="112" t="s">
        <v>5943</v>
      </c>
      <c r="N388" s="112" t="s">
        <v>5082</v>
      </c>
      <c r="O388" s="112" t="s">
        <v>5894</v>
      </c>
      <c r="P388" s="126" t="s">
        <v>5980</v>
      </c>
      <c r="Q388" s="126" t="s">
        <v>5981</v>
      </c>
      <c r="R388" s="126" t="s">
        <v>5895</v>
      </c>
      <c r="S388" s="112">
        <v>547</v>
      </c>
    </row>
    <row r="389" spans="1:19" s="126" customFormat="1" ht="13.2">
      <c r="A389" s="126" t="s">
        <v>5890</v>
      </c>
      <c r="B389" s="112">
        <v>488</v>
      </c>
      <c r="C389" s="126" t="s">
        <v>6921</v>
      </c>
      <c r="D389" s="126" t="s">
        <v>3522</v>
      </c>
      <c r="E389" s="112" t="s">
        <v>5982</v>
      </c>
      <c r="F389" s="112">
        <v>31</v>
      </c>
      <c r="G389" s="112">
        <v>27</v>
      </c>
      <c r="H389" s="112" t="s">
        <v>4630</v>
      </c>
      <c r="I389" s="112">
        <v>1992</v>
      </c>
      <c r="J389" s="112" t="s">
        <v>5983</v>
      </c>
      <c r="K389" s="112">
        <v>217</v>
      </c>
      <c r="L389" s="112"/>
      <c r="M389" s="112" t="s">
        <v>5893</v>
      </c>
      <c r="N389" s="112" t="s">
        <v>5217</v>
      </c>
      <c r="O389" s="112" t="s">
        <v>5894</v>
      </c>
      <c r="P389" s="126" t="s">
        <v>5984</v>
      </c>
      <c r="Q389" s="126" t="s">
        <v>5985</v>
      </c>
      <c r="R389" s="126" t="s">
        <v>5895</v>
      </c>
      <c r="S389" s="112">
        <v>488</v>
      </c>
    </row>
    <row r="390" spans="1:19" s="126" customFormat="1" ht="13.2">
      <c r="A390" s="126" t="s">
        <v>5890</v>
      </c>
      <c r="B390" s="112">
        <v>475</v>
      </c>
      <c r="C390" s="133" t="s">
        <v>66</v>
      </c>
      <c r="D390" s="126" t="s">
        <v>130</v>
      </c>
      <c r="E390" s="112" t="s">
        <v>5986</v>
      </c>
      <c r="F390" s="112">
        <v>32</v>
      </c>
      <c r="G390" s="112">
        <v>5</v>
      </c>
      <c r="H390" s="112" t="s">
        <v>5060</v>
      </c>
      <c r="I390" s="112">
        <v>1973</v>
      </c>
      <c r="J390" s="112" t="s">
        <v>5318</v>
      </c>
      <c r="K390" s="112">
        <v>248</v>
      </c>
      <c r="L390" s="112"/>
      <c r="M390" s="112" t="s">
        <v>3555</v>
      </c>
      <c r="N390" s="112" t="s">
        <v>5136</v>
      </c>
      <c r="O390" s="112" t="s">
        <v>5894</v>
      </c>
      <c r="P390" s="126" t="s">
        <v>5933</v>
      </c>
      <c r="Q390" s="126" t="s">
        <v>5319</v>
      </c>
      <c r="R390" s="126" t="s">
        <v>5895</v>
      </c>
      <c r="S390" s="112">
        <v>475</v>
      </c>
    </row>
    <row r="391" spans="1:19" s="126" customFormat="1" ht="13.2">
      <c r="A391" s="126" t="s">
        <v>5890</v>
      </c>
      <c r="B391" s="112">
        <v>510</v>
      </c>
      <c r="C391" s="126" t="s">
        <v>6922</v>
      </c>
      <c r="D391" s="126" t="s">
        <v>5975</v>
      </c>
      <c r="E391" s="112" t="s">
        <v>5987</v>
      </c>
      <c r="F391" s="112">
        <v>33</v>
      </c>
      <c r="G391" s="112">
        <v>28</v>
      </c>
      <c r="H391" s="112" t="s">
        <v>4630</v>
      </c>
      <c r="I391" s="112">
        <v>1977</v>
      </c>
      <c r="J391" s="112" t="s">
        <v>5988</v>
      </c>
      <c r="K391" s="112">
        <v>216</v>
      </c>
      <c r="L391" s="112"/>
      <c r="M391" s="112" t="s">
        <v>5904</v>
      </c>
      <c r="N391" s="112" t="s">
        <v>5044</v>
      </c>
      <c r="O391" s="112" t="s">
        <v>5894</v>
      </c>
      <c r="P391" s="126" t="s">
        <v>129</v>
      </c>
      <c r="Q391" s="126" t="s">
        <v>129</v>
      </c>
      <c r="R391" s="126" t="s">
        <v>5895</v>
      </c>
      <c r="S391" s="112">
        <v>510</v>
      </c>
    </row>
    <row r="392" spans="1:19" s="126" customFormat="1" ht="13.2">
      <c r="A392" s="126" t="s">
        <v>5890</v>
      </c>
      <c r="B392" s="112">
        <v>544</v>
      </c>
      <c r="C392" s="126" t="s">
        <v>6923</v>
      </c>
      <c r="D392" s="126" t="s">
        <v>5989</v>
      </c>
      <c r="E392" s="112" t="s">
        <v>5990</v>
      </c>
      <c r="F392" s="112">
        <v>34</v>
      </c>
      <c r="G392" s="112">
        <v>29</v>
      </c>
      <c r="H392" s="112" t="s">
        <v>4630</v>
      </c>
      <c r="I392" s="112">
        <v>1976</v>
      </c>
      <c r="J392" s="112" t="s">
        <v>5991</v>
      </c>
      <c r="K392" s="112">
        <v>215</v>
      </c>
      <c r="L392" s="112"/>
      <c r="M392" s="112" t="s">
        <v>5904</v>
      </c>
      <c r="N392" s="112" t="s">
        <v>5044</v>
      </c>
      <c r="O392" s="112" t="s">
        <v>5894</v>
      </c>
      <c r="P392" s="126" t="s">
        <v>129</v>
      </c>
      <c r="Q392" s="126" t="s">
        <v>129</v>
      </c>
      <c r="R392" s="126" t="s">
        <v>5895</v>
      </c>
      <c r="S392" s="112">
        <v>544</v>
      </c>
    </row>
    <row r="393" spans="1:19" s="126" customFormat="1" ht="13.2">
      <c r="A393" s="126" t="s">
        <v>5890</v>
      </c>
      <c r="B393" s="112">
        <v>500</v>
      </c>
      <c r="C393" s="126" t="s">
        <v>6924</v>
      </c>
      <c r="D393" s="126" t="s">
        <v>5992</v>
      </c>
      <c r="E393" s="112" t="s">
        <v>5993</v>
      </c>
      <c r="F393" s="112">
        <v>35</v>
      </c>
      <c r="G393" s="112">
        <v>30</v>
      </c>
      <c r="H393" s="112" t="s">
        <v>4630</v>
      </c>
      <c r="I393" s="112">
        <v>1974</v>
      </c>
      <c r="J393" s="112" t="s">
        <v>5994</v>
      </c>
      <c r="K393" s="112">
        <v>214</v>
      </c>
      <c r="L393" s="112"/>
      <c r="M393" s="112" t="s">
        <v>3619</v>
      </c>
      <c r="N393" s="112" t="s">
        <v>5058</v>
      </c>
      <c r="O393" s="112" t="s">
        <v>5894</v>
      </c>
      <c r="P393" s="126" t="s">
        <v>129</v>
      </c>
      <c r="Q393" s="126" t="s">
        <v>129</v>
      </c>
      <c r="R393" s="126" t="s">
        <v>5895</v>
      </c>
      <c r="S393" s="112">
        <v>500</v>
      </c>
    </row>
    <row r="394" spans="1:19" s="126" customFormat="1" ht="13.2">
      <c r="A394" s="126" t="s">
        <v>5890</v>
      </c>
      <c r="B394" s="112">
        <v>505</v>
      </c>
      <c r="C394" s="126" t="s">
        <v>1523</v>
      </c>
      <c r="D394" s="126" t="s">
        <v>185</v>
      </c>
      <c r="E394" s="112" t="s">
        <v>5995</v>
      </c>
      <c r="F394" s="112">
        <v>36</v>
      </c>
      <c r="G394" s="112">
        <v>31</v>
      </c>
      <c r="H394" s="112" t="s">
        <v>4630</v>
      </c>
      <c r="I394" s="112">
        <v>1980</v>
      </c>
      <c r="J394" s="112" t="s">
        <v>5996</v>
      </c>
      <c r="K394" s="112">
        <v>213</v>
      </c>
      <c r="L394" s="112"/>
      <c r="M394" s="112" t="s">
        <v>5904</v>
      </c>
      <c r="N394" s="112" t="s">
        <v>5036</v>
      </c>
      <c r="O394" s="112" t="s">
        <v>5894</v>
      </c>
      <c r="P394" s="126" t="s">
        <v>129</v>
      </c>
      <c r="Q394" s="126" t="s">
        <v>129</v>
      </c>
      <c r="R394" s="126" t="s">
        <v>5895</v>
      </c>
      <c r="S394" s="112">
        <v>505</v>
      </c>
    </row>
    <row r="395" spans="1:19" s="126" customFormat="1" ht="13.2">
      <c r="A395" s="126" t="s">
        <v>5890</v>
      </c>
      <c r="B395" s="112">
        <v>535</v>
      </c>
      <c r="C395" s="126" t="s">
        <v>6925</v>
      </c>
      <c r="D395" s="126" t="s">
        <v>68</v>
      </c>
      <c r="E395" s="112" t="s">
        <v>5997</v>
      </c>
      <c r="F395" s="112">
        <v>37</v>
      </c>
      <c r="G395" s="112">
        <v>32</v>
      </c>
      <c r="H395" s="112" t="s">
        <v>4630</v>
      </c>
      <c r="I395" s="112">
        <v>1996</v>
      </c>
      <c r="J395" s="112" t="s">
        <v>5998</v>
      </c>
      <c r="K395" s="112">
        <v>212</v>
      </c>
      <c r="L395" s="112"/>
      <c r="M395" s="112" t="s">
        <v>5893</v>
      </c>
      <c r="N395" s="112" t="s">
        <v>5079</v>
      </c>
      <c r="O395" s="112" t="s">
        <v>5894</v>
      </c>
      <c r="P395" s="126" t="s">
        <v>129</v>
      </c>
      <c r="Q395" s="126" t="s">
        <v>129</v>
      </c>
      <c r="R395" s="126" t="s">
        <v>5895</v>
      </c>
      <c r="S395" s="112">
        <v>535</v>
      </c>
    </row>
    <row r="396" spans="1:19" s="126" customFormat="1" ht="13.2">
      <c r="A396" s="126" t="s">
        <v>5890</v>
      </c>
      <c r="B396" s="112">
        <v>514</v>
      </c>
      <c r="C396" s="126" t="s">
        <v>6926</v>
      </c>
      <c r="D396" s="126" t="s">
        <v>1262</v>
      </c>
      <c r="E396" s="112" t="s">
        <v>5999</v>
      </c>
      <c r="F396" s="112">
        <v>38</v>
      </c>
      <c r="G396" s="112">
        <v>33</v>
      </c>
      <c r="H396" s="112" t="s">
        <v>4630</v>
      </c>
      <c r="I396" s="112">
        <v>1974</v>
      </c>
      <c r="J396" s="112" t="s">
        <v>6000</v>
      </c>
      <c r="K396" s="112">
        <v>211</v>
      </c>
      <c r="L396" s="112"/>
      <c r="M396" s="112" t="s">
        <v>3619</v>
      </c>
      <c r="N396" s="112" t="s">
        <v>5058</v>
      </c>
      <c r="O396" s="112" t="s">
        <v>5894</v>
      </c>
      <c r="P396" s="126" t="s">
        <v>129</v>
      </c>
      <c r="Q396" s="126" t="s">
        <v>129</v>
      </c>
      <c r="R396" s="126" t="s">
        <v>5895</v>
      </c>
      <c r="S396" s="112">
        <v>514</v>
      </c>
    </row>
    <row r="397" spans="1:19" s="126" customFormat="1" ht="13.2">
      <c r="A397" s="126" t="s">
        <v>5890</v>
      </c>
      <c r="B397" s="112">
        <v>477</v>
      </c>
      <c r="C397" s="126" t="s">
        <v>60</v>
      </c>
      <c r="D397" s="126" t="s">
        <v>130</v>
      </c>
      <c r="E397" s="112" t="s">
        <v>6001</v>
      </c>
      <c r="F397" s="112">
        <v>39</v>
      </c>
      <c r="G397" s="112">
        <v>34</v>
      </c>
      <c r="H397" s="112" t="s">
        <v>4630</v>
      </c>
      <c r="I397" s="112">
        <v>1973</v>
      </c>
      <c r="J397" s="112" t="s">
        <v>6002</v>
      </c>
      <c r="K397" s="112">
        <v>210</v>
      </c>
      <c r="L397" s="112"/>
      <c r="M397" s="112" t="s">
        <v>3619</v>
      </c>
      <c r="N397" s="112" t="s">
        <v>5058</v>
      </c>
      <c r="O397" s="112" t="s">
        <v>5894</v>
      </c>
      <c r="P397" s="126" t="s">
        <v>5933</v>
      </c>
      <c r="Q397" s="126" t="s">
        <v>6003</v>
      </c>
      <c r="R397" s="126" t="s">
        <v>5895</v>
      </c>
      <c r="S397" s="112">
        <v>477</v>
      </c>
    </row>
    <row r="398" spans="1:19" s="126" customFormat="1" ht="13.2">
      <c r="A398" s="126" t="s">
        <v>5890</v>
      </c>
      <c r="B398" s="112">
        <v>521</v>
      </c>
      <c r="C398" s="126" t="s">
        <v>3140</v>
      </c>
      <c r="D398" s="126" t="s">
        <v>137</v>
      </c>
      <c r="E398" s="112" t="s">
        <v>6004</v>
      </c>
      <c r="F398" s="112">
        <v>40</v>
      </c>
      <c r="G398" s="112">
        <v>35</v>
      </c>
      <c r="H398" s="112" t="s">
        <v>4630</v>
      </c>
      <c r="I398" s="112">
        <v>1993</v>
      </c>
      <c r="J398" s="112" t="s">
        <v>6005</v>
      </c>
      <c r="K398" s="112">
        <v>209</v>
      </c>
      <c r="L398" s="112"/>
      <c r="M398" s="112" t="s">
        <v>5893</v>
      </c>
      <c r="N398" s="112" t="s">
        <v>5217</v>
      </c>
      <c r="O398" s="112" t="s">
        <v>5894</v>
      </c>
      <c r="P398" s="126" t="s">
        <v>129</v>
      </c>
      <c r="Q398" s="126" t="s">
        <v>129</v>
      </c>
      <c r="R398" s="126" t="s">
        <v>5895</v>
      </c>
      <c r="S398" s="112">
        <v>521</v>
      </c>
    </row>
    <row r="399" spans="1:19" s="126" customFormat="1" ht="13.2">
      <c r="A399" s="126" t="s">
        <v>5890</v>
      </c>
      <c r="B399" s="112">
        <v>476</v>
      </c>
      <c r="C399" s="126" t="s">
        <v>1510</v>
      </c>
      <c r="D399" s="126" t="s">
        <v>130</v>
      </c>
      <c r="E399" s="112" t="s">
        <v>6006</v>
      </c>
      <c r="F399" s="112">
        <v>41</v>
      </c>
      <c r="G399" s="112">
        <v>36</v>
      </c>
      <c r="H399" s="112" t="s">
        <v>4630</v>
      </c>
      <c r="I399" s="112">
        <v>1976</v>
      </c>
      <c r="J399" s="112" t="s">
        <v>5373</v>
      </c>
      <c r="K399" s="112">
        <v>208</v>
      </c>
      <c r="L399" s="112"/>
      <c r="M399" s="112" t="s">
        <v>5904</v>
      </c>
      <c r="N399" s="112" t="s">
        <v>5044</v>
      </c>
      <c r="O399" s="112" t="s">
        <v>5894</v>
      </c>
      <c r="P399" s="126" t="s">
        <v>5933</v>
      </c>
      <c r="Q399" s="126" t="s">
        <v>5374</v>
      </c>
      <c r="R399" s="126" t="s">
        <v>5895</v>
      </c>
      <c r="S399" s="112">
        <v>476</v>
      </c>
    </row>
    <row r="400" spans="1:19" s="126" customFormat="1" ht="13.2">
      <c r="A400" s="126" t="s">
        <v>5890</v>
      </c>
      <c r="B400" s="112">
        <v>536</v>
      </c>
      <c r="C400" s="126" t="s">
        <v>4089</v>
      </c>
      <c r="D400" s="126" t="s">
        <v>68</v>
      </c>
      <c r="E400" s="112" t="s">
        <v>6007</v>
      </c>
      <c r="F400" s="112">
        <v>42</v>
      </c>
      <c r="G400" s="112">
        <v>37</v>
      </c>
      <c r="H400" s="112" t="s">
        <v>4630</v>
      </c>
      <c r="I400" s="112">
        <v>1985</v>
      </c>
      <c r="J400" s="112" t="s">
        <v>6008</v>
      </c>
      <c r="K400" s="112">
        <v>207</v>
      </c>
      <c r="L400" s="112"/>
      <c r="M400" s="112" t="s">
        <v>5904</v>
      </c>
      <c r="N400" s="112" t="s">
        <v>5029</v>
      </c>
      <c r="O400" s="112" t="s">
        <v>5894</v>
      </c>
      <c r="P400" s="126" t="s">
        <v>129</v>
      </c>
      <c r="Q400" s="126" t="s">
        <v>129</v>
      </c>
      <c r="R400" s="126" t="s">
        <v>5895</v>
      </c>
      <c r="S400" s="112">
        <v>536</v>
      </c>
    </row>
    <row r="401" spans="1:19" s="126" customFormat="1" ht="13.2">
      <c r="A401" s="126" t="s">
        <v>5890</v>
      </c>
      <c r="B401" s="112">
        <v>525</v>
      </c>
      <c r="C401" s="133" t="s">
        <v>6927</v>
      </c>
      <c r="D401" s="126" t="s">
        <v>266</v>
      </c>
      <c r="E401" s="112" t="s">
        <v>6009</v>
      </c>
      <c r="F401" s="112">
        <v>43</v>
      </c>
      <c r="G401" s="112">
        <v>6</v>
      </c>
      <c r="H401" s="112" t="s">
        <v>5060</v>
      </c>
      <c r="I401" s="112">
        <v>1975</v>
      </c>
      <c r="J401" s="112" t="s">
        <v>6010</v>
      </c>
      <c r="K401" s="112">
        <v>238</v>
      </c>
      <c r="L401" s="112"/>
      <c r="M401" s="112" t="s">
        <v>5943</v>
      </c>
      <c r="N401" s="112" t="s">
        <v>5063</v>
      </c>
      <c r="O401" s="112" t="s">
        <v>5894</v>
      </c>
      <c r="P401" s="126" t="s">
        <v>129</v>
      </c>
      <c r="Q401" s="126" t="s">
        <v>129</v>
      </c>
      <c r="R401" s="126" t="s">
        <v>5895</v>
      </c>
      <c r="S401" s="112">
        <v>525</v>
      </c>
    </row>
    <row r="402" spans="1:19" s="126" customFormat="1" ht="13.2">
      <c r="A402" s="126" t="s">
        <v>5890</v>
      </c>
      <c r="B402" s="112">
        <v>530</v>
      </c>
      <c r="C402" s="126" t="s">
        <v>6928</v>
      </c>
      <c r="D402" s="126" t="s">
        <v>68</v>
      </c>
      <c r="E402" s="112" t="s">
        <v>6011</v>
      </c>
      <c r="F402" s="112">
        <v>44</v>
      </c>
      <c r="G402" s="112">
        <v>38</v>
      </c>
      <c r="H402" s="112" t="s">
        <v>4630</v>
      </c>
      <c r="I402" s="112">
        <v>1978</v>
      </c>
      <c r="J402" s="112" t="s">
        <v>6012</v>
      </c>
      <c r="K402" s="112">
        <v>206</v>
      </c>
      <c r="L402" s="112"/>
      <c r="M402" s="112" t="s">
        <v>5904</v>
      </c>
      <c r="N402" s="112" t="s">
        <v>5044</v>
      </c>
      <c r="O402" s="112" t="s">
        <v>5894</v>
      </c>
      <c r="P402" s="126" t="s">
        <v>129</v>
      </c>
      <c r="Q402" s="126" t="s">
        <v>129</v>
      </c>
      <c r="R402" s="126" t="s">
        <v>5895</v>
      </c>
      <c r="S402" s="112">
        <v>530</v>
      </c>
    </row>
    <row r="403" spans="1:19" s="126" customFormat="1" ht="13.2">
      <c r="A403" s="126" t="s">
        <v>5890</v>
      </c>
      <c r="B403" s="112">
        <v>489</v>
      </c>
      <c r="C403" s="126" t="s">
        <v>3446</v>
      </c>
      <c r="D403" s="126" t="s">
        <v>3522</v>
      </c>
      <c r="E403" s="112" t="s">
        <v>6013</v>
      </c>
      <c r="F403" s="112">
        <v>45</v>
      </c>
      <c r="G403" s="112">
        <v>39</v>
      </c>
      <c r="H403" s="112" t="s">
        <v>4630</v>
      </c>
      <c r="I403" s="112">
        <v>1970</v>
      </c>
      <c r="J403" s="112" t="s">
        <v>6014</v>
      </c>
      <c r="K403" s="112">
        <v>205</v>
      </c>
      <c r="L403" s="112"/>
      <c r="M403" s="112" t="s">
        <v>3619</v>
      </c>
      <c r="N403" s="112" t="s">
        <v>5058</v>
      </c>
      <c r="O403" s="112" t="s">
        <v>5894</v>
      </c>
      <c r="P403" s="126" t="s">
        <v>5984</v>
      </c>
      <c r="Q403" s="126" t="s">
        <v>6015</v>
      </c>
      <c r="R403" s="126" t="s">
        <v>5895</v>
      </c>
      <c r="S403" s="112">
        <v>489</v>
      </c>
    </row>
    <row r="404" spans="1:19" s="126" customFormat="1" ht="13.2">
      <c r="A404" s="126" t="s">
        <v>5890</v>
      </c>
      <c r="B404" s="112">
        <v>542</v>
      </c>
      <c r="C404" s="126" t="s">
        <v>55</v>
      </c>
      <c r="D404" s="126" t="s">
        <v>135</v>
      </c>
      <c r="E404" s="112" t="s">
        <v>6016</v>
      </c>
      <c r="F404" s="112">
        <v>46</v>
      </c>
      <c r="G404" s="112">
        <v>40</v>
      </c>
      <c r="H404" s="112" t="s">
        <v>4630</v>
      </c>
      <c r="I404" s="112">
        <v>1978</v>
      </c>
      <c r="J404" s="112" t="s">
        <v>5275</v>
      </c>
      <c r="K404" s="112">
        <v>204</v>
      </c>
      <c r="L404" s="112"/>
      <c r="M404" s="112" t="s">
        <v>5904</v>
      </c>
      <c r="N404" s="112" t="s">
        <v>5044</v>
      </c>
      <c r="O404" s="112" t="s">
        <v>5894</v>
      </c>
      <c r="P404" s="126" t="s">
        <v>6017</v>
      </c>
      <c r="Q404" s="126" t="s">
        <v>5276</v>
      </c>
      <c r="R404" s="126" t="s">
        <v>5895</v>
      </c>
      <c r="S404" s="112">
        <v>542</v>
      </c>
    </row>
    <row r="405" spans="1:19" s="126" customFormat="1" ht="13.2">
      <c r="A405" s="126" t="s">
        <v>5890</v>
      </c>
      <c r="B405" s="112">
        <v>496</v>
      </c>
      <c r="C405" s="133" t="s">
        <v>6929</v>
      </c>
      <c r="D405" s="126" t="s">
        <v>1578</v>
      </c>
      <c r="E405" s="112" t="s">
        <v>6018</v>
      </c>
      <c r="F405" s="112">
        <v>47</v>
      </c>
      <c r="G405" s="112">
        <v>7</v>
      </c>
      <c r="H405" s="112" t="s">
        <v>5060</v>
      </c>
      <c r="I405" s="112">
        <v>1972</v>
      </c>
      <c r="J405" s="112" t="s">
        <v>6019</v>
      </c>
      <c r="K405" s="112">
        <v>237</v>
      </c>
      <c r="L405" s="112"/>
      <c r="M405" s="112" t="s">
        <v>3555</v>
      </c>
      <c r="N405" s="112" t="s">
        <v>5136</v>
      </c>
      <c r="O405" s="112" t="s">
        <v>5894</v>
      </c>
      <c r="P405" s="126" t="s">
        <v>5935</v>
      </c>
      <c r="Q405" s="126" t="s">
        <v>6020</v>
      </c>
      <c r="R405" s="126" t="s">
        <v>5895</v>
      </c>
      <c r="S405" s="112">
        <v>496</v>
      </c>
    </row>
    <row r="406" spans="1:19" s="126" customFormat="1" ht="13.2">
      <c r="A406" s="126" t="s">
        <v>5890</v>
      </c>
      <c r="B406" s="112">
        <v>480</v>
      </c>
      <c r="C406" s="126" t="s">
        <v>6930</v>
      </c>
      <c r="D406" s="126" t="s">
        <v>6021</v>
      </c>
      <c r="E406" s="112" t="s">
        <v>6022</v>
      </c>
      <c r="F406" s="112">
        <v>48</v>
      </c>
      <c r="G406" s="112">
        <v>41</v>
      </c>
      <c r="H406" s="112" t="s">
        <v>4630</v>
      </c>
      <c r="I406" s="112">
        <v>1977</v>
      </c>
      <c r="J406" s="112" t="s">
        <v>6023</v>
      </c>
      <c r="K406" s="112">
        <v>203</v>
      </c>
      <c r="L406" s="112"/>
      <c r="M406" s="112" t="s">
        <v>5904</v>
      </c>
      <c r="N406" s="112" t="s">
        <v>5044</v>
      </c>
      <c r="O406" s="112" t="s">
        <v>5894</v>
      </c>
      <c r="P406" s="126" t="s">
        <v>6024</v>
      </c>
      <c r="Q406" s="126" t="s">
        <v>6025</v>
      </c>
      <c r="R406" s="126" t="s">
        <v>5895</v>
      </c>
      <c r="S406" s="112">
        <v>480</v>
      </c>
    </row>
    <row r="407" spans="1:19" s="126" customFormat="1" ht="13.2">
      <c r="A407" s="126" t="s">
        <v>5890</v>
      </c>
      <c r="B407" s="112">
        <v>540</v>
      </c>
      <c r="C407" s="126" t="s">
        <v>134</v>
      </c>
      <c r="D407" s="126" t="s">
        <v>135</v>
      </c>
      <c r="E407" s="112" t="s">
        <v>6026</v>
      </c>
      <c r="F407" s="112">
        <v>49</v>
      </c>
      <c r="G407" s="112">
        <v>42</v>
      </c>
      <c r="H407" s="112" t="s">
        <v>4630</v>
      </c>
      <c r="I407" s="112">
        <v>1971</v>
      </c>
      <c r="J407" s="112" t="s">
        <v>5333</v>
      </c>
      <c r="K407" s="112">
        <v>202</v>
      </c>
      <c r="L407" s="112"/>
      <c r="M407" s="112" t="s">
        <v>3619</v>
      </c>
      <c r="N407" s="112" t="s">
        <v>5058</v>
      </c>
      <c r="O407" s="112" t="s">
        <v>5894</v>
      </c>
      <c r="P407" s="126" t="s">
        <v>6017</v>
      </c>
      <c r="Q407" s="126" t="s">
        <v>5334</v>
      </c>
      <c r="R407" s="126" t="s">
        <v>5895</v>
      </c>
      <c r="S407" s="112">
        <v>540</v>
      </c>
    </row>
    <row r="408" spans="1:19" s="126" customFormat="1" ht="13.2">
      <c r="A408" s="126" t="s">
        <v>5890</v>
      </c>
      <c r="B408" s="112">
        <v>484</v>
      </c>
      <c r="C408" s="126" t="s">
        <v>239</v>
      </c>
      <c r="D408" s="126" t="s">
        <v>1282</v>
      </c>
      <c r="E408" s="112" t="s">
        <v>6027</v>
      </c>
      <c r="F408" s="112">
        <v>50</v>
      </c>
      <c r="G408" s="112">
        <v>43</v>
      </c>
      <c r="H408" s="112" t="s">
        <v>4630</v>
      </c>
      <c r="I408" s="112">
        <v>1976</v>
      </c>
      <c r="J408" s="112" t="s">
        <v>6028</v>
      </c>
      <c r="K408" s="112">
        <v>201</v>
      </c>
      <c r="L408" s="112"/>
      <c r="M408" s="112" t="s">
        <v>5904</v>
      </c>
      <c r="N408" s="112" t="s">
        <v>5044</v>
      </c>
      <c r="O408" s="112" t="s">
        <v>5894</v>
      </c>
      <c r="P408" s="126" t="s">
        <v>5962</v>
      </c>
      <c r="Q408" s="126" t="s">
        <v>6029</v>
      </c>
      <c r="R408" s="126" t="s">
        <v>5895</v>
      </c>
      <c r="S408" s="112">
        <v>484</v>
      </c>
    </row>
    <row r="409" spans="1:19" s="126" customFormat="1" ht="13.2">
      <c r="A409" s="126" t="s">
        <v>5890</v>
      </c>
      <c r="B409" s="112">
        <v>508</v>
      </c>
      <c r="C409" s="126" t="s">
        <v>4922</v>
      </c>
      <c r="D409" s="126" t="s">
        <v>1971</v>
      </c>
      <c r="E409" s="112" t="s">
        <v>6030</v>
      </c>
      <c r="F409" s="112">
        <v>51</v>
      </c>
      <c r="G409" s="112">
        <v>44</v>
      </c>
      <c r="H409" s="112" t="s">
        <v>4630</v>
      </c>
      <c r="I409" s="112">
        <v>1993</v>
      </c>
      <c r="J409" s="112" t="s">
        <v>6031</v>
      </c>
      <c r="K409" s="112">
        <v>200</v>
      </c>
      <c r="L409" s="112"/>
      <c r="M409" s="112" t="s">
        <v>5893</v>
      </c>
      <c r="N409" s="112" t="s">
        <v>5217</v>
      </c>
      <c r="O409" s="112" t="s">
        <v>5894</v>
      </c>
      <c r="P409" s="126" t="s">
        <v>6032</v>
      </c>
      <c r="Q409" s="126" t="s">
        <v>6033</v>
      </c>
      <c r="R409" s="126" t="s">
        <v>5895</v>
      </c>
      <c r="S409" s="112">
        <v>508</v>
      </c>
    </row>
    <row r="410" spans="1:19" s="126" customFormat="1" ht="13.2">
      <c r="A410" s="126" t="s">
        <v>5890</v>
      </c>
      <c r="B410" s="112">
        <v>555</v>
      </c>
      <c r="C410" s="126" t="s">
        <v>6931</v>
      </c>
      <c r="D410" s="126" t="s">
        <v>4633</v>
      </c>
      <c r="E410" s="112" t="s">
        <v>6034</v>
      </c>
      <c r="F410" s="112">
        <v>52</v>
      </c>
      <c r="G410" s="112">
        <v>45</v>
      </c>
      <c r="H410" s="112" t="s">
        <v>4630</v>
      </c>
      <c r="I410" s="112">
        <v>1969</v>
      </c>
      <c r="J410" s="112" t="s">
        <v>6035</v>
      </c>
      <c r="K410" s="112">
        <v>199</v>
      </c>
      <c r="L410" s="112"/>
      <c r="M410" s="112" t="s">
        <v>3619</v>
      </c>
      <c r="N410" s="112" t="s">
        <v>5086</v>
      </c>
      <c r="O410" s="112" t="s">
        <v>5894</v>
      </c>
      <c r="P410" s="126" t="s">
        <v>129</v>
      </c>
      <c r="Q410" s="126" t="s">
        <v>129</v>
      </c>
      <c r="R410" s="126" t="s">
        <v>5895</v>
      </c>
      <c r="S410" s="112">
        <v>555</v>
      </c>
    </row>
    <row r="411" spans="1:19" s="126" customFormat="1" ht="13.2">
      <c r="A411" s="126" t="s">
        <v>5890</v>
      </c>
      <c r="B411" s="112">
        <v>534</v>
      </c>
      <c r="C411" s="126" t="s">
        <v>6932</v>
      </c>
      <c r="D411" s="126" t="s">
        <v>68</v>
      </c>
      <c r="E411" s="112" t="s">
        <v>6036</v>
      </c>
      <c r="F411" s="112">
        <v>53</v>
      </c>
      <c r="G411" s="112">
        <v>46</v>
      </c>
      <c r="H411" s="112" t="s">
        <v>4630</v>
      </c>
      <c r="I411" s="112">
        <v>1974</v>
      </c>
      <c r="J411" s="112" t="s">
        <v>6037</v>
      </c>
      <c r="K411" s="112">
        <v>198</v>
      </c>
      <c r="L411" s="112"/>
      <c r="M411" s="112" t="s">
        <v>3619</v>
      </c>
      <c r="N411" s="112" t="s">
        <v>5058</v>
      </c>
      <c r="O411" s="112" t="s">
        <v>5894</v>
      </c>
      <c r="P411" s="126" t="s">
        <v>129</v>
      </c>
      <c r="Q411" s="126" t="s">
        <v>129</v>
      </c>
      <c r="R411" s="126" t="s">
        <v>5895</v>
      </c>
      <c r="S411" s="112">
        <v>534</v>
      </c>
    </row>
    <row r="412" spans="1:19" s="126" customFormat="1" ht="13.2">
      <c r="A412" s="126" t="s">
        <v>5890</v>
      </c>
      <c r="B412" s="112">
        <v>495</v>
      </c>
      <c r="C412" s="133" t="s">
        <v>1491</v>
      </c>
      <c r="D412" s="126" t="s">
        <v>1578</v>
      </c>
      <c r="E412" s="112" t="s">
        <v>6038</v>
      </c>
      <c r="F412" s="112">
        <v>54</v>
      </c>
      <c r="G412" s="112">
        <v>8</v>
      </c>
      <c r="H412" s="112" t="s">
        <v>5060</v>
      </c>
      <c r="I412" s="112">
        <v>1979</v>
      </c>
      <c r="J412" s="112" t="s">
        <v>6039</v>
      </c>
      <c r="K412" s="112">
        <v>236</v>
      </c>
      <c r="L412" s="112"/>
      <c r="M412" s="112" t="s">
        <v>5943</v>
      </c>
      <c r="N412" s="112" t="s">
        <v>5063</v>
      </c>
      <c r="O412" s="112" t="s">
        <v>5894</v>
      </c>
      <c r="P412" s="126" t="s">
        <v>5935</v>
      </c>
      <c r="Q412" s="126" t="s">
        <v>6040</v>
      </c>
      <c r="R412" s="126" t="s">
        <v>5895</v>
      </c>
      <c r="S412" s="112">
        <v>495</v>
      </c>
    </row>
    <row r="413" spans="1:19" s="126" customFormat="1" ht="13.2">
      <c r="A413" s="126" t="s">
        <v>5890</v>
      </c>
      <c r="B413" s="112">
        <v>526</v>
      </c>
      <c r="C413" s="126" t="s">
        <v>165</v>
      </c>
      <c r="D413" s="126" t="s">
        <v>184</v>
      </c>
      <c r="E413" s="112" t="s">
        <v>6038</v>
      </c>
      <c r="F413" s="112">
        <v>55</v>
      </c>
      <c r="G413" s="112">
        <v>47</v>
      </c>
      <c r="H413" s="112" t="s">
        <v>4630</v>
      </c>
      <c r="I413" s="112">
        <v>1979</v>
      </c>
      <c r="J413" s="112" t="s">
        <v>6041</v>
      </c>
      <c r="K413" s="112">
        <v>197</v>
      </c>
      <c r="L413" s="112"/>
      <c r="M413" s="112" t="s">
        <v>5904</v>
      </c>
      <c r="N413" s="112" t="s">
        <v>5044</v>
      </c>
      <c r="O413" s="112" t="s">
        <v>5894</v>
      </c>
      <c r="P413" s="126" t="s">
        <v>6042</v>
      </c>
      <c r="Q413" s="126" t="s">
        <v>6043</v>
      </c>
      <c r="R413" s="126" t="s">
        <v>5895</v>
      </c>
      <c r="S413" s="112">
        <v>526</v>
      </c>
    </row>
    <row r="414" spans="1:19" s="126" customFormat="1" ht="13.2">
      <c r="A414" s="126" t="s">
        <v>5890</v>
      </c>
      <c r="B414" s="112">
        <v>532</v>
      </c>
      <c r="C414" s="126" t="s">
        <v>2744</v>
      </c>
      <c r="D414" s="126" t="s">
        <v>68</v>
      </c>
      <c r="E414" s="112" t="s">
        <v>6044</v>
      </c>
      <c r="F414" s="112">
        <v>56</v>
      </c>
      <c r="G414" s="112">
        <v>48</v>
      </c>
      <c r="H414" s="112" t="s">
        <v>4630</v>
      </c>
      <c r="I414" s="112">
        <v>1979</v>
      </c>
      <c r="J414" s="112" t="s">
        <v>6045</v>
      </c>
      <c r="K414" s="112">
        <v>196</v>
      </c>
      <c r="L414" s="112"/>
      <c r="M414" s="112" t="s">
        <v>5904</v>
      </c>
      <c r="N414" s="112" t="s">
        <v>5044</v>
      </c>
      <c r="O414" s="112" t="s">
        <v>5894</v>
      </c>
      <c r="P414" s="126" t="s">
        <v>129</v>
      </c>
      <c r="Q414" s="126" t="s">
        <v>129</v>
      </c>
      <c r="R414" s="126" t="s">
        <v>5895</v>
      </c>
      <c r="S414" s="112">
        <v>532</v>
      </c>
    </row>
    <row r="415" spans="1:19" s="126" customFormat="1" ht="13.2">
      <c r="A415" s="126" t="s">
        <v>5890</v>
      </c>
      <c r="B415" s="112">
        <v>482</v>
      </c>
      <c r="C415" s="126" t="s">
        <v>6933</v>
      </c>
      <c r="D415" s="126" t="s">
        <v>2027</v>
      </c>
      <c r="E415" s="112" t="s">
        <v>6046</v>
      </c>
      <c r="F415" s="112">
        <v>57</v>
      </c>
      <c r="G415" s="112">
        <v>49</v>
      </c>
      <c r="H415" s="112" t="s">
        <v>4630</v>
      </c>
      <c r="I415" s="112">
        <v>1973</v>
      </c>
      <c r="J415" s="112" t="s">
        <v>6047</v>
      </c>
      <c r="K415" s="112">
        <v>195</v>
      </c>
      <c r="L415" s="112"/>
      <c r="M415" s="112" t="s">
        <v>3619</v>
      </c>
      <c r="N415" s="112" t="s">
        <v>5058</v>
      </c>
      <c r="O415" s="112" t="s">
        <v>5894</v>
      </c>
      <c r="P415" s="126" t="s">
        <v>129</v>
      </c>
      <c r="Q415" s="126" t="s">
        <v>129</v>
      </c>
      <c r="R415" s="126" t="s">
        <v>5895</v>
      </c>
      <c r="S415" s="112">
        <v>482</v>
      </c>
    </row>
    <row r="416" spans="1:19" s="126" customFormat="1" ht="13.2">
      <c r="A416" s="126" t="s">
        <v>5890</v>
      </c>
      <c r="B416" s="112">
        <v>507</v>
      </c>
      <c r="C416" s="133" t="s">
        <v>1405</v>
      </c>
      <c r="D416" s="126" t="s">
        <v>1261</v>
      </c>
      <c r="E416" s="112" t="s">
        <v>6048</v>
      </c>
      <c r="F416" s="112">
        <v>58</v>
      </c>
      <c r="G416" s="112">
        <v>9</v>
      </c>
      <c r="H416" s="112" t="s">
        <v>5060</v>
      </c>
      <c r="I416" s="112">
        <v>1980</v>
      </c>
      <c r="J416" s="112" t="s">
        <v>6049</v>
      </c>
      <c r="K416" s="112">
        <v>235</v>
      </c>
      <c r="L416" s="112"/>
      <c r="M416" s="112" t="s">
        <v>5943</v>
      </c>
      <c r="N416" s="112" t="s">
        <v>5082</v>
      </c>
      <c r="O416" s="112" t="s">
        <v>5894</v>
      </c>
      <c r="P416" s="126" t="s">
        <v>129</v>
      </c>
      <c r="Q416" s="126" t="s">
        <v>129</v>
      </c>
      <c r="R416" s="126" t="s">
        <v>5895</v>
      </c>
      <c r="S416" s="112">
        <v>507</v>
      </c>
    </row>
    <row r="417" spans="1:19" s="126" customFormat="1" ht="13.2">
      <c r="A417" s="126" t="s">
        <v>5890</v>
      </c>
      <c r="B417" s="112">
        <v>543</v>
      </c>
      <c r="C417" s="133" t="s">
        <v>142</v>
      </c>
      <c r="D417" s="126" t="s">
        <v>135</v>
      </c>
      <c r="E417" s="112" t="s">
        <v>6048</v>
      </c>
      <c r="F417" s="112">
        <v>59</v>
      </c>
      <c r="G417" s="112">
        <v>10</v>
      </c>
      <c r="H417" s="112" t="s">
        <v>5060</v>
      </c>
      <c r="I417" s="112">
        <v>1971</v>
      </c>
      <c r="J417" s="112" t="s">
        <v>5376</v>
      </c>
      <c r="K417" s="112">
        <v>234</v>
      </c>
      <c r="L417" s="112"/>
      <c r="M417" s="112" t="s">
        <v>3555</v>
      </c>
      <c r="N417" s="112" t="s">
        <v>5136</v>
      </c>
      <c r="O417" s="112" t="s">
        <v>5894</v>
      </c>
      <c r="P417" s="126" t="s">
        <v>6017</v>
      </c>
      <c r="Q417" s="126" t="s">
        <v>5377</v>
      </c>
      <c r="R417" s="126" t="s">
        <v>5895</v>
      </c>
      <c r="S417" s="112">
        <v>543</v>
      </c>
    </row>
    <row r="418" spans="1:19" s="126" customFormat="1" ht="13.2">
      <c r="A418" s="126" t="s">
        <v>5890</v>
      </c>
      <c r="B418" s="112">
        <v>519</v>
      </c>
      <c r="C418" s="126" t="s">
        <v>6934</v>
      </c>
      <c r="D418" s="126" t="s">
        <v>6050</v>
      </c>
      <c r="E418" s="112" t="s">
        <v>6051</v>
      </c>
      <c r="F418" s="112">
        <v>60</v>
      </c>
      <c r="G418" s="112">
        <v>50</v>
      </c>
      <c r="H418" s="112" t="s">
        <v>4630</v>
      </c>
      <c r="I418" s="112">
        <v>1980</v>
      </c>
      <c r="J418" s="112" t="s">
        <v>6052</v>
      </c>
      <c r="K418" s="112">
        <v>194</v>
      </c>
      <c r="L418" s="112"/>
      <c r="M418" s="112" t="s">
        <v>5904</v>
      </c>
      <c r="N418" s="112" t="s">
        <v>5036</v>
      </c>
      <c r="O418" s="112" t="s">
        <v>5894</v>
      </c>
      <c r="P418" s="126" t="s">
        <v>129</v>
      </c>
      <c r="Q418" s="126" t="s">
        <v>129</v>
      </c>
      <c r="R418" s="126" t="s">
        <v>5895</v>
      </c>
      <c r="S418" s="112">
        <v>519</v>
      </c>
    </row>
    <row r="419" spans="1:19" s="126" customFormat="1" ht="13.2">
      <c r="A419" s="126" t="s">
        <v>5890</v>
      </c>
      <c r="B419" s="112">
        <v>559</v>
      </c>
      <c r="C419" s="133" t="s">
        <v>5864</v>
      </c>
      <c r="D419" s="126" t="s">
        <v>233</v>
      </c>
      <c r="E419" s="112" t="s">
        <v>6053</v>
      </c>
      <c r="F419" s="112">
        <v>61</v>
      </c>
      <c r="G419" s="112">
        <v>11</v>
      </c>
      <c r="H419" s="112" t="s">
        <v>5060</v>
      </c>
      <c r="I419" s="112">
        <v>1982</v>
      </c>
      <c r="J419" s="112" t="s">
        <v>6054</v>
      </c>
      <c r="K419" s="112">
        <v>233</v>
      </c>
      <c r="L419" s="112"/>
      <c r="M419" s="112" t="s">
        <v>5943</v>
      </c>
      <c r="N419" s="112" t="s">
        <v>5082</v>
      </c>
      <c r="O419" s="112" t="s">
        <v>5894</v>
      </c>
      <c r="P419" s="126" t="s">
        <v>129</v>
      </c>
      <c r="Q419" s="126" t="s">
        <v>129</v>
      </c>
      <c r="R419" s="126" t="s">
        <v>5895</v>
      </c>
      <c r="S419" s="112">
        <v>559</v>
      </c>
    </row>
    <row r="420" spans="1:19" s="126" customFormat="1" ht="13.2">
      <c r="A420" s="126" t="s">
        <v>5890</v>
      </c>
      <c r="B420" s="112">
        <v>558</v>
      </c>
      <c r="C420" s="126" t="s">
        <v>3477</v>
      </c>
      <c r="D420" s="126" t="s">
        <v>1976</v>
      </c>
      <c r="E420" s="112" t="s">
        <v>6053</v>
      </c>
      <c r="F420" s="112">
        <v>62</v>
      </c>
      <c r="G420" s="112">
        <v>51</v>
      </c>
      <c r="H420" s="112" t="s">
        <v>4630</v>
      </c>
      <c r="I420" s="112">
        <v>1972</v>
      </c>
      <c r="J420" s="112" t="s">
        <v>6055</v>
      </c>
      <c r="K420" s="112">
        <v>193</v>
      </c>
      <c r="L420" s="112"/>
      <c r="M420" s="112" t="s">
        <v>3619</v>
      </c>
      <c r="N420" s="112" t="s">
        <v>5058</v>
      </c>
      <c r="O420" s="112" t="s">
        <v>5894</v>
      </c>
      <c r="P420" s="126" t="s">
        <v>129</v>
      </c>
      <c r="Q420" s="126" t="s">
        <v>129</v>
      </c>
      <c r="R420" s="126" t="s">
        <v>5895</v>
      </c>
      <c r="S420" s="112">
        <v>558</v>
      </c>
    </row>
    <row r="421" spans="1:19" s="126" customFormat="1" ht="13.2">
      <c r="A421" s="126" t="s">
        <v>5890</v>
      </c>
      <c r="B421" s="112">
        <v>527</v>
      </c>
      <c r="C421" s="133" t="s">
        <v>166</v>
      </c>
      <c r="D421" s="126" t="s">
        <v>184</v>
      </c>
      <c r="E421" s="112" t="s">
        <v>6056</v>
      </c>
      <c r="F421" s="112">
        <v>63</v>
      </c>
      <c r="G421" s="112">
        <v>12</v>
      </c>
      <c r="H421" s="112" t="s">
        <v>5060</v>
      </c>
      <c r="I421" s="112">
        <v>1982</v>
      </c>
      <c r="J421" s="112" t="s">
        <v>6057</v>
      </c>
      <c r="K421" s="112">
        <v>232</v>
      </c>
      <c r="L421" s="112"/>
      <c r="M421" s="112" t="s">
        <v>5943</v>
      </c>
      <c r="N421" s="112" t="s">
        <v>5082</v>
      </c>
      <c r="O421" s="112" t="s">
        <v>5894</v>
      </c>
      <c r="P421" s="126" t="s">
        <v>6042</v>
      </c>
      <c r="Q421" s="126" t="s">
        <v>6058</v>
      </c>
      <c r="R421" s="126" t="s">
        <v>5895</v>
      </c>
      <c r="S421" s="112">
        <v>527</v>
      </c>
    </row>
    <row r="422" spans="1:19" s="126" customFormat="1" ht="13.2">
      <c r="A422" s="126" t="s">
        <v>5890</v>
      </c>
      <c r="B422" s="112">
        <v>528</v>
      </c>
      <c r="C422" s="126" t="s">
        <v>178</v>
      </c>
      <c r="D422" s="126" t="s">
        <v>184</v>
      </c>
      <c r="E422" s="112" t="s">
        <v>6059</v>
      </c>
      <c r="F422" s="112">
        <v>64</v>
      </c>
      <c r="G422" s="112">
        <v>52</v>
      </c>
      <c r="H422" s="112" t="s">
        <v>4630</v>
      </c>
      <c r="I422" s="112">
        <v>1973</v>
      </c>
      <c r="J422" s="112" t="s">
        <v>5352</v>
      </c>
      <c r="K422" s="112">
        <v>192</v>
      </c>
      <c r="L422" s="112"/>
      <c r="M422" s="112" t="s">
        <v>3619</v>
      </c>
      <c r="N422" s="112" t="s">
        <v>5058</v>
      </c>
      <c r="O422" s="112" t="s">
        <v>5894</v>
      </c>
      <c r="P422" s="126" t="s">
        <v>6042</v>
      </c>
      <c r="Q422" s="126" t="s">
        <v>5353</v>
      </c>
      <c r="R422" s="126" t="s">
        <v>5895</v>
      </c>
      <c r="S422" s="112">
        <v>528</v>
      </c>
    </row>
    <row r="423" spans="1:19" s="126" customFormat="1" ht="13.2">
      <c r="A423" s="126" t="s">
        <v>5890</v>
      </c>
      <c r="B423" s="112">
        <v>497</v>
      </c>
      <c r="C423" s="126" t="s">
        <v>4031</v>
      </c>
      <c r="D423" s="126" t="s">
        <v>69</v>
      </c>
      <c r="E423" s="112" t="s">
        <v>6060</v>
      </c>
      <c r="F423" s="112">
        <v>65</v>
      </c>
      <c r="G423" s="112">
        <v>53</v>
      </c>
      <c r="H423" s="112" t="s">
        <v>4630</v>
      </c>
      <c r="I423" s="112">
        <v>1981</v>
      </c>
      <c r="J423" s="112" t="s">
        <v>6061</v>
      </c>
      <c r="K423" s="112">
        <v>191</v>
      </c>
      <c r="L423" s="112"/>
      <c r="M423" s="112" t="s">
        <v>5904</v>
      </c>
      <c r="N423" s="112" t="s">
        <v>5036</v>
      </c>
      <c r="O423" s="112" t="s">
        <v>5894</v>
      </c>
      <c r="P423" s="126" t="s">
        <v>5945</v>
      </c>
      <c r="Q423" s="126" t="s">
        <v>6062</v>
      </c>
      <c r="R423" s="126" t="s">
        <v>5895</v>
      </c>
      <c r="S423" s="112">
        <v>497</v>
      </c>
    </row>
    <row r="424" spans="1:19" s="126" customFormat="1" ht="13.2">
      <c r="A424" s="126" t="s">
        <v>5890</v>
      </c>
      <c r="B424" s="112">
        <v>486</v>
      </c>
      <c r="C424" s="126" t="s">
        <v>6935</v>
      </c>
      <c r="D424" s="126" t="s">
        <v>4018</v>
      </c>
      <c r="E424" s="112" t="s">
        <v>6063</v>
      </c>
      <c r="F424" s="112">
        <v>66</v>
      </c>
      <c r="G424" s="112">
        <v>54</v>
      </c>
      <c r="H424" s="112" t="s">
        <v>4630</v>
      </c>
      <c r="I424" s="112">
        <v>1984</v>
      </c>
      <c r="J424" s="112" t="s">
        <v>6064</v>
      </c>
      <c r="K424" s="112">
        <v>190</v>
      </c>
      <c r="L424" s="112"/>
      <c r="M424" s="112" t="s">
        <v>5904</v>
      </c>
      <c r="N424" s="112" t="s">
        <v>5036</v>
      </c>
      <c r="O424" s="112" t="s">
        <v>5894</v>
      </c>
      <c r="P424" s="126" t="s">
        <v>6065</v>
      </c>
      <c r="Q424" s="126" t="s">
        <v>6066</v>
      </c>
      <c r="R424" s="126" t="s">
        <v>5895</v>
      </c>
      <c r="S424" s="112">
        <v>486</v>
      </c>
    </row>
    <row r="425" spans="1:19" s="126" customFormat="1" ht="13.2">
      <c r="A425" s="126" t="s">
        <v>5890</v>
      </c>
      <c r="B425" s="112">
        <v>512</v>
      </c>
      <c r="C425" s="126" t="s">
        <v>2926</v>
      </c>
      <c r="D425" s="126" t="s">
        <v>3065</v>
      </c>
      <c r="E425" s="112" t="s">
        <v>6063</v>
      </c>
      <c r="F425" s="112">
        <v>67</v>
      </c>
      <c r="G425" s="112">
        <v>55</v>
      </c>
      <c r="H425" s="112" t="s">
        <v>4630</v>
      </c>
      <c r="I425" s="112">
        <v>1978</v>
      </c>
      <c r="J425" s="112" t="s">
        <v>6067</v>
      </c>
      <c r="K425" s="112">
        <v>189</v>
      </c>
      <c r="L425" s="112"/>
      <c r="M425" s="112" t="s">
        <v>5904</v>
      </c>
      <c r="N425" s="112" t="s">
        <v>5044</v>
      </c>
      <c r="O425" s="112" t="s">
        <v>5894</v>
      </c>
      <c r="P425" s="126" t="s">
        <v>129</v>
      </c>
      <c r="Q425" s="126" t="s">
        <v>129</v>
      </c>
      <c r="R425" s="126" t="s">
        <v>5895</v>
      </c>
      <c r="S425" s="112">
        <v>512</v>
      </c>
    </row>
    <row r="426" spans="1:19" s="126" customFormat="1" ht="13.2">
      <c r="A426" s="126" t="s">
        <v>5890</v>
      </c>
      <c r="B426" s="112">
        <v>492</v>
      </c>
      <c r="C426" s="126" t="s">
        <v>6936</v>
      </c>
      <c r="D426" s="126" t="s">
        <v>6068</v>
      </c>
      <c r="E426" s="112" t="s">
        <v>6069</v>
      </c>
      <c r="F426" s="112">
        <v>68</v>
      </c>
      <c r="G426" s="112">
        <v>56</v>
      </c>
      <c r="H426" s="112" t="s">
        <v>4630</v>
      </c>
      <c r="I426" s="112">
        <v>1965</v>
      </c>
      <c r="J426" s="112" t="s">
        <v>6070</v>
      </c>
      <c r="K426" s="112">
        <v>188</v>
      </c>
      <c r="L426" s="112"/>
      <c r="M426" s="112" t="s">
        <v>3619</v>
      </c>
      <c r="N426" s="112" t="s">
        <v>5086</v>
      </c>
      <c r="O426" s="112" t="s">
        <v>5894</v>
      </c>
      <c r="P426" s="126" t="s">
        <v>129</v>
      </c>
      <c r="Q426" s="126" t="s">
        <v>129</v>
      </c>
      <c r="R426" s="126" t="s">
        <v>5895</v>
      </c>
      <c r="S426" s="112">
        <v>492</v>
      </c>
    </row>
    <row r="427" spans="1:19" s="126" customFormat="1" ht="13.2">
      <c r="A427" s="126" t="s">
        <v>5890</v>
      </c>
      <c r="B427" s="112">
        <v>523</v>
      </c>
      <c r="C427" s="126" t="s">
        <v>6937</v>
      </c>
      <c r="D427" s="126" t="s">
        <v>179</v>
      </c>
      <c r="E427" s="112" t="s">
        <v>6071</v>
      </c>
      <c r="F427" s="112">
        <v>69</v>
      </c>
      <c r="G427" s="112">
        <v>57</v>
      </c>
      <c r="H427" s="112" t="s">
        <v>4630</v>
      </c>
      <c r="I427" s="112">
        <v>1965</v>
      </c>
      <c r="J427" s="112" t="s">
        <v>6072</v>
      </c>
      <c r="K427" s="112">
        <v>187</v>
      </c>
      <c r="L427" s="112"/>
      <c r="M427" s="112" t="s">
        <v>3619</v>
      </c>
      <c r="N427" s="112" t="s">
        <v>5086</v>
      </c>
      <c r="O427" s="112" t="s">
        <v>5894</v>
      </c>
      <c r="P427" s="126" t="s">
        <v>129</v>
      </c>
      <c r="Q427" s="126" t="s">
        <v>129</v>
      </c>
      <c r="R427" s="126" t="s">
        <v>5895</v>
      </c>
      <c r="S427" s="112">
        <v>523</v>
      </c>
    </row>
    <row r="428" spans="1:19" s="126" customFormat="1" ht="13.2">
      <c r="A428" s="126" t="s">
        <v>5890</v>
      </c>
      <c r="B428" s="112">
        <v>531</v>
      </c>
      <c r="C428" s="133" t="s">
        <v>6938</v>
      </c>
      <c r="D428" s="126" t="s">
        <v>68</v>
      </c>
      <c r="E428" s="112" t="s">
        <v>6073</v>
      </c>
      <c r="F428" s="112">
        <v>70</v>
      </c>
      <c r="G428" s="112">
        <v>13</v>
      </c>
      <c r="H428" s="112" t="s">
        <v>5060</v>
      </c>
      <c r="I428" s="112">
        <v>1981</v>
      </c>
      <c r="J428" s="112" t="s">
        <v>6074</v>
      </c>
      <c r="K428" s="112">
        <v>231</v>
      </c>
      <c r="L428" s="112"/>
      <c r="M428" s="112" t="s">
        <v>5943</v>
      </c>
      <c r="N428" s="112" t="s">
        <v>5082</v>
      </c>
      <c r="O428" s="112" t="s">
        <v>5894</v>
      </c>
      <c r="P428" s="126" t="s">
        <v>129</v>
      </c>
      <c r="Q428" s="126" t="s">
        <v>129</v>
      </c>
      <c r="R428" s="126" t="s">
        <v>5895</v>
      </c>
      <c r="S428" s="112">
        <v>531</v>
      </c>
    </row>
    <row r="429" spans="1:19" s="126" customFormat="1" ht="13.2">
      <c r="A429" s="126" t="s">
        <v>5890</v>
      </c>
      <c r="B429" s="112">
        <v>506</v>
      </c>
      <c r="C429" s="133" t="s">
        <v>6939</v>
      </c>
      <c r="D429" s="126" t="s">
        <v>2201</v>
      </c>
      <c r="E429" s="112" t="s">
        <v>6075</v>
      </c>
      <c r="F429" s="112">
        <v>71</v>
      </c>
      <c r="G429" s="112">
        <v>14</v>
      </c>
      <c r="H429" s="112" t="s">
        <v>5060</v>
      </c>
      <c r="I429" s="112">
        <v>1987</v>
      </c>
      <c r="J429" s="112" t="s">
        <v>6076</v>
      </c>
      <c r="K429" s="112">
        <v>230</v>
      </c>
      <c r="L429" s="112"/>
      <c r="M429" s="112" t="s">
        <v>5943</v>
      </c>
      <c r="N429" s="112" t="s">
        <v>5198</v>
      </c>
      <c r="O429" s="112" t="s">
        <v>5894</v>
      </c>
      <c r="P429" s="126" t="s">
        <v>129</v>
      </c>
      <c r="Q429" s="126" t="s">
        <v>129</v>
      </c>
      <c r="R429" s="126" t="s">
        <v>5895</v>
      </c>
      <c r="S429" s="112">
        <v>506</v>
      </c>
    </row>
    <row r="430" spans="1:19" s="126" customFormat="1" ht="13.2">
      <c r="A430" s="126" t="s">
        <v>5890</v>
      </c>
      <c r="B430" s="112">
        <v>502</v>
      </c>
      <c r="C430" s="126" t="s">
        <v>6940</v>
      </c>
      <c r="D430" s="126" t="s">
        <v>2545</v>
      </c>
      <c r="E430" s="112" t="s">
        <v>6077</v>
      </c>
      <c r="F430" s="112">
        <v>72</v>
      </c>
      <c r="G430" s="112">
        <v>58</v>
      </c>
      <c r="H430" s="112" t="s">
        <v>4630</v>
      </c>
      <c r="I430" s="112">
        <v>1972</v>
      </c>
      <c r="J430" s="112" t="s">
        <v>6078</v>
      </c>
      <c r="K430" s="112">
        <v>186</v>
      </c>
      <c r="L430" s="112"/>
      <c r="M430" s="112" t="s">
        <v>3619</v>
      </c>
      <c r="N430" s="112" t="s">
        <v>5058</v>
      </c>
      <c r="O430" s="112" t="s">
        <v>5894</v>
      </c>
      <c r="P430" s="126" t="s">
        <v>129</v>
      </c>
      <c r="Q430" s="126" t="s">
        <v>129</v>
      </c>
      <c r="R430" s="126" t="s">
        <v>5895</v>
      </c>
      <c r="S430" s="112">
        <v>502</v>
      </c>
    </row>
    <row r="431" spans="1:19" s="126" customFormat="1" ht="13.2">
      <c r="A431" s="126" t="s">
        <v>5890</v>
      </c>
      <c r="B431" s="112">
        <v>529</v>
      </c>
      <c r="C431" s="126" t="s">
        <v>6941</v>
      </c>
      <c r="D431" s="126" t="s">
        <v>68</v>
      </c>
      <c r="E431" s="112" t="s">
        <v>6079</v>
      </c>
      <c r="F431" s="112">
        <v>73</v>
      </c>
      <c r="G431" s="112">
        <v>59</v>
      </c>
      <c r="H431" s="112" t="s">
        <v>4630</v>
      </c>
      <c r="I431" s="112">
        <v>1996</v>
      </c>
      <c r="J431" s="112" t="s">
        <v>6080</v>
      </c>
      <c r="K431" s="112">
        <v>185</v>
      </c>
      <c r="L431" s="112"/>
      <c r="M431" s="112" t="s">
        <v>5893</v>
      </c>
      <c r="N431" s="112" t="s">
        <v>5079</v>
      </c>
      <c r="O431" s="112" t="s">
        <v>5894</v>
      </c>
      <c r="P431" s="126" t="s">
        <v>129</v>
      </c>
      <c r="Q431" s="126" t="s">
        <v>129</v>
      </c>
      <c r="R431" s="126" t="s">
        <v>5895</v>
      </c>
      <c r="S431" s="112">
        <v>529</v>
      </c>
    </row>
    <row r="432" spans="1:19" s="126" customFormat="1" ht="13.2">
      <c r="A432" s="126" t="s">
        <v>5890</v>
      </c>
      <c r="B432" s="112">
        <v>485</v>
      </c>
      <c r="C432" s="126" t="s">
        <v>6942</v>
      </c>
      <c r="D432" s="126" t="s">
        <v>6081</v>
      </c>
      <c r="E432" s="112" t="s">
        <v>602</v>
      </c>
      <c r="F432" s="112" t="s">
        <v>129</v>
      </c>
      <c r="G432" s="112" t="s">
        <v>129</v>
      </c>
      <c r="H432" s="112" t="s">
        <v>4630</v>
      </c>
      <c r="I432" s="112">
        <v>1979</v>
      </c>
      <c r="J432" s="112" t="s">
        <v>6082</v>
      </c>
      <c r="K432" s="112"/>
      <c r="L432" s="112"/>
      <c r="M432" s="112" t="s">
        <v>5904</v>
      </c>
      <c r="N432" s="112" t="s">
        <v>5044</v>
      </c>
      <c r="O432" s="112" t="s">
        <v>5894</v>
      </c>
      <c r="P432" s="126" t="s">
        <v>6083</v>
      </c>
      <c r="Q432" s="126" t="s">
        <v>6084</v>
      </c>
      <c r="R432" s="126" t="s">
        <v>5895</v>
      </c>
      <c r="S432" s="112">
        <v>485</v>
      </c>
    </row>
    <row r="433" spans="1:19" s="126" customFormat="1" ht="13.2">
      <c r="A433" s="126" t="s">
        <v>5890</v>
      </c>
      <c r="B433" s="112">
        <v>487</v>
      </c>
      <c r="C433" s="126" t="s">
        <v>6943</v>
      </c>
      <c r="D433" s="126" t="s">
        <v>6085</v>
      </c>
      <c r="E433" s="112" t="s">
        <v>602</v>
      </c>
      <c r="F433" s="112" t="s">
        <v>129</v>
      </c>
      <c r="G433" s="112" t="s">
        <v>129</v>
      </c>
      <c r="H433" s="112" t="s">
        <v>4630</v>
      </c>
      <c r="I433" s="112">
        <v>1966</v>
      </c>
      <c r="J433" s="112" t="s">
        <v>6086</v>
      </c>
      <c r="K433" s="112"/>
      <c r="L433" s="112"/>
      <c r="M433" s="112" t="s">
        <v>3619</v>
      </c>
      <c r="N433" s="112" t="s">
        <v>5086</v>
      </c>
      <c r="O433" s="112" t="s">
        <v>5894</v>
      </c>
      <c r="P433" s="126" t="s">
        <v>129</v>
      </c>
      <c r="Q433" s="126" t="s">
        <v>129</v>
      </c>
      <c r="R433" s="126" t="s">
        <v>5895</v>
      </c>
      <c r="S433" s="112">
        <v>487</v>
      </c>
    </row>
    <row r="434" spans="1:19" s="126" customFormat="1" ht="13.2">
      <c r="A434" s="126" t="s">
        <v>5890</v>
      </c>
      <c r="B434" s="112">
        <v>490</v>
      </c>
      <c r="C434" s="126" t="s">
        <v>6944</v>
      </c>
      <c r="D434" s="126" t="s">
        <v>6087</v>
      </c>
      <c r="E434" s="112" t="s">
        <v>604</v>
      </c>
      <c r="F434" s="112" t="s">
        <v>129</v>
      </c>
      <c r="G434" s="112" t="s">
        <v>129</v>
      </c>
      <c r="H434" s="112" t="s">
        <v>4630</v>
      </c>
      <c r="I434" s="112">
        <v>1973</v>
      </c>
      <c r="J434" s="112" t="s">
        <v>6088</v>
      </c>
      <c r="K434" s="112"/>
      <c r="L434" s="112"/>
      <c r="M434" s="112" t="s">
        <v>3619</v>
      </c>
      <c r="N434" s="112" t="s">
        <v>5058</v>
      </c>
      <c r="O434" s="112" t="s">
        <v>6089</v>
      </c>
      <c r="P434" s="126" t="s">
        <v>129</v>
      </c>
      <c r="Q434" s="126" t="s">
        <v>129</v>
      </c>
      <c r="R434" s="126" t="s">
        <v>5895</v>
      </c>
      <c r="S434" s="112">
        <v>490</v>
      </c>
    </row>
    <row r="435" spans="1:19" s="126" customFormat="1" ht="13.2">
      <c r="A435" s="126" t="s">
        <v>5890</v>
      </c>
      <c r="B435" s="112">
        <v>499</v>
      </c>
      <c r="C435" s="126" t="s">
        <v>4644</v>
      </c>
      <c r="D435" s="126" t="s">
        <v>34</v>
      </c>
      <c r="E435" s="112" t="s">
        <v>602</v>
      </c>
      <c r="F435" s="112" t="s">
        <v>129</v>
      </c>
      <c r="G435" s="112" t="s">
        <v>129</v>
      </c>
      <c r="H435" s="112" t="s">
        <v>4630</v>
      </c>
      <c r="I435" s="112">
        <v>1991</v>
      </c>
      <c r="J435" s="112" t="s">
        <v>6090</v>
      </c>
      <c r="K435" s="112"/>
      <c r="L435" s="112"/>
      <c r="M435" s="112" t="s">
        <v>5893</v>
      </c>
      <c r="N435" s="112" t="s">
        <v>5217</v>
      </c>
      <c r="O435" s="112" t="s">
        <v>5894</v>
      </c>
      <c r="P435" s="126" t="s">
        <v>129</v>
      </c>
      <c r="Q435" s="126" t="s">
        <v>129</v>
      </c>
      <c r="R435" s="126" t="s">
        <v>5895</v>
      </c>
      <c r="S435" s="112">
        <v>499</v>
      </c>
    </row>
    <row r="436" spans="1:19" s="126" customFormat="1" ht="13.2">
      <c r="A436" s="126" t="s">
        <v>5890</v>
      </c>
      <c r="B436" s="112">
        <v>509</v>
      </c>
      <c r="C436" s="126" t="s">
        <v>6945</v>
      </c>
      <c r="D436" s="126" t="s">
        <v>6091</v>
      </c>
      <c r="E436" s="112" t="s">
        <v>604</v>
      </c>
      <c r="F436" s="112" t="s">
        <v>129</v>
      </c>
      <c r="G436" s="112" t="s">
        <v>129</v>
      </c>
      <c r="H436" s="112" t="s">
        <v>4630</v>
      </c>
      <c r="I436" s="112">
        <v>1962</v>
      </c>
      <c r="J436" s="112" t="s">
        <v>6092</v>
      </c>
      <c r="K436" s="112"/>
      <c r="L436" s="112"/>
      <c r="M436" s="112" t="s">
        <v>3619</v>
      </c>
      <c r="N436" s="112" t="s">
        <v>5103</v>
      </c>
      <c r="O436" s="112" t="s">
        <v>6089</v>
      </c>
      <c r="P436" s="126" t="s">
        <v>6093</v>
      </c>
      <c r="Q436" s="126" t="s">
        <v>6094</v>
      </c>
      <c r="R436" s="126" t="s">
        <v>5895</v>
      </c>
      <c r="S436" s="112">
        <v>509</v>
      </c>
    </row>
    <row r="437" spans="1:19" s="126" customFormat="1" ht="13.2">
      <c r="A437" s="126" t="s">
        <v>5890</v>
      </c>
      <c r="B437" s="112">
        <v>513</v>
      </c>
      <c r="C437" s="126" t="s">
        <v>6946</v>
      </c>
      <c r="D437" s="126" t="s">
        <v>6095</v>
      </c>
      <c r="E437" s="112" t="s">
        <v>602</v>
      </c>
      <c r="F437" s="112" t="s">
        <v>129</v>
      </c>
      <c r="G437" s="112" t="s">
        <v>129</v>
      </c>
      <c r="H437" s="112" t="s">
        <v>4630</v>
      </c>
      <c r="I437" s="112">
        <v>1963</v>
      </c>
      <c r="J437" s="112" t="s">
        <v>6096</v>
      </c>
      <c r="K437" s="112"/>
      <c r="L437" s="112"/>
      <c r="M437" s="112" t="s">
        <v>3619</v>
      </c>
      <c r="N437" s="112" t="s">
        <v>5103</v>
      </c>
      <c r="O437" s="112" t="s">
        <v>5894</v>
      </c>
      <c r="P437" s="126" t="s">
        <v>129</v>
      </c>
      <c r="Q437" s="126" t="s">
        <v>129</v>
      </c>
      <c r="R437" s="126" t="s">
        <v>5895</v>
      </c>
      <c r="S437" s="112">
        <v>513</v>
      </c>
    </row>
    <row r="438" spans="1:19" s="126" customFormat="1" ht="13.2">
      <c r="A438" s="126" t="s">
        <v>5890</v>
      </c>
      <c r="B438" s="112">
        <v>538</v>
      </c>
      <c r="C438" s="126" t="s">
        <v>6947</v>
      </c>
      <c r="D438" s="126" t="s">
        <v>6097</v>
      </c>
      <c r="E438" s="112" t="s">
        <v>602</v>
      </c>
      <c r="F438" s="112" t="s">
        <v>129</v>
      </c>
      <c r="G438" s="112" t="s">
        <v>129</v>
      </c>
      <c r="H438" s="112" t="s">
        <v>4630</v>
      </c>
      <c r="I438" s="112">
        <v>1979</v>
      </c>
      <c r="J438" s="112" t="s">
        <v>6098</v>
      </c>
      <c r="K438" s="112"/>
      <c r="L438" s="112"/>
      <c r="M438" s="112" t="s">
        <v>5904</v>
      </c>
      <c r="N438" s="112" t="s">
        <v>5044</v>
      </c>
      <c r="O438" s="112" t="s">
        <v>5894</v>
      </c>
      <c r="P438" s="126" t="s">
        <v>129</v>
      </c>
      <c r="Q438" s="126" t="s">
        <v>129</v>
      </c>
      <c r="R438" s="126" t="s">
        <v>5895</v>
      </c>
      <c r="S438" s="112">
        <v>538</v>
      </c>
    </row>
    <row r="439" spans="1:19" s="126" customFormat="1" ht="13.2">
      <c r="A439" s="126" t="s">
        <v>5890</v>
      </c>
      <c r="B439" s="112">
        <v>548</v>
      </c>
      <c r="C439" s="126" t="s">
        <v>6948</v>
      </c>
      <c r="D439" s="126" t="s">
        <v>6099</v>
      </c>
      <c r="E439" s="112" t="s">
        <v>604</v>
      </c>
      <c r="F439" s="112" t="s">
        <v>129</v>
      </c>
      <c r="G439" s="112" t="s">
        <v>129</v>
      </c>
      <c r="H439" s="112" t="s">
        <v>4630</v>
      </c>
      <c r="I439" s="112">
        <v>1996</v>
      </c>
      <c r="J439" s="112" t="s">
        <v>6100</v>
      </c>
      <c r="K439" s="112"/>
      <c r="L439" s="112"/>
      <c r="M439" s="112" t="s">
        <v>5893</v>
      </c>
      <c r="N439" s="112" t="s">
        <v>5079</v>
      </c>
      <c r="O439" s="112" t="s">
        <v>6089</v>
      </c>
      <c r="P439" s="126" t="s">
        <v>129</v>
      </c>
      <c r="Q439" s="126" t="s">
        <v>129</v>
      </c>
      <c r="R439" s="126" t="s">
        <v>5895</v>
      </c>
      <c r="S439" s="112">
        <v>548</v>
      </c>
    </row>
    <row r="440" spans="1:19" s="126" customFormat="1" ht="13.2">
      <c r="A440" s="126" t="s">
        <v>5890</v>
      </c>
      <c r="B440" s="112">
        <v>479</v>
      </c>
      <c r="C440" s="133" t="s">
        <v>5342</v>
      </c>
      <c r="D440" s="126" t="s">
        <v>4633</v>
      </c>
      <c r="E440" s="112" t="s">
        <v>604</v>
      </c>
      <c r="F440" s="112"/>
      <c r="G440" s="112"/>
      <c r="H440" s="112" t="s">
        <v>5060</v>
      </c>
      <c r="I440" s="112">
        <v>1977</v>
      </c>
      <c r="J440" s="112" t="s">
        <v>5344</v>
      </c>
      <c r="K440" s="112"/>
      <c r="L440" s="112"/>
      <c r="M440" s="112" t="s">
        <v>5943</v>
      </c>
      <c r="N440" s="112" t="s">
        <v>5063</v>
      </c>
      <c r="O440" s="112" t="s">
        <v>6089</v>
      </c>
      <c r="P440" s="126" t="s">
        <v>129</v>
      </c>
      <c r="Q440" s="126" t="s">
        <v>129</v>
      </c>
      <c r="R440" s="126" t="s">
        <v>5895</v>
      </c>
      <c r="S440" s="112">
        <v>479</v>
      </c>
    </row>
    <row r="441" spans="1:19" s="126" customFormat="1" ht="13.2">
      <c r="A441" s="126" t="s">
        <v>5890</v>
      </c>
      <c r="B441" s="112">
        <v>537</v>
      </c>
      <c r="C441" s="133" t="s">
        <v>6949</v>
      </c>
      <c r="D441" s="126" t="s">
        <v>68</v>
      </c>
      <c r="E441" s="112" t="s">
        <v>602</v>
      </c>
      <c r="F441" s="112"/>
      <c r="G441" s="112"/>
      <c r="H441" s="112" t="s">
        <v>5060</v>
      </c>
      <c r="I441" s="112">
        <v>1996</v>
      </c>
      <c r="J441" s="112" t="s">
        <v>6101</v>
      </c>
      <c r="K441" s="112"/>
      <c r="L441" s="112"/>
      <c r="M441" s="112" t="s">
        <v>5950</v>
      </c>
      <c r="N441" s="112" t="s">
        <v>5310</v>
      </c>
      <c r="O441" s="112" t="s">
        <v>5894</v>
      </c>
      <c r="P441" s="126" t="s">
        <v>129</v>
      </c>
      <c r="Q441" s="126" t="s">
        <v>129</v>
      </c>
      <c r="R441" s="126" t="s">
        <v>5895</v>
      </c>
      <c r="S441" s="112">
        <v>537</v>
      </c>
    </row>
    <row r="442" spans="1:19" s="126" customFormat="1" ht="13.2">
      <c r="A442" s="126" t="s">
        <v>5890</v>
      </c>
      <c r="B442" s="112">
        <v>546</v>
      </c>
      <c r="C442" s="133" t="s">
        <v>1481</v>
      </c>
      <c r="D442" s="126" t="s">
        <v>131</v>
      </c>
      <c r="E442" s="112" t="s">
        <v>604</v>
      </c>
      <c r="F442" s="112"/>
      <c r="G442" s="112"/>
      <c r="H442" s="112" t="s">
        <v>5060</v>
      </c>
      <c r="I442" s="112">
        <v>1995</v>
      </c>
      <c r="J442" s="112" t="s">
        <v>6102</v>
      </c>
      <c r="K442" s="112"/>
      <c r="L442" s="112"/>
      <c r="M442" s="112" t="s">
        <v>5950</v>
      </c>
      <c r="N442" s="112" t="s">
        <v>5310</v>
      </c>
      <c r="O442" s="112" t="s">
        <v>6089</v>
      </c>
      <c r="P442" s="126" t="s">
        <v>129</v>
      </c>
      <c r="Q442" s="126" t="s">
        <v>129</v>
      </c>
      <c r="R442" s="126" t="s">
        <v>5895</v>
      </c>
      <c r="S442" s="112">
        <v>546</v>
      </c>
    </row>
    <row r="443" spans="1:19" s="126" customFormat="1" ht="13.2">
      <c r="A443" s="126" t="s">
        <v>5890</v>
      </c>
      <c r="B443" s="112">
        <v>554</v>
      </c>
      <c r="C443" s="133" t="s">
        <v>6950</v>
      </c>
      <c r="D443" s="126" t="s">
        <v>1973</v>
      </c>
      <c r="E443" s="112" t="s">
        <v>604</v>
      </c>
      <c r="F443" s="112"/>
      <c r="G443" s="112"/>
      <c r="H443" s="112" t="s">
        <v>5060</v>
      </c>
      <c r="I443" s="112">
        <v>1978</v>
      </c>
      <c r="J443" s="112" t="s">
        <v>6103</v>
      </c>
      <c r="K443" s="112"/>
      <c r="L443" s="112"/>
      <c r="M443" s="112" t="s">
        <v>5943</v>
      </c>
      <c r="N443" s="112" t="s">
        <v>5063</v>
      </c>
      <c r="O443" s="112" t="s">
        <v>6089</v>
      </c>
      <c r="P443" s="126" t="s">
        <v>129</v>
      </c>
      <c r="Q443" s="126" t="s">
        <v>129</v>
      </c>
      <c r="R443" s="126" t="s">
        <v>5895</v>
      </c>
      <c r="S443" s="112">
        <v>554</v>
      </c>
    </row>
  </sheetData>
  <autoFilter ref="A7:S443" xr:uid="{32517757-C270-4FB7-A75D-749078E64164}"/>
  <sortState xmlns:xlrd2="http://schemas.microsoft.com/office/spreadsheetml/2017/richdata2" ref="A196:S352">
    <sortCondition ref="F196:F352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4E3F8-E601-4ABE-8EBA-CF79FAE64A78}">
  <dimension ref="A1:K184"/>
  <sheetViews>
    <sheetView workbookViewId="0"/>
  </sheetViews>
  <sheetFormatPr defaultRowHeight="14.4"/>
  <cols>
    <col min="3" max="3" width="28.33203125" customWidth="1"/>
    <col min="6" max="6" width="36.88671875" bestFit="1" customWidth="1"/>
    <col min="7" max="7" width="8.88671875" style="26"/>
    <col min="9" max="9" width="8.77734375" style="26" bestFit="1" customWidth="1"/>
    <col min="10" max="11" width="13.21875" style="26" bestFit="1" customWidth="1"/>
  </cols>
  <sheetData>
    <row r="1" spans="1:11" ht="24.6">
      <c r="A1" s="58" t="s">
        <v>6952</v>
      </c>
      <c r="C1" s="27"/>
      <c r="D1" s="27"/>
      <c r="E1" s="56"/>
      <c r="F1" s="56"/>
      <c r="G1" s="56"/>
    </row>
    <row r="2" spans="1:11" ht="24.6">
      <c r="A2" s="58" t="s">
        <v>6953</v>
      </c>
      <c r="C2" s="27"/>
      <c r="D2" s="27"/>
      <c r="E2" s="56"/>
      <c r="F2" s="56"/>
      <c r="G2" s="56"/>
    </row>
    <row r="3" spans="1:11" ht="24.6">
      <c r="A3" s="58" t="s">
        <v>7222</v>
      </c>
      <c r="C3" s="27"/>
      <c r="D3" s="27"/>
      <c r="E3" s="56"/>
      <c r="F3" s="56"/>
      <c r="G3" s="56"/>
    </row>
    <row r="4" spans="1:11">
      <c r="E4" s="26"/>
      <c r="F4" s="26"/>
    </row>
    <row r="5" spans="1:11">
      <c r="E5" s="26"/>
      <c r="F5" s="26"/>
    </row>
    <row r="6" spans="1:11" ht="25.2">
      <c r="A6" s="60" t="s">
        <v>4451</v>
      </c>
      <c r="B6" s="28"/>
      <c r="C6" s="28"/>
      <c r="E6" s="26"/>
      <c r="F6" s="26"/>
    </row>
    <row r="8" spans="1:11" s="142" customFormat="1" ht="13.8">
      <c r="A8" s="141" t="s">
        <v>1742</v>
      </c>
      <c r="B8" s="141" t="s">
        <v>1743</v>
      </c>
      <c r="C8" s="142" t="s">
        <v>1745</v>
      </c>
      <c r="D8" s="141" t="s">
        <v>1746</v>
      </c>
      <c r="E8" s="141" t="s">
        <v>2</v>
      </c>
      <c r="F8" s="142" t="s">
        <v>1748</v>
      </c>
      <c r="G8" s="141" t="s">
        <v>1749</v>
      </c>
      <c r="H8" s="141" t="s">
        <v>7223</v>
      </c>
      <c r="I8" s="141" t="s">
        <v>3539</v>
      </c>
      <c r="J8" s="141" t="s">
        <v>1979</v>
      </c>
      <c r="K8" s="141" t="s">
        <v>3069</v>
      </c>
    </row>
    <row r="9" spans="1:11" s="32" customFormat="1" ht="13.8">
      <c r="A9" s="39">
        <v>1</v>
      </c>
      <c r="B9" s="39" t="s">
        <v>4537</v>
      </c>
      <c r="C9" s="32" t="s">
        <v>220</v>
      </c>
      <c r="D9" s="39">
        <v>1989</v>
      </c>
      <c r="E9" s="39" t="s">
        <v>12</v>
      </c>
      <c r="F9" s="45" t="s">
        <v>1252</v>
      </c>
      <c r="G9" s="39" t="s">
        <v>7056</v>
      </c>
      <c r="H9" s="39" t="s">
        <v>6954</v>
      </c>
      <c r="I9" s="21">
        <v>1</v>
      </c>
      <c r="J9" s="21">
        <v>131</v>
      </c>
      <c r="K9" s="21">
        <v>262</v>
      </c>
    </row>
    <row r="10" spans="1:11" s="32" customFormat="1" ht="13.8">
      <c r="A10" s="39">
        <v>2</v>
      </c>
      <c r="B10" s="39">
        <v>5066</v>
      </c>
      <c r="C10" s="32" t="s">
        <v>2000</v>
      </c>
      <c r="D10" s="39">
        <v>1992</v>
      </c>
      <c r="E10" s="39" t="s">
        <v>12</v>
      </c>
      <c r="F10" s="45" t="s">
        <v>69</v>
      </c>
      <c r="G10" s="39" t="s">
        <v>7057</v>
      </c>
      <c r="H10" s="39" t="s">
        <v>6954</v>
      </c>
      <c r="I10" s="21">
        <v>2</v>
      </c>
      <c r="J10" s="21">
        <v>123.5</v>
      </c>
      <c r="K10" s="21">
        <v>247</v>
      </c>
    </row>
    <row r="11" spans="1:11" s="32" customFormat="1" ht="13.8">
      <c r="A11" s="39">
        <v>3</v>
      </c>
      <c r="B11" s="39">
        <v>1876</v>
      </c>
      <c r="C11" s="32" t="s">
        <v>1325</v>
      </c>
      <c r="D11" s="39">
        <v>1992</v>
      </c>
      <c r="E11" s="39" t="s">
        <v>12</v>
      </c>
      <c r="F11" s="45" t="s">
        <v>1250</v>
      </c>
      <c r="G11" s="39" t="s">
        <v>7057</v>
      </c>
      <c r="H11" s="39" t="s">
        <v>6954</v>
      </c>
      <c r="I11" s="21">
        <v>3</v>
      </c>
      <c r="J11" s="21">
        <v>118.5</v>
      </c>
      <c r="K11" s="21">
        <v>237</v>
      </c>
    </row>
    <row r="12" spans="1:11" s="32" customFormat="1" ht="13.8">
      <c r="A12" s="39">
        <v>4</v>
      </c>
      <c r="B12" s="39">
        <v>1694</v>
      </c>
      <c r="C12" s="32" t="s">
        <v>38</v>
      </c>
      <c r="D12" s="39">
        <v>1983</v>
      </c>
      <c r="E12" s="39" t="s">
        <v>12</v>
      </c>
      <c r="F12" s="45" t="s">
        <v>185</v>
      </c>
      <c r="G12" s="39" t="s">
        <v>7058</v>
      </c>
      <c r="H12" s="39" t="s">
        <v>6954</v>
      </c>
      <c r="I12" s="21">
        <v>4</v>
      </c>
      <c r="J12" s="21">
        <v>113.5</v>
      </c>
      <c r="K12" s="21">
        <v>227</v>
      </c>
    </row>
    <row r="13" spans="1:11" s="32" customFormat="1" ht="13.8">
      <c r="A13" s="39">
        <v>5</v>
      </c>
      <c r="B13" s="39">
        <v>1982</v>
      </c>
      <c r="C13" s="32" t="s">
        <v>1326</v>
      </c>
      <c r="D13" s="39">
        <v>1982</v>
      </c>
      <c r="E13" s="39" t="s">
        <v>12</v>
      </c>
      <c r="F13" s="45" t="s">
        <v>1247</v>
      </c>
      <c r="G13" s="39" t="s">
        <v>7059</v>
      </c>
      <c r="H13" s="39" t="s">
        <v>6954</v>
      </c>
      <c r="I13" s="21">
        <v>5</v>
      </c>
      <c r="J13" s="21">
        <v>108.5</v>
      </c>
      <c r="K13" s="21">
        <v>217</v>
      </c>
    </row>
    <row r="14" spans="1:11" s="32" customFormat="1" ht="13.8">
      <c r="A14" s="39">
        <v>6</v>
      </c>
      <c r="B14" s="39">
        <v>5153</v>
      </c>
      <c r="C14" s="32" t="s">
        <v>5857</v>
      </c>
      <c r="D14" s="39">
        <v>1978</v>
      </c>
      <c r="E14" s="39" t="s">
        <v>12</v>
      </c>
      <c r="F14" s="45" t="s">
        <v>1243</v>
      </c>
      <c r="G14" s="39" t="s">
        <v>7060</v>
      </c>
      <c r="H14" s="39" t="s">
        <v>6954</v>
      </c>
      <c r="I14" s="21">
        <v>6</v>
      </c>
      <c r="J14" s="21">
        <v>103.5</v>
      </c>
      <c r="K14" s="21">
        <v>207</v>
      </c>
    </row>
    <row r="15" spans="1:11" s="32" customFormat="1" ht="13.8">
      <c r="A15" s="39">
        <v>7</v>
      </c>
      <c r="B15" s="39">
        <v>555</v>
      </c>
      <c r="C15" s="32" t="s">
        <v>58</v>
      </c>
      <c r="D15" s="39">
        <v>1972</v>
      </c>
      <c r="E15" s="39" t="s">
        <v>12</v>
      </c>
      <c r="F15" s="45" t="s">
        <v>1246</v>
      </c>
      <c r="G15" s="39" t="s">
        <v>7061</v>
      </c>
      <c r="H15" s="39" t="s">
        <v>6954</v>
      </c>
      <c r="I15" s="21">
        <v>7</v>
      </c>
      <c r="J15" s="21">
        <v>103</v>
      </c>
      <c r="K15" s="21">
        <v>206</v>
      </c>
    </row>
    <row r="16" spans="1:11" s="32" customFormat="1" ht="13.8">
      <c r="A16" s="39">
        <v>8</v>
      </c>
      <c r="B16" s="39">
        <v>350</v>
      </c>
      <c r="C16" s="82" t="s">
        <v>95</v>
      </c>
      <c r="D16" s="118">
        <v>1971</v>
      </c>
      <c r="E16" s="118" t="s">
        <v>13</v>
      </c>
      <c r="F16" s="45" t="s">
        <v>133</v>
      </c>
      <c r="G16" s="39" t="s">
        <v>7062</v>
      </c>
      <c r="H16" s="39" t="s">
        <v>6955</v>
      </c>
      <c r="I16" s="21">
        <v>1</v>
      </c>
      <c r="J16" s="21">
        <v>131</v>
      </c>
      <c r="K16" s="21">
        <v>262</v>
      </c>
    </row>
    <row r="17" spans="1:11" s="32" customFormat="1" ht="13.8">
      <c r="A17" s="39">
        <v>9</v>
      </c>
      <c r="B17" s="39">
        <v>1797</v>
      </c>
      <c r="C17" s="32" t="s">
        <v>3122</v>
      </c>
      <c r="D17" s="39">
        <v>1988</v>
      </c>
      <c r="E17" s="39" t="s">
        <v>12</v>
      </c>
      <c r="F17" s="45" t="s">
        <v>4254</v>
      </c>
      <c r="G17" s="39" t="s">
        <v>7063</v>
      </c>
      <c r="H17" s="39" t="s">
        <v>6954</v>
      </c>
      <c r="I17" s="21">
        <v>8</v>
      </c>
      <c r="J17" s="21">
        <v>102.5</v>
      </c>
      <c r="K17" s="21">
        <v>205</v>
      </c>
    </row>
    <row r="18" spans="1:11" s="32" customFormat="1" ht="13.8">
      <c r="A18" s="39">
        <v>10</v>
      </c>
      <c r="B18" s="39">
        <v>5060</v>
      </c>
      <c r="C18" s="32" t="s">
        <v>3407</v>
      </c>
      <c r="D18" s="39">
        <v>1983</v>
      </c>
      <c r="E18" s="39" t="s">
        <v>12</v>
      </c>
      <c r="F18" s="45" t="s">
        <v>139</v>
      </c>
      <c r="G18" s="39" t="s">
        <v>7064</v>
      </c>
      <c r="H18" s="39" t="s">
        <v>6954</v>
      </c>
      <c r="I18" s="21">
        <v>9</v>
      </c>
      <c r="J18" s="21">
        <v>102</v>
      </c>
      <c r="K18" s="21">
        <v>204</v>
      </c>
    </row>
    <row r="19" spans="1:11" s="32" customFormat="1" ht="13.8">
      <c r="A19" s="39">
        <v>11</v>
      </c>
      <c r="B19" s="39">
        <v>5022</v>
      </c>
      <c r="C19" s="32" t="s">
        <v>3203</v>
      </c>
      <c r="D19" s="39">
        <v>1973</v>
      </c>
      <c r="E19" s="39" t="s">
        <v>12</v>
      </c>
      <c r="F19" s="45" t="s">
        <v>69</v>
      </c>
      <c r="G19" s="39" t="s">
        <v>7065</v>
      </c>
      <c r="H19" s="39" t="s">
        <v>6954</v>
      </c>
      <c r="I19" s="21">
        <v>10</v>
      </c>
      <c r="J19" s="21">
        <v>101.5</v>
      </c>
      <c r="K19" s="21">
        <v>203</v>
      </c>
    </row>
    <row r="20" spans="1:11" s="32" customFormat="1" ht="13.8">
      <c r="A20" s="39">
        <v>12</v>
      </c>
      <c r="B20" s="39">
        <v>5008</v>
      </c>
      <c r="C20" s="32" t="s">
        <v>3131</v>
      </c>
      <c r="D20" s="39">
        <v>1971</v>
      </c>
      <c r="E20" s="39" t="s">
        <v>12</v>
      </c>
      <c r="F20" s="45" t="s">
        <v>185</v>
      </c>
      <c r="G20" s="39" t="s">
        <v>7066</v>
      </c>
      <c r="H20" s="39" t="s">
        <v>6954</v>
      </c>
      <c r="I20" s="21">
        <v>11</v>
      </c>
      <c r="J20" s="21">
        <v>101</v>
      </c>
      <c r="K20" s="21">
        <v>202</v>
      </c>
    </row>
    <row r="21" spans="1:11" s="32" customFormat="1" ht="13.8">
      <c r="A21" s="39">
        <v>13</v>
      </c>
      <c r="B21" s="39">
        <v>5043</v>
      </c>
      <c r="C21" s="32" t="s">
        <v>6981</v>
      </c>
      <c r="D21" s="39">
        <v>1993</v>
      </c>
      <c r="E21" s="39" t="s">
        <v>12</v>
      </c>
      <c r="F21" s="45" t="s">
        <v>69</v>
      </c>
      <c r="G21" s="39" t="s">
        <v>7067</v>
      </c>
      <c r="H21" s="39" t="s">
        <v>6954</v>
      </c>
      <c r="I21" s="21">
        <v>12</v>
      </c>
      <c r="J21" s="21">
        <v>100.5</v>
      </c>
      <c r="K21" s="21">
        <v>201</v>
      </c>
    </row>
    <row r="22" spans="1:11" s="32" customFormat="1" ht="13.8">
      <c r="A22" s="39">
        <v>14</v>
      </c>
      <c r="B22" s="39">
        <v>501</v>
      </c>
      <c r="C22" s="32" t="s">
        <v>1330</v>
      </c>
      <c r="D22" s="39">
        <v>1983</v>
      </c>
      <c r="E22" s="39" t="s">
        <v>12</v>
      </c>
      <c r="F22" s="45" t="s">
        <v>1252</v>
      </c>
      <c r="G22" s="39" t="s">
        <v>7068</v>
      </c>
      <c r="H22" s="39" t="s">
        <v>6954</v>
      </c>
      <c r="I22" s="21">
        <v>13</v>
      </c>
      <c r="J22" s="21">
        <v>100</v>
      </c>
      <c r="K22" s="21">
        <v>200</v>
      </c>
    </row>
    <row r="23" spans="1:11" s="32" customFormat="1" ht="13.8">
      <c r="A23" s="39">
        <v>15</v>
      </c>
      <c r="B23" s="39">
        <v>483</v>
      </c>
      <c r="C23" s="82" t="s">
        <v>211</v>
      </c>
      <c r="D23" s="118">
        <v>1983</v>
      </c>
      <c r="E23" s="118" t="s">
        <v>13</v>
      </c>
      <c r="F23" s="45" t="s">
        <v>76</v>
      </c>
      <c r="G23" s="39" t="s">
        <v>7069</v>
      </c>
      <c r="H23" s="39" t="s">
        <v>6955</v>
      </c>
      <c r="I23" s="21">
        <v>2</v>
      </c>
      <c r="J23" s="21">
        <v>123.5</v>
      </c>
      <c r="K23" s="21">
        <v>247</v>
      </c>
    </row>
    <row r="24" spans="1:11" s="32" customFormat="1" ht="13.8">
      <c r="A24" s="39">
        <v>16</v>
      </c>
      <c r="B24" s="39">
        <v>5078</v>
      </c>
      <c r="C24" s="32" t="s">
        <v>1333</v>
      </c>
      <c r="D24" s="39">
        <v>1980</v>
      </c>
      <c r="E24" s="39" t="s">
        <v>12</v>
      </c>
      <c r="F24" s="45" t="s">
        <v>130</v>
      </c>
      <c r="G24" s="39" t="s">
        <v>7070</v>
      </c>
      <c r="H24" s="39" t="s">
        <v>6954</v>
      </c>
      <c r="I24" s="21">
        <v>14</v>
      </c>
      <c r="J24" s="21">
        <v>99.5</v>
      </c>
      <c r="K24" s="21">
        <v>199</v>
      </c>
    </row>
    <row r="25" spans="1:11" s="32" customFormat="1" ht="13.8">
      <c r="A25" s="39">
        <v>17</v>
      </c>
      <c r="B25" s="39">
        <v>5163</v>
      </c>
      <c r="C25" s="32" t="s">
        <v>114</v>
      </c>
      <c r="D25" s="39">
        <v>1975</v>
      </c>
      <c r="E25" s="39" t="s">
        <v>12</v>
      </c>
      <c r="F25" s="45" t="s">
        <v>1247</v>
      </c>
      <c r="G25" s="39" t="s">
        <v>7071</v>
      </c>
      <c r="H25" s="39" t="s">
        <v>6954</v>
      </c>
      <c r="I25" s="21">
        <v>15</v>
      </c>
      <c r="J25" s="21">
        <v>99</v>
      </c>
      <c r="K25" s="21">
        <v>198</v>
      </c>
    </row>
    <row r="26" spans="1:11" s="32" customFormat="1" ht="13.8">
      <c r="A26" s="39">
        <v>18</v>
      </c>
      <c r="B26" s="39">
        <v>641</v>
      </c>
      <c r="C26" s="82" t="s">
        <v>228</v>
      </c>
      <c r="D26" s="118">
        <v>1976</v>
      </c>
      <c r="E26" s="118" t="s">
        <v>13</v>
      </c>
      <c r="F26" s="45" t="s">
        <v>130</v>
      </c>
      <c r="G26" s="39" t="s">
        <v>7072</v>
      </c>
      <c r="H26" s="39" t="s">
        <v>6955</v>
      </c>
      <c r="I26" s="21">
        <v>3</v>
      </c>
      <c r="J26" s="21">
        <v>118.5</v>
      </c>
      <c r="K26" s="21">
        <v>237</v>
      </c>
    </row>
    <row r="27" spans="1:11" s="32" customFormat="1" ht="13.8">
      <c r="A27" s="39">
        <v>19</v>
      </c>
      <c r="B27" s="39">
        <v>414</v>
      </c>
      <c r="C27" s="32" t="s">
        <v>3138</v>
      </c>
      <c r="D27" s="39">
        <v>1972</v>
      </c>
      <c r="E27" s="39" t="s">
        <v>12</v>
      </c>
      <c r="F27" s="45" t="s">
        <v>34</v>
      </c>
      <c r="G27" s="39" t="s">
        <v>7073</v>
      </c>
      <c r="H27" s="39" t="s">
        <v>6954</v>
      </c>
      <c r="I27" s="21">
        <v>16</v>
      </c>
      <c r="J27" s="21">
        <v>98.5</v>
      </c>
      <c r="K27" s="21">
        <v>197</v>
      </c>
    </row>
    <row r="28" spans="1:11" s="32" customFormat="1" ht="13.8">
      <c r="A28" s="39">
        <v>20</v>
      </c>
      <c r="B28" s="39">
        <v>2259</v>
      </c>
      <c r="C28" s="32" t="s">
        <v>1437</v>
      </c>
      <c r="D28" s="39">
        <v>1973</v>
      </c>
      <c r="E28" s="39" t="s">
        <v>12</v>
      </c>
      <c r="F28" s="45" t="s">
        <v>1247</v>
      </c>
      <c r="G28" s="39" t="s">
        <v>7074</v>
      </c>
      <c r="H28" s="39" t="s">
        <v>6954</v>
      </c>
      <c r="I28" s="21">
        <v>17</v>
      </c>
      <c r="J28" s="21">
        <v>98</v>
      </c>
      <c r="K28" s="21">
        <v>196</v>
      </c>
    </row>
    <row r="29" spans="1:11" s="32" customFormat="1" ht="13.8">
      <c r="A29" s="39">
        <v>21</v>
      </c>
      <c r="B29" s="39">
        <v>5033</v>
      </c>
      <c r="C29" s="32" t="s">
        <v>1337</v>
      </c>
      <c r="D29" s="39">
        <v>1968</v>
      </c>
      <c r="E29" s="39" t="s">
        <v>12</v>
      </c>
      <c r="F29" s="45" t="s">
        <v>6956</v>
      </c>
      <c r="G29" s="39" t="s">
        <v>7075</v>
      </c>
      <c r="H29" s="39" t="s">
        <v>6954</v>
      </c>
      <c r="I29" s="21">
        <v>18</v>
      </c>
      <c r="J29" s="21">
        <v>97.5</v>
      </c>
      <c r="K29" s="21">
        <v>195</v>
      </c>
    </row>
    <row r="30" spans="1:11" s="32" customFormat="1" ht="13.8">
      <c r="A30" s="39">
        <v>22</v>
      </c>
      <c r="B30" s="39">
        <v>1992</v>
      </c>
      <c r="C30" s="82" t="s">
        <v>1387</v>
      </c>
      <c r="D30" s="118">
        <v>1981</v>
      </c>
      <c r="E30" s="118" t="s">
        <v>13</v>
      </c>
      <c r="F30" s="45" t="s">
        <v>1247</v>
      </c>
      <c r="G30" s="39" t="s">
        <v>7076</v>
      </c>
      <c r="H30" s="39" t="s">
        <v>6955</v>
      </c>
      <c r="I30" s="21">
        <v>4</v>
      </c>
      <c r="J30" s="21">
        <v>113.5</v>
      </c>
      <c r="K30" s="21">
        <v>227</v>
      </c>
    </row>
    <row r="31" spans="1:11" s="32" customFormat="1" ht="13.8">
      <c r="A31" s="39">
        <v>23</v>
      </c>
      <c r="B31" s="39">
        <v>1705</v>
      </c>
      <c r="C31" s="32" t="s">
        <v>165</v>
      </c>
      <c r="D31" s="39">
        <v>1979</v>
      </c>
      <c r="E31" s="39" t="s">
        <v>12</v>
      </c>
      <c r="F31" s="45" t="s">
        <v>4254</v>
      </c>
      <c r="G31" s="39" t="s">
        <v>7077</v>
      </c>
      <c r="H31" s="39" t="s">
        <v>6954</v>
      </c>
      <c r="I31" s="21">
        <v>19</v>
      </c>
      <c r="J31" s="21">
        <v>97</v>
      </c>
      <c r="K31" s="21">
        <v>194</v>
      </c>
    </row>
    <row r="32" spans="1:11" s="32" customFormat="1" ht="13.8">
      <c r="A32" s="39">
        <v>24</v>
      </c>
      <c r="B32" s="39">
        <v>5161</v>
      </c>
      <c r="C32" s="32" t="s">
        <v>214</v>
      </c>
      <c r="D32" s="39">
        <v>1984</v>
      </c>
      <c r="E32" s="39" t="s">
        <v>12</v>
      </c>
      <c r="F32" s="45" t="s">
        <v>135</v>
      </c>
      <c r="G32" s="39" t="s">
        <v>7078</v>
      </c>
      <c r="H32" s="39" t="s">
        <v>6954</v>
      </c>
      <c r="I32" s="21">
        <v>20</v>
      </c>
      <c r="J32" s="21">
        <v>96.5</v>
      </c>
      <c r="K32" s="21">
        <v>193</v>
      </c>
    </row>
    <row r="33" spans="1:11" s="32" customFormat="1" ht="13.8">
      <c r="A33" s="39">
        <v>25</v>
      </c>
      <c r="B33" s="39">
        <v>445</v>
      </c>
      <c r="C33" s="32" t="s">
        <v>1626</v>
      </c>
      <c r="D33" s="39">
        <v>1972</v>
      </c>
      <c r="E33" s="39" t="s">
        <v>12</v>
      </c>
      <c r="F33" s="45" t="s">
        <v>1247</v>
      </c>
      <c r="G33" s="39" t="s">
        <v>7079</v>
      </c>
      <c r="H33" s="39" t="s">
        <v>6954</v>
      </c>
      <c r="I33" s="21">
        <v>21</v>
      </c>
      <c r="J33" s="21">
        <v>96</v>
      </c>
      <c r="K33" s="21">
        <v>192</v>
      </c>
    </row>
    <row r="34" spans="1:11" s="32" customFormat="1" ht="13.8">
      <c r="A34" s="39">
        <v>26</v>
      </c>
      <c r="B34" s="39">
        <v>5004</v>
      </c>
      <c r="C34" s="32" t="s">
        <v>1334</v>
      </c>
      <c r="D34" s="39">
        <v>1981</v>
      </c>
      <c r="E34" s="39" t="s">
        <v>12</v>
      </c>
      <c r="F34" s="45" t="s">
        <v>130</v>
      </c>
      <c r="G34" s="39" t="s">
        <v>7080</v>
      </c>
      <c r="H34" s="39" t="s">
        <v>6954</v>
      </c>
      <c r="I34" s="21">
        <v>22</v>
      </c>
      <c r="J34" s="21">
        <v>95.5</v>
      </c>
      <c r="K34" s="21">
        <v>191</v>
      </c>
    </row>
    <row r="35" spans="1:11" s="32" customFormat="1" ht="13.8">
      <c r="A35" s="39">
        <v>27</v>
      </c>
      <c r="B35" s="39">
        <v>5017</v>
      </c>
      <c r="C35" s="82" t="s">
        <v>5825</v>
      </c>
      <c r="D35" s="118">
        <v>1987</v>
      </c>
      <c r="E35" s="118" t="s">
        <v>13</v>
      </c>
      <c r="F35" s="45" t="s">
        <v>1247</v>
      </c>
      <c r="G35" s="39" t="s">
        <v>7081</v>
      </c>
      <c r="H35" s="39" t="s">
        <v>6955</v>
      </c>
      <c r="I35" s="21">
        <v>5</v>
      </c>
      <c r="J35" s="21">
        <v>108.5</v>
      </c>
      <c r="K35" s="21">
        <v>217</v>
      </c>
    </row>
    <row r="36" spans="1:11" s="32" customFormat="1" ht="13.8">
      <c r="A36" s="39">
        <v>28</v>
      </c>
      <c r="B36" s="39">
        <v>5080</v>
      </c>
      <c r="C36" s="32" t="s">
        <v>6982</v>
      </c>
      <c r="D36" s="39">
        <v>2007</v>
      </c>
      <c r="E36" s="39" t="s">
        <v>12</v>
      </c>
      <c r="F36" s="45" t="s">
        <v>6957</v>
      </c>
      <c r="G36" s="39" t="s">
        <v>7082</v>
      </c>
      <c r="H36" s="39" t="s">
        <v>6954</v>
      </c>
      <c r="I36" s="21">
        <v>23</v>
      </c>
      <c r="J36" s="21">
        <v>95</v>
      </c>
      <c r="K36" s="21">
        <v>190</v>
      </c>
    </row>
    <row r="37" spans="1:11" s="32" customFormat="1" ht="13.8">
      <c r="A37" s="39">
        <v>29</v>
      </c>
      <c r="B37" s="39">
        <v>5067</v>
      </c>
      <c r="C37" s="32" t="s">
        <v>4647</v>
      </c>
      <c r="D37" s="39">
        <v>1982</v>
      </c>
      <c r="E37" s="39" t="s">
        <v>12</v>
      </c>
      <c r="F37" s="45" t="s">
        <v>6958</v>
      </c>
      <c r="G37" s="39" t="s">
        <v>7083</v>
      </c>
      <c r="H37" s="39" t="s">
        <v>6954</v>
      </c>
      <c r="I37" s="21">
        <v>24</v>
      </c>
      <c r="J37" s="21">
        <v>94.5</v>
      </c>
      <c r="K37" s="21">
        <v>189</v>
      </c>
    </row>
    <row r="38" spans="1:11" s="32" customFormat="1" ht="13.8">
      <c r="A38" s="39">
        <v>30</v>
      </c>
      <c r="B38" s="39">
        <v>5005</v>
      </c>
      <c r="C38" s="32" t="s">
        <v>3321</v>
      </c>
      <c r="D38" s="39">
        <v>1969</v>
      </c>
      <c r="E38" s="39" t="s">
        <v>12</v>
      </c>
      <c r="F38" s="45" t="s">
        <v>6959</v>
      </c>
      <c r="G38" s="39" t="s">
        <v>7084</v>
      </c>
      <c r="H38" s="39" t="s">
        <v>6954</v>
      </c>
      <c r="I38" s="21">
        <v>25</v>
      </c>
      <c r="J38" s="21">
        <v>94</v>
      </c>
      <c r="K38" s="21">
        <v>188</v>
      </c>
    </row>
    <row r="39" spans="1:11" s="32" customFormat="1" ht="13.8">
      <c r="A39" s="39">
        <v>31</v>
      </c>
      <c r="B39" s="39">
        <v>5127</v>
      </c>
      <c r="C39" s="32" t="s">
        <v>2247</v>
      </c>
      <c r="D39" s="39">
        <v>1979</v>
      </c>
      <c r="E39" s="39" t="s">
        <v>12</v>
      </c>
      <c r="F39" s="45" t="s">
        <v>140</v>
      </c>
      <c r="G39" s="39" t="s">
        <v>7085</v>
      </c>
      <c r="H39" s="39" t="s">
        <v>6954</v>
      </c>
      <c r="I39" s="21">
        <v>26</v>
      </c>
      <c r="J39" s="21">
        <v>93.5</v>
      </c>
      <c r="K39" s="21">
        <v>187</v>
      </c>
    </row>
    <row r="40" spans="1:11" s="32" customFormat="1" ht="13.8">
      <c r="A40" s="39">
        <v>32</v>
      </c>
      <c r="B40" s="39">
        <v>1909</v>
      </c>
      <c r="C40" s="32" t="s">
        <v>3136</v>
      </c>
      <c r="D40" s="39">
        <v>1998</v>
      </c>
      <c r="E40" s="39" t="s">
        <v>12</v>
      </c>
      <c r="F40" s="45" t="s">
        <v>4254</v>
      </c>
      <c r="G40" s="39" t="s">
        <v>7086</v>
      </c>
      <c r="H40" s="39" t="s">
        <v>6954</v>
      </c>
      <c r="I40" s="21">
        <v>27</v>
      </c>
      <c r="J40" s="21">
        <v>93</v>
      </c>
      <c r="K40" s="21">
        <v>186</v>
      </c>
    </row>
    <row r="41" spans="1:11" s="32" customFormat="1" ht="13.8">
      <c r="A41" s="39">
        <v>33</v>
      </c>
      <c r="B41" s="39">
        <v>5159</v>
      </c>
      <c r="C41" s="82" t="s">
        <v>151</v>
      </c>
      <c r="D41" s="118">
        <v>1975</v>
      </c>
      <c r="E41" s="118" t="s">
        <v>13</v>
      </c>
      <c r="F41" s="45" t="s">
        <v>34</v>
      </c>
      <c r="G41" s="39" t="s">
        <v>7087</v>
      </c>
      <c r="H41" s="39" t="s">
        <v>6955</v>
      </c>
      <c r="I41" s="21">
        <v>6</v>
      </c>
      <c r="J41" s="21">
        <v>103.5</v>
      </c>
      <c r="K41" s="21">
        <v>207</v>
      </c>
    </row>
    <row r="42" spans="1:11" s="32" customFormat="1" ht="13.8">
      <c r="A42" s="39">
        <v>34</v>
      </c>
      <c r="B42" s="39">
        <v>5149</v>
      </c>
      <c r="C42" s="32" t="s">
        <v>193</v>
      </c>
      <c r="D42" s="39">
        <v>1976</v>
      </c>
      <c r="E42" s="39" t="s">
        <v>12</v>
      </c>
      <c r="F42" s="45" t="s">
        <v>6960</v>
      </c>
      <c r="G42" s="39" t="s">
        <v>7088</v>
      </c>
      <c r="H42" s="39" t="s">
        <v>6954</v>
      </c>
      <c r="I42" s="21">
        <v>28</v>
      </c>
      <c r="J42" s="21">
        <v>92.5</v>
      </c>
      <c r="K42" s="21">
        <v>185</v>
      </c>
    </row>
    <row r="43" spans="1:11" s="32" customFormat="1" ht="13.8">
      <c r="A43" s="39">
        <v>35</v>
      </c>
      <c r="B43" s="39">
        <v>5113</v>
      </c>
      <c r="C43" s="32" t="s">
        <v>6983</v>
      </c>
      <c r="D43" s="39">
        <v>1982</v>
      </c>
      <c r="E43" s="39" t="s">
        <v>12</v>
      </c>
      <c r="F43" s="45" t="s">
        <v>77</v>
      </c>
      <c r="G43" s="39" t="s">
        <v>7089</v>
      </c>
      <c r="H43" s="39" t="s">
        <v>6954</v>
      </c>
      <c r="I43" s="21">
        <v>29</v>
      </c>
      <c r="J43" s="21">
        <v>92</v>
      </c>
      <c r="K43" s="21">
        <v>184</v>
      </c>
    </row>
    <row r="44" spans="1:11" s="32" customFormat="1" ht="13.8">
      <c r="A44" s="39">
        <v>36</v>
      </c>
      <c r="B44" s="39">
        <v>539</v>
      </c>
      <c r="C44" s="82" t="s">
        <v>4676</v>
      </c>
      <c r="D44" s="118">
        <v>1978</v>
      </c>
      <c r="E44" s="118" t="s">
        <v>13</v>
      </c>
      <c r="F44" s="45" t="s">
        <v>1252</v>
      </c>
      <c r="G44" s="39" t="s">
        <v>7090</v>
      </c>
      <c r="H44" s="39" t="s">
        <v>6955</v>
      </c>
      <c r="I44" s="21">
        <v>7</v>
      </c>
      <c r="J44" s="21">
        <v>103</v>
      </c>
      <c r="K44" s="21">
        <v>206</v>
      </c>
    </row>
    <row r="45" spans="1:11" s="32" customFormat="1" ht="13.8">
      <c r="A45" s="39">
        <v>37</v>
      </c>
      <c r="B45" s="39">
        <v>5099</v>
      </c>
      <c r="C45" s="32" t="s">
        <v>6984</v>
      </c>
      <c r="D45" s="39">
        <v>1982</v>
      </c>
      <c r="E45" s="39" t="s">
        <v>12</v>
      </c>
      <c r="F45" s="45" t="s">
        <v>69</v>
      </c>
      <c r="G45" s="39" t="s">
        <v>7091</v>
      </c>
      <c r="H45" s="39" t="s">
        <v>6954</v>
      </c>
      <c r="I45" s="21">
        <v>30</v>
      </c>
      <c r="J45" s="21">
        <v>91.5</v>
      </c>
      <c r="K45" s="21">
        <v>183</v>
      </c>
    </row>
    <row r="46" spans="1:11" s="32" customFormat="1" ht="13.8">
      <c r="A46" s="39">
        <v>38</v>
      </c>
      <c r="B46" s="39">
        <v>5106</v>
      </c>
      <c r="C46" s="82" t="s">
        <v>5828</v>
      </c>
      <c r="D46" s="118">
        <v>1992</v>
      </c>
      <c r="E46" s="118" t="s">
        <v>13</v>
      </c>
      <c r="F46" s="45" t="s">
        <v>4419</v>
      </c>
      <c r="G46" s="39" t="s">
        <v>7092</v>
      </c>
      <c r="H46" s="39" t="s">
        <v>6955</v>
      </c>
      <c r="I46" s="21">
        <v>8</v>
      </c>
      <c r="J46" s="21">
        <v>102.5</v>
      </c>
      <c r="K46" s="21">
        <v>205</v>
      </c>
    </row>
    <row r="47" spans="1:11" s="32" customFormat="1" ht="13.8">
      <c r="A47" s="39">
        <v>39</v>
      </c>
      <c r="B47" s="39">
        <v>5096</v>
      </c>
      <c r="C47" s="32" t="s">
        <v>5827</v>
      </c>
      <c r="D47" s="39">
        <v>1981</v>
      </c>
      <c r="E47" s="39" t="s">
        <v>12</v>
      </c>
      <c r="F47" s="45" t="s">
        <v>4419</v>
      </c>
      <c r="G47" s="39" t="s">
        <v>7092</v>
      </c>
      <c r="H47" s="39" t="s">
        <v>6954</v>
      </c>
      <c r="I47" s="21">
        <v>31</v>
      </c>
      <c r="J47" s="21">
        <v>91</v>
      </c>
      <c r="K47" s="21">
        <v>182</v>
      </c>
    </row>
    <row r="48" spans="1:11" s="32" customFormat="1" ht="13.8">
      <c r="A48" s="39">
        <v>40</v>
      </c>
      <c r="B48" s="39">
        <v>5143</v>
      </c>
      <c r="C48" s="32" t="s">
        <v>1508</v>
      </c>
      <c r="D48" s="39">
        <v>1987</v>
      </c>
      <c r="E48" s="39" t="s">
        <v>12</v>
      </c>
      <c r="F48" s="45" t="s">
        <v>1249</v>
      </c>
      <c r="G48" s="39" t="s">
        <v>7093</v>
      </c>
      <c r="H48" s="39" t="s">
        <v>6954</v>
      </c>
      <c r="I48" s="21">
        <v>32</v>
      </c>
      <c r="J48" s="21">
        <v>90.5</v>
      </c>
      <c r="K48" s="21">
        <v>181</v>
      </c>
    </row>
    <row r="49" spans="1:11" s="32" customFormat="1" ht="13.8">
      <c r="A49" s="39">
        <v>41</v>
      </c>
      <c r="B49" s="39">
        <v>5011</v>
      </c>
      <c r="C49" s="32" t="s">
        <v>200</v>
      </c>
      <c r="D49" s="39">
        <v>1979</v>
      </c>
      <c r="E49" s="39" t="s">
        <v>12</v>
      </c>
      <c r="F49" s="45" t="s">
        <v>137</v>
      </c>
      <c r="G49" s="39" t="s">
        <v>7094</v>
      </c>
      <c r="H49" s="39" t="s">
        <v>6954</v>
      </c>
      <c r="I49" s="21">
        <v>33</v>
      </c>
      <c r="J49" s="21">
        <v>90</v>
      </c>
      <c r="K49" s="21">
        <v>180</v>
      </c>
    </row>
    <row r="50" spans="1:11" s="32" customFormat="1" ht="13.8">
      <c r="A50" s="39">
        <v>42</v>
      </c>
      <c r="B50" s="39">
        <v>1747</v>
      </c>
      <c r="C50" s="32" t="s">
        <v>222</v>
      </c>
      <c r="D50" s="39">
        <v>1975</v>
      </c>
      <c r="E50" s="39" t="s">
        <v>12</v>
      </c>
      <c r="F50" s="45" t="s">
        <v>4254</v>
      </c>
      <c r="G50" s="39" t="s">
        <v>7095</v>
      </c>
      <c r="H50" s="39" t="s">
        <v>6954</v>
      </c>
      <c r="I50" s="21">
        <v>34</v>
      </c>
      <c r="J50" s="21">
        <v>89.5</v>
      </c>
      <c r="K50" s="21">
        <v>179</v>
      </c>
    </row>
    <row r="51" spans="1:11" s="32" customFormat="1" ht="13.8">
      <c r="A51" s="39">
        <v>43</v>
      </c>
      <c r="B51" s="39">
        <v>5095</v>
      </c>
      <c r="C51" s="82" t="s">
        <v>1293</v>
      </c>
      <c r="D51" s="118">
        <v>1997</v>
      </c>
      <c r="E51" s="118" t="s">
        <v>13</v>
      </c>
      <c r="F51" s="45" t="s">
        <v>135</v>
      </c>
      <c r="G51" s="39" t="s">
        <v>7096</v>
      </c>
      <c r="H51" s="39" t="s">
        <v>6955</v>
      </c>
      <c r="I51" s="21">
        <v>9</v>
      </c>
      <c r="J51" s="21">
        <v>102</v>
      </c>
      <c r="K51" s="21">
        <v>204</v>
      </c>
    </row>
    <row r="52" spans="1:11" s="32" customFormat="1" ht="13.8">
      <c r="A52" s="39">
        <v>44</v>
      </c>
      <c r="B52" s="39">
        <v>162</v>
      </c>
      <c r="C52" s="32" t="s">
        <v>1343</v>
      </c>
      <c r="D52" s="39">
        <v>1963</v>
      </c>
      <c r="E52" s="39" t="s">
        <v>12</v>
      </c>
      <c r="F52" s="45" t="s">
        <v>1247</v>
      </c>
      <c r="G52" s="39" t="s">
        <v>7097</v>
      </c>
      <c r="H52" s="39" t="s">
        <v>6954</v>
      </c>
      <c r="I52" s="21">
        <v>35</v>
      </c>
      <c r="J52" s="21">
        <v>89</v>
      </c>
      <c r="K52" s="21">
        <v>178</v>
      </c>
    </row>
    <row r="53" spans="1:11" s="32" customFormat="1" ht="13.8">
      <c r="A53" s="39">
        <v>45</v>
      </c>
      <c r="B53" s="39">
        <v>1931</v>
      </c>
      <c r="C53" s="32" t="s">
        <v>1607</v>
      </c>
      <c r="D53" s="39">
        <v>1978</v>
      </c>
      <c r="E53" s="39" t="s">
        <v>12</v>
      </c>
      <c r="F53" s="45" t="s">
        <v>69</v>
      </c>
      <c r="G53" s="39" t="s">
        <v>7098</v>
      </c>
      <c r="H53" s="39" t="s">
        <v>6954</v>
      </c>
      <c r="I53" s="21">
        <v>36</v>
      </c>
      <c r="J53" s="21">
        <v>88.5</v>
      </c>
      <c r="K53" s="21">
        <v>177</v>
      </c>
    </row>
    <row r="54" spans="1:11" s="32" customFormat="1" ht="13.8">
      <c r="A54" s="39">
        <v>46</v>
      </c>
      <c r="B54" s="39">
        <v>5076</v>
      </c>
      <c r="C54" s="32" t="s">
        <v>6985</v>
      </c>
      <c r="D54" s="39">
        <v>1983</v>
      </c>
      <c r="E54" s="39" t="s">
        <v>12</v>
      </c>
      <c r="F54" s="45" t="s">
        <v>4419</v>
      </c>
      <c r="G54" s="39" t="s">
        <v>7099</v>
      </c>
      <c r="H54" s="39" t="s">
        <v>6954</v>
      </c>
      <c r="I54" s="21">
        <v>37</v>
      </c>
      <c r="J54" s="21">
        <v>88</v>
      </c>
      <c r="K54" s="21">
        <v>176</v>
      </c>
    </row>
    <row r="55" spans="1:11" s="32" customFormat="1" ht="13.8">
      <c r="A55" s="39">
        <v>47</v>
      </c>
      <c r="B55" s="39">
        <v>5003</v>
      </c>
      <c r="C55" s="32" t="s">
        <v>6986</v>
      </c>
      <c r="D55" s="39">
        <v>1975</v>
      </c>
      <c r="E55" s="39" t="s">
        <v>12</v>
      </c>
      <c r="F55" s="45" t="s">
        <v>144</v>
      </c>
      <c r="G55" s="39" t="s">
        <v>7100</v>
      </c>
      <c r="H55" s="39" t="s">
        <v>6954</v>
      </c>
      <c r="I55" s="21">
        <v>38</v>
      </c>
      <c r="J55" s="21">
        <v>87.5</v>
      </c>
      <c r="K55" s="21">
        <v>175</v>
      </c>
    </row>
    <row r="56" spans="1:11" s="32" customFormat="1" ht="13.8">
      <c r="A56" s="39">
        <v>48</v>
      </c>
      <c r="B56" s="39">
        <v>5103</v>
      </c>
      <c r="C56" s="32" t="s">
        <v>3157</v>
      </c>
      <c r="D56" s="39">
        <v>1983</v>
      </c>
      <c r="E56" s="39" t="s">
        <v>12</v>
      </c>
      <c r="F56" s="45" t="s">
        <v>6956</v>
      </c>
      <c r="G56" s="39" t="s">
        <v>7101</v>
      </c>
      <c r="H56" s="39" t="s">
        <v>6954</v>
      </c>
      <c r="I56" s="21">
        <v>39</v>
      </c>
      <c r="J56" s="21">
        <v>87</v>
      </c>
      <c r="K56" s="21">
        <v>174</v>
      </c>
    </row>
    <row r="57" spans="1:11" s="32" customFormat="1" ht="13.8">
      <c r="A57" s="39">
        <v>49</v>
      </c>
      <c r="B57" s="39">
        <v>5145</v>
      </c>
      <c r="C57" s="32" t="s">
        <v>1610</v>
      </c>
      <c r="D57" s="39">
        <v>1976</v>
      </c>
      <c r="E57" s="39" t="s">
        <v>12</v>
      </c>
      <c r="F57" s="45" t="s">
        <v>4419</v>
      </c>
      <c r="G57" s="39" t="s">
        <v>7102</v>
      </c>
      <c r="H57" s="39" t="s">
        <v>6954</v>
      </c>
      <c r="I57" s="21">
        <v>40</v>
      </c>
      <c r="J57" s="21">
        <v>86.5</v>
      </c>
      <c r="K57" s="21">
        <v>173</v>
      </c>
    </row>
    <row r="58" spans="1:11" s="32" customFormat="1" ht="13.8">
      <c r="A58" s="39">
        <v>50</v>
      </c>
      <c r="B58" s="39">
        <v>1930</v>
      </c>
      <c r="C58" s="82" t="s">
        <v>1290</v>
      </c>
      <c r="D58" s="118">
        <v>2002</v>
      </c>
      <c r="E58" s="118" t="s">
        <v>13</v>
      </c>
      <c r="F58" s="45" t="s">
        <v>4254</v>
      </c>
      <c r="G58" s="39" t="s">
        <v>7103</v>
      </c>
      <c r="H58" s="39" t="s">
        <v>6955</v>
      </c>
      <c r="I58" s="21">
        <v>10</v>
      </c>
      <c r="J58" s="21">
        <v>101.5</v>
      </c>
      <c r="K58" s="21">
        <v>203</v>
      </c>
    </row>
    <row r="59" spans="1:11" s="32" customFormat="1" ht="13.8">
      <c r="A59" s="39">
        <v>51</v>
      </c>
      <c r="B59" s="39">
        <v>5177</v>
      </c>
      <c r="C59" s="82" t="s">
        <v>1397</v>
      </c>
      <c r="D59" s="118">
        <v>1982</v>
      </c>
      <c r="E59" s="118" t="s">
        <v>13</v>
      </c>
      <c r="F59" s="45" t="s">
        <v>1247</v>
      </c>
      <c r="G59" s="39" t="s">
        <v>7104</v>
      </c>
      <c r="H59" s="39" t="s">
        <v>6955</v>
      </c>
      <c r="I59" s="21">
        <v>11</v>
      </c>
      <c r="J59" s="21">
        <v>101</v>
      </c>
      <c r="K59" s="21">
        <v>202</v>
      </c>
    </row>
    <row r="60" spans="1:11" s="32" customFormat="1" ht="13.8">
      <c r="A60" s="39">
        <v>52</v>
      </c>
      <c r="B60" s="39">
        <v>831</v>
      </c>
      <c r="C60" s="32" t="s">
        <v>236</v>
      </c>
      <c r="D60" s="39">
        <v>1980</v>
      </c>
      <c r="E60" s="39" t="s">
        <v>12</v>
      </c>
      <c r="F60" s="45" t="s">
        <v>1976</v>
      </c>
      <c r="G60" s="39" t="s">
        <v>7105</v>
      </c>
      <c r="H60" s="39" t="s">
        <v>6954</v>
      </c>
      <c r="I60" s="21">
        <v>41</v>
      </c>
      <c r="J60" s="21">
        <v>86</v>
      </c>
      <c r="K60" s="21">
        <v>172</v>
      </c>
    </row>
    <row r="61" spans="1:11" s="32" customFormat="1" ht="13.8">
      <c r="A61" s="39">
        <v>53</v>
      </c>
      <c r="B61" s="39">
        <v>5035</v>
      </c>
      <c r="C61" s="32" t="s">
        <v>5838</v>
      </c>
      <c r="D61" s="39">
        <v>1974</v>
      </c>
      <c r="E61" s="39" t="s">
        <v>12</v>
      </c>
      <c r="F61" s="45" t="s">
        <v>1247</v>
      </c>
      <c r="G61" s="39" t="s">
        <v>7106</v>
      </c>
      <c r="H61" s="39" t="s">
        <v>6954</v>
      </c>
      <c r="I61" s="21">
        <v>42</v>
      </c>
      <c r="J61" s="21">
        <v>85.5</v>
      </c>
      <c r="K61" s="21">
        <v>171</v>
      </c>
    </row>
    <row r="62" spans="1:11" s="32" customFormat="1" ht="13.8">
      <c r="A62" s="39">
        <v>54</v>
      </c>
      <c r="B62" s="39">
        <v>1433</v>
      </c>
      <c r="C62" s="32" t="s">
        <v>80</v>
      </c>
      <c r="D62" s="39">
        <v>1965</v>
      </c>
      <c r="E62" s="39" t="s">
        <v>12</v>
      </c>
      <c r="F62" s="45" t="s">
        <v>185</v>
      </c>
      <c r="G62" s="39" t="s">
        <v>7107</v>
      </c>
      <c r="H62" s="39" t="s">
        <v>6954</v>
      </c>
      <c r="I62" s="21">
        <v>43</v>
      </c>
      <c r="J62" s="21">
        <v>85</v>
      </c>
      <c r="K62" s="21">
        <v>170</v>
      </c>
    </row>
    <row r="63" spans="1:11" s="32" customFormat="1" ht="13.8">
      <c r="A63" s="39">
        <v>55</v>
      </c>
      <c r="B63" s="39">
        <v>5032</v>
      </c>
      <c r="C63" s="82" t="s">
        <v>1295</v>
      </c>
      <c r="D63" s="118">
        <v>1988</v>
      </c>
      <c r="E63" s="118" t="s">
        <v>13</v>
      </c>
      <c r="F63" s="45" t="s">
        <v>6961</v>
      </c>
      <c r="G63" s="39" t="s">
        <v>7108</v>
      </c>
      <c r="H63" s="39" t="s">
        <v>6955</v>
      </c>
      <c r="I63" s="21">
        <v>12</v>
      </c>
      <c r="J63" s="21">
        <v>100.5</v>
      </c>
      <c r="K63" s="21">
        <v>201</v>
      </c>
    </row>
    <row r="64" spans="1:11" s="32" customFormat="1" ht="13.8">
      <c r="A64" s="39">
        <v>56</v>
      </c>
      <c r="B64" s="39">
        <v>584</v>
      </c>
      <c r="C64" s="32" t="s">
        <v>91</v>
      </c>
      <c r="D64" s="39">
        <v>1965</v>
      </c>
      <c r="E64" s="39" t="s">
        <v>12</v>
      </c>
      <c r="F64" s="45" t="s">
        <v>4419</v>
      </c>
      <c r="G64" s="39" t="s">
        <v>7109</v>
      </c>
      <c r="H64" s="39" t="s">
        <v>6954</v>
      </c>
      <c r="I64" s="21">
        <v>44</v>
      </c>
      <c r="J64" s="21">
        <v>84.5</v>
      </c>
      <c r="K64" s="21">
        <v>169</v>
      </c>
    </row>
    <row r="65" spans="1:11" s="32" customFormat="1" ht="13.8">
      <c r="A65" s="39">
        <v>57</v>
      </c>
      <c r="B65" s="39">
        <v>1489</v>
      </c>
      <c r="C65" s="32" t="s">
        <v>15</v>
      </c>
      <c r="D65" s="39">
        <v>1967</v>
      </c>
      <c r="E65" s="39" t="s">
        <v>12</v>
      </c>
      <c r="F65" s="45" t="s">
        <v>1247</v>
      </c>
      <c r="G65" s="39" t="s">
        <v>7110</v>
      </c>
      <c r="H65" s="39" t="s">
        <v>6954</v>
      </c>
      <c r="I65" s="21">
        <v>45</v>
      </c>
      <c r="J65" s="21">
        <v>84</v>
      </c>
      <c r="K65" s="21">
        <v>168</v>
      </c>
    </row>
    <row r="66" spans="1:11" s="32" customFormat="1" ht="13.8">
      <c r="A66" s="39">
        <v>58</v>
      </c>
      <c r="B66" s="39">
        <v>5058</v>
      </c>
      <c r="C66" s="82" t="s">
        <v>6987</v>
      </c>
      <c r="D66" s="118">
        <v>1989</v>
      </c>
      <c r="E66" s="118" t="s">
        <v>13</v>
      </c>
      <c r="F66" s="45" t="s">
        <v>4419</v>
      </c>
      <c r="G66" s="39" t="s">
        <v>7111</v>
      </c>
      <c r="H66" s="39" t="s">
        <v>6955</v>
      </c>
      <c r="I66" s="21">
        <v>13</v>
      </c>
      <c r="J66" s="21">
        <v>100</v>
      </c>
      <c r="K66" s="21">
        <v>200</v>
      </c>
    </row>
    <row r="67" spans="1:11" s="32" customFormat="1" ht="13.8">
      <c r="A67" s="39">
        <v>59</v>
      </c>
      <c r="B67" s="39">
        <v>5013</v>
      </c>
      <c r="C67" s="82" t="s">
        <v>237</v>
      </c>
      <c r="D67" s="118">
        <v>1976</v>
      </c>
      <c r="E67" s="118" t="s">
        <v>13</v>
      </c>
      <c r="F67" s="45" t="s">
        <v>6962</v>
      </c>
      <c r="G67" s="39" t="s">
        <v>7112</v>
      </c>
      <c r="H67" s="39" t="s">
        <v>6955</v>
      </c>
      <c r="I67" s="21">
        <v>14</v>
      </c>
      <c r="J67" s="21">
        <v>99.5</v>
      </c>
      <c r="K67" s="21">
        <v>199</v>
      </c>
    </row>
    <row r="68" spans="1:11" s="32" customFormat="1" ht="13.8">
      <c r="A68" s="39">
        <v>60</v>
      </c>
      <c r="B68" s="39">
        <v>5082</v>
      </c>
      <c r="C68" s="32" t="s">
        <v>119</v>
      </c>
      <c r="D68" s="39">
        <v>1969</v>
      </c>
      <c r="E68" s="39" t="s">
        <v>12</v>
      </c>
      <c r="F68" s="45" t="s">
        <v>4419</v>
      </c>
      <c r="G68" s="39" t="s">
        <v>7113</v>
      </c>
      <c r="H68" s="39" t="s">
        <v>6954</v>
      </c>
      <c r="I68" s="21">
        <v>46</v>
      </c>
      <c r="J68" s="21">
        <v>83.5</v>
      </c>
      <c r="K68" s="21">
        <v>167</v>
      </c>
    </row>
    <row r="69" spans="1:11" s="32" customFormat="1" ht="13.8">
      <c r="A69" s="39">
        <v>61</v>
      </c>
      <c r="B69" s="39">
        <v>5157</v>
      </c>
      <c r="C69" s="32" t="s">
        <v>3164</v>
      </c>
      <c r="D69" s="39">
        <v>1976</v>
      </c>
      <c r="E69" s="39" t="s">
        <v>12</v>
      </c>
      <c r="F69" s="45" t="s">
        <v>7221</v>
      </c>
      <c r="G69" s="143">
        <v>6.1805555555555558E-2</v>
      </c>
      <c r="H69" s="39" t="s">
        <v>6954</v>
      </c>
      <c r="I69" s="21">
        <v>47</v>
      </c>
      <c r="J69" s="21">
        <v>83</v>
      </c>
      <c r="K69" s="21">
        <v>166</v>
      </c>
    </row>
    <row r="70" spans="1:11" s="32" customFormat="1" ht="13.8">
      <c r="A70" s="39">
        <v>62</v>
      </c>
      <c r="B70" s="39">
        <v>5169</v>
      </c>
      <c r="C70" s="32" t="s">
        <v>6988</v>
      </c>
      <c r="D70" s="39">
        <v>1969</v>
      </c>
      <c r="E70" s="39" t="s">
        <v>12</v>
      </c>
      <c r="F70" s="45" t="s">
        <v>69</v>
      </c>
      <c r="G70" s="39" t="s">
        <v>7114</v>
      </c>
      <c r="H70" s="39" t="s">
        <v>6954</v>
      </c>
      <c r="I70" s="21">
        <v>48</v>
      </c>
      <c r="J70" s="21">
        <v>82.5</v>
      </c>
      <c r="K70" s="21">
        <v>165</v>
      </c>
    </row>
    <row r="71" spans="1:11" s="32" customFormat="1" ht="13.8">
      <c r="A71" s="39">
        <v>63</v>
      </c>
      <c r="B71" s="39">
        <v>467</v>
      </c>
      <c r="C71" s="32" t="s">
        <v>1351</v>
      </c>
      <c r="D71" s="39">
        <v>1972</v>
      </c>
      <c r="E71" s="39" t="s">
        <v>12</v>
      </c>
      <c r="F71" s="45" t="s">
        <v>1243</v>
      </c>
      <c r="G71" s="39" t="s">
        <v>7115</v>
      </c>
      <c r="H71" s="39" t="s">
        <v>6954</v>
      </c>
      <c r="I71" s="21">
        <v>49</v>
      </c>
      <c r="J71" s="21">
        <v>82</v>
      </c>
      <c r="K71" s="21">
        <v>164</v>
      </c>
    </row>
    <row r="72" spans="1:11" s="32" customFormat="1" ht="13.8">
      <c r="A72" s="39">
        <v>64</v>
      </c>
      <c r="B72" s="39">
        <v>243</v>
      </c>
      <c r="C72" s="32" t="s">
        <v>3151</v>
      </c>
      <c r="D72" s="39">
        <v>1971</v>
      </c>
      <c r="E72" s="39" t="s">
        <v>12</v>
      </c>
      <c r="F72" s="45" t="s">
        <v>144</v>
      </c>
      <c r="G72" s="39" t="s">
        <v>7116</v>
      </c>
      <c r="H72" s="39" t="s">
        <v>6954</v>
      </c>
      <c r="I72" s="21">
        <v>50</v>
      </c>
      <c r="J72" s="21">
        <v>81.5</v>
      </c>
      <c r="K72" s="21">
        <v>163</v>
      </c>
    </row>
    <row r="73" spans="1:11" s="32" customFormat="1" ht="13.8">
      <c r="A73" s="39">
        <v>65</v>
      </c>
      <c r="B73" s="39">
        <v>5025</v>
      </c>
      <c r="C73" s="82" t="s">
        <v>3188</v>
      </c>
      <c r="D73" s="118">
        <v>1988</v>
      </c>
      <c r="E73" s="118" t="s">
        <v>13</v>
      </c>
      <c r="F73" s="45" t="s">
        <v>4419</v>
      </c>
      <c r="G73" s="39" t="s">
        <v>7117</v>
      </c>
      <c r="H73" s="39" t="s">
        <v>6955</v>
      </c>
      <c r="I73" s="21">
        <v>15</v>
      </c>
      <c r="J73" s="21">
        <v>99</v>
      </c>
      <c r="K73" s="21">
        <v>198</v>
      </c>
    </row>
    <row r="74" spans="1:11" s="32" customFormat="1" ht="13.8">
      <c r="A74" s="39">
        <v>66</v>
      </c>
      <c r="B74" s="39">
        <v>1944</v>
      </c>
      <c r="C74" s="32" t="s">
        <v>1467</v>
      </c>
      <c r="D74" s="39">
        <v>1963</v>
      </c>
      <c r="E74" s="39" t="s">
        <v>12</v>
      </c>
      <c r="F74" s="45" t="s">
        <v>69</v>
      </c>
      <c r="G74" s="39" t="s">
        <v>7118</v>
      </c>
      <c r="H74" s="39" t="s">
        <v>6954</v>
      </c>
      <c r="I74" s="21">
        <v>51</v>
      </c>
      <c r="J74" s="21">
        <v>81</v>
      </c>
      <c r="K74" s="21">
        <v>162</v>
      </c>
    </row>
    <row r="75" spans="1:11" s="32" customFormat="1" ht="13.8">
      <c r="A75" s="39">
        <v>67</v>
      </c>
      <c r="B75" s="39">
        <v>1040</v>
      </c>
      <c r="C75" s="32" t="s">
        <v>85</v>
      </c>
      <c r="D75" s="39">
        <v>1954</v>
      </c>
      <c r="E75" s="39" t="s">
        <v>12</v>
      </c>
      <c r="F75" s="45" t="s">
        <v>185</v>
      </c>
      <c r="G75" s="39" t="s">
        <v>7119</v>
      </c>
      <c r="H75" s="39" t="s">
        <v>6954</v>
      </c>
      <c r="I75" s="21">
        <v>52</v>
      </c>
      <c r="J75" s="21">
        <v>80.5</v>
      </c>
      <c r="K75" s="21">
        <v>161</v>
      </c>
    </row>
    <row r="76" spans="1:11" s="32" customFormat="1" ht="13.8">
      <c r="A76" s="39">
        <v>68</v>
      </c>
      <c r="B76" s="39">
        <v>5097</v>
      </c>
      <c r="C76" s="82" t="s">
        <v>3088</v>
      </c>
      <c r="D76" s="118">
        <v>1993</v>
      </c>
      <c r="E76" s="118" t="s">
        <v>13</v>
      </c>
      <c r="F76" s="45" t="s">
        <v>4419</v>
      </c>
      <c r="G76" s="39" t="s">
        <v>7120</v>
      </c>
      <c r="H76" s="39" t="s">
        <v>6955</v>
      </c>
      <c r="I76" s="21">
        <v>16</v>
      </c>
      <c r="J76" s="21">
        <v>98.5</v>
      </c>
      <c r="K76" s="21">
        <v>197</v>
      </c>
    </row>
    <row r="77" spans="1:11" s="32" customFormat="1" ht="13.8">
      <c r="A77" s="39">
        <v>69</v>
      </c>
      <c r="B77" s="39">
        <v>358</v>
      </c>
      <c r="C77" s="32" t="s">
        <v>79</v>
      </c>
      <c r="D77" s="39">
        <v>1962</v>
      </c>
      <c r="E77" s="39" t="s">
        <v>12</v>
      </c>
      <c r="F77" s="45" t="s">
        <v>1247</v>
      </c>
      <c r="G77" s="39" t="s">
        <v>7121</v>
      </c>
      <c r="H77" s="39" t="s">
        <v>6954</v>
      </c>
      <c r="I77" s="21">
        <v>53</v>
      </c>
      <c r="J77" s="21">
        <v>80</v>
      </c>
      <c r="K77" s="21">
        <v>160</v>
      </c>
    </row>
    <row r="78" spans="1:11" s="32" customFormat="1" ht="13.8">
      <c r="A78" s="39">
        <v>70</v>
      </c>
      <c r="B78" s="39">
        <v>5042</v>
      </c>
      <c r="C78" s="32" t="s">
        <v>6989</v>
      </c>
      <c r="D78" s="39">
        <v>1975</v>
      </c>
      <c r="E78" s="39" t="s">
        <v>12</v>
      </c>
      <c r="F78" s="45" t="s">
        <v>6963</v>
      </c>
      <c r="G78" s="39" t="s">
        <v>7122</v>
      </c>
      <c r="H78" s="39" t="s">
        <v>6954</v>
      </c>
      <c r="I78" s="21">
        <v>54</v>
      </c>
      <c r="J78" s="21">
        <v>79.5</v>
      </c>
      <c r="K78" s="21">
        <v>159</v>
      </c>
    </row>
    <row r="79" spans="1:11" s="32" customFormat="1" ht="13.8">
      <c r="A79" s="39">
        <v>71</v>
      </c>
      <c r="B79" s="39">
        <v>5151</v>
      </c>
      <c r="C79" s="82" t="s">
        <v>6990</v>
      </c>
      <c r="D79" s="118">
        <v>1984</v>
      </c>
      <c r="E79" s="118" t="s">
        <v>13</v>
      </c>
      <c r="F79" s="45" t="s">
        <v>4254</v>
      </c>
      <c r="G79" s="39" t="s">
        <v>7123</v>
      </c>
      <c r="H79" s="39" t="s">
        <v>6955</v>
      </c>
      <c r="I79" s="21">
        <v>17</v>
      </c>
      <c r="J79" s="21">
        <v>98</v>
      </c>
      <c r="K79" s="21">
        <v>196</v>
      </c>
    </row>
    <row r="80" spans="1:11" s="32" customFormat="1" ht="13.8">
      <c r="A80" s="39">
        <v>72</v>
      </c>
      <c r="B80" s="39">
        <v>530</v>
      </c>
      <c r="C80" s="32" t="s">
        <v>6991</v>
      </c>
      <c r="D80" s="39">
        <v>1977</v>
      </c>
      <c r="E80" s="39" t="s">
        <v>12</v>
      </c>
      <c r="F80" s="45" t="s">
        <v>4254</v>
      </c>
      <c r="G80" s="39" t="s">
        <v>7123</v>
      </c>
      <c r="H80" s="39" t="s">
        <v>6954</v>
      </c>
      <c r="I80" s="21">
        <v>55</v>
      </c>
      <c r="J80" s="21">
        <v>79</v>
      </c>
      <c r="K80" s="21">
        <v>158</v>
      </c>
    </row>
    <row r="81" spans="1:11" s="32" customFormat="1" ht="13.8">
      <c r="A81" s="39">
        <v>73</v>
      </c>
      <c r="B81" s="39">
        <v>5139</v>
      </c>
      <c r="C81" s="82" t="s">
        <v>150</v>
      </c>
      <c r="D81" s="118">
        <v>1967</v>
      </c>
      <c r="E81" s="118" t="s">
        <v>13</v>
      </c>
      <c r="F81" s="45" t="s">
        <v>6962</v>
      </c>
      <c r="G81" s="39" t="s">
        <v>7124</v>
      </c>
      <c r="H81" s="39" t="s">
        <v>6955</v>
      </c>
      <c r="I81" s="21">
        <v>18</v>
      </c>
      <c r="J81" s="21">
        <v>97.5</v>
      </c>
      <c r="K81" s="21">
        <v>195</v>
      </c>
    </row>
    <row r="82" spans="1:11" s="32" customFormat="1" ht="13.8">
      <c r="A82" s="39">
        <v>74</v>
      </c>
      <c r="B82" s="39">
        <v>5121</v>
      </c>
      <c r="C82" s="32" t="s">
        <v>3859</v>
      </c>
      <c r="D82" s="39">
        <v>1969</v>
      </c>
      <c r="E82" s="39" t="s">
        <v>12</v>
      </c>
      <c r="F82" s="45" t="s">
        <v>6964</v>
      </c>
      <c r="G82" s="39" t="s">
        <v>7125</v>
      </c>
      <c r="H82" s="39" t="s">
        <v>6954</v>
      </c>
      <c r="I82" s="21">
        <v>56</v>
      </c>
      <c r="J82" s="21">
        <v>78.5</v>
      </c>
      <c r="K82" s="21">
        <v>157</v>
      </c>
    </row>
    <row r="83" spans="1:11" s="32" customFormat="1" ht="13.8">
      <c r="A83" s="39">
        <v>75</v>
      </c>
      <c r="B83" s="39">
        <v>381</v>
      </c>
      <c r="C83" s="32" t="s">
        <v>243</v>
      </c>
      <c r="D83" s="39">
        <v>1973</v>
      </c>
      <c r="E83" s="39" t="s">
        <v>12</v>
      </c>
      <c r="F83" s="45" t="s">
        <v>1247</v>
      </c>
      <c r="G83" s="39" t="s">
        <v>7126</v>
      </c>
      <c r="H83" s="39" t="s">
        <v>6954</v>
      </c>
      <c r="I83" s="21">
        <v>57</v>
      </c>
      <c r="J83" s="21">
        <v>78</v>
      </c>
      <c r="K83" s="21">
        <v>156</v>
      </c>
    </row>
    <row r="84" spans="1:11" s="32" customFormat="1" ht="13.8">
      <c r="A84" s="39">
        <v>76</v>
      </c>
      <c r="B84" s="39">
        <v>5037</v>
      </c>
      <c r="C84" s="32" t="s">
        <v>1360</v>
      </c>
      <c r="D84" s="39">
        <v>1972</v>
      </c>
      <c r="E84" s="39" t="s">
        <v>12</v>
      </c>
      <c r="F84" s="45" t="s">
        <v>1247</v>
      </c>
      <c r="G84" s="39" t="s">
        <v>7127</v>
      </c>
      <c r="H84" s="39" t="s">
        <v>6954</v>
      </c>
      <c r="I84" s="21">
        <v>58</v>
      </c>
      <c r="J84" s="21">
        <v>77.5</v>
      </c>
      <c r="K84" s="21">
        <v>155</v>
      </c>
    </row>
    <row r="85" spans="1:11" s="32" customFormat="1" ht="13.8">
      <c r="A85" s="39">
        <v>77</v>
      </c>
      <c r="B85" s="39">
        <v>784</v>
      </c>
      <c r="C85" s="32" t="s">
        <v>1346</v>
      </c>
      <c r="D85" s="39">
        <v>1964</v>
      </c>
      <c r="E85" s="39" t="s">
        <v>12</v>
      </c>
      <c r="F85" s="45" t="s">
        <v>1247</v>
      </c>
      <c r="G85" s="39" t="s">
        <v>7127</v>
      </c>
      <c r="H85" s="39" t="s">
        <v>6954</v>
      </c>
      <c r="I85" s="21">
        <v>59</v>
      </c>
      <c r="J85" s="21">
        <v>77</v>
      </c>
      <c r="K85" s="21">
        <v>154</v>
      </c>
    </row>
    <row r="86" spans="1:11" s="32" customFormat="1" ht="13.8">
      <c r="A86" s="39">
        <v>78</v>
      </c>
      <c r="B86" s="39">
        <v>253</v>
      </c>
      <c r="C86" s="32" t="s">
        <v>117</v>
      </c>
      <c r="D86" s="39">
        <v>1966</v>
      </c>
      <c r="E86" s="39" t="s">
        <v>12</v>
      </c>
      <c r="F86" s="45" t="s">
        <v>5620</v>
      </c>
      <c r="G86" s="39" t="s">
        <v>7128</v>
      </c>
      <c r="H86" s="39" t="s">
        <v>6954</v>
      </c>
      <c r="I86" s="21">
        <v>60</v>
      </c>
      <c r="J86" s="21">
        <v>76.5</v>
      </c>
      <c r="K86" s="21">
        <v>153</v>
      </c>
    </row>
    <row r="87" spans="1:11" s="32" customFormat="1" ht="13.8">
      <c r="A87" s="39">
        <v>79</v>
      </c>
      <c r="B87" s="39">
        <v>5020</v>
      </c>
      <c r="C87" s="82" t="s">
        <v>1489</v>
      </c>
      <c r="D87" s="118">
        <v>1974</v>
      </c>
      <c r="E87" s="118" t="s">
        <v>13</v>
      </c>
      <c r="F87" s="45" t="s">
        <v>135</v>
      </c>
      <c r="G87" s="39" t="s">
        <v>7129</v>
      </c>
      <c r="H87" s="39" t="s">
        <v>6955</v>
      </c>
      <c r="I87" s="21">
        <v>19</v>
      </c>
      <c r="J87" s="21">
        <v>97</v>
      </c>
      <c r="K87" s="21">
        <v>194</v>
      </c>
    </row>
    <row r="88" spans="1:11" s="32" customFormat="1" ht="13.8">
      <c r="A88" s="39">
        <v>80</v>
      </c>
      <c r="B88" s="39">
        <v>5162</v>
      </c>
      <c r="C88" s="32" t="s">
        <v>57</v>
      </c>
      <c r="D88" s="39">
        <v>1983</v>
      </c>
      <c r="E88" s="39" t="s">
        <v>12</v>
      </c>
      <c r="F88" s="45" t="s">
        <v>77</v>
      </c>
      <c r="G88" s="39" t="s">
        <v>7130</v>
      </c>
      <c r="H88" s="39" t="s">
        <v>6954</v>
      </c>
      <c r="I88" s="21">
        <v>61</v>
      </c>
      <c r="J88" s="21">
        <v>76</v>
      </c>
      <c r="K88" s="21">
        <v>152</v>
      </c>
    </row>
    <row r="89" spans="1:11" s="32" customFormat="1" ht="13.8">
      <c r="A89" s="39">
        <v>81</v>
      </c>
      <c r="B89" s="39">
        <v>730</v>
      </c>
      <c r="C89" s="82" t="s">
        <v>53</v>
      </c>
      <c r="D89" s="118">
        <v>1975</v>
      </c>
      <c r="E89" s="118" t="s">
        <v>13</v>
      </c>
      <c r="F89" s="45" t="s">
        <v>1246</v>
      </c>
      <c r="G89" s="39" t="s">
        <v>7130</v>
      </c>
      <c r="H89" s="39" t="s">
        <v>6955</v>
      </c>
      <c r="I89" s="21">
        <v>20</v>
      </c>
      <c r="J89" s="21">
        <v>96.5</v>
      </c>
      <c r="K89" s="21">
        <v>193</v>
      </c>
    </row>
    <row r="90" spans="1:11" s="32" customFormat="1" ht="13.8">
      <c r="A90" s="39">
        <v>82</v>
      </c>
      <c r="B90" s="39">
        <v>5014</v>
      </c>
      <c r="C90" s="82" t="s">
        <v>143</v>
      </c>
      <c r="D90" s="118">
        <v>1979</v>
      </c>
      <c r="E90" s="118" t="s">
        <v>13</v>
      </c>
      <c r="F90" s="45" t="s">
        <v>139</v>
      </c>
      <c r="G90" s="39" t="s">
        <v>7131</v>
      </c>
      <c r="H90" s="39" t="s">
        <v>6955</v>
      </c>
      <c r="I90" s="21">
        <v>21</v>
      </c>
      <c r="J90" s="21">
        <v>96</v>
      </c>
      <c r="K90" s="21">
        <v>192</v>
      </c>
    </row>
    <row r="91" spans="1:11" s="32" customFormat="1" ht="13.8">
      <c r="A91" s="39">
        <v>83</v>
      </c>
      <c r="B91" s="39">
        <v>1834</v>
      </c>
      <c r="C91" s="32" t="s">
        <v>1457</v>
      </c>
      <c r="D91" s="39">
        <v>1976</v>
      </c>
      <c r="E91" s="39" t="s">
        <v>12</v>
      </c>
      <c r="F91" s="45" t="s">
        <v>139</v>
      </c>
      <c r="G91" s="39" t="s">
        <v>7132</v>
      </c>
      <c r="H91" s="39" t="s">
        <v>6954</v>
      </c>
      <c r="I91" s="21">
        <v>62</v>
      </c>
      <c r="J91" s="21">
        <v>75.5</v>
      </c>
      <c r="K91" s="21">
        <v>151</v>
      </c>
    </row>
    <row r="92" spans="1:11" s="32" customFormat="1" ht="13.8">
      <c r="A92" s="39">
        <v>84</v>
      </c>
      <c r="B92" s="39">
        <v>5079</v>
      </c>
      <c r="C92" s="32" t="s">
        <v>3132</v>
      </c>
      <c r="D92" s="39">
        <v>1962</v>
      </c>
      <c r="E92" s="39" t="s">
        <v>12</v>
      </c>
      <c r="F92" s="45" t="s">
        <v>69</v>
      </c>
      <c r="G92" s="39" t="s">
        <v>7133</v>
      </c>
      <c r="H92" s="39" t="s">
        <v>6954</v>
      </c>
      <c r="I92" s="21">
        <v>63</v>
      </c>
      <c r="J92" s="21">
        <v>75</v>
      </c>
      <c r="K92" s="21">
        <v>150</v>
      </c>
    </row>
    <row r="93" spans="1:11" s="32" customFormat="1" ht="13.8">
      <c r="A93" s="39">
        <v>85</v>
      </c>
      <c r="B93" s="39">
        <v>5167</v>
      </c>
      <c r="C93" s="82" t="s">
        <v>1418</v>
      </c>
      <c r="D93" s="118">
        <v>1972</v>
      </c>
      <c r="E93" s="118" t="s">
        <v>13</v>
      </c>
      <c r="F93" s="45" t="s">
        <v>69</v>
      </c>
      <c r="G93" s="39" t="s">
        <v>7134</v>
      </c>
      <c r="H93" s="39" t="s">
        <v>6955</v>
      </c>
      <c r="I93" s="21">
        <v>22</v>
      </c>
      <c r="J93" s="21">
        <v>95.5</v>
      </c>
      <c r="K93" s="21">
        <v>191</v>
      </c>
    </row>
    <row r="94" spans="1:11" s="32" customFormat="1" ht="13.8">
      <c r="A94" s="39">
        <v>86</v>
      </c>
      <c r="B94" s="39">
        <v>5062</v>
      </c>
      <c r="C94" s="32" t="s">
        <v>1531</v>
      </c>
      <c r="D94" s="39">
        <v>1979</v>
      </c>
      <c r="E94" s="39" t="s">
        <v>12</v>
      </c>
      <c r="F94" s="45" t="s">
        <v>69</v>
      </c>
      <c r="G94" s="39" t="s">
        <v>7135</v>
      </c>
      <c r="H94" s="39" t="s">
        <v>6954</v>
      </c>
      <c r="I94" s="21">
        <v>64</v>
      </c>
      <c r="J94" s="21">
        <v>74.5</v>
      </c>
      <c r="K94" s="21">
        <v>149</v>
      </c>
    </row>
    <row r="95" spans="1:11" s="32" customFormat="1" ht="13.8">
      <c r="A95" s="39">
        <v>87</v>
      </c>
      <c r="B95" s="39">
        <v>1880</v>
      </c>
      <c r="C95" s="32" t="s">
        <v>122</v>
      </c>
      <c r="D95" s="39">
        <v>1954</v>
      </c>
      <c r="E95" s="39" t="s">
        <v>12</v>
      </c>
      <c r="F95" s="45" t="s">
        <v>4254</v>
      </c>
      <c r="G95" s="39" t="s">
        <v>7136</v>
      </c>
      <c r="H95" s="39" t="s">
        <v>6954</v>
      </c>
      <c r="I95" s="21">
        <v>65</v>
      </c>
      <c r="J95" s="21">
        <v>74</v>
      </c>
      <c r="K95" s="21">
        <v>148</v>
      </c>
    </row>
    <row r="96" spans="1:11" s="32" customFormat="1" ht="13.8">
      <c r="A96" s="39">
        <v>88</v>
      </c>
      <c r="B96" s="39">
        <v>5132</v>
      </c>
      <c r="C96" s="32" t="s">
        <v>6992</v>
      </c>
      <c r="D96" s="39">
        <v>1972</v>
      </c>
      <c r="E96" s="39" t="s">
        <v>12</v>
      </c>
      <c r="F96" s="45" t="s">
        <v>4419</v>
      </c>
      <c r="G96" s="39" t="s">
        <v>7137</v>
      </c>
      <c r="H96" s="39" t="s">
        <v>6954</v>
      </c>
      <c r="I96" s="21">
        <v>66</v>
      </c>
      <c r="J96" s="21">
        <v>73.5</v>
      </c>
      <c r="K96" s="21">
        <v>147</v>
      </c>
    </row>
    <row r="97" spans="1:11" s="32" customFormat="1" ht="13.8">
      <c r="A97" s="39">
        <v>89</v>
      </c>
      <c r="B97" s="39">
        <v>5015</v>
      </c>
      <c r="C97" s="82" t="s">
        <v>26</v>
      </c>
      <c r="D97" s="118">
        <v>1965</v>
      </c>
      <c r="E97" s="118" t="s">
        <v>13</v>
      </c>
      <c r="F97" s="45" t="s">
        <v>6965</v>
      </c>
      <c r="G97" s="39" t="s">
        <v>7138</v>
      </c>
      <c r="H97" s="39" t="s">
        <v>6955</v>
      </c>
      <c r="I97" s="21">
        <v>23</v>
      </c>
      <c r="J97" s="21">
        <v>95</v>
      </c>
      <c r="K97" s="21">
        <v>190</v>
      </c>
    </row>
    <row r="98" spans="1:11" s="32" customFormat="1" ht="13.8">
      <c r="A98" s="39">
        <v>90</v>
      </c>
      <c r="B98" s="39">
        <v>5148</v>
      </c>
      <c r="C98" s="32" t="s">
        <v>50</v>
      </c>
      <c r="D98" s="39">
        <v>1972</v>
      </c>
      <c r="E98" s="39" t="s">
        <v>12</v>
      </c>
      <c r="F98" s="45" t="s">
        <v>6962</v>
      </c>
      <c r="G98" s="39" t="s">
        <v>7139</v>
      </c>
      <c r="H98" s="39" t="s">
        <v>6954</v>
      </c>
      <c r="I98" s="21">
        <v>67</v>
      </c>
      <c r="J98" s="21">
        <v>73</v>
      </c>
      <c r="K98" s="21">
        <v>146</v>
      </c>
    </row>
    <row r="99" spans="1:11" s="32" customFormat="1" ht="13.8">
      <c r="A99" s="39">
        <v>91</v>
      </c>
      <c r="B99" s="39">
        <v>5044</v>
      </c>
      <c r="C99" s="32" t="s">
        <v>6993</v>
      </c>
      <c r="D99" s="39">
        <v>1957</v>
      </c>
      <c r="E99" s="39" t="s">
        <v>12</v>
      </c>
      <c r="F99" s="45" t="s">
        <v>129</v>
      </c>
      <c r="G99" s="39" t="s">
        <v>7140</v>
      </c>
      <c r="H99" s="39" t="s">
        <v>6954</v>
      </c>
      <c r="I99" s="21">
        <v>68</v>
      </c>
      <c r="J99" s="21">
        <v>72.5</v>
      </c>
      <c r="K99" s="21">
        <v>145</v>
      </c>
    </row>
    <row r="100" spans="1:11" s="32" customFormat="1" ht="13.8">
      <c r="A100" s="39">
        <v>92</v>
      </c>
      <c r="B100" s="39">
        <v>5088</v>
      </c>
      <c r="C100" s="82" t="s">
        <v>6994</v>
      </c>
      <c r="D100" s="118">
        <v>1990</v>
      </c>
      <c r="E100" s="118" t="s">
        <v>13</v>
      </c>
      <c r="F100" s="45" t="s">
        <v>4254</v>
      </c>
      <c r="G100" s="39" t="s">
        <v>7141</v>
      </c>
      <c r="H100" s="39" t="s">
        <v>6955</v>
      </c>
      <c r="I100" s="21">
        <v>24</v>
      </c>
      <c r="J100" s="21">
        <v>94.5</v>
      </c>
      <c r="K100" s="21">
        <v>189</v>
      </c>
    </row>
    <row r="101" spans="1:11" s="32" customFormat="1" ht="13.8">
      <c r="A101" s="39">
        <v>93</v>
      </c>
      <c r="B101" s="39">
        <v>5172</v>
      </c>
      <c r="C101" s="32" t="s">
        <v>1353</v>
      </c>
      <c r="D101" s="39">
        <v>1983</v>
      </c>
      <c r="E101" s="39" t="s">
        <v>12</v>
      </c>
      <c r="F101" s="45" t="s">
        <v>1250</v>
      </c>
      <c r="G101" s="39" t="s">
        <v>7142</v>
      </c>
      <c r="H101" s="39" t="s">
        <v>6954</v>
      </c>
      <c r="I101" s="21">
        <v>69</v>
      </c>
      <c r="J101" s="21">
        <v>72</v>
      </c>
      <c r="K101" s="21">
        <v>144</v>
      </c>
    </row>
    <row r="102" spans="1:11" s="32" customFormat="1" ht="13.8">
      <c r="A102" s="39">
        <v>94</v>
      </c>
      <c r="B102" s="39">
        <v>5019</v>
      </c>
      <c r="C102" s="82" t="s">
        <v>63</v>
      </c>
      <c r="D102" s="118">
        <v>1973</v>
      </c>
      <c r="E102" s="118" t="s">
        <v>13</v>
      </c>
      <c r="F102" s="45" t="s">
        <v>135</v>
      </c>
      <c r="G102" s="39" t="s">
        <v>7143</v>
      </c>
      <c r="H102" s="39" t="s">
        <v>6955</v>
      </c>
      <c r="I102" s="21">
        <v>25</v>
      </c>
      <c r="J102" s="21">
        <v>94</v>
      </c>
      <c r="K102" s="21">
        <v>188</v>
      </c>
    </row>
    <row r="103" spans="1:11" s="32" customFormat="1" ht="13.8">
      <c r="A103" s="39">
        <v>95</v>
      </c>
      <c r="B103" s="39">
        <v>5142</v>
      </c>
      <c r="C103" s="32" t="s">
        <v>3168</v>
      </c>
      <c r="D103" s="39">
        <v>1970</v>
      </c>
      <c r="E103" s="39" t="s">
        <v>12</v>
      </c>
      <c r="F103" s="45" t="s">
        <v>135</v>
      </c>
      <c r="G103" s="39" t="s">
        <v>7143</v>
      </c>
      <c r="H103" s="39" t="s">
        <v>6954</v>
      </c>
      <c r="I103" s="21">
        <v>70</v>
      </c>
      <c r="J103" s="21">
        <v>71.5</v>
      </c>
      <c r="K103" s="21">
        <v>143</v>
      </c>
    </row>
    <row r="104" spans="1:11" s="32" customFormat="1" ht="13.8">
      <c r="A104" s="39">
        <v>96</v>
      </c>
      <c r="B104" s="39">
        <v>112</v>
      </c>
      <c r="C104" s="32" t="s">
        <v>157</v>
      </c>
      <c r="D104" s="39">
        <v>1967</v>
      </c>
      <c r="E104" s="39" t="s">
        <v>12</v>
      </c>
      <c r="F104" s="45" t="s">
        <v>1247</v>
      </c>
      <c r="G104" s="39" t="s">
        <v>7144</v>
      </c>
      <c r="H104" s="39" t="s">
        <v>6954</v>
      </c>
      <c r="I104" s="21">
        <v>71</v>
      </c>
      <c r="J104" s="21">
        <v>71</v>
      </c>
      <c r="K104" s="21">
        <v>142</v>
      </c>
    </row>
    <row r="105" spans="1:11" s="32" customFormat="1" ht="13.8">
      <c r="A105" s="39">
        <v>97</v>
      </c>
      <c r="B105" s="39">
        <v>1007</v>
      </c>
      <c r="C105" s="82" t="s">
        <v>1306</v>
      </c>
      <c r="D105" s="118">
        <v>1961</v>
      </c>
      <c r="E105" s="118" t="s">
        <v>13</v>
      </c>
      <c r="F105" s="45" t="s">
        <v>1247</v>
      </c>
      <c r="G105" s="39" t="s">
        <v>7145</v>
      </c>
      <c r="H105" s="39" t="s">
        <v>6955</v>
      </c>
      <c r="I105" s="21">
        <v>26</v>
      </c>
      <c r="J105" s="21">
        <v>93.5</v>
      </c>
      <c r="K105" s="21">
        <v>187</v>
      </c>
    </row>
    <row r="106" spans="1:11" s="32" customFormat="1" ht="13.8">
      <c r="A106" s="39">
        <v>98</v>
      </c>
      <c r="B106" s="39">
        <v>5119</v>
      </c>
      <c r="C106" s="82" t="s">
        <v>96</v>
      </c>
      <c r="D106" s="118">
        <v>1973</v>
      </c>
      <c r="E106" s="118" t="s">
        <v>13</v>
      </c>
      <c r="F106" s="45" t="s">
        <v>6962</v>
      </c>
      <c r="G106" s="39" t="s">
        <v>7146</v>
      </c>
      <c r="H106" s="39" t="s">
        <v>6955</v>
      </c>
      <c r="I106" s="21">
        <v>27</v>
      </c>
      <c r="J106" s="21">
        <v>93</v>
      </c>
      <c r="K106" s="21">
        <v>186</v>
      </c>
    </row>
    <row r="107" spans="1:11" s="32" customFormat="1" ht="13.8">
      <c r="A107" s="39">
        <v>99</v>
      </c>
      <c r="B107" s="39">
        <v>5016</v>
      </c>
      <c r="C107" s="82" t="s">
        <v>94</v>
      </c>
      <c r="D107" s="118">
        <v>1975</v>
      </c>
      <c r="E107" s="118" t="s">
        <v>13</v>
      </c>
      <c r="F107" s="45" t="s">
        <v>6965</v>
      </c>
      <c r="G107" s="39" t="s">
        <v>7147</v>
      </c>
      <c r="H107" s="39" t="s">
        <v>6955</v>
      </c>
      <c r="I107" s="21">
        <v>28</v>
      </c>
      <c r="J107" s="21">
        <v>92.5</v>
      </c>
      <c r="K107" s="21">
        <v>185</v>
      </c>
    </row>
    <row r="108" spans="1:11" s="32" customFormat="1" ht="13.8">
      <c r="A108" s="39">
        <v>100</v>
      </c>
      <c r="B108" s="39">
        <v>369</v>
      </c>
      <c r="C108" s="82" t="s">
        <v>45</v>
      </c>
      <c r="D108" s="118">
        <v>1969</v>
      </c>
      <c r="E108" s="118" t="s">
        <v>13</v>
      </c>
      <c r="F108" s="45" t="s">
        <v>185</v>
      </c>
      <c r="G108" s="39" t="s">
        <v>7148</v>
      </c>
      <c r="H108" s="39" t="s">
        <v>6955</v>
      </c>
      <c r="I108" s="21">
        <v>29</v>
      </c>
      <c r="J108" s="21">
        <v>92</v>
      </c>
      <c r="K108" s="21">
        <v>184</v>
      </c>
    </row>
    <row r="109" spans="1:11" s="32" customFormat="1" ht="13.8">
      <c r="A109" s="39">
        <v>101</v>
      </c>
      <c r="B109" s="39">
        <v>5029</v>
      </c>
      <c r="C109" s="32" t="s">
        <v>6995</v>
      </c>
      <c r="D109" s="39">
        <v>1969</v>
      </c>
      <c r="E109" s="39" t="s">
        <v>12</v>
      </c>
      <c r="F109" s="45" t="s">
        <v>4254</v>
      </c>
      <c r="G109" s="39" t="s">
        <v>7149</v>
      </c>
      <c r="H109" s="39" t="s">
        <v>6954</v>
      </c>
      <c r="I109" s="21">
        <v>72</v>
      </c>
      <c r="J109" s="21">
        <v>70.5</v>
      </c>
      <c r="K109" s="21">
        <v>141</v>
      </c>
    </row>
    <row r="110" spans="1:11" s="32" customFormat="1" ht="13.8">
      <c r="A110" s="39">
        <v>102</v>
      </c>
      <c r="B110" s="39">
        <v>5001</v>
      </c>
      <c r="C110" s="32" t="s">
        <v>158</v>
      </c>
      <c r="D110" s="39">
        <v>1966</v>
      </c>
      <c r="E110" s="39" t="s">
        <v>12</v>
      </c>
      <c r="F110" s="45" t="s">
        <v>5620</v>
      </c>
      <c r="G110" s="39" t="s">
        <v>7150</v>
      </c>
      <c r="H110" s="39" t="s">
        <v>6954</v>
      </c>
      <c r="I110" s="21">
        <v>73</v>
      </c>
      <c r="J110" s="21">
        <v>70</v>
      </c>
      <c r="K110" s="21">
        <v>140</v>
      </c>
    </row>
    <row r="111" spans="1:11" s="32" customFormat="1" ht="13.8">
      <c r="A111" s="39">
        <v>103</v>
      </c>
      <c r="B111" s="39">
        <v>1868</v>
      </c>
      <c r="C111" s="82" t="s">
        <v>98</v>
      </c>
      <c r="D111" s="118">
        <v>1984</v>
      </c>
      <c r="E111" s="118" t="s">
        <v>13</v>
      </c>
      <c r="F111" s="45" t="s">
        <v>130</v>
      </c>
      <c r="G111" s="39" t="s">
        <v>7151</v>
      </c>
      <c r="H111" s="39" t="s">
        <v>6955</v>
      </c>
      <c r="I111" s="21">
        <v>30</v>
      </c>
      <c r="J111" s="21">
        <v>91.5</v>
      </c>
      <c r="K111" s="21">
        <v>183</v>
      </c>
    </row>
    <row r="112" spans="1:11" s="32" customFormat="1" ht="13.8">
      <c r="A112" s="39">
        <v>104</v>
      </c>
      <c r="B112" s="39">
        <v>2218</v>
      </c>
      <c r="C112" s="82" t="s">
        <v>4440</v>
      </c>
      <c r="D112" s="118">
        <v>1978</v>
      </c>
      <c r="E112" s="118" t="s">
        <v>13</v>
      </c>
      <c r="F112" s="45" t="s">
        <v>69</v>
      </c>
      <c r="G112" s="39" t="s">
        <v>7152</v>
      </c>
      <c r="H112" s="39" t="s">
        <v>6955</v>
      </c>
      <c r="I112" s="21">
        <v>31</v>
      </c>
      <c r="J112" s="21">
        <v>91</v>
      </c>
      <c r="K112" s="21">
        <v>182</v>
      </c>
    </row>
    <row r="113" spans="1:11" s="32" customFormat="1" ht="13.8">
      <c r="A113" s="39">
        <v>105</v>
      </c>
      <c r="B113" s="39">
        <v>1961</v>
      </c>
      <c r="C113" s="82" t="s">
        <v>1412</v>
      </c>
      <c r="D113" s="118">
        <v>1986</v>
      </c>
      <c r="E113" s="118" t="s">
        <v>13</v>
      </c>
      <c r="F113" s="45" t="s">
        <v>4254</v>
      </c>
      <c r="G113" s="39" t="s">
        <v>7153</v>
      </c>
      <c r="H113" s="39" t="s">
        <v>6955</v>
      </c>
      <c r="I113" s="21">
        <v>32</v>
      </c>
      <c r="J113" s="21">
        <v>90.5</v>
      </c>
      <c r="K113" s="21">
        <v>181</v>
      </c>
    </row>
    <row r="114" spans="1:11" s="32" customFormat="1" ht="13.8">
      <c r="A114" s="39">
        <v>106</v>
      </c>
      <c r="B114" s="39">
        <v>5046</v>
      </c>
      <c r="C114" s="32" t="s">
        <v>1459</v>
      </c>
      <c r="D114" s="39">
        <v>1979</v>
      </c>
      <c r="E114" s="39" t="s">
        <v>12</v>
      </c>
      <c r="F114" s="45" t="s">
        <v>4254</v>
      </c>
      <c r="G114" s="39" t="s">
        <v>7154</v>
      </c>
      <c r="H114" s="39" t="s">
        <v>6954</v>
      </c>
      <c r="I114" s="21">
        <v>74</v>
      </c>
      <c r="J114" s="21">
        <v>69.5</v>
      </c>
      <c r="K114" s="21">
        <v>139</v>
      </c>
    </row>
    <row r="115" spans="1:11" s="32" customFormat="1" ht="13.8">
      <c r="A115" s="39">
        <v>107</v>
      </c>
      <c r="B115" s="39">
        <v>5141</v>
      </c>
      <c r="C115" s="82" t="s">
        <v>1658</v>
      </c>
      <c r="D115" s="118">
        <v>1970</v>
      </c>
      <c r="E115" s="118" t="s">
        <v>13</v>
      </c>
      <c r="F115" s="45" t="s">
        <v>135</v>
      </c>
      <c r="G115" s="39" t="s">
        <v>7155</v>
      </c>
      <c r="H115" s="39" t="s">
        <v>6955</v>
      </c>
      <c r="I115" s="21">
        <v>33</v>
      </c>
      <c r="J115" s="21">
        <v>90</v>
      </c>
      <c r="K115" s="21">
        <v>180</v>
      </c>
    </row>
    <row r="116" spans="1:11" s="32" customFormat="1" ht="13.8">
      <c r="A116" s="39">
        <v>108</v>
      </c>
      <c r="B116" s="39">
        <v>5155</v>
      </c>
      <c r="C116" s="82" t="s">
        <v>1415</v>
      </c>
      <c r="D116" s="118">
        <v>1977</v>
      </c>
      <c r="E116" s="118" t="s">
        <v>13</v>
      </c>
      <c r="F116" s="45" t="s">
        <v>135</v>
      </c>
      <c r="G116" s="39" t="s">
        <v>7155</v>
      </c>
      <c r="H116" s="39" t="s">
        <v>6955</v>
      </c>
      <c r="I116" s="21">
        <v>34</v>
      </c>
      <c r="J116" s="21">
        <v>89.5</v>
      </c>
      <c r="K116" s="21">
        <v>179</v>
      </c>
    </row>
    <row r="117" spans="1:11" s="32" customFormat="1" ht="13.8">
      <c r="A117" s="39">
        <v>109</v>
      </c>
      <c r="B117" s="39">
        <v>5166</v>
      </c>
      <c r="C117" s="32" t="s">
        <v>41</v>
      </c>
      <c r="D117" s="39">
        <v>1971</v>
      </c>
      <c r="E117" s="39" t="s">
        <v>12</v>
      </c>
      <c r="F117" s="45" t="s">
        <v>185</v>
      </c>
      <c r="G117" s="39" t="s">
        <v>7156</v>
      </c>
      <c r="H117" s="39" t="s">
        <v>6954</v>
      </c>
      <c r="I117" s="21">
        <v>75</v>
      </c>
      <c r="J117" s="21">
        <v>69</v>
      </c>
      <c r="K117" s="21">
        <v>138</v>
      </c>
    </row>
    <row r="118" spans="1:11" s="32" customFormat="1" ht="13.8">
      <c r="A118" s="39">
        <v>110</v>
      </c>
      <c r="B118" s="39">
        <v>2236</v>
      </c>
      <c r="C118" s="82" t="s">
        <v>3113</v>
      </c>
      <c r="D118" s="118">
        <v>1964</v>
      </c>
      <c r="E118" s="118" t="s">
        <v>13</v>
      </c>
      <c r="F118" s="45" t="s">
        <v>69</v>
      </c>
      <c r="G118" s="39" t="s">
        <v>7157</v>
      </c>
      <c r="H118" s="39" t="s">
        <v>6955</v>
      </c>
      <c r="I118" s="21">
        <v>35</v>
      </c>
      <c r="J118" s="21">
        <v>89</v>
      </c>
      <c r="K118" s="21">
        <v>178</v>
      </c>
    </row>
    <row r="119" spans="1:11" s="32" customFormat="1" ht="13.8">
      <c r="A119" s="39">
        <v>111</v>
      </c>
      <c r="B119" s="39">
        <v>5040</v>
      </c>
      <c r="C119" s="82" t="s">
        <v>6996</v>
      </c>
      <c r="D119" s="118">
        <v>1986</v>
      </c>
      <c r="E119" s="118" t="s">
        <v>13</v>
      </c>
      <c r="F119" s="45" t="s">
        <v>4419</v>
      </c>
      <c r="G119" s="39" t="s">
        <v>7158</v>
      </c>
      <c r="H119" s="39" t="s">
        <v>6955</v>
      </c>
      <c r="I119" s="21">
        <v>36</v>
      </c>
      <c r="J119" s="21">
        <v>88.5</v>
      </c>
      <c r="K119" s="21">
        <v>177</v>
      </c>
    </row>
    <row r="120" spans="1:11" s="32" customFormat="1" ht="13.8">
      <c r="A120" s="39">
        <v>112</v>
      </c>
      <c r="B120" s="39">
        <v>5098</v>
      </c>
      <c r="C120" s="82" t="s">
        <v>86</v>
      </c>
      <c r="D120" s="118">
        <v>1985</v>
      </c>
      <c r="E120" s="118" t="s">
        <v>13</v>
      </c>
      <c r="F120" s="45" t="s">
        <v>135</v>
      </c>
      <c r="G120" s="39" t="s">
        <v>7159</v>
      </c>
      <c r="H120" s="39" t="s">
        <v>6955</v>
      </c>
      <c r="I120" s="21">
        <v>37</v>
      </c>
      <c r="J120" s="21">
        <v>88</v>
      </c>
      <c r="K120" s="21">
        <v>176</v>
      </c>
    </row>
    <row r="121" spans="1:11" s="32" customFormat="1" ht="13.8">
      <c r="A121" s="39">
        <v>113</v>
      </c>
      <c r="B121" s="39">
        <v>777</v>
      </c>
      <c r="C121" s="82" t="s">
        <v>62</v>
      </c>
      <c r="D121" s="118">
        <v>1982</v>
      </c>
      <c r="E121" s="118" t="s">
        <v>13</v>
      </c>
      <c r="F121" s="45" t="s">
        <v>135</v>
      </c>
      <c r="G121" s="39" t="s">
        <v>7160</v>
      </c>
      <c r="H121" s="39" t="s">
        <v>6955</v>
      </c>
      <c r="I121" s="21">
        <v>38</v>
      </c>
      <c r="J121" s="21">
        <v>87.5</v>
      </c>
      <c r="K121" s="21">
        <v>175</v>
      </c>
    </row>
    <row r="122" spans="1:11" s="32" customFormat="1" ht="13.8">
      <c r="A122" s="39">
        <v>114</v>
      </c>
      <c r="B122" s="39">
        <v>5026</v>
      </c>
      <c r="C122" s="82" t="s">
        <v>56</v>
      </c>
      <c r="D122" s="118">
        <v>1979</v>
      </c>
      <c r="E122" s="118" t="s">
        <v>13</v>
      </c>
      <c r="F122" s="45" t="s">
        <v>135</v>
      </c>
      <c r="G122" s="39" t="s">
        <v>7161</v>
      </c>
      <c r="H122" s="39" t="s">
        <v>6955</v>
      </c>
      <c r="I122" s="21">
        <v>39</v>
      </c>
      <c r="J122" s="21">
        <v>87</v>
      </c>
      <c r="K122" s="21">
        <v>174</v>
      </c>
    </row>
    <row r="123" spans="1:11" s="32" customFormat="1" ht="13.8">
      <c r="A123" s="39">
        <v>115</v>
      </c>
      <c r="B123" s="39">
        <v>5147</v>
      </c>
      <c r="C123" s="32" t="s">
        <v>3114</v>
      </c>
      <c r="D123" s="39">
        <v>1973</v>
      </c>
      <c r="E123" s="39" t="s">
        <v>12</v>
      </c>
      <c r="F123" s="45" t="s">
        <v>4419</v>
      </c>
      <c r="G123" s="39" t="s">
        <v>7162</v>
      </c>
      <c r="H123" s="39" t="s">
        <v>6954</v>
      </c>
      <c r="I123" s="21">
        <v>76</v>
      </c>
      <c r="J123" s="21">
        <v>68.5</v>
      </c>
      <c r="K123" s="21">
        <v>137</v>
      </c>
    </row>
    <row r="124" spans="1:11">
      <c r="A124" s="137"/>
      <c r="B124" s="137"/>
      <c r="D124" s="137"/>
      <c r="E124" s="137"/>
      <c r="F124" s="138"/>
      <c r="G124" s="137"/>
      <c r="H124" s="137"/>
    </row>
    <row r="125" spans="1:11">
      <c r="A125" s="137"/>
      <c r="B125" s="137"/>
      <c r="D125" s="137"/>
      <c r="E125" s="137"/>
      <c r="F125" s="138"/>
      <c r="G125" s="137"/>
      <c r="H125" s="137"/>
    </row>
    <row r="126" spans="1:11">
      <c r="A126" s="137"/>
      <c r="B126" s="137"/>
      <c r="D126" s="137"/>
      <c r="E126" s="137"/>
      <c r="F126" s="138"/>
      <c r="G126" s="137"/>
      <c r="H126" s="137"/>
    </row>
    <row r="127" spans="1:11" ht="25.2">
      <c r="A127" s="60" t="s">
        <v>7217</v>
      </c>
      <c r="B127" s="28"/>
      <c r="C127" s="28"/>
      <c r="D127" s="137"/>
      <c r="E127" s="137"/>
      <c r="F127" s="138"/>
      <c r="G127" s="137"/>
      <c r="H127" s="137"/>
    </row>
    <row r="128" spans="1:11">
      <c r="A128" s="137"/>
      <c r="B128" s="137"/>
      <c r="D128" s="137"/>
      <c r="E128" s="137"/>
      <c r="F128" s="138"/>
      <c r="G128" s="137"/>
      <c r="H128" s="137"/>
    </row>
    <row r="129" spans="1:11" s="142" customFormat="1" ht="13.8">
      <c r="A129" s="141" t="s">
        <v>1742</v>
      </c>
      <c r="B129" s="141" t="s">
        <v>1743</v>
      </c>
      <c r="C129" s="142" t="s">
        <v>1745</v>
      </c>
      <c r="D129" s="141" t="s">
        <v>1746</v>
      </c>
      <c r="E129" s="141" t="s">
        <v>2</v>
      </c>
      <c r="F129" s="142" t="s">
        <v>1748</v>
      </c>
      <c r="G129" s="141" t="s">
        <v>1749</v>
      </c>
      <c r="H129" s="141" t="s">
        <v>7224</v>
      </c>
      <c r="I129" s="141" t="s">
        <v>3539</v>
      </c>
      <c r="J129" s="141" t="s">
        <v>1979</v>
      </c>
      <c r="K129" s="141"/>
    </row>
    <row r="130" spans="1:11" s="32" customFormat="1" ht="13.8">
      <c r="A130" s="39">
        <v>1</v>
      </c>
      <c r="B130" s="39" t="s">
        <v>7163</v>
      </c>
      <c r="C130" s="32" t="s">
        <v>6997</v>
      </c>
      <c r="D130" s="39">
        <v>1985</v>
      </c>
      <c r="E130" s="39" t="s">
        <v>12</v>
      </c>
      <c r="F130" s="45" t="s">
        <v>6967</v>
      </c>
      <c r="G130" s="39" t="s">
        <v>7003</v>
      </c>
      <c r="H130" s="39" t="s">
        <v>6966</v>
      </c>
      <c r="I130" s="21">
        <v>1</v>
      </c>
      <c r="J130" s="21">
        <v>283</v>
      </c>
      <c r="K130" s="21"/>
    </row>
    <row r="131" spans="1:11" s="32" customFormat="1" ht="13.8">
      <c r="A131" s="39">
        <v>2</v>
      </c>
      <c r="B131" s="39" t="s">
        <v>7164</v>
      </c>
      <c r="C131" s="32" t="s">
        <v>47</v>
      </c>
      <c r="D131" s="39">
        <v>1983</v>
      </c>
      <c r="E131" s="39" t="s">
        <v>12</v>
      </c>
      <c r="F131" s="45" t="s">
        <v>69</v>
      </c>
      <c r="G131" s="39" t="s">
        <v>7004</v>
      </c>
      <c r="H131" s="39" t="s">
        <v>6968</v>
      </c>
      <c r="I131" s="21">
        <v>2</v>
      </c>
      <c r="J131" s="21">
        <v>268</v>
      </c>
      <c r="K131" s="21"/>
    </row>
    <row r="132" spans="1:11" s="32" customFormat="1" ht="13.8">
      <c r="A132" s="39">
        <v>3</v>
      </c>
      <c r="B132" s="39" t="s">
        <v>7165</v>
      </c>
      <c r="C132" s="32" t="s">
        <v>1495</v>
      </c>
      <c r="D132" s="39">
        <v>1992</v>
      </c>
      <c r="E132" s="39" t="s">
        <v>12</v>
      </c>
      <c r="F132" s="45" t="s">
        <v>1249</v>
      </c>
      <c r="G132" s="39" t="s">
        <v>7005</v>
      </c>
      <c r="H132" s="39" t="s">
        <v>6966</v>
      </c>
      <c r="I132" s="21">
        <v>3</v>
      </c>
      <c r="J132" s="21">
        <v>258</v>
      </c>
      <c r="K132" s="21"/>
    </row>
    <row r="133" spans="1:11" s="32" customFormat="1" ht="13.8">
      <c r="A133" s="39">
        <v>4</v>
      </c>
      <c r="B133" s="39" t="s">
        <v>7166</v>
      </c>
      <c r="C133" s="79" t="s">
        <v>1496</v>
      </c>
      <c r="D133" s="39">
        <v>1992</v>
      </c>
      <c r="E133" s="39" t="s">
        <v>12</v>
      </c>
      <c r="F133" s="45" t="s">
        <v>6969</v>
      </c>
      <c r="G133" s="39" t="s">
        <v>7006</v>
      </c>
      <c r="H133" s="39" t="s">
        <v>6966</v>
      </c>
      <c r="I133" s="21">
        <v>4</v>
      </c>
      <c r="J133" s="21">
        <v>248</v>
      </c>
      <c r="K133" s="21"/>
    </row>
    <row r="134" spans="1:11" s="32" customFormat="1" ht="13.8">
      <c r="A134" s="39">
        <v>5</v>
      </c>
      <c r="B134" s="39" t="s">
        <v>7167</v>
      </c>
      <c r="C134" s="32" t="s">
        <v>92</v>
      </c>
      <c r="D134" s="39">
        <v>1985</v>
      </c>
      <c r="E134" s="39" t="s">
        <v>12</v>
      </c>
      <c r="F134" s="45" t="s">
        <v>4254</v>
      </c>
      <c r="G134" s="39" t="s">
        <v>7007</v>
      </c>
      <c r="H134" s="39" t="s">
        <v>6966</v>
      </c>
      <c r="I134" s="21">
        <v>5</v>
      </c>
      <c r="J134" s="21">
        <v>238</v>
      </c>
      <c r="K134" s="21"/>
    </row>
    <row r="135" spans="1:11" s="32" customFormat="1" ht="13.8">
      <c r="A135" s="39">
        <v>6</v>
      </c>
      <c r="B135" s="39" t="s">
        <v>7168</v>
      </c>
      <c r="C135" s="32" t="s">
        <v>1498</v>
      </c>
      <c r="D135" s="39">
        <v>1972</v>
      </c>
      <c r="E135" s="39" t="s">
        <v>12</v>
      </c>
      <c r="F135" s="45" t="s">
        <v>34</v>
      </c>
      <c r="G135" s="39" t="s">
        <v>7008</v>
      </c>
      <c r="H135" s="39" t="s">
        <v>6970</v>
      </c>
      <c r="I135" s="21">
        <v>6</v>
      </c>
      <c r="J135" s="21">
        <v>228</v>
      </c>
      <c r="K135" s="21"/>
    </row>
    <row r="136" spans="1:11" s="32" customFormat="1" ht="13.8">
      <c r="A136" s="39">
        <v>7</v>
      </c>
      <c r="B136" s="39" t="s">
        <v>7169</v>
      </c>
      <c r="C136" s="32" t="s">
        <v>6998</v>
      </c>
      <c r="D136" s="39">
        <v>1975</v>
      </c>
      <c r="E136" s="39" t="s">
        <v>12</v>
      </c>
      <c r="F136" s="45" t="s">
        <v>6971</v>
      </c>
      <c r="G136" s="39" t="s">
        <v>7009</v>
      </c>
      <c r="H136" s="39" t="s">
        <v>6968</v>
      </c>
      <c r="I136" s="21">
        <v>7</v>
      </c>
      <c r="J136" s="21">
        <v>227</v>
      </c>
      <c r="K136" s="21"/>
    </row>
    <row r="137" spans="1:11" s="32" customFormat="1" ht="13.8">
      <c r="A137" s="39">
        <v>8</v>
      </c>
      <c r="B137" s="39" t="s">
        <v>7170</v>
      </c>
      <c r="C137" s="32" t="s">
        <v>2513</v>
      </c>
      <c r="D137" s="39">
        <v>1980</v>
      </c>
      <c r="E137" s="39" t="s">
        <v>12</v>
      </c>
      <c r="F137" s="45" t="s">
        <v>69</v>
      </c>
      <c r="G137" s="39" t="s">
        <v>7010</v>
      </c>
      <c r="H137" s="39" t="s">
        <v>6968</v>
      </c>
      <c r="I137" s="21">
        <v>8</v>
      </c>
      <c r="J137" s="21">
        <v>226</v>
      </c>
      <c r="K137" s="21"/>
    </row>
    <row r="138" spans="1:11" s="32" customFormat="1" ht="13.8">
      <c r="A138" s="39">
        <v>9</v>
      </c>
      <c r="B138" s="39" t="s">
        <v>7171</v>
      </c>
      <c r="C138" s="32" t="s">
        <v>3943</v>
      </c>
      <c r="D138" s="39">
        <v>1972</v>
      </c>
      <c r="E138" s="39" t="s">
        <v>12</v>
      </c>
      <c r="F138" s="45" t="s">
        <v>4254</v>
      </c>
      <c r="G138" s="39" t="s">
        <v>7011</v>
      </c>
      <c r="H138" s="39" t="s">
        <v>6970</v>
      </c>
      <c r="I138" s="21">
        <v>9</v>
      </c>
      <c r="J138" s="21">
        <v>225</v>
      </c>
      <c r="K138" s="21"/>
    </row>
    <row r="139" spans="1:11" s="32" customFormat="1" ht="13.8">
      <c r="A139" s="39">
        <v>10</v>
      </c>
      <c r="B139" s="39" t="s">
        <v>7172</v>
      </c>
      <c r="C139" s="32" t="s">
        <v>126</v>
      </c>
      <c r="D139" s="39">
        <v>1980</v>
      </c>
      <c r="E139" s="39" t="s">
        <v>12</v>
      </c>
      <c r="F139" s="45" t="s">
        <v>4254</v>
      </c>
      <c r="G139" s="39" t="s">
        <v>7012</v>
      </c>
      <c r="H139" s="39" t="s">
        <v>6968</v>
      </c>
      <c r="I139" s="21">
        <v>10</v>
      </c>
      <c r="J139" s="21">
        <v>224</v>
      </c>
      <c r="K139" s="21"/>
    </row>
    <row r="140" spans="1:11" s="32" customFormat="1" ht="13.8">
      <c r="A140" s="39">
        <v>11</v>
      </c>
      <c r="B140" s="39" t="s">
        <v>7173</v>
      </c>
      <c r="C140" s="32" t="s">
        <v>162</v>
      </c>
      <c r="D140" s="39">
        <v>1977</v>
      </c>
      <c r="E140" s="39" t="s">
        <v>12</v>
      </c>
      <c r="F140" s="45" t="s">
        <v>69</v>
      </c>
      <c r="G140" s="39" t="s">
        <v>7013</v>
      </c>
      <c r="H140" s="39" t="s">
        <v>6968</v>
      </c>
      <c r="I140" s="21">
        <v>11</v>
      </c>
      <c r="J140" s="21">
        <v>223</v>
      </c>
      <c r="K140" s="21"/>
    </row>
    <row r="141" spans="1:11" s="32" customFormat="1" ht="13.8">
      <c r="A141" s="39">
        <v>12</v>
      </c>
      <c r="B141" s="39" t="s">
        <v>7174</v>
      </c>
      <c r="C141" s="32" t="s">
        <v>1597</v>
      </c>
      <c r="D141" s="39">
        <v>1974</v>
      </c>
      <c r="E141" s="39" t="s">
        <v>12</v>
      </c>
      <c r="F141" s="45" t="s">
        <v>69</v>
      </c>
      <c r="G141" s="39" t="s">
        <v>7014</v>
      </c>
      <c r="H141" s="39" t="s">
        <v>6970</v>
      </c>
      <c r="I141" s="21">
        <v>12</v>
      </c>
      <c r="J141" s="21">
        <v>222</v>
      </c>
      <c r="K141" s="21"/>
    </row>
    <row r="142" spans="1:11" s="32" customFormat="1" ht="13.8">
      <c r="A142" s="39">
        <v>13</v>
      </c>
      <c r="B142" s="39" t="s">
        <v>7175</v>
      </c>
      <c r="C142" s="82" t="s">
        <v>6999</v>
      </c>
      <c r="D142" s="118">
        <v>1986</v>
      </c>
      <c r="E142" s="118" t="s">
        <v>13</v>
      </c>
      <c r="F142" s="45" t="s">
        <v>6973</v>
      </c>
      <c r="G142" s="39" t="s">
        <v>7015</v>
      </c>
      <c r="H142" s="39" t="s">
        <v>6972</v>
      </c>
      <c r="I142" s="21">
        <v>1</v>
      </c>
      <c r="J142" s="21">
        <v>283</v>
      </c>
      <c r="K142" s="21"/>
    </row>
    <row r="143" spans="1:11" s="32" customFormat="1" ht="13.8">
      <c r="A143" s="39">
        <v>14</v>
      </c>
      <c r="B143" s="39" t="s">
        <v>7176</v>
      </c>
      <c r="C143" s="32" t="s">
        <v>161</v>
      </c>
      <c r="D143" s="39">
        <v>1966</v>
      </c>
      <c r="E143" s="39" t="s">
        <v>12</v>
      </c>
      <c r="F143" s="45" t="s">
        <v>1247</v>
      </c>
      <c r="G143" s="39" t="s">
        <v>7016</v>
      </c>
      <c r="H143" s="39" t="s">
        <v>6970</v>
      </c>
      <c r="I143" s="21">
        <v>13</v>
      </c>
      <c r="J143" s="21">
        <v>221</v>
      </c>
      <c r="K143" s="21"/>
    </row>
    <row r="144" spans="1:11" s="32" customFormat="1" ht="13.8">
      <c r="A144" s="39">
        <v>15</v>
      </c>
      <c r="B144" s="39" t="s">
        <v>7177</v>
      </c>
      <c r="C144" s="32" t="s">
        <v>1506</v>
      </c>
      <c r="D144" s="39">
        <v>1980</v>
      </c>
      <c r="E144" s="39" t="s">
        <v>12</v>
      </c>
      <c r="F144" s="45" t="s">
        <v>1247</v>
      </c>
      <c r="G144" s="39" t="s">
        <v>7017</v>
      </c>
      <c r="H144" s="39" t="s">
        <v>6968</v>
      </c>
      <c r="I144" s="21">
        <v>14</v>
      </c>
      <c r="J144" s="21">
        <v>220</v>
      </c>
      <c r="K144" s="21"/>
    </row>
    <row r="145" spans="1:11" s="32" customFormat="1" ht="13.8">
      <c r="A145" s="39">
        <v>16</v>
      </c>
      <c r="B145" s="39" t="s">
        <v>7178</v>
      </c>
      <c r="C145" s="32" t="s">
        <v>1603</v>
      </c>
      <c r="D145" s="39">
        <v>1974</v>
      </c>
      <c r="E145" s="39" t="s">
        <v>12</v>
      </c>
      <c r="F145" s="45" t="s">
        <v>6974</v>
      </c>
      <c r="G145" s="39" t="s">
        <v>7018</v>
      </c>
      <c r="H145" s="39" t="s">
        <v>6970</v>
      </c>
      <c r="I145" s="21">
        <v>15</v>
      </c>
      <c r="J145" s="21">
        <v>219</v>
      </c>
      <c r="K145" s="21"/>
    </row>
    <row r="146" spans="1:11" s="32" customFormat="1" ht="13.8">
      <c r="A146" s="39">
        <v>17</v>
      </c>
      <c r="B146" s="39" t="s">
        <v>7179</v>
      </c>
      <c r="C146" s="32" t="s">
        <v>55</v>
      </c>
      <c r="D146" s="39">
        <v>1978</v>
      </c>
      <c r="E146" s="39" t="s">
        <v>12</v>
      </c>
      <c r="F146" s="45" t="s">
        <v>135</v>
      </c>
      <c r="G146" s="39" t="s">
        <v>7019</v>
      </c>
      <c r="H146" s="39" t="s">
        <v>6968</v>
      </c>
      <c r="I146" s="21">
        <v>16</v>
      </c>
      <c r="J146" s="21">
        <v>218</v>
      </c>
      <c r="K146" s="21"/>
    </row>
    <row r="147" spans="1:11" s="32" customFormat="1" ht="13.8">
      <c r="A147" s="39">
        <v>18</v>
      </c>
      <c r="B147" s="39" t="s">
        <v>7180</v>
      </c>
      <c r="C147" s="32" t="s">
        <v>190</v>
      </c>
      <c r="D147" s="39">
        <v>1965</v>
      </c>
      <c r="E147" s="39" t="s">
        <v>12</v>
      </c>
      <c r="F147" s="45" t="s">
        <v>1243</v>
      </c>
      <c r="G147" s="39" t="s">
        <v>7020</v>
      </c>
      <c r="H147" s="39" t="s">
        <v>6970</v>
      </c>
      <c r="I147" s="21">
        <v>17</v>
      </c>
      <c r="J147" s="21">
        <v>217</v>
      </c>
      <c r="K147" s="21"/>
    </row>
    <row r="148" spans="1:11" s="32" customFormat="1" ht="13.8">
      <c r="A148" s="39">
        <v>19</v>
      </c>
      <c r="B148" s="39" t="s">
        <v>7181</v>
      </c>
      <c r="C148" s="32" t="s">
        <v>2045</v>
      </c>
      <c r="D148" s="39">
        <v>1978</v>
      </c>
      <c r="E148" s="39" t="s">
        <v>12</v>
      </c>
      <c r="F148" s="45" t="s">
        <v>1247</v>
      </c>
      <c r="G148" s="39" t="s">
        <v>7021</v>
      </c>
      <c r="H148" s="39" t="s">
        <v>6968</v>
      </c>
      <c r="I148" s="21">
        <v>18</v>
      </c>
      <c r="J148" s="21">
        <v>216</v>
      </c>
      <c r="K148" s="21"/>
    </row>
    <row r="149" spans="1:11" s="32" customFormat="1" ht="13.8">
      <c r="A149" s="39">
        <v>20</v>
      </c>
      <c r="B149" s="39" t="s">
        <v>7182</v>
      </c>
      <c r="C149" s="32" t="s">
        <v>1431</v>
      </c>
      <c r="D149" s="39">
        <v>1970</v>
      </c>
      <c r="E149" s="39" t="s">
        <v>12</v>
      </c>
      <c r="F149" s="45" t="s">
        <v>7219</v>
      </c>
      <c r="G149" s="39" t="s">
        <v>7022</v>
      </c>
      <c r="H149" s="39" t="s">
        <v>6970</v>
      </c>
      <c r="I149" s="21">
        <v>19</v>
      </c>
      <c r="J149" s="21">
        <v>215</v>
      </c>
      <c r="K149" s="21"/>
    </row>
    <row r="150" spans="1:11" s="32" customFormat="1" ht="13.8">
      <c r="A150" s="39">
        <v>21</v>
      </c>
      <c r="B150" s="39" t="s">
        <v>7183</v>
      </c>
      <c r="C150" s="32" t="s">
        <v>1510</v>
      </c>
      <c r="D150" s="39">
        <v>1976</v>
      </c>
      <c r="E150" s="39" t="s">
        <v>12</v>
      </c>
      <c r="F150" s="45" t="s">
        <v>130</v>
      </c>
      <c r="G150" s="39" t="s">
        <v>7023</v>
      </c>
      <c r="H150" s="39" t="s">
        <v>6968</v>
      </c>
      <c r="I150" s="21">
        <v>20</v>
      </c>
      <c r="J150" s="21">
        <v>214</v>
      </c>
      <c r="K150" s="21"/>
    </row>
    <row r="151" spans="1:11" s="32" customFormat="1" ht="13.8">
      <c r="A151" s="39">
        <v>22</v>
      </c>
      <c r="B151" s="39" t="s">
        <v>7184</v>
      </c>
      <c r="C151" s="32" t="s">
        <v>23</v>
      </c>
      <c r="D151" s="39">
        <v>1975</v>
      </c>
      <c r="E151" s="39" t="s">
        <v>12</v>
      </c>
      <c r="F151" s="45" t="s">
        <v>130</v>
      </c>
      <c r="G151" s="39" t="s">
        <v>7024</v>
      </c>
      <c r="H151" s="39" t="s">
        <v>6968</v>
      </c>
      <c r="I151" s="21">
        <v>21</v>
      </c>
      <c r="J151" s="21">
        <v>213</v>
      </c>
      <c r="K151" s="21"/>
    </row>
    <row r="152" spans="1:11" s="32" customFormat="1" ht="13.8">
      <c r="A152" s="39">
        <v>23</v>
      </c>
      <c r="B152" s="39" t="s">
        <v>7185</v>
      </c>
      <c r="C152" s="32" t="s">
        <v>7000</v>
      </c>
      <c r="D152" s="39">
        <v>1967</v>
      </c>
      <c r="E152" s="39" t="s">
        <v>12</v>
      </c>
      <c r="F152" s="45" t="s">
        <v>130</v>
      </c>
      <c r="G152" s="39" t="s">
        <v>7025</v>
      </c>
      <c r="H152" s="39" t="s">
        <v>6970</v>
      </c>
      <c r="I152" s="21">
        <v>22</v>
      </c>
      <c r="J152" s="21">
        <v>212</v>
      </c>
      <c r="K152" s="21"/>
    </row>
    <row r="153" spans="1:11" s="32" customFormat="1" ht="13.8">
      <c r="A153" s="39">
        <v>24</v>
      </c>
      <c r="B153" s="39" t="s">
        <v>7186</v>
      </c>
      <c r="C153" s="32" t="s">
        <v>182</v>
      </c>
      <c r="D153" s="39">
        <v>1601</v>
      </c>
      <c r="E153" s="39" t="s">
        <v>12</v>
      </c>
      <c r="F153" s="45" t="s">
        <v>1247</v>
      </c>
      <c r="G153" s="39" t="s">
        <v>7026</v>
      </c>
      <c r="H153" s="39" t="s">
        <v>129</v>
      </c>
      <c r="I153" s="21">
        <v>23</v>
      </c>
      <c r="J153" s="21">
        <v>211</v>
      </c>
      <c r="K153" s="21"/>
    </row>
    <row r="154" spans="1:11" s="32" customFormat="1" ht="13.8">
      <c r="A154" s="39">
        <v>25</v>
      </c>
      <c r="B154" s="39" t="s">
        <v>7187</v>
      </c>
      <c r="C154" s="32" t="s">
        <v>72</v>
      </c>
      <c r="D154" s="39">
        <v>1966</v>
      </c>
      <c r="E154" s="39" t="s">
        <v>12</v>
      </c>
      <c r="F154" s="45" t="s">
        <v>69</v>
      </c>
      <c r="G154" s="39" t="s">
        <v>7027</v>
      </c>
      <c r="H154" s="39" t="s">
        <v>6970</v>
      </c>
      <c r="I154" s="21">
        <v>24</v>
      </c>
      <c r="J154" s="21">
        <v>210</v>
      </c>
      <c r="K154" s="21"/>
    </row>
    <row r="155" spans="1:11" s="32" customFormat="1" ht="13.8">
      <c r="A155" s="39">
        <v>26</v>
      </c>
      <c r="B155" s="39" t="s">
        <v>7188</v>
      </c>
      <c r="C155" s="82" t="s">
        <v>1483</v>
      </c>
      <c r="D155" s="118">
        <v>1980</v>
      </c>
      <c r="E155" s="118" t="s">
        <v>13</v>
      </c>
      <c r="F155" s="45" t="s">
        <v>69</v>
      </c>
      <c r="G155" s="39" t="s">
        <v>7028</v>
      </c>
      <c r="H155" s="39" t="s">
        <v>6975</v>
      </c>
      <c r="I155" s="21">
        <v>2</v>
      </c>
      <c r="J155" s="21">
        <v>268</v>
      </c>
      <c r="K155" s="21"/>
    </row>
    <row r="156" spans="1:11" s="32" customFormat="1" ht="13.8">
      <c r="A156" s="39">
        <v>27</v>
      </c>
      <c r="B156" s="39" t="s">
        <v>7189</v>
      </c>
      <c r="C156" s="82" t="s">
        <v>148</v>
      </c>
      <c r="D156" s="118">
        <v>1973</v>
      </c>
      <c r="E156" s="118" t="s">
        <v>13</v>
      </c>
      <c r="F156" s="45" t="s">
        <v>6977</v>
      </c>
      <c r="G156" s="39" t="s">
        <v>7029</v>
      </c>
      <c r="H156" s="39" t="s">
        <v>6976</v>
      </c>
      <c r="I156" s="21">
        <v>3</v>
      </c>
      <c r="J156" s="21">
        <v>258</v>
      </c>
      <c r="K156" s="21"/>
    </row>
    <row r="157" spans="1:11" s="32" customFormat="1" ht="13.8">
      <c r="A157" s="39">
        <v>28</v>
      </c>
      <c r="B157" s="39" t="s">
        <v>7190</v>
      </c>
      <c r="C157" s="32" t="s">
        <v>174</v>
      </c>
      <c r="D157" s="39">
        <v>1976</v>
      </c>
      <c r="E157" s="39" t="s">
        <v>12</v>
      </c>
      <c r="F157" s="45" t="s">
        <v>6977</v>
      </c>
      <c r="G157" s="39" t="s">
        <v>7030</v>
      </c>
      <c r="H157" s="39" t="s">
        <v>6968</v>
      </c>
      <c r="I157" s="21">
        <v>25</v>
      </c>
      <c r="J157" s="21">
        <v>209</v>
      </c>
      <c r="K157" s="21"/>
    </row>
    <row r="158" spans="1:11" s="32" customFormat="1" ht="13.8">
      <c r="A158" s="39">
        <v>29</v>
      </c>
      <c r="B158" s="39" t="s">
        <v>7191</v>
      </c>
      <c r="C158" s="32" t="s">
        <v>7001</v>
      </c>
      <c r="D158" s="39">
        <v>1985</v>
      </c>
      <c r="E158" s="39" t="s">
        <v>12</v>
      </c>
      <c r="F158" s="45" t="s">
        <v>4419</v>
      </c>
      <c r="G158" s="39" t="s">
        <v>7031</v>
      </c>
      <c r="H158" s="39" t="s">
        <v>6966</v>
      </c>
      <c r="I158" s="21">
        <v>26</v>
      </c>
      <c r="J158" s="21">
        <v>208</v>
      </c>
      <c r="K158" s="21"/>
    </row>
    <row r="159" spans="1:11" s="32" customFormat="1" ht="13.8">
      <c r="A159" s="39">
        <v>30</v>
      </c>
      <c r="B159" s="39" t="s">
        <v>7192</v>
      </c>
      <c r="C159" s="82" t="s">
        <v>48</v>
      </c>
      <c r="D159" s="118">
        <v>1983</v>
      </c>
      <c r="E159" s="118" t="s">
        <v>13</v>
      </c>
      <c r="F159" s="45" t="s">
        <v>1247</v>
      </c>
      <c r="G159" s="39" t="s">
        <v>7032</v>
      </c>
      <c r="H159" s="39" t="s">
        <v>6975</v>
      </c>
      <c r="I159" s="21">
        <v>4</v>
      </c>
      <c r="J159" s="21">
        <v>248</v>
      </c>
      <c r="K159" s="21"/>
    </row>
    <row r="160" spans="1:11" s="32" customFormat="1" ht="13.8">
      <c r="A160" s="39">
        <v>31</v>
      </c>
      <c r="B160" s="39" t="s">
        <v>7193</v>
      </c>
      <c r="C160" s="32" t="s">
        <v>4060</v>
      </c>
      <c r="D160" s="39">
        <v>1975</v>
      </c>
      <c r="E160" s="39" t="s">
        <v>12</v>
      </c>
      <c r="F160" s="45" t="s">
        <v>6978</v>
      </c>
      <c r="G160" s="39" t="s">
        <v>7033</v>
      </c>
      <c r="H160" s="39" t="s">
        <v>6968</v>
      </c>
      <c r="I160" s="21">
        <v>27</v>
      </c>
      <c r="J160" s="21">
        <v>207</v>
      </c>
      <c r="K160" s="21"/>
    </row>
    <row r="161" spans="1:11" s="32" customFormat="1" ht="13.8">
      <c r="A161" s="39">
        <v>32</v>
      </c>
      <c r="B161" s="39" t="s">
        <v>7194</v>
      </c>
      <c r="C161" s="79" t="s">
        <v>4978</v>
      </c>
      <c r="D161" s="39">
        <v>2002</v>
      </c>
      <c r="E161" s="39" t="s">
        <v>12</v>
      </c>
      <c r="F161" s="45" t="s">
        <v>129</v>
      </c>
      <c r="G161" s="39" t="s">
        <v>7034</v>
      </c>
      <c r="H161" s="39" t="s">
        <v>6966</v>
      </c>
      <c r="I161" s="21">
        <v>28</v>
      </c>
      <c r="J161" s="21">
        <v>206</v>
      </c>
      <c r="K161" s="21"/>
    </row>
    <row r="162" spans="1:11" s="32" customFormat="1" ht="13.8">
      <c r="A162" s="39">
        <v>33</v>
      </c>
      <c r="B162" s="39" t="s">
        <v>7195</v>
      </c>
      <c r="C162" s="32" t="s">
        <v>134</v>
      </c>
      <c r="D162" s="39">
        <v>1971</v>
      </c>
      <c r="E162" s="39" t="s">
        <v>12</v>
      </c>
      <c r="F162" s="45" t="s">
        <v>135</v>
      </c>
      <c r="G162" s="39" t="s">
        <v>7035</v>
      </c>
      <c r="H162" s="39" t="s">
        <v>6970</v>
      </c>
      <c r="I162" s="21">
        <v>29</v>
      </c>
      <c r="J162" s="21">
        <v>205</v>
      </c>
      <c r="K162" s="21"/>
    </row>
    <row r="163" spans="1:11" s="32" customFormat="1" ht="13.8">
      <c r="A163" s="39">
        <v>34</v>
      </c>
      <c r="B163" s="39" t="s">
        <v>7196</v>
      </c>
      <c r="C163" s="82" t="s">
        <v>115</v>
      </c>
      <c r="D163" s="118">
        <v>1988</v>
      </c>
      <c r="E163" s="118" t="s">
        <v>13</v>
      </c>
      <c r="F163" s="45" t="s">
        <v>69</v>
      </c>
      <c r="G163" s="39" t="s">
        <v>7036</v>
      </c>
      <c r="H163" s="39" t="s">
        <v>6972</v>
      </c>
      <c r="I163" s="21">
        <v>5</v>
      </c>
      <c r="J163" s="21">
        <v>238</v>
      </c>
      <c r="K163" s="21"/>
    </row>
    <row r="164" spans="1:11" s="32" customFormat="1" ht="13.8">
      <c r="A164" s="39">
        <v>35</v>
      </c>
      <c r="B164" s="39" t="s">
        <v>7197</v>
      </c>
      <c r="C164" s="32" t="s">
        <v>4031</v>
      </c>
      <c r="D164" s="39">
        <v>1981</v>
      </c>
      <c r="E164" s="39" t="s">
        <v>12</v>
      </c>
      <c r="F164" s="45" t="s">
        <v>69</v>
      </c>
      <c r="G164" s="39" t="s">
        <v>7037</v>
      </c>
      <c r="H164" s="39" t="s">
        <v>6968</v>
      </c>
      <c r="I164" s="21">
        <v>30</v>
      </c>
      <c r="J164" s="21">
        <v>204</v>
      </c>
      <c r="K164" s="21"/>
    </row>
    <row r="165" spans="1:11" s="32" customFormat="1" ht="13.8">
      <c r="A165" s="39">
        <v>36</v>
      </c>
      <c r="B165" s="39" t="s">
        <v>7198</v>
      </c>
      <c r="C165" s="32" t="s">
        <v>7002</v>
      </c>
      <c r="D165" s="39">
        <v>1978</v>
      </c>
      <c r="E165" s="39" t="s">
        <v>12</v>
      </c>
      <c r="F165" s="45" t="s">
        <v>1247</v>
      </c>
      <c r="G165" s="39" t="s">
        <v>7038</v>
      </c>
      <c r="H165" s="39" t="s">
        <v>6968</v>
      </c>
      <c r="I165" s="21">
        <v>31</v>
      </c>
      <c r="J165" s="21">
        <v>203</v>
      </c>
      <c r="K165" s="21"/>
    </row>
    <row r="166" spans="1:11" s="32" customFormat="1" ht="13.8">
      <c r="A166" s="39">
        <v>37</v>
      </c>
      <c r="B166" s="39" t="s">
        <v>7199</v>
      </c>
      <c r="C166" s="82" t="s">
        <v>44</v>
      </c>
      <c r="D166" s="118">
        <v>1975</v>
      </c>
      <c r="E166" s="118" t="s">
        <v>13</v>
      </c>
      <c r="F166" s="45" t="s">
        <v>1243</v>
      </c>
      <c r="G166" s="39" t="s">
        <v>7039</v>
      </c>
      <c r="H166" s="39" t="s">
        <v>6975</v>
      </c>
      <c r="I166" s="21">
        <v>6</v>
      </c>
      <c r="J166" s="21">
        <v>228</v>
      </c>
      <c r="K166" s="21"/>
    </row>
    <row r="167" spans="1:11" s="32" customFormat="1" ht="13.8">
      <c r="A167" s="39">
        <v>38</v>
      </c>
      <c r="B167" s="39" t="s">
        <v>7200</v>
      </c>
      <c r="C167" s="32" t="s">
        <v>1525</v>
      </c>
      <c r="D167" s="39">
        <v>1972</v>
      </c>
      <c r="E167" s="39" t="s">
        <v>12</v>
      </c>
      <c r="F167" s="45" t="s">
        <v>135</v>
      </c>
      <c r="G167" s="39" t="s">
        <v>7040</v>
      </c>
      <c r="H167" s="39" t="s">
        <v>6970</v>
      </c>
      <c r="I167" s="21">
        <v>32</v>
      </c>
      <c r="J167" s="21">
        <v>202</v>
      </c>
      <c r="K167" s="21"/>
    </row>
    <row r="168" spans="1:11" s="32" customFormat="1" ht="13.8">
      <c r="A168" s="39">
        <v>39</v>
      </c>
      <c r="B168" s="39" t="s">
        <v>7201</v>
      </c>
      <c r="C168" s="32" t="s">
        <v>3260</v>
      </c>
      <c r="D168" s="39">
        <v>1979</v>
      </c>
      <c r="E168" s="39" t="s">
        <v>12</v>
      </c>
      <c r="F168" s="45" t="s">
        <v>34</v>
      </c>
      <c r="G168" s="39" t="s">
        <v>7041</v>
      </c>
      <c r="H168" s="39" t="s">
        <v>6968</v>
      </c>
      <c r="I168" s="21">
        <v>33</v>
      </c>
      <c r="J168" s="21">
        <v>201</v>
      </c>
      <c r="K168" s="21"/>
    </row>
    <row r="169" spans="1:11" s="32" customFormat="1" ht="13.8">
      <c r="A169" s="39">
        <v>40</v>
      </c>
      <c r="B169" s="39" t="s">
        <v>7202</v>
      </c>
      <c r="C169" s="82" t="s">
        <v>2099</v>
      </c>
      <c r="D169" s="118">
        <v>1983</v>
      </c>
      <c r="E169" s="118" t="s">
        <v>13</v>
      </c>
      <c r="F169" s="45" t="s">
        <v>34</v>
      </c>
      <c r="G169" s="39" t="s">
        <v>7042</v>
      </c>
      <c r="H169" s="39" t="s">
        <v>6975</v>
      </c>
      <c r="I169" s="21">
        <v>7</v>
      </c>
      <c r="J169" s="21">
        <v>227</v>
      </c>
      <c r="K169" s="21"/>
    </row>
    <row r="170" spans="1:11" s="32" customFormat="1" ht="13.8">
      <c r="A170" s="39">
        <v>41</v>
      </c>
      <c r="B170" s="39" t="s">
        <v>7203</v>
      </c>
      <c r="C170" s="32" t="s">
        <v>5824</v>
      </c>
      <c r="D170" s="39">
        <v>1975</v>
      </c>
      <c r="E170" s="39" t="s">
        <v>12</v>
      </c>
      <c r="F170" s="45" t="s">
        <v>4254</v>
      </c>
      <c r="G170" s="39" t="s">
        <v>7043</v>
      </c>
      <c r="H170" s="39" t="s">
        <v>6968</v>
      </c>
      <c r="I170" s="21">
        <v>34</v>
      </c>
      <c r="J170" s="21">
        <v>200</v>
      </c>
      <c r="K170" s="21"/>
    </row>
    <row r="171" spans="1:11" s="32" customFormat="1" ht="13.8">
      <c r="A171" s="39">
        <v>42</v>
      </c>
      <c r="B171" s="39" t="s">
        <v>7204</v>
      </c>
      <c r="C171" s="32" t="s">
        <v>1453</v>
      </c>
      <c r="D171" s="39">
        <v>1972</v>
      </c>
      <c r="E171" s="39" t="s">
        <v>12</v>
      </c>
      <c r="F171" s="45" t="s">
        <v>69</v>
      </c>
      <c r="G171" s="39" t="s">
        <v>7044</v>
      </c>
      <c r="H171" s="39" t="s">
        <v>6970</v>
      </c>
      <c r="I171" s="21">
        <v>35</v>
      </c>
      <c r="J171" s="21">
        <v>199</v>
      </c>
      <c r="K171" s="21"/>
    </row>
    <row r="172" spans="1:11" s="32" customFormat="1" ht="13.8">
      <c r="A172" s="39">
        <v>43</v>
      </c>
      <c r="B172" s="39" t="s">
        <v>7205</v>
      </c>
      <c r="C172" s="82" t="s">
        <v>187</v>
      </c>
      <c r="D172" s="118">
        <v>1982</v>
      </c>
      <c r="E172" s="118" t="s">
        <v>13</v>
      </c>
      <c r="F172" s="45" t="s">
        <v>135</v>
      </c>
      <c r="G172" s="39" t="s">
        <v>7045</v>
      </c>
      <c r="H172" s="39" t="s">
        <v>6975</v>
      </c>
      <c r="I172" s="21">
        <v>8</v>
      </c>
      <c r="J172" s="21">
        <v>226</v>
      </c>
      <c r="K172" s="21"/>
    </row>
    <row r="173" spans="1:11" s="32" customFormat="1" ht="13.8">
      <c r="A173" s="39">
        <v>44</v>
      </c>
      <c r="B173" s="39" t="s">
        <v>7206</v>
      </c>
      <c r="C173" s="32" t="s">
        <v>1451</v>
      </c>
      <c r="D173" s="39">
        <v>1978</v>
      </c>
      <c r="E173" s="39" t="s">
        <v>12</v>
      </c>
      <c r="F173" s="45" t="s">
        <v>6979</v>
      </c>
      <c r="G173" s="39" t="s">
        <v>7046</v>
      </c>
      <c r="H173" s="39" t="s">
        <v>6968</v>
      </c>
      <c r="I173" s="21">
        <v>36</v>
      </c>
      <c r="J173" s="21">
        <v>198</v>
      </c>
      <c r="K173" s="21"/>
    </row>
    <row r="174" spans="1:11" s="32" customFormat="1" ht="13.8">
      <c r="A174" s="39">
        <v>45</v>
      </c>
      <c r="B174" s="39" t="s">
        <v>5161</v>
      </c>
      <c r="C174" s="82" t="s">
        <v>24</v>
      </c>
      <c r="D174" s="118">
        <v>1962</v>
      </c>
      <c r="E174" s="118" t="s">
        <v>13</v>
      </c>
      <c r="F174" s="45" t="s">
        <v>1247</v>
      </c>
      <c r="G174" s="39" t="s">
        <v>7047</v>
      </c>
      <c r="H174" s="39" t="s">
        <v>6976</v>
      </c>
      <c r="I174" s="21">
        <v>9</v>
      </c>
      <c r="J174" s="21">
        <v>225</v>
      </c>
      <c r="K174" s="21"/>
    </row>
    <row r="175" spans="1:11" s="32" customFormat="1" ht="13.8">
      <c r="A175" s="39">
        <v>46</v>
      </c>
      <c r="B175" s="39" t="s">
        <v>7207</v>
      </c>
      <c r="C175" s="82" t="s">
        <v>142</v>
      </c>
      <c r="D175" s="118">
        <v>1971</v>
      </c>
      <c r="E175" s="118" t="s">
        <v>13</v>
      </c>
      <c r="F175" s="45" t="s">
        <v>135</v>
      </c>
      <c r="G175" s="39" t="s">
        <v>7048</v>
      </c>
      <c r="H175" s="39" t="s">
        <v>6976</v>
      </c>
      <c r="I175" s="21">
        <v>10</v>
      </c>
      <c r="J175" s="21">
        <v>224</v>
      </c>
      <c r="K175" s="21"/>
    </row>
    <row r="176" spans="1:11" s="32" customFormat="1" ht="13.8">
      <c r="A176" s="39">
        <v>47</v>
      </c>
      <c r="B176" s="39" t="s">
        <v>7208</v>
      </c>
      <c r="C176" s="82" t="s">
        <v>3089</v>
      </c>
      <c r="D176" s="118">
        <v>1983</v>
      </c>
      <c r="E176" s="118" t="s">
        <v>13</v>
      </c>
      <c r="F176" s="45" t="s">
        <v>69</v>
      </c>
      <c r="G176" s="39" t="s">
        <v>7049</v>
      </c>
      <c r="H176" s="39" t="s">
        <v>6975</v>
      </c>
      <c r="I176" s="21">
        <v>11</v>
      </c>
      <c r="J176" s="21">
        <v>223</v>
      </c>
      <c r="K176" s="21"/>
    </row>
    <row r="177" spans="1:11" s="32" customFormat="1" ht="13.8">
      <c r="A177" s="39">
        <v>48</v>
      </c>
      <c r="B177" s="39" t="s">
        <v>7209</v>
      </c>
      <c r="C177" s="32" t="s">
        <v>178</v>
      </c>
      <c r="D177" s="39">
        <v>1973</v>
      </c>
      <c r="E177" s="39" t="s">
        <v>12</v>
      </c>
      <c r="F177" s="45" t="s">
        <v>4254</v>
      </c>
      <c r="G177" s="39" t="s">
        <v>7050</v>
      </c>
      <c r="H177" s="39" t="s">
        <v>6970</v>
      </c>
      <c r="I177" s="21">
        <v>37</v>
      </c>
      <c r="J177" s="21">
        <v>197</v>
      </c>
      <c r="K177" s="21"/>
    </row>
    <row r="178" spans="1:11" s="32" customFormat="1" ht="13.8">
      <c r="A178" s="39">
        <v>49</v>
      </c>
      <c r="B178" s="39" t="s">
        <v>7210</v>
      </c>
      <c r="C178" s="82" t="s">
        <v>5864</v>
      </c>
      <c r="D178" s="118">
        <v>1982</v>
      </c>
      <c r="E178" s="118" t="s">
        <v>13</v>
      </c>
      <c r="F178" s="45" t="s">
        <v>6980</v>
      </c>
      <c r="G178" s="39" t="s">
        <v>7051</v>
      </c>
      <c r="H178" s="39" t="s">
        <v>6975</v>
      </c>
      <c r="I178" s="21">
        <v>12</v>
      </c>
      <c r="J178" s="21">
        <v>222</v>
      </c>
      <c r="K178" s="21"/>
    </row>
    <row r="179" spans="1:11" s="32" customFormat="1" ht="13.8">
      <c r="A179" s="39">
        <v>50</v>
      </c>
      <c r="B179" s="39" t="s">
        <v>7211</v>
      </c>
      <c r="C179" s="32" t="s">
        <v>3477</v>
      </c>
      <c r="D179" s="39">
        <v>1972</v>
      </c>
      <c r="E179" s="39" t="s">
        <v>12</v>
      </c>
      <c r="F179" s="45" t="s">
        <v>1976</v>
      </c>
      <c r="G179" s="39" t="s">
        <v>7051</v>
      </c>
      <c r="H179" s="39" t="s">
        <v>6970</v>
      </c>
      <c r="I179" s="21">
        <v>38</v>
      </c>
      <c r="J179" s="21">
        <v>196</v>
      </c>
      <c r="K179" s="21"/>
    </row>
    <row r="180" spans="1:11" s="32" customFormat="1" ht="13.8">
      <c r="A180" s="39">
        <v>51</v>
      </c>
      <c r="B180" s="39" t="s">
        <v>7212</v>
      </c>
      <c r="C180" s="32" t="s">
        <v>170</v>
      </c>
      <c r="D180" s="39">
        <v>1969</v>
      </c>
      <c r="E180" s="39" t="s">
        <v>12</v>
      </c>
      <c r="F180" s="45" t="s">
        <v>76</v>
      </c>
      <c r="G180" s="39" t="s">
        <v>7052</v>
      </c>
      <c r="H180" s="39" t="s">
        <v>6970</v>
      </c>
      <c r="I180" s="21">
        <v>39</v>
      </c>
      <c r="J180" s="21">
        <v>195</v>
      </c>
      <c r="K180" s="21"/>
    </row>
    <row r="181" spans="1:11" s="32" customFormat="1" ht="13.8">
      <c r="A181" s="39">
        <v>52</v>
      </c>
      <c r="B181" s="39" t="s">
        <v>7213</v>
      </c>
      <c r="C181" s="32" t="s">
        <v>1643</v>
      </c>
      <c r="D181" s="39">
        <v>1971</v>
      </c>
      <c r="E181" s="39" t="s">
        <v>12</v>
      </c>
      <c r="F181" s="45" t="s">
        <v>1247</v>
      </c>
      <c r="G181" s="39" t="s">
        <v>7053</v>
      </c>
      <c r="H181" s="39" t="s">
        <v>6970</v>
      </c>
      <c r="I181" s="21">
        <v>40</v>
      </c>
      <c r="J181" s="21">
        <v>194</v>
      </c>
      <c r="K181" s="21"/>
    </row>
    <row r="182" spans="1:11" s="32" customFormat="1" ht="13.8">
      <c r="A182" s="39">
        <v>53</v>
      </c>
      <c r="B182" s="39" t="s">
        <v>7214</v>
      </c>
      <c r="C182" s="82" t="s">
        <v>1646</v>
      </c>
      <c r="D182" s="118">
        <v>1983</v>
      </c>
      <c r="E182" s="118" t="s">
        <v>13</v>
      </c>
      <c r="F182" s="45" t="s">
        <v>1247</v>
      </c>
      <c r="G182" s="39" t="s">
        <v>7053</v>
      </c>
      <c r="H182" s="39" t="s">
        <v>6975</v>
      </c>
      <c r="I182" s="21">
        <v>13</v>
      </c>
      <c r="J182" s="21">
        <v>221</v>
      </c>
      <c r="K182" s="21"/>
    </row>
    <row r="183" spans="1:11" s="32" customFormat="1" ht="13.8">
      <c r="A183" s="39">
        <v>54</v>
      </c>
      <c r="B183" s="39" t="s">
        <v>7215</v>
      </c>
      <c r="C183" s="82" t="s">
        <v>1310</v>
      </c>
      <c r="D183" s="118">
        <v>1965</v>
      </c>
      <c r="E183" s="118" t="s">
        <v>13</v>
      </c>
      <c r="F183" s="45" t="s">
        <v>135</v>
      </c>
      <c r="G183" s="39" t="s">
        <v>7054</v>
      </c>
      <c r="H183" s="39" t="s">
        <v>6976</v>
      </c>
      <c r="I183" s="21">
        <v>14</v>
      </c>
      <c r="J183" s="21">
        <v>220</v>
      </c>
      <c r="K183" s="21"/>
    </row>
    <row r="184" spans="1:11" s="32" customFormat="1" ht="13.8">
      <c r="A184" s="39">
        <v>55</v>
      </c>
      <c r="B184" s="39" t="s">
        <v>7216</v>
      </c>
      <c r="C184" s="82" t="s">
        <v>2148</v>
      </c>
      <c r="D184" s="118">
        <v>1981</v>
      </c>
      <c r="E184" s="118" t="s">
        <v>13</v>
      </c>
      <c r="F184" s="45" t="s">
        <v>135</v>
      </c>
      <c r="G184" s="39" t="s">
        <v>7055</v>
      </c>
      <c r="H184" s="39" t="s">
        <v>6975</v>
      </c>
      <c r="I184" s="21">
        <v>15</v>
      </c>
      <c r="J184" s="21">
        <v>219</v>
      </c>
      <c r="K184" s="21"/>
    </row>
  </sheetData>
  <sortState xmlns:xlrd2="http://schemas.microsoft.com/office/spreadsheetml/2017/richdata2" ref="A9:O123">
    <sortCondition ref="A9:A123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85CA-64B2-47F4-BAA6-BE908C26C540}">
  <dimension ref="A1:L283"/>
  <sheetViews>
    <sheetView topLeftCell="A122" workbookViewId="0">
      <selection activeCell="L145" sqref="L145"/>
    </sheetView>
  </sheetViews>
  <sheetFormatPr defaultRowHeight="14.4"/>
  <cols>
    <col min="1" max="1" width="11.77734375" customWidth="1"/>
    <col min="2" max="2" width="5.109375" style="26" bestFit="1" customWidth="1"/>
    <col min="3" max="3" width="7.33203125" style="26" customWidth="1"/>
    <col min="4" max="4" width="25.44140625" customWidth="1"/>
    <col min="5" max="5" width="5.5546875" style="26" customWidth="1"/>
    <col min="6" max="6" width="5.21875" style="26" bestFit="1" customWidth="1"/>
    <col min="7" max="7" width="7.77734375" style="26" bestFit="1" customWidth="1"/>
    <col min="8" max="8" width="33.6640625" bestFit="1" customWidth="1"/>
    <col min="9" max="10" width="12" style="26" customWidth="1"/>
    <col min="11" max="12" width="11.44140625" style="26" customWidth="1"/>
  </cols>
  <sheetData>
    <row r="1" spans="1:12" ht="24.6">
      <c r="A1" s="58" t="s">
        <v>7225</v>
      </c>
      <c r="C1" s="56"/>
      <c r="D1" s="56"/>
      <c r="E1" s="56"/>
      <c r="F1" s="56"/>
      <c r="G1" s="56"/>
    </row>
    <row r="2" spans="1:12" ht="24.6">
      <c r="A2" s="58" t="s">
        <v>7226</v>
      </c>
      <c r="C2" s="56"/>
      <c r="D2" s="56"/>
      <c r="E2" s="56"/>
      <c r="F2" s="56"/>
      <c r="G2" s="56"/>
    </row>
    <row r="3" spans="1:12" ht="24.6">
      <c r="A3" s="58" t="s">
        <v>7227</v>
      </c>
      <c r="C3" s="56"/>
      <c r="D3" s="56"/>
      <c r="E3" s="56"/>
      <c r="F3" s="56"/>
      <c r="G3" s="56"/>
    </row>
    <row r="4" spans="1:12" ht="24.6">
      <c r="A4" s="58"/>
    </row>
    <row r="5" spans="1:12" ht="24.6">
      <c r="A5" s="58"/>
    </row>
    <row r="6" spans="1:12" ht="25.2">
      <c r="A6" s="60" t="s">
        <v>4451</v>
      </c>
      <c r="B6" s="76"/>
      <c r="C6" s="76"/>
      <c r="D6" s="134"/>
    </row>
    <row r="8" spans="1:12" s="73" customFormat="1">
      <c r="A8" s="73" t="s">
        <v>7228</v>
      </c>
      <c r="B8" s="73" t="s">
        <v>7519</v>
      </c>
      <c r="C8" s="72" t="s">
        <v>7229</v>
      </c>
      <c r="D8" s="72" t="s">
        <v>7474</v>
      </c>
      <c r="E8" s="72" t="s">
        <v>1237</v>
      </c>
      <c r="F8" s="72" t="s">
        <v>1238</v>
      </c>
      <c r="G8" s="72" t="s">
        <v>7230</v>
      </c>
      <c r="H8" s="73" t="s">
        <v>7231</v>
      </c>
      <c r="I8" s="72" t="s">
        <v>75</v>
      </c>
      <c r="J8" s="72" t="s">
        <v>7517</v>
      </c>
      <c r="K8" s="72" t="s">
        <v>7443</v>
      </c>
      <c r="L8" s="72" t="s">
        <v>1240</v>
      </c>
    </row>
    <row r="9" spans="1:12">
      <c r="A9" t="s">
        <v>7232</v>
      </c>
      <c r="B9" s="26">
        <v>1</v>
      </c>
      <c r="C9" s="26">
        <v>128</v>
      </c>
      <c r="D9" t="s">
        <v>7453</v>
      </c>
      <c r="E9" s="26" t="s">
        <v>12</v>
      </c>
      <c r="F9" s="26">
        <v>2001</v>
      </c>
      <c r="G9" s="26" t="s">
        <v>7234</v>
      </c>
      <c r="H9" t="s">
        <v>7313</v>
      </c>
      <c r="I9" s="26" t="s">
        <v>1777</v>
      </c>
      <c r="J9" s="26">
        <v>1</v>
      </c>
      <c r="K9" s="26">
        <v>131</v>
      </c>
      <c r="L9" s="26">
        <v>262</v>
      </c>
    </row>
    <row r="10" spans="1:12">
      <c r="A10" t="s">
        <v>7232</v>
      </c>
      <c r="B10" s="26">
        <v>2</v>
      </c>
      <c r="C10" s="26">
        <v>102</v>
      </c>
      <c r="D10" t="s">
        <v>220</v>
      </c>
      <c r="E10" s="26" t="s">
        <v>12</v>
      </c>
      <c r="F10" s="26">
        <v>1989</v>
      </c>
      <c r="G10" s="26" t="s">
        <v>7234</v>
      </c>
      <c r="H10" t="s">
        <v>1252</v>
      </c>
      <c r="I10" s="26" t="s">
        <v>7308</v>
      </c>
      <c r="J10" s="26">
        <v>2</v>
      </c>
      <c r="K10" s="26">
        <v>123.5</v>
      </c>
      <c r="L10" s="26">
        <v>247</v>
      </c>
    </row>
    <row r="11" spans="1:12">
      <c r="A11" t="s">
        <v>7232</v>
      </c>
      <c r="B11" s="26">
        <v>3</v>
      </c>
      <c r="C11" s="26">
        <v>129</v>
      </c>
      <c r="D11" t="s">
        <v>43</v>
      </c>
      <c r="E11" s="26" t="s">
        <v>12</v>
      </c>
      <c r="F11" s="26">
        <v>1993</v>
      </c>
      <c r="G11" s="26" t="s">
        <v>7234</v>
      </c>
      <c r="H11" t="s">
        <v>1578</v>
      </c>
      <c r="I11" s="26" t="s">
        <v>7272</v>
      </c>
      <c r="J11" s="26">
        <v>3</v>
      </c>
      <c r="K11" s="26">
        <v>118.5</v>
      </c>
      <c r="L11" s="26">
        <v>237</v>
      </c>
    </row>
    <row r="12" spans="1:12">
      <c r="A12" t="s">
        <v>7232</v>
      </c>
      <c r="B12" s="26">
        <v>4</v>
      </c>
      <c r="C12" s="26">
        <v>81</v>
      </c>
      <c r="D12" t="s">
        <v>2000</v>
      </c>
      <c r="E12" s="26" t="s">
        <v>12</v>
      </c>
      <c r="F12" s="26">
        <v>1992</v>
      </c>
      <c r="G12" s="26" t="s">
        <v>7234</v>
      </c>
      <c r="H12" t="s">
        <v>69</v>
      </c>
      <c r="I12" s="26" t="s">
        <v>7302</v>
      </c>
      <c r="J12" s="26">
        <v>4</v>
      </c>
      <c r="K12" s="26">
        <v>113.5</v>
      </c>
      <c r="L12" s="26">
        <v>227</v>
      </c>
    </row>
    <row r="13" spans="1:12">
      <c r="A13" t="s">
        <v>7232</v>
      </c>
      <c r="B13" s="26">
        <v>5</v>
      </c>
      <c r="C13" s="26">
        <v>100</v>
      </c>
      <c r="D13" t="s">
        <v>3123</v>
      </c>
      <c r="E13" s="26" t="s">
        <v>12</v>
      </c>
      <c r="F13" s="26">
        <v>1966</v>
      </c>
      <c r="G13" s="26" t="s">
        <v>3619</v>
      </c>
      <c r="H13" t="s">
        <v>1247</v>
      </c>
      <c r="I13" s="26" t="s">
        <v>7327</v>
      </c>
      <c r="J13" s="26">
        <v>5</v>
      </c>
      <c r="K13" s="26">
        <v>108.5</v>
      </c>
      <c r="L13" s="26">
        <v>217</v>
      </c>
    </row>
    <row r="14" spans="1:12">
      <c r="A14" t="s">
        <v>7232</v>
      </c>
      <c r="B14" s="26">
        <v>6</v>
      </c>
      <c r="C14" s="26">
        <v>18</v>
      </c>
      <c r="D14" t="s">
        <v>38</v>
      </c>
      <c r="E14" s="26" t="s">
        <v>12</v>
      </c>
      <c r="F14" s="26">
        <v>1983</v>
      </c>
      <c r="G14" s="26" t="s">
        <v>3622</v>
      </c>
      <c r="H14" t="s">
        <v>3521</v>
      </c>
      <c r="I14" s="26" t="s">
        <v>7260</v>
      </c>
      <c r="J14" s="26">
        <v>6</v>
      </c>
      <c r="K14" s="26">
        <v>103.5</v>
      </c>
      <c r="L14" s="26">
        <v>207</v>
      </c>
    </row>
    <row r="15" spans="1:12">
      <c r="A15" t="s">
        <v>7232</v>
      </c>
      <c r="B15" s="26">
        <v>7</v>
      </c>
      <c r="C15" s="26">
        <v>46</v>
      </c>
      <c r="D15" t="s">
        <v>1325</v>
      </c>
      <c r="E15" s="26" t="s">
        <v>12</v>
      </c>
      <c r="F15" s="26">
        <v>1992</v>
      </c>
      <c r="G15" s="26" t="s">
        <v>7234</v>
      </c>
      <c r="H15" t="s">
        <v>1256</v>
      </c>
      <c r="I15" s="26" t="s">
        <v>7235</v>
      </c>
      <c r="J15" s="26">
        <v>7</v>
      </c>
      <c r="K15" s="26">
        <v>103</v>
      </c>
      <c r="L15" s="26">
        <v>206</v>
      </c>
    </row>
    <row r="16" spans="1:12">
      <c r="A16" t="s">
        <v>7232</v>
      </c>
      <c r="B16" s="26">
        <v>8</v>
      </c>
      <c r="C16" s="26">
        <v>57</v>
      </c>
      <c r="D16" t="s">
        <v>1423</v>
      </c>
      <c r="E16" s="26" t="s">
        <v>12</v>
      </c>
      <c r="F16" s="26">
        <v>1970</v>
      </c>
      <c r="G16" s="26" t="s">
        <v>3619</v>
      </c>
      <c r="H16" t="s">
        <v>1243</v>
      </c>
      <c r="I16" s="26" t="s">
        <v>7321</v>
      </c>
      <c r="J16" s="26">
        <v>8</v>
      </c>
      <c r="K16" s="26">
        <v>102.5</v>
      </c>
      <c r="L16" s="26">
        <v>205</v>
      </c>
    </row>
    <row r="17" spans="1:12">
      <c r="A17" t="s">
        <v>7232</v>
      </c>
      <c r="B17" s="26">
        <v>9</v>
      </c>
      <c r="C17" s="26">
        <v>97</v>
      </c>
      <c r="D17" t="s">
        <v>114</v>
      </c>
      <c r="E17" s="26" t="s">
        <v>12</v>
      </c>
      <c r="F17" s="26">
        <v>1975</v>
      </c>
      <c r="G17" s="26" t="s">
        <v>3622</v>
      </c>
      <c r="H17" t="s">
        <v>1578</v>
      </c>
      <c r="I17" s="26" t="s">
        <v>1823</v>
      </c>
      <c r="J17" s="26">
        <v>9</v>
      </c>
      <c r="K17" s="26">
        <v>102</v>
      </c>
      <c r="L17" s="26">
        <v>204</v>
      </c>
    </row>
    <row r="18" spans="1:12">
      <c r="A18" t="s">
        <v>7232</v>
      </c>
      <c r="B18" s="26">
        <v>10</v>
      </c>
      <c r="C18" s="26">
        <v>53</v>
      </c>
      <c r="D18" s="66" t="s">
        <v>95</v>
      </c>
      <c r="E18" s="67" t="s">
        <v>13</v>
      </c>
      <c r="F18" s="26">
        <v>1971</v>
      </c>
      <c r="G18" s="26" t="s">
        <v>3555</v>
      </c>
      <c r="H18" t="s">
        <v>186</v>
      </c>
      <c r="I18" s="26" t="s">
        <v>7298</v>
      </c>
      <c r="J18" s="26">
        <v>1</v>
      </c>
      <c r="K18" s="26">
        <v>131</v>
      </c>
      <c r="L18" s="26">
        <v>262</v>
      </c>
    </row>
    <row r="19" spans="1:12">
      <c r="A19" t="s">
        <v>7232</v>
      </c>
      <c r="B19" s="26">
        <v>11</v>
      </c>
      <c r="C19" s="26">
        <v>39</v>
      </c>
      <c r="D19" t="s">
        <v>1330</v>
      </c>
      <c r="E19" s="26" t="s">
        <v>12</v>
      </c>
      <c r="F19" s="26">
        <v>1983</v>
      </c>
      <c r="G19" s="26" t="s">
        <v>3622</v>
      </c>
      <c r="H19" t="s">
        <v>1252</v>
      </c>
      <c r="I19" s="26" t="s">
        <v>7270</v>
      </c>
      <c r="J19" s="26">
        <v>10</v>
      </c>
      <c r="K19" s="26">
        <v>101.5</v>
      </c>
      <c r="L19" s="26">
        <v>203</v>
      </c>
    </row>
    <row r="20" spans="1:12">
      <c r="A20" t="s">
        <v>7232</v>
      </c>
      <c r="B20" s="26">
        <v>12</v>
      </c>
      <c r="C20" s="26">
        <v>64</v>
      </c>
      <c r="D20" t="s">
        <v>3131</v>
      </c>
      <c r="E20" s="26" t="s">
        <v>12</v>
      </c>
      <c r="F20" s="26">
        <v>1971</v>
      </c>
      <c r="G20" s="26" t="s">
        <v>3619</v>
      </c>
      <c r="H20" t="s">
        <v>185</v>
      </c>
      <c r="I20" s="26" t="s">
        <v>1835</v>
      </c>
      <c r="J20" s="26">
        <v>11</v>
      </c>
      <c r="K20" s="26">
        <v>101</v>
      </c>
      <c r="L20" s="26">
        <v>202</v>
      </c>
    </row>
    <row r="21" spans="1:12">
      <c r="A21" t="s">
        <v>7232</v>
      </c>
      <c r="B21" s="26">
        <v>13</v>
      </c>
      <c r="C21" s="26">
        <v>86</v>
      </c>
      <c r="D21" t="s">
        <v>7454</v>
      </c>
      <c r="E21" s="26" t="s">
        <v>12</v>
      </c>
      <c r="F21" s="26">
        <v>1976</v>
      </c>
      <c r="G21" s="26" t="s">
        <v>3622</v>
      </c>
      <c r="I21" s="26" t="s">
        <v>1836</v>
      </c>
      <c r="J21" s="26">
        <v>12</v>
      </c>
      <c r="K21" s="26">
        <v>100.5</v>
      </c>
      <c r="L21" s="26">
        <v>201</v>
      </c>
    </row>
    <row r="22" spans="1:12">
      <c r="A22" t="s">
        <v>7232</v>
      </c>
      <c r="B22" s="26">
        <v>14</v>
      </c>
      <c r="C22" s="26">
        <v>127</v>
      </c>
      <c r="D22" t="s">
        <v>6982</v>
      </c>
      <c r="E22" s="26" t="s">
        <v>12</v>
      </c>
      <c r="F22" s="26">
        <v>2006</v>
      </c>
      <c r="G22" s="26" t="s">
        <v>7234</v>
      </c>
      <c r="I22" s="26" t="s">
        <v>7291</v>
      </c>
      <c r="J22" s="26">
        <v>13</v>
      </c>
      <c r="K22" s="26">
        <v>100</v>
      </c>
      <c r="L22" s="26">
        <v>200</v>
      </c>
    </row>
    <row r="23" spans="1:12">
      <c r="A23" t="s">
        <v>7232</v>
      </c>
      <c r="B23" s="26">
        <v>15</v>
      </c>
      <c r="C23" s="26">
        <v>103</v>
      </c>
      <c r="D23" t="s">
        <v>7455</v>
      </c>
      <c r="E23" s="26" t="s">
        <v>12</v>
      </c>
      <c r="F23" s="26">
        <v>1984</v>
      </c>
      <c r="G23" s="26" t="s">
        <v>3622</v>
      </c>
      <c r="H23" t="s">
        <v>3518</v>
      </c>
      <c r="I23" s="26" t="s">
        <v>7252</v>
      </c>
      <c r="J23" s="26">
        <v>14</v>
      </c>
      <c r="K23" s="26">
        <v>99.5</v>
      </c>
      <c r="L23" s="26">
        <v>199</v>
      </c>
    </row>
    <row r="24" spans="1:12">
      <c r="A24" t="s">
        <v>7232</v>
      </c>
      <c r="B24" s="26">
        <v>16</v>
      </c>
      <c r="C24" s="26">
        <v>95</v>
      </c>
      <c r="D24" t="s">
        <v>1506</v>
      </c>
      <c r="E24" s="26" t="s">
        <v>12</v>
      </c>
      <c r="F24" s="26">
        <v>1980</v>
      </c>
      <c r="G24" s="26" t="s">
        <v>3622</v>
      </c>
      <c r="H24" t="s">
        <v>1578</v>
      </c>
      <c r="I24" s="26" t="s">
        <v>7281</v>
      </c>
      <c r="J24" s="26">
        <v>15</v>
      </c>
      <c r="K24" s="26">
        <v>99</v>
      </c>
      <c r="L24" s="26">
        <v>198</v>
      </c>
    </row>
    <row r="25" spans="1:12">
      <c r="A25" t="s">
        <v>7232</v>
      </c>
      <c r="B25" s="26">
        <v>17</v>
      </c>
      <c r="C25" s="26">
        <v>111</v>
      </c>
      <c r="D25" t="s">
        <v>3209</v>
      </c>
      <c r="E25" s="26" t="s">
        <v>12</v>
      </c>
      <c r="F25" s="26">
        <v>1986</v>
      </c>
      <c r="G25" s="26" t="s">
        <v>7234</v>
      </c>
      <c r="H25" t="s">
        <v>34</v>
      </c>
      <c r="I25" s="26" t="s">
        <v>7256</v>
      </c>
      <c r="J25" s="26">
        <v>16</v>
      </c>
      <c r="K25" s="26">
        <v>98.5</v>
      </c>
      <c r="L25" s="26">
        <v>197</v>
      </c>
    </row>
    <row r="26" spans="1:12">
      <c r="A26" t="s">
        <v>7232</v>
      </c>
      <c r="B26" s="26">
        <v>18</v>
      </c>
      <c r="C26" s="26">
        <v>1</v>
      </c>
      <c r="D26" t="s">
        <v>7456</v>
      </c>
      <c r="E26" s="26" t="s">
        <v>12</v>
      </c>
      <c r="F26" s="26">
        <v>1988</v>
      </c>
      <c r="G26" s="26" t="s">
        <v>7234</v>
      </c>
      <c r="H26" t="s">
        <v>68</v>
      </c>
      <c r="I26" s="26" t="s">
        <v>7246</v>
      </c>
      <c r="J26" s="26">
        <v>17</v>
      </c>
      <c r="K26" s="26">
        <v>98</v>
      </c>
      <c r="L26" s="26">
        <v>196</v>
      </c>
    </row>
    <row r="27" spans="1:12">
      <c r="A27" t="s">
        <v>7232</v>
      </c>
      <c r="B27" s="26">
        <v>19</v>
      </c>
      <c r="C27" s="26">
        <v>69</v>
      </c>
      <c r="D27" t="s">
        <v>7457</v>
      </c>
      <c r="E27" s="26" t="s">
        <v>12</v>
      </c>
      <c r="F27" s="26">
        <v>2000</v>
      </c>
      <c r="G27" s="26" t="s">
        <v>7234</v>
      </c>
      <c r="H27" t="s">
        <v>68</v>
      </c>
      <c r="I27" s="26" t="s">
        <v>7240</v>
      </c>
      <c r="J27" s="26">
        <v>18</v>
      </c>
      <c r="K27" s="26">
        <v>97.5</v>
      </c>
      <c r="L27" s="26">
        <v>195</v>
      </c>
    </row>
    <row r="28" spans="1:12">
      <c r="A28" t="s">
        <v>7232</v>
      </c>
      <c r="B28" s="26">
        <v>20</v>
      </c>
      <c r="C28" s="26">
        <v>68</v>
      </c>
      <c r="D28" t="s">
        <v>3160</v>
      </c>
      <c r="E28" s="26" t="s">
        <v>12</v>
      </c>
      <c r="F28" s="26">
        <v>2000</v>
      </c>
      <c r="G28" s="26" t="s">
        <v>7234</v>
      </c>
      <c r="H28" t="s">
        <v>68</v>
      </c>
      <c r="I28" s="26" t="s">
        <v>7239</v>
      </c>
      <c r="J28" s="26">
        <v>19</v>
      </c>
      <c r="K28" s="26">
        <v>97</v>
      </c>
      <c r="L28" s="26">
        <v>194</v>
      </c>
    </row>
    <row r="29" spans="1:12">
      <c r="A29" t="s">
        <v>7232</v>
      </c>
      <c r="B29" s="26">
        <v>21</v>
      </c>
      <c r="C29" s="26">
        <v>112</v>
      </c>
      <c r="D29" s="66" t="s">
        <v>3208</v>
      </c>
      <c r="E29" s="67" t="s">
        <v>13</v>
      </c>
      <c r="F29" s="26">
        <v>1987</v>
      </c>
      <c r="G29" s="26" t="s">
        <v>7267</v>
      </c>
      <c r="H29" t="s">
        <v>34</v>
      </c>
      <c r="I29" s="26" t="s">
        <v>7276</v>
      </c>
      <c r="J29" s="26">
        <v>2</v>
      </c>
      <c r="K29" s="26">
        <v>123.5</v>
      </c>
      <c r="L29" s="26">
        <v>247</v>
      </c>
    </row>
    <row r="30" spans="1:12">
      <c r="A30" t="s">
        <v>7232</v>
      </c>
      <c r="B30" s="26">
        <v>22</v>
      </c>
      <c r="C30" s="26">
        <v>99</v>
      </c>
      <c r="D30" t="s">
        <v>1437</v>
      </c>
      <c r="E30" s="26" t="s">
        <v>12</v>
      </c>
      <c r="F30" s="26">
        <v>1973</v>
      </c>
      <c r="G30" s="26" t="s">
        <v>3619</v>
      </c>
      <c r="H30" t="s">
        <v>1578</v>
      </c>
      <c r="I30" s="26" t="s">
        <v>7326</v>
      </c>
      <c r="J30" s="26">
        <v>20</v>
      </c>
      <c r="K30" s="26">
        <v>96.5</v>
      </c>
      <c r="L30" s="26">
        <v>193</v>
      </c>
    </row>
    <row r="31" spans="1:12">
      <c r="A31" t="s">
        <v>7232</v>
      </c>
      <c r="B31" s="26">
        <v>23</v>
      </c>
      <c r="C31" s="26">
        <v>14</v>
      </c>
      <c r="D31" t="s">
        <v>1337</v>
      </c>
      <c r="E31" s="26" t="s">
        <v>12</v>
      </c>
      <c r="F31" s="26">
        <v>1968</v>
      </c>
      <c r="G31" s="26" t="s">
        <v>3619</v>
      </c>
      <c r="H31" t="s">
        <v>130</v>
      </c>
      <c r="I31" s="26" t="s">
        <v>3650</v>
      </c>
      <c r="J31" s="26">
        <v>21</v>
      </c>
      <c r="K31" s="26">
        <v>96</v>
      </c>
      <c r="L31" s="26">
        <v>192</v>
      </c>
    </row>
    <row r="32" spans="1:12">
      <c r="A32" t="s">
        <v>7232</v>
      </c>
      <c r="B32" s="26">
        <v>24</v>
      </c>
      <c r="C32" s="26">
        <v>10</v>
      </c>
      <c r="D32" t="s">
        <v>4771</v>
      </c>
      <c r="E32" s="26" t="s">
        <v>12</v>
      </c>
      <c r="F32" s="26">
        <v>1992</v>
      </c>
      <c r="G32" s="26" t="s">
        <v>7234</v>
      </c>
      <c r="H32" t="s">
        <v>68</v>
      </c>
      <c r="I32" s="26" t="s">
        <v>7274</v>
      </c>
      <c r="J32" s="26">
        <v>22</v>
      </c>
      <c r="K32" s="26">
        <v>95.5</v>
      </c>
      <c r="L32" s="26">
        <v>191</v>
      </c>
    </row>
    <row r="33" spans="1:12">
      <c r="A33" t="s">
        <v>7232</v>
      </c>
      <c r="B33" s="26">
        <v>25</v>
      </c>
      <c r="C33" s="26">
        <v>12</v>
      </c>
      <c r="D33" s="66" t="s">
        <v>228</v>
      </c>
      <c r="E33" s="67" t="s">
        <v>13</v>
      </c>
      <c r="F33" s="26">
        <v>1976</v>
      </c>
      <c r="G33" s="26" t="s">
        <v>3541</v>
      </c>
      <c r="H33" t="s">
        <v>130</v>
      </c>
      <c r="I33" s="26" t="s">
        <v>7290</v>
      </c>
      <c r="J33" s="26">
        <v>3</v>
      </c>
      <c r="K33" s="26">
        <v>118.5</v>
      </c>
      <c r="L33" s="26">
        <v>237</v>
      </c>
    </row>
    <row r="34" spans="1:12">
      <c r="A34" t="s">
        <v>7232</v>
      </c>
      <c r="B34" s="26">
        <v>26</v>
      </c>
      <c r="C34" s="26">
        <v>90</v>
      </c>
      <c r="D34" t="s">
        <v>1626</v>
      </c>
      <c r="E34" s="26" t="s">
        <v>12</v>
      </c>
      <c r="F34" s="26">
        <v>1972</v>
      </c>
      <c r="G34" s="26" t="s">
        <v>3619</v>
      </c>
      <c r="H34" t="s">
        <v>1247</v>
      </c>
      <c r="I34" s="26" t="s">
        <v>7241</v>
      </c>
      <c r="J34" s="26">
        <v>23</v>
      </c>
      <c r="K34" s="26">
        <v>95</v>
      </c>
      <c r="L34" s="26">
        <v>190</v>
      </c>
    </row>
    <row r="35" spans="1:12">
      <c r="A35" t="s">
        <v>7232</v>
      </c>
      <c r="B35" s="26">
        <v>27</v>
      </c>
      <c r="C35" s="26">
        <v>80</v>
      </c>
      <c r="D35" t="s">
        <v>27</v>
      </c>
      <c r="E35" s="26" t="s">
        <v>12</v>
      </c>
      <c r="F35" s="26">
        <v>1958</v>
      </c>
      <c r="G35" s="26" t="s">
        <v>3619</v>
      </c>
      <c r="H35" t="s">
        <v>69</v>
      </c>
      <c r="I35" s="26" t="s">
        <v>7301</v>
      </c>
      <c r="J35" s="26">
        <v>24</v>
      </c>
      <c r="K35" s="26">
        <v>94.5</v>
      </c>
      <c r="L35" s="26">
        <v>189</v>
      </c>
    </row>
    <row r="36" spans="1:12">
      <c r="A36" t="s">
        <v>7232</v>
      </c>
      <c r="B36" s="26">
        <v>28</v>
      </c>
      <c r="C36" s="26">
        <v>13</v>
      </c>
      <c r="D36" t="s">
        <v>1333</v>
      </c>
      <c r="E36" s="26" t="s">
        <v>12</v>
      </c>
      <c r="F36" s="26">
        <v>1980</v>
      </c>
      <c r="G36" s="26" t="s">
        <v>3622</v>
      </c>
      <c r="H36" t="s">
        <v>130</v>
      </c>
      <c r="I36" s="26" t="s">
        <v>1870</v>
      </c>
      <c r="J36" s="26">
        <v>25</v>
      </c>
      <c r="K36" s="26">
        <v>94</v>
      </c>
      <c r="L36" s="26">
        <v>188</v>
      </c>
    </row>
    <row r="37" spans="1:12">
      <c r="A37" t="s">
        <v>7232</v>
      </c>
      <c r="B37" s="26">
        <v>29</v>
      </c>
      <c r="C37" s="26">
        <v>71</v>
      </c>
      <c r="D37" t="s">
        <v>3144</v>
      </c>
      <c r="E37" s="26" t="s">
        <v>12</v>
      </c>
      <c r="F37" s="26">
        <v>1981</v>
      </c>
      <c r="G37" s="26" t="s">
        <v>3622</v>
      </c>
      <c r="H37" t="s">
        <v>140</v>
      </c>
      <c r="I37" s="26" t="s">
        <v>7262</v>
      </c>
      <c r="J37" s="26">
        <v>26</v>
      </c>
      <c r="K37" s="26">
        <v>93.5</v>
      </c>
      <c r="L37" s="26">
        <v>187</v>
      </c>
    </row>
    <row r="38" spans="1:12">
      <c r="A38" t="s">
        <v>7232</v>
      </c>
      <c r="B38" s="26">
        <v>30</v>
      </c>
      <c r="C38" s="26">
        <v>101</v>
      </c>
      <c r="D38" s="66" t="s">
        <v>5825</v>
      </c>
      <c r="E38" s="67" t="s">
        <v>13</v>
      </c>
      <c r="F38" s="26">
        <v>1987</v>
      </c>
      <c r="G38" s="26" t="s">
        <v>7267</v>
      </c>
      <c r="H38" t="s">
        <v>1578</v>
      </c>
      <c r="I38" s="26" t="s">
        <v>7328</v>
      </c>
      <c r="J38" s="26">
        <v>4</v>
      </c>
      <c r="K38" s="26">
        <v>113.5</v>
      </c>
      <c r="L38" s="26">
        <v>227</v>
      </c>
    </row>
    <row r="39" spans="1:12">
      <c r="A39" t="s">
        <v>7232</v>
      </c>
      <c r="B39" s="26">
        <v>31</v>
      </c>
      <c r="C39" s="26">
        <v>85</v>
      </c>
      <c r="D39" t="s">
        <v>5826</v>
      </c>
      <c r="E39" s="26" t="s">
        <v>12</v>
      </c>
      <c r="F39" s="26">
        <v>1986</v>
      </c>
      <c r="G39" s="26" t="s">
        <v>7234</v>
      </c>
      <c r="H39" t="s">
        <v>69</v>
      </c>
      <c r="I39" s="26" t="s">
        <v>7292</v>
      </c>
      <c r="J39" s="26">
        <v>27</v>
      </c>
      <c r="K39" s="26">
        <v>93</v>
      </c>
      <c r="L39" s="26">
        <v>186</v>
      </c>
    </row>
    <row r="40" spans="1:12">
      <c r="A40" t="s">
        <v>7232</v>
      </c>
      <c r="B40" s="26">
        <v>32</v>
      </c>
      <c r="C40" s="26">
        <v>106</v>
      </c>
      <c r="D40" s="66" t="s">
        <v>151</v>
      </c>
      <c r="E40" s="67" t="s">
        <v>13</v>
      </c>
      <c r="F40" s="26">
        <v>1975</v>
      </c>
      <c r="G40" s="26" t="s">
        <v>3541</v>
      </c>
      <c r="H40" t="s">
        <v>34</v>
      </c>
      <c r="I40" s="26" t="s">
        <v>7243</v>
      </c>
      <c r="J40" s="26">
        <v>5</v>
      </c>
      <c r="K40" s="26">
        <v>108.5</v>
      </c>
      <c r="L40" s="26">
        <v>217</v>
      </c>
    </row>
    <row r="41" spans="1:12">
      <c r="A41" t="s">
        <v>7232</v>
      </c>
      <c r="B41" s="26">
        <v>33</v>
      </c>
      <c r="C41" s="26">
        <v>31</v>
      </c>
      <c r="D41" t="s">
        <v>1329</v>
      </c>
      <c r="E41" s="26" t="s">
        <v>12</v>
      </c>
      <c r="F41" s="26">
        <v>1977</v>
      </c>
      <c r="G41" s="26" t="s">
        <v>3622</v>
      </c>
      <c r="H41" t="s">
        <v>135</v>
      </c>
      <c r="I41" s="26" t="s">
        <v>7300</v>
      </c>
      <c r="J41" s="26">
        <v>28</v>
      </c>
      <c r="K41" s="26">
        <v>92.5</v>
      </c>
      <c r="L41" s="26">
        <v>185</v>
      </c>
    </row>
    <row r="42" spans="1:12">
      <c r="A42" t="s">
        <v>7232</v>
      </c>
      <c r="B42" s="26">
        <v>34</v>
      </c>
      <c r="C42" s="26">
        <v>130</v>
      </c>
      <c r="D42" t="s">
        <v>1334</v>
      </c>
      <c r="E42" s="26" t="s">
        <v>12</v>
      </c>
      <c r="F42" s="26">
        <v>1981</v>
      </c>
      <c r="G42" s="26" t="s">
        <v>3622</v>
      </c>
      <c r="H42" t="s">
        <v>130</v>
      </c>
      <c r="I42" s="26" t="s">
        <v>475</v>
      </c>
      <c r="J42" s="26">
        <v>29</v>
      </c>
      <c r="K42" s="26">
        <v>92</v>
      </c>
      <c r="L42" s="26">
        <v>184</v>
      </c>
    </row>
    <row r="43" spans="1:12">
      <c r="A43" t="s">
        <v>7232</v>
      </c>
      <c r="B43" s="26">
        <v>35</v>
      </c>
      <c r="C43" s="26">
        <v>121</v>
      </c>
      <c r="D43" t="s">
        <v>1350</v>
      </c>
      <c r="E43" s="26" t="s">
        <v>12</v>
      </c>
      <c r="F43" s="26">
        <v>1976</v>
      </c>
      <c r="G43" s="26" t="s">
        <v>3622</v>
      </c>
      <c r="H43" t="s">
        <v>183</v>
      </c>
      <c r="I43" s="26" t="s">
        <v>7289</v>
      </c>
      <c r="J43" s="26">
        <v>30</v>
      </c>
      <c r="K43" s="26">
        <v>91.5</v>
      </c>
      <c r="L43" s="26">
        <v>183</v>
      </c>
    </row>
    <row r="44" spans="1:12">
      <c r="A44" t="s">
        <v>7232</v>
      </c>
      <c r="B44" s="26">
        <v>36</v>
      </c>
      <c r="C44" s="26">
        <v>122</v>
      </c>
      <c r="D44" t="s">
        <v>1349</v>
      </c>
      <c r="E44" s="26" t="s">
        <v>12</v>
      </c>
      <c r="F44" s="26">
        <v>1973</v>
      </c>
      <c r="G44" s="26" t="s">
        <v>3619</v>
      </c>
      <c r="H44" t="s">
        <v>73</v>
      </c>
      <c r="I44" s="26" t="s">
        <v>1880</v>
      </c>
      <c r="J44" s="26">
        <v>31</v>
      </c>
      <c r="K44" s="26">
        <v>91</v>
      </c>
      <c r="L44" s="26">
        <v>182</v>
      </c>
    </row>
    <row r="45" spans="1:12">
      <c r="A45" t="s">
        <v>7232</v>
      </c>
      <c r="B45" s="26">
        <v>37</v>
      </c>
      <c r="C45" s="26">
        <v>24</v>
      </c>
      <c r="D45" s="66" t="s">
        <v>4005</v>
      </c>
      <c r="E45" s="67" t="s">
        <v>13</v>
      </c>
      <c r="F45" s="26">
        <v>1968</v>
      </c>
      <c r="G45" s="26" t="s">
        <v>3555</v>
      </c>
      <c r="H45" t="s">
        <v>3518</v>
      </c>
      <c r="I45" s="26" t="s">
        <v>477</v>
      </c>
      <c r="J45" s="26">
        <v>6</v>
      </c>
      <c r="K45" s="26">
        <v>103.5</v>
      </c>
      <c r="L45" s="26">
        <v>207</v>
      </c>
    </row>
    <row r="46" spans="1:12">
      <c r="A46" t="s">
        <v>7232</v>
      </c>
      <c r="B46" s="26">
        <v>38</v>
      </c>
      <c r="C46" s="26">
        <v>116</v>
      </c>
      <c r="D46" t="s">
        <v>7458</v>
      </c>
      <c r="E46" s="26" t="s">
        <v>12</v>
      </c>
      <c r="F46" s="26">
        <v>1974</v>
      </c>
      <c r="G46" s="26" t="s">
        <v>3619</v>
      </c>
      <c r="H46" t="s">
        <v>7323</v>
      </c>
      <c r="I46" s="26" t="s">
        <v>7324</v>
      </c>
      <c r="J46" s="26">
        <v>32</v>
      </c>
      <c r="K46" s="26">
        <v>90.5</v>
      </c>
      <c r="L46" s="26">
        <v>181</v>
      </c>
    </row>
    <row r="47" spans="1:12">
      <c r="A47" t="s">
        <v>7232</v>
      </c>
      <c r="B47" s="26">
        <v>39</v>
      </c>
      <c r="C47" s="26">
        <v>66</v>
      </c>
      <c r="D47" t="s">
        <v>7459</v>
      </c>
      <c r="E47" s="26" t="s">
        <v>12</v>
      </c>
      <c r="F47" s="26">
        <v>1996</v>
      </c>
      <c r="G47" s="26" t="s">
        <v>7234</v>
      </c>
      <c r="H47" t="s">
        <v>68</v>
      </c>
      <c r="I47" s="26" t="s">
        <v>7325</v>
      </c>
      <c r="J47" s="26">
        <v>33</v>
      </c>
      <c r="K47" s="26">
        <v>90</v>
      </c>
      <c r="L47" s="26">
        <v>180</v>
      </c>
    </row>
    <row r="48" spans="1:12">
      <c r="A48" t="s">
        <v>7232</v>
      </c>
      <c r="B48" s="26">
        <v>40</v>
      </c>
      <c r="C48" s="26">
        <v>87</v>
      </c>
      <c r="D48" t="s">
        <v>7460</v>
      </c>
      <c r="E48" s="26" t="s">
        <v>12</v>
      </c>
      <c r="F48" s="26">
        <v>1982</v>
      </c>
      <c r="G48" s="26" t="s">
        <v>3622</v>
      </c>
      <c r="H48" t="s">
        <v>140</v>
      </c>
      <c r="I48" s="26" t="s">
        <v>1894</v>
      </c>
      <c r="J48" s="26">
        <v>34</v>
      </c>
      <c r="K48" s="26">
        <v>89.5</v>
      </c>
      <c r="L48" s="26">
        <v>179</v>
      </c>
    </row>
    <row r="49" spans="1:12">
      <c r="A49" t="s">
        <v>7232</v>
      </c>
      <c r="B49" s="26">
        <v>41</v>
      </c>
      <c r="C49" s="26">
        <v>65</v>
      </c>
      <c r="D49" t="s">
        <v>1323</v>
      </c>
      <c r="E49" s="26" t="s">
        <v>12</v>
      </c>
      <c r="F49" s="26">
        <v>1963</v>
      </c>
      <c r="G49" s="26" t="s">
        <v>3619</v>
      </c>
      <c r="H49" t="s">
        <v>1249</v>
      </c>
      <c r="I49" s="26" t="s">
        <v>7249</v>
      </c>
      <c r="J49" s="26">
        <v>35</v>
      </c>
      <c r="K49" s="26">
        <v>89</v>
      </c>
      <c r="L49" s="26">
        <v>178</v>
      </c>
    </row>
    <row r="50" spans="1:12">
      <c r="A50" t="s">
        <v>7232</v>
      </c>
      <c r="B50" s="26">
        <v>42</v>
      </c>
      <c r="C50" s="26">
        <v>70</v>
      </c>
      <c r="D50" t="s">
        <v>7461</v>
      </c>
      <c r="E50" s="26" t="s">
        <v>12</v>
      </c>
      <c r="F50" s="26">
        <v>1963</v>
      </c>
      <c r="G50" s="26" t="s">
        <v>3619</v>
      </c>
      <c r="H50" t="s">
        <v>184</v>
      </c>
      <c r="I50" s="26" t="s">
        <v>7237</v>
      </c>
      <c r="J50" s="26">
        <v>36</v>
      </c>
      <c r="K50" s="26">
        <v>88.5</v>
      </c>
      <c r="L50" s="26">
        <v>177</v>
      </c>
    </row>
    <row r="51" spans="1:12">
      <c r="A51" t="s">
        <v>7232</v>
      </c>
      <c r="B51" s="26">
        <v>43</v>
      </c>
      <c r="C51" s="26">
        <v>113</v>
      </c>
      <c r="D51" t="s">
        <v>3307</v>
      </c>
      <c r="E51" s="26" t="s">
        <v>12</v>
      </c>
      <c r="F51" s="26">
        <v>1989</v>
      </c>
      <c r="G51" s="26" t="s">
        <v>7234</v>
      </c>
      <c r="I51" s="26" t="s">
        <v>7265</v>
      </c>
      <c r="J51" s="26">
        <v>37</v>
      </c>
      <c r="K51" s="26">
        <v>88</v>
      </c>
      <c r="L51" s="26">
        <v>176</v>
      </c>
    </row>
    <row r="52" spans="1:12">
      <c r="A52" t="s">
        <v>7232</v>
      </c>
      <c r="B52" s="26">
        <v>44</v>
      </c>
      <c r="C52" s="26">
        <v>43</v>
      </c>
      <c r="D52" t="s">
        <v>7462</v>
      </c>
      <c r="E52" s="26" t="s">
        <v>12</v>
      </c>
      <c r="F52" s="26">
        <v>1968</v>
      </c>
      <c r="G52" s="26" t="s">
        <v>3619</v>
      </c>
      <c r="H52" t="s">
        <v>2007</v>
      </c>
      <c r="I52" s="26" t="s">
        <v>7311</v>
      </c>
      <c r="J52" s="26">
        <v>38</v>
      </c>
      <c r="K52" s="26">
        <v>87.5</v>
      </c>
      <c r="L52" s="26">
        <v>175</v>
      </c>
    </row>
    <row r="53" spans="1:12">
      <c r="A53" t="s">
        <v>7232</v>
      </c>
      <c r="B53" s="26">
        <v>45</v>
      </c>
      <c r="C53" s="26">
        <v>73</v>
      </c>
      <c r="D53" t="s">
        <v>4121</v>
      </c>
      <c r="E53" s="26" t="s">
        <v>12</v>
      </c>
      <c r="F53" s="26">
        <v>1990</v>
      </c>
      <c r="G53" s="26" t="s">
        <v>7234</v>
      </c>
      <c r="H53" t="s">
        <v>1993</v>
      </c>
      <c r="I53" s="26" t="s">
        <v>488</v>
      </c>
      <c r="J53" s="26">
        <v>39</v>
      </c>
      <c r="K53" s="26">
        <v>87</v>
      </c>
      <c r="L53" s="26">
        <v>174</v>
      </c>
    </row>
    <row r="54" spans="1:12">
      <c r="A54" t="s">
        <v>7232</v>
      </c>
      <c r="B54" s="26">
        <v>46</v>
      </c>
      <c r="C54" s="26">
        <v>56</v>
      </c>
      <c r="D54" t="s">
        <v>3149</v>
      </c>
      <c r="E54" s="26" t="s">
        <v>12</v>
      </c>
      <c r="F54" s="26">
        <v>1973</v>
      </c>
      <c r="G54" s="26" t="s">
        <v>3619</v>
      </c>
      <c r="I54" s="26" t="s">
        <v>7278</v>
      </c>
      <c r="J54" s="26">
        <v>40</v>
      </c>
      <c r="K54" s="26">
        <v>86.5</v>
      </c>
      <c r="L54" s="26">
        <v>173</v>
      </c>
    </row>
    <row r="55" spans="1:12">
      <c r="A55" t="s">
        <v>7232</v>
      </c>
      <c r="B55" s="26">
        <v>47</v>
      </c>
      <c r="C55" s="26">
        <v>58</v>
      </c>
      <c r="D55" t="s">
        <v>2043</v>
      </c>
      <c r="E55" s="26" t="s">
        <v>12</v>
      </c>
      <c r="F55" s="26">
        <v>1988</v>
      </c>
      <c r="G55" s="26" t="s">
        <v>7234</v>
      </c>
      <c r="H55" t="s">
        <v>1993</v>
      </c>
      <c r="I55" s="26" t="s">
        <v>7331</v>
      </c>
      <c r="J55" s="26">
        <v>41</v>
      </c>
      <c r="K55" s="26">
        <v>86</v>
      </c>
      <c r="L55" s="26">
        <v>172</v>
      </c>
    </row>
    <row r="56" spans="1:12">
      <c r="A56" t="s">
        <v>7232</v>
      </c>
      <c r="B56" s="26">
        <v>48</v>
      </c>
      <c r="C56" s="26">
        <v>37</v>
      </c>
      <c r="D56" t="s">
        <v>147</v>
      </c>
      <c r="E56" s="26" t="s">
        <v>12</v>
      </c>
      <c r="F56" s="26">
        <v>1974</v>
      </c>
      <c r="G56" s="26" t="s">
        <v>3619</v>
      </c>
      <c r="H56" t="s">
        <v>137</v>
      </c>
      <c r="I56" s="26" t="s">
        <v>1915</v>
      </c>
      <c r="J56" s="26">
        <v>42</v>
      </c>
      <c r="K56" s="26">
        <v>85.5</v>
      </c>
      <c r="L56" s="26">
        <v>171</v>
      </c>
    </row>
    <row r="57" spans="1:12">
      <c r="A57" t="s">
        <v>7232</v>
      </c>
      <c r="B57" s="26">
        <v>49</v>
      </c>
      <c r="C57" s="26">
        <v>40</v>
      </c>
      <c r="D57" t="s">
        <v>3151</v>
      </c>
      <c r="E57" s="26" t="s">
        <v>12</v>
      </c>
      <c r="F57" s="26">
        <v>1971</v>
      </c>
      <c r="G57" s="26" t="s">
        <v>3619</v>
      </c>
      <c r="H57" t="s">
        <v>144</v>
      </c>
      <c r="I57" s="26" t="s">
        <v>7273</v>
      </c>
      <c r="J57" s="26">
        <v>43</v>
      </c>
      <c r="K57" s="26">
        <v>85</v>
      </c>
      <c r="L57" s="26">
        <v>170</v>
      </c>
    </row>
    <row r="58" spans="1:12">
      <c r="A58" t="s">
        <v>7232</v>
      </c>
      <c r="B58" s="26">
        <v>50</v>
      </c>
      <c r="C58" s="26">
        <v>108</v>
      </c>
      <c r="D58" t="s">
        <v>1346</v>
      </c>
      <c r="E58" s="26" t="s">
        <v>12</v>
      </c>
      <c r="F58" s="26">
        <v>1964</v>
      </c>
      <c r="G58" s="26" t="s">
        <v>3619</v>
      </c>
      <c r="H58" t="s">
        <v>1578</v>
      </c>
      <c r="I58" s="26" t="s">
        <v>7310</v>
      </c>
      <c r="J58" s="26">
        <v>44</v>
      </c>
      <c r="K58" s="26">
        <v>84.5</v>
      </c>
      <c r="L58" s="26">
        <v>169</v>
      </c>
    </row>
    <row r="59" spans="1:12">
      <c r="A59" t="s">
        <v>7232</v>
      </c>
      <c r="B59" s="26">
        <v>51</v>
      </c>
      <c r="C59" s="26">
        <v>104</v>
      </c>
      <c r="D59" t="s">
        <v>200</v>
      </c>
      <c r="E59" s="26" t="s">
        <v>12</v>
      </c>
      <c r="F59" s="26">
        <v>1979</v>
      </c>
      <c r="G59" s="26" t="s">
        <v>3622</v>
      </c>
      <c r="H59" t="s">
        <v>137</v>
      </c>
      <c r="I59" s="26" t="s">
        <v>7258</v>
      </c>
      <c r="J59" s="26">
        <v>45</v>
      </c>
      <c r="K59" s="26">
        <v>84</v>
      </c>
      <c r="L59" s="26">
        <v>168</v>
      </c>
    </row>
    <row r="60" spans="1:12">
      <c r="A60" t="s">
        <v>7232</v>
      </c>
      <c r="B60" s="26">
        <v>52</v>
      </c>
      <c r="C60" s="26">
        <v>92</v>
      </c>
      <c r="D60" t="s">
        <v>15</v>
      </c>
      <c r="E60" s="26" t="s">
        <v>12</v>
      </c>
      <c r="F60" s="26">
        <v>1967</v>
      </c>
      <c r="G60" s="26" t="s">
        <v>3619</v>
      </c>
      <c r="H60" t="s">
        <v>1247</v>
      </c>
      <c r="I60" s="26" t="s">
        <v>7242</v>
      </c>
      <c r="J60" s="26">
        <v>46</v>
      </c>
      <c r="K60" s="26">
        <v>83.5</v>
      </c>
      <c r="L60" s="26">
        <v>167</v>
      </c>
    </row>
    <row r="61" spans="1:12">
      <c r="A61" t="s">
        <v>7232</v>
      </c>
      <c r="B61" s="26">
        <v>53</v>
      </c>
      <c r="C61" s="26">
        <v>11</v>
      </c>
      <c r="D61" t="s">
        <v>3157</v>
      </c>
      <c r="E61" s="26" t="s">
        <v>12</v>
      </c>
      <c r="F61" s="26">
        <v>1983</v>
      </c>
      <c r="G61" s="26" t="s">
        <v>3622</v>
      </c>
      <c r="H61" t="s">
        <v>130</v>
      </c>
      <c r="I61" s="26" t="s">
        <v>7284</v>
      </c>
      <c r="J61" s="26">
        <v>47</v>
      </c>
      <c r="K61" s="26">
        <v>83</v>
      </c>
      <c r="L61" s="26">
        <v>166</v>
      </c>
    </row>
    <row r="62" spans="1:12">
      <c r="A62" t="s">
        <v>7232</v>
      </c>
      <c r="B62" s="26">
        <v>54</v>
      </c>
      <c r="C62" s="26">
        <v>98</v>
      </c>
      <c r="D62" t="s">
        <v>1343</v>
      </c>
      <c r="E62" s="26" t="s">
        <v>12</v>
      </c>
      <c r="F62" s="26">
        <v>1963</v>
      </c>
      <c r="G62" s="26" t="s">
        <v>3619</v>
      </c>
      <c r="H62" t="s">
        <v>1578</v>
      </c>
      <c r="I62" s="26" t="s">
        <v>7315</v>
      </c>
      <c r="J62" s="26">
        <v>48</v>
      </c>
      <c r="K62" s="26">
        <v>82.5</v>
      </c>
      <c r="L62" s="26">
        <v>165</v>
      </c>
    </row>
    <row r="63" spans="1:12">
      <c r="A63" t="s">
        <v>7232</v>
      </c>
      <c r="B63" s="26">
        <v>55</v>
      </c>
      <c r="C63" s="26">
        <v>59</v>
      </c>
      <c r="D63" t="s">
        <v>7463</v>
      </c>
      <c r="E63" s="26" t="s">
        <v>12</v>
      </c>
      <c r="F63" s="26">
        <v>1982</v>
      </c>
      <c r="G63" s="26" t="s">
        <v>3622</v>
      </c>
      <c r="H63" t="s">
        <v>1250</v>
      </c>
      <c r="I63" s="26" t="s">
        <v>7285</v>
      </c>
      <c r="J63" s="26">
        <v>49</v>
      </c>
      <c r="K63" s="26">
        <v>82</v>
      </c>
      <c r="L63" s="26">
        <v>164</v>
      </c>
    </row>
    <row r="64" spans="1:12">
      <c r="A64" t="s">
        <v>7232</v>
      </c>
      <c r="B64" s="26">
        <v>56</v>
      </c>
      <c r="C64" s="26">
        <v>91</v>
      </c>
      <c r="D64" t="s">
        <v>154</v>
      </c>
      <c r="E64" s="26" t="s">
        <v>12</v>
      </c>
      <c r="F64" s="26">
        <v>1973</v>
      </c>
      <c r="G64" s="26" t="s">
        <v>3619</v>
      </c>
      <c r="H64" t="s">
        <v>1247</v>
      </c>
      <c r="I64" s="26" t="s">
        <v>7236</v>
      </c>
      <c r="J64" s="26">
        <v>50</v>
      </c>
      <c r="K64" s="26">
        <v>81.5</v>
      </c>
      <c r="L64" s="26">
        <v>163</v>
      </c>
    </row>
    <row r="65" spans="1:12">
      <c r="A65" t="s">
        <v>7232</v>
      </c>
      <c r="B65" s="26">
        <v>57</v>
      </c>
      <c r="C65" s="26">
        <v>55</v>
      </c>
      <c r="D65" s="66" t="s">
        <v>3074</v>
      </c>
      <c r="E65" s="67" t="s">
        <v>13</v>
      </c>
      <c r="F65" s="26">
        <v>1999</v>
      </c>
      <c r="G65" s="26" t="s">
        <v>7267</v>
      </c>
      <c r="H65" t="s">
        <v>135</v>
      </c>
      <c r="I65" s="26" t="s">
        <v>7304</v>
      </c>
      <c r="J65" s="26">
        <v>7</v>
      </c>
      <c r="K65" s="26">
        <v>103</v>
      </c>
      <c r="L65" s="26">
        <v>206</v>
      </c>
    </row>
    <row r="66" spans="1:12">
      <c r="A66" t="s">
        <v>7232</v>
      </c>
      <c r="B66" s="26">
        <v>58</v>
      </c>
      <c r="C66" s="26">
        <v>105</v>
      </c>
      <c r="D66" t="s">
        <v>1610</v>
      </c>
      <c r="E66" s="26" t="s">
        <v>12</v>
      </c>
      <c r="F66" s="26">
        <v>1976</v>
      </c>
      <c r="G66" s="26" t="s">
        <v>3622</v>
      </c>
      <c r="H66" t="s">
        <v>68</v>
      </c>
      <c r="I66" s="26" t="s">
        <v>7307</v>
      </c>
      <c r="J66" s="26">
        <v>51</v>
      </c>
      <c r="K66" s="26">
        <v>81</v>
      </c>
      <c r="L66" s="26">
        <v>162</v>
      </c>
    </row>
    <row r="67" spans="1:12">
      <c r="A67" t="s">
        <v>7232</v>
      </c>
      <c r="B67" s="26">
        <v>59</v>
      </c>
      <c r="C67" s="26">
        <v>89</v>
      </c>
      <c r="D67" t="s">
        <v>1476</v>
      </c>
      <c r="E67" s="26" t="s">
        <v>12</v>
      </c>
      <c r="F67" s="26">
        <v>1972</v>
      </c>
      <c r="G67" s="26" t="s">
        <v>3619</v>
      </c>
      <c r="H67" t="s">
        <v>1578</v>
      </c>
      <c r="I67" s="26" t="s">
        <v>7233</v>
      </c>
      <c r="J67" s="26">
        <v>52</v>
      </c>
      <c r="K67" s="26">
        <v>80.5</v>
      </c>
      <c r="L67" s="26">
        <v>161</v>
      </c>
    </row>
    <row r="68" spans="1:12">
      <c r="A68" t="s">
        <v>7232</v>
      </c>
      <c r="B68" s="26">
        <v>60</v>
      </c>
      <c r="C68" s="26">
        <v>96</v>
      </c>
      <c r="D68" t="s">
        <v>5838</v>
      </c>
      <c r="E68" s="26" t="s">
        <v>12</v>
      </c>
      <c r="F68" s="26">
        <v>1974</v>
      </c>
      <c r="G68" s="26" t="s">
        <v>3619</v>
      </c>
      <c r="H68" t="s">
        <v>1578</v>
      </c>
      <c r="I68" s="26" t="s">
        <v>7280</v>
      </c>
      <c r="J68" s="26">
        <v>53</v>
      </c>
      <c r="K68" s="26">
        <v>80</v>
      </c>
      <c r="L68" s="26">
        <v>160</v>
      </c>
    </row>
    <row r="69" spans="1:12">
      <c r="A69" t="s">
        <v>7232</v>
      </c>
      <c r="B69" s="26">
        <v>61</v>
      </c>
      <c r="C69" s="26">
        <v>114</v>
      </c>
      <c r="D69" t="s">
        <v>1469</v>
      </c>
      <c r="E69" s="26" t="s">
        <v>12</v>
      </c>
      <c r="F69" s="26">
        <v>1977</v>
      </c>
      <c r="G69" s="26" t="s">
        <v>3622</v>
      </c>
      <c r="H69" t="s">
        <v>140</v>
      </c>
      <c r="I69" s="26" t="s">
        <v>7280</v>
      </c>
      <c r="J69" s="26">
        <v>54</v>
      </c>
      <c r="K69" s="26">
        <v>79.5</v>
      </c>
      <c r="L69" s="26">
        <v>159</v>
      </c>
    </row>
    <row r="70" spans="1:12">
      <c r="A70" t="s">
        <v>7232</v>
      </c>
      <c r="B70" s="26">
        <v>62</v>
      </c>
      <c r="C70" s="26">
        <v>23</v>
      </c>
      <c r="D70" s="66" t="s">
        <v>1295</v>
      </c>
      <c r="E70" s="67" t="s">
        <v>13</v>
      </c>
      <c r="F70" s="26">
        <v>1988</v>
      </c>
      <c r="G70" s="26" t="s">
        <v>7267</v>
      </c>
      <c r="H70" t="s">
        <v>130</v>
      </c>
      <c r="I70" s="26" t="s">
        <v>7320</v>
      </c>
      <c r="J70" s="26">
        <v>8</v>
      </c>
      <c r="K70" s="26">
        <v>102.5</v>
      </c>
      <c r="L70" s="26">
        <v>205</v>
      </c>
    </row>
    <row r="71" spans="1:12">
      <c r="A71" t="s">
        <v>7232</v>
      </c>
      <c r="B71" s="26">
        <v>63</v>
      </c>
      <c r="C71" s="26">
        <v>107</v>
      </c>
      <c r="D71" t="s">
        <v>119</v>
      </c>
      <c r="E71" s="26" t="s">
        <v>12</v>
      </c>
      <c r="F71" s="26">
        <v>1969</v>
      </c>
      <c r="G71" s="26" t="s">
        <v>3619</v>
      </c>
      <c r="H71" t="s">
        <v>68</v>
      </c>
      <c r="I71" s="26" t="s">
        <v>7266</v>
      </c>
      <c r="J71" s="26">
        <v>55</v>
      </c>
      <c r="K71" s="26">
        <v>79</v>
      </c>
      <c r="L71" s="26">
        <v>158</v>
      </c>
    </row>
    <row r="72" spans="1:12">
      <c r="A72" t="s">
        <v>7232</v>
      </c>
      <c r="B72" s="26">
        <v>64</v>
      </c>
      <c r="C72" s="26">
        <v>61</v>
      </c>
      <c r="D72" t="s">
        <v>91</v>
      </c>
      <c r="E72" s="26" t="s">
        <v>12</v>
      </c>
      <c r="F72" s="26">
        <v>1965</v>
      </c>
      <c r="G72" s="26" t="s">
        <v>3619</v>
      </c>
      <c r="H72" t="s">
        <v>68</v>
      </c>
      <c r="I72" s="26" t="s">
        <v>7266</v>
      </c>
      <c r="J72" s="26">
        <v>56</v>
      </c>
      <c r="K72" s="26">
        <v>78.5</v>
      </c>
      <c r="L72" s="26">
        <v>157</v>
      </c>
    </row>
    <row r="73" spans="1:12">
      <c r="A73" t="s">
        <v>7232</v>
      </c>
      <c r="B73" s="26">
        <v>65</v>
      </c>
      <c r="C73" s="26">
        <v>3</v>
      </c>
      <c r="D73" t="s">
        <v>3384</v>
      </c>
      <c r="E73" s="26" t="s">
        <v>12</v>
      </c>
      <c r="F73" s="26">
        <v>1974</v>
      </c>
      <c r="G73" s="26" t="s">
        <v>3619</v>
      </c>
      <c r="H73" t="s">
        <v>3518</v>
      </c>
      <c r="I73" s="26" t="s">
        <v>7295</v>
      </c>
      <c r="J73" s="26">
        <v>57</v>
      </c>
      <c r="K73" s="26">
        <v>78</v>
      </c>
      <c r="L73" s="26">
        <v>156</v>
      </c>
    </row>
    <row r="74" spans="1:12">
      <c r="A74" t="s">
        <v>7232</v>
      </c>
      <c r="B74" s="26">
        <v>66</v>
      </c>
      <c r="C74" s="26">
        <v>50</v>
      </c>
      <c r="D74" t="s">
        <v>85</v>
      </c>
      <c r="E74" s="26" t="s">
        <v>12</v>
      </c>
      <c r="F74" s="26">
        <v>1954</v>
      </c>
      <c r="G74" s="26" t="s">
        <v>3619</v>
      </c>
      <c r="H74" t="s">
        <v>185</v>
      </c>
      <c r="I74" s="26" t="s">
        <v>7282</v>
      </c>
      <c r="J74" s="26">
        <v>58</v>
      </c>
      <c r="K74" s="26">
        <v>77.5</v>
      </c>
      <c r="L74" s="26">
        <v>155</v>
      </c>
    </row>
    <row r="75" spans="1:12">
      <c r="A75" t="s">
        <v>7232</v>
      </c>
      <c r="B75" s="26">
        <v>67</v>
      </c>
      <c r="C75" s="26">
        <v>21</v>
      </c>
      <c r="D75" s="66" t="s">
        <v>150</v>
      </c>
      <c r="E75" s="67" t="s">
        <v>13</v>
      </c>
      <c r="F75" s="26">
        <v>1967</v>
      </c>
      <c r="G75" s="26" t="s">
        <v>3555</v>
      </c>
      <c r="H75" t="s">
        <v>130</v>
      </c>
      <c r="I75" s="26" t="s">
        <v>725</v>
      </c>
      <c r="J75" s="26">
        <v>9</v>
      </c>
      <c r="K75" s="26">
        <v>102</v>
      </c>
      <c r="L75" s="26">
        <v>204</v>
      </c>
    </row>
    <row r="76" spans="1:12">
      <c r="A76" t="s">
        <v>7232</v>
      </c>
      <c r="B76" s="26">
        <v>68</v>
      </c>
      <c r="C76" s="26">
        <v>117</v>
      </c>
      <c r="D76" t="s">
        <v>1351</v>
      </c>
      <c r="E76" s="26" t="s">
        <v>12</v>
      </c>
      <c r="F76" s="26">
        <v>1972</v>
      </c>
      <c r="G76" s="26" t="s">
        <v>3619</v>
      </c>
      <c r="H76" t="s">
        <v>1243</v>
      </c>
      <c r="I76" s="26" t="s">
        <v>7297</v>
      </c>
      <c r="J76" s="26">
        <v>59</v>
      </c>
      <c r="K76" s="26">
        <v>77</v>
      </c>
      <c r="L76" s="26">
        <v>154</v>
      </c>
    </row>
    <row r="77" spans="1:12">
      <c r="A77" t="s">
        <v>7232</v>
      </c>
      <c r="B77" s="26">
        <v>69</v>
      </c>
      <c r="C77" s="26">
        <v>9</v>
      </c>
      <c r="D77" s="66" t="s">
        <v>7444</v>
      </c>
      <c r="E77" s="67" t="s">
        <v>13</v>
      </c>
      <c r="F77" s="26">
        <v>1976</v>
      </c>
      <c r="G77" s="26" t="s">
        <v>3541</v>
      </c>
      <c r="I77" s="26" t="s">
        <v>7238</v>
      </c>
      <c r="J77" s="26">
        <v>10</v>
      </c>
      <c r="K77" s="26">
        <v>101.5</v>
      </c>
      <c r="L77" s="26">
        <v>203</v>
      </c>
    </row>
    <row r="78" spans="1:12">
      <c r="A78" t="s">
        <v>7232</v>
      </c>
      <c r="B78" s="26">
        <v>70</v>
      </c>
      <c r="C78" s="26">
        <v>2</v>
      </c>
      <c r="D78" s="66" t="s">
        <v>3340</v>
      </c>
      <c r="E78" s="67" t="s">
        <v>13</v>
      </c>
      <c r="F78" s="26">
        <v>1991</v>
      </c>
      <c r="G78" s="26" t="s">
        <v>7267</v>
      </c>
      <c r="H78" t="s">
        <v>3518</v>
      </c>
      <c r="I78" s="26" t="s">
        <v>7268</v>
      </c>
      <c r="J78" s="26">
        <v>11</v>
      </c>
      <c r="K78" s="26">
        <v>101</v>
      </c>
      <c r="L78" s="26">
        <v>202</v>
      </c>
    </row>
    <row r="79" spans="1:12">
      <c r="A79" t="s">
        <v>7232</v>
      </c>
      <c r="B79" s="26">
        <v>71</v>
      </c>
      <c r="C79" s="26">
        <v>20</v>
      </c>
      <c r="D79" t="s">
        <v>93</v>
      </c>
      <c r="E79" s="26" t="s">
        <v>12</v>
      </c>
      <c r="F79" s="26">
        <v>1978</v>
      </c>
      <c r="G79" s="26" t="s">
        <v>3622</v>
      </c>
      <c r="H79" t="s">
        <v>130</v>
      </c>
      <c r="I79" s="26" t="s">
        <v>3559</v>
      </c>
      <c r="J79" s="26">
        <v>60</v>
      </c>
      <c r="K79" s="26">
        <v>76.5</v>
      </c>
      <c r="L79" s="26">
        <v>153</v>
      </c>
    </row>
    <row r="80" spans="1:12">
      <c r="A80" t="s">
        <v>7232</v>
      </c>
      <c r="B80" s="26">
        <v>72</v>
      </c>
      <c r="C80" s="26">
        <v>22</v>
      </c>
      <c r="D80" t="s">
        <v>97</v>
      </c>
      <c r="E80" s="26" t="s">
        <v>12</v>
      </c>
      <c r="F80" s="26">
        <v>1975</v>
      </c>
      <c r="G80" s="26" t="s">
        <v>3622</v>
      </c>
      <c r="H80" t="s">
        <v>130</v>
      </c>
      <c r="I80" s="26" t="s">
        <v>1936</v>
      </c>
      <c r="J80" s="26">
        <v>61</v>
      </c>
      <c r="K80" s="26">
        <v>76</v>
      </c>
      <c r="L80" s="26">
        <v>152</v>
      </c>
    </row>
    <row r="81" spans="1:12">
      <c r="A81" t="s">
        <v>7232</v>
      </c>
      <c r="B81" s="26">
        <v>73</v>
      </c>
      <c r="C81" s="26">
        <v>74</v>
      </c>
      <c r="D81" t="s">
        <v>6988</v>
      </c>
      <c r="E81" s="26" t="s">
        <v>12</v>
      </c>
      <c r="F81" s="26">
        <v>1969</v>
      </c>
      <c r="G81" s="26" t="s">
        <v>3619</v>
      </c>
      <c r="H81" t="s">
        <v>69</v>
      </c>
      <c r="I81" s="26" t="s">
        <v>7248</v>
      </c>
      <c r="J81" s="26">
        <v>62</v>
      </c>
      <c r="K81" s="26">
        <v>75.5</v>
      </c>
      <c r="L81" s="26">
        <v>151</v>
      </c>
    </row>
    <row r="82" spans="1:12">
      <c r="A82" t="s">
        <v>7232</v>
      </c>
      <c r="B82" s="26">
        <v>74</v>
      </c>
      <c r="C82" s="26">
        <v>38</v>
      </c>
      <c r="D82" s="66" t="s">
        <v>7445</v>
      </c>
      <c r="E82" s="67" t="s">
        <v>13</v>
      </c>
      <c r="F82" s="26">
        <v>1972</v>
      </c>
      <c r="G82" s="26" t="s">
        <v>3555</v>
      </c>
      <c r="H82" t="s">
        <v>2880</v>
      </c>
      <c r="I82" s="26" t="s">
        <v>736</v>
      </c>
      <c r="J82" s="26">
        <v>12</v>
      </c>
      <c r="K82" s="26">
        <v>100.5</v>
      </c>
      <c r="L82" s="26">
        <v>201</v>
      </c>
    </row>
    <row r="83" spans="1:12">
      <c r="A83" t="s">
        <v>7232</v>
      </c>
      <c r="B83" s="26">
        <v>75</v>
      </c>
      <c r="C83" s="26">
        <v>48</v>
      </c>
      <c r="D83" s="66" t="s">
        <v>143</v>
      </c>
      <c r="E83" s="67" t="s">
        <v>13</v>
      </c>
      <c r="F83" s="26">
        <v>1979</v>
      </c>
      <c r="G83" s="26" t="s">
        <v>3541</v>
      </c>
      <c r="H83" t="s">
        <v>139</v>
      </c>
      <c r="I83" s="26" t="s">
        <v>7245</v>
      </c>
      <c r="J83" s="26">
        <v>13</v>
      </c>
      <c r="K83" s="26">
        <v>100</v>
      </c>
      <c r="L83" s="26">
        <v>200</v>
      </c>
    </row>
    <row r="84" spans="1:12">
      <c r="A84" t="s">
        <v>7232</v>
      </c>
      <c r="B84" s="26">
        <v>76</v>
      </c>
      <c r="C84" s="26">
        <v>49</v>
      </c>
      <c r="D84" t="s">
        <v>1457</v>
      </c>
      <c r="E84" s="26" t="s">
        <v>12</v>
      </c>
      <c r="F84" s="26">
        <v>1976</v>
      </c>
      <c r="G84" s="26" t="s">
        <v>3622</v>
      </c>
      <c r="H84" t="s">
        <v>139</v>
      </c>
      <c r="I84" s="26" t="s">
        <v>7299</v>
      </c>
      <c r="J84" s="26">
        <v>63</v>
      </c>
      <c r="K84" s="26">
        <v>75</v>
      </c>
      <c r="L84" s="26">
        <v>150</v>
      </c>
    </row>
    <row r="85" spans="1:12">
      <c r="A85" t="s">
        <v>7232</v>
      </c>
      <c r="B85" s="26">
        <v>77</v>
      </c>
      <c r="C85" s="26">
        <v>88</v>
      </c>
      <c r="D85" s="66" t="s">
        <v>2109</v>
      </c>
      <c r="E85" s="67" t="s">
        <v>13</v>
      </c>
      <c r="F85" s="26">
        <v>1978</v>
      </c>
      <c r="G85" s="26" t="s">
        <v>3541</v>
      </c>
      <c r="H85" t="s">
        <v>140</v>
      </c>
      <c r="I85" s="26" t="s">
        <v>7316</v>
      </c>
      <c r="J85" s="26">
        <v>14</v>
      </c>
      <c r="K85" s="26">
        <v>99.5</v>
      </c>
      <c r="L85" s="26">
        <v>199</v>
      </c>
    </row>
    <row r="86" spans="1:12">
      <c r="A86" t="s">
        <v>7232</v>
      </c>
      <c r="B86" s="26">
        <v>78</v>
      </c>
      <c r="C86" s="26">
        <v>110</v>
      </c>
      <c r="D86" t="s">
        <v>7464</v>
      </c>
      <c r="E86" s="26" t="s">
        <v>12</v>
      </c>
      <c r="F86" s="26">
        <v>1974</v>
      </c>
      <c r="G86" s="26" t="s">
        <v>3619</v>
      </c>
      <c r="H86" t="s">
        <v>140</v>
      </c>
      <c r="I86" s="26" t="s">
        <v>7250</v>
      </c>
      <c r="J86" s="26">
        <v>64</v>
      </c>
      <c r="K86" s="26">
        <v>74.5</v>
      </c>
      <c r="L86" s="26">
        <v>149</v>
      </c>
    </row>
    <row r="87" spans="1:12">
      <c r="A87" t="s">
        <v>7232</v>
      </c>
      <c r="B87" s="26">
        <v>79</v>
      </c>
      <c r="C87" s="26">
        <v>93</v>
      </c>
      <c r="D87" t="s">
        <v>243</v>
      </c>
      <c r="E87" s="26" t="s">
        <v>12</v>
      </c>
      <c r="F87" s="26">
        <v>1973</v>
      </c>
      <c r="G87" s="26" t="s">
        <v>3619</v>
      </c>
      <c r="H87" t="s">
        <v>1247</v>
      </c>
      <c r="I87" s="26" t="s">
        <v>7254</v>
      </c>
      <c r="J87" s="26">
        <v>65</v>
      </c>
      <c r="K87" s="26">
        <v>74</v>
      </c>
      <c r="L87" s="26">
        <v>148</v>
      </c>
    </row>
    <row r="88" spans="1:12">
      <c r="A88" t="s">
        <v>7232</v>
      </c>
      <c r="B88" s="26">
        <v>80</v>
      </c>
      <c r="C88" s="26">
        <v>72</v>
      </c>
      <c r="D88" t="s">
        <v>7465</v>
      </c>
      <c r="E88" s="26" t="s">
        <v>12</v>
      </c>
      <c r="F88" s="26">
        <v>1982</v>
      </c>
      <c r="G88" s="26" t="s">
        <v>3622</v>
      </c>
      <c r="I88" s="26" t="s">
        <v>3294</v>
      </c>
      <c r="J88" s="26">
        <v>66</v>
      </c>
      <c r="K88" s="26">
        <v>73.5</v>
      </c>
      <c r="L88" s="26">
        <v>147</v>
      </c>
    </row>
    <row r="89" spans="1:12">
      <c r="A89" t="s">
        <v>7232</v>
      </c>
      <c r="B89" s="26">
        <v>81</v>
      </c>
      <c r="C89" s="26">
        <v>25</v>
      </c>
      <c r="D89" t="s">
        <v>7466</v>
      </c>
      <c r="E89" s="26" t="s">
        <v>12</v>
      </c>
      <c r="F89" s="26">
        <v>1998</v>
      </c>
      <c r="G89" s="26" t="s">
        <v>7234</v>
      </c>
      <c r="H89" t="s">
        <v>135</v>
      </c>
      <c r="I89" s="26" t="s">
        <v>564</v>
      </c>
      <c r="J89" s="26">
        <v>67</v>
      </c>
      <c r="K89" s="26">
        <v>73</v>
      </c>
      <c r="L89" s="26">
        <v>146</v>
      </c>
    </row>
    <row r="90" spans="1:12">
      <c r="A90" t="s">
        <v>7232</v>
      </c>
      <c r="B90" s="26">
        <v>82</v>
      </c>
      <c r="C90" s="26">
        <v>15</v>
      </c>
      <c r="D90" s="66" t="s">
        <v>1293</v>
      </c>
      <c r="E90" s="67" t="s">
        <v>13</v>
      </c>
      <c r="F90" s="26">
        <v>1997</v>
      </c>
      <c r="G90" s="26" t="s">
        <v>7267</v>
      </c>
      <c r="H90" t="s">
        <v>135</v>
      </c>
      <c r="I90" s="26" t="s">
        <v>7330</v>
      </c>
      <c r="J90" s="26">
        <v>15</v>
      </c>
      <c r="K90" s="26">
        <v>99</v>
      </c>
      <c r="L90" s="26">
        <v>198</v>
      </c>
    </row>
    <row r="91" spans="1:12">
      <c r="A91" t="s">
        <v>7232</v>
      </c>
      <c r="B91" s="26">
        <v>83</v>
      </c>
      <c r="C91" s="26">
        <v>115</v>
      </c>
      <c r="D91" t="s">
        <v>1361</v>
      </c>
      <c r="E91" s="26" t="s">
        <v>12</v>
      </c>
      <c r="F91" s="26">
        <v>1968</v>
      </c>
      <c r="G91" s="26" t="s">
        <v>3619</v>
      </c>
      <c r="H91" t="s">
        <v>185</v>
      </c>
      <c r="I91" s="26" t="s">
        <v>566</v>
      </c>
      <c r="J91" s="26">
        <v>68</v>
      </c>
      <c r="K91" s="26">
        <v>72.5</v>
      </c>
      <c r="L91" s="26">
        <v>145</v>
      </c>
    </row>
    <row r="92" spans="1:12">
      <c r="A92" t="s">
        <v>7232</v>
      </c>
      <c r="B92" s="26">
        <v>84</v>
      </c>
      <c r="C92" s="26">
        <v>6</v>
      </c>
      <c r="D92" t="s">
        <v>14</v>
      </c>
      <c r="E92" s="26" t="s">
        <v>12</v>
      </c>
      <c r="F92" s="26">
        <v>1967</v>
      </c>
      <c r="G92" s="26" t="s">
        <v>3619</v>
      </c>
      <c r="H92" t="s">
        <v>69</v>
      </c>
      <c r="I92" s="26" t="s">
        <v>570</v>
      </c>
      <c r="J92" s="26">
        <v>69</v>
      </c>
      <c r="K92" s="26">
        <v>72</v>
      </c>
      <c r="L92" s="26">
        <v>144</v>
      </c>
    </row>
    <row r="93" spans="1:12">
      <c r="A93" t="s">
        <v>7232</v>
      </c>
      <c r="B93" s="26">
        <v>85</v>
      </c>
      <c r="C93" s="26">
        <v>52</v>
      </c>
      <c r="D93" s="66" t="s">
        <v>7446</v>
      </c>
      <c r="E93" s="67" t="s">
        <v>13</v>
      </c>
      <c r="F93" s="26">
        <v>1980</v>
      </c>
      <c r="G93" s="26" t="s">
        <v>3541</v>
      </c>
      <c r="H93" t="s">
        <v>68</v>
      </c>
      <c r="I93" s="26" t="s">
        <v>3563</v>
      </c>
      <c r="J93" s="26">
        <v>16</v>
      </c>
      <c r="K93" s="26">
        <v>98.5</v>
      </c>
      <c r="L93" s="26">
        <v>197</v>
      </c>
    </row>
    <row r="94" spans="1:12">
      <c r="A94" t="s">
        <v>7232</v>
      </c>
      <c r="B94" s="26">
        <v>86</v>
      </c>
      <c r="C94" s="26">
        <v>124</v>
      </c>
      <c r="D94" t="s">
        <v>5397</v>
      </c>
      <c r="E94" s="26" t="s">
        <v>12</v>
      </c>
      <c r="F94" s="26">
        <v>1986</v>
      </c>
      <c r="G94" s="26" t="s">
        <v>7234</v>
      </c>
      <c r="I94" s="26" t="s">
        <v>7255</v>
      </c>
      <c r="J94" s="26">
        <v>70</v>
      </c>
      <c r="K94" s="26">
        <v>71.5</v>
      </c>
      <c r="L94" s="26">
        <v>143</v>
      </c>
    </row>
    <row r="95" spans="1:12">
      <c r="A95" t="s">
        <v>7232</v>
      </c>
      <c r="B95" s="26">
        <v>87</v>
      </c>
      <c r="C95" s="26">
        <v>16</v>
      </c>
      <c r="D95" s="66" t="s">
        <v>26</v>
      </c>
      <c r="E95" s="67" t="s">
        <v>13</v>
      </c>
      <c r="F95" s="26">
        <v>1965</v>
      </c>
      <c r="G95" s="26" t="s">
        <v>3555</v>
      </c>
      <c r="H95" t="s">
        <v>130</v>
      </c>
      <c r="I95" s="26" t="s">
        <v>7275</v>
      </c>
      <c r="J95" s="26">
        <v>17</v>
      </c>
      <c r="K95" s="26">
        <v>98</v>
      </c>
      <c r="L95" s="26">
        <v>196</v>
      </c>
    </row>
    <row r="96" spans="1:12">
      <c r="A96" t="s">
        <v>7232</v>
      </c>
      <c r="B96" s="26">
        <v>88</v>
      </c>
      <c r="C96" s="26">
        <v>63</v>
      </c>
      <c r="D96" s="66" t="s">
        <v>3094</v>
      </c>
      <c r="E96" s="67" t="s">
        <v>13</v>
      </c>
      <c r="F96" s="26">
        <v>1966</v>
      </c>
      <c r="G96" s="26" t="s">
        <v>3555</v>
      </c>
      <c r="H96" t="s">
        <v>73</v>
      </c>
      <c r="I96" s="26" t="s">
        <v>7296</v>
      </c>
      <c r="J96" s="26">
        <v>18</v>
      </c>
      <c r="K96" s="26">
        <v>97.5</v>
      </c>
      <c r="L96" s="26">
        <v>195</v>
      </c>
    </row>
    <row r="97" spans="1:12">
      <c r="A97" t="s">
        <v>7232</v>
      </c>
      <c r="B97" s="26">
        <v>89</v>
      </c>
      <c r="C97" s="26">
        <v>126</v>
      </c>
      <c r="D97" t="s">
        <v>5841</v>
      </c>
      <c r="E97" s="26" t="s">
        <v>12</v>
      </c>
      <c r="F97" s="26">
        <v>1975</v>
      </c>
      <c r="G97" s="26" t="s">
        <v>3622</v>
      </c>
      <c r="H97" t="s">
        <v>68</v>
      </c>
      <c r="I97" s="26" t="s">
        <v>7263</v>
      </c>
      <c r="J97" s="26">
        <v>71</v>
      </c>
      <c r="K97" s="26">
        <v>71</v>
      </c>
      <c r="L97" s="26">
        <v>142</v>
      </c>
    </row>
    <row r="98" spans="1:12">
      <c r="A98" t="s">
        <v>7232</v>
      </c>
      <c r="B98" s="26">
        <v>90</v>
      </c>
      <c r="C98" s="26">
        <v>30</v>
      </c>
      <c r="D98" s="66" t="s">
        <v>1663</v>
      </c>
      <c r="E98" s="67" t="s">
        <v>13</v>
      </c>
      <c r="F98" s="26">
        <v>1972</v>
      </c>
      <c r="G98" s="26" t="s">
        <v>3555</v>
      </c>
      <c r="H98" t="s">
        <v>135</v>
      </c>
      <c r="I98" s="26" t="s">
        <v>3717</v>
      </c>
      <c r="J98" s="26">
        <v>19</v>
      </c>
      <c r="K98" s="26">
        <v>97</v>
      </c>
      <c r="L98" s="26">
        <v>194</v>
      </c>
    </row>
    <row r="99" spans="1:12">
      <c r="A99" t="s">
        <v>7232</v>
      </c>
      <c r="B99" s="26">
        <v>91</v>
      </c>
      <c r="C99" s="26">
        <v>42</v>
      </c>
      <c r="D99" s="66" t="s">
        <v>4673</v>
      </c>
      <c r="E99" s="67" t="s">
        <v>13</v>
      </c>
      <c r="F99" s="26">
        <v>1975</v>
      </c>
      <c r="G99" s="26" t="s">
        <v>3541</v>
      </c>
      <c r="H99" t="s">
        <v>135</v>
      </c>
      <c r="I99" s="26" t="s">
        <v>7314</v>
      </c>
      <c r="J99" s="26">
        <v>20</v>
      </c>
      <c r="K99" s="26">
        <v>96.5</v>
      </c>
      <c r="L99" s="26">
        <v>193</v>
      </c>
    </row>
    <row r="100" spans="1:12">
      <c r="A100" t="s">
        <v>7232</v>
      </c>
      <c r="B100" s="26">
        <v>92</v>
      </c>
      <c r="C100" s="26">
        <v>84</v>
      </c>
      <c r="D100" t="s">
        <v>7467</v>
      </c>
      <c r="E100" s="26" t="s">
        <v>12</v>
      </c>
      <c r="F100" s="26">
        <v>1972</v>
      </c>
      <c r="G100" s="26" t="s">
        <v>3619</v>
      </c>
      <c r="H100" t="s">
        <v>69</v>
      </c>
      <c r="I100" s="26" t="s">
        <v>770</v>
      </c>
      <c r="J100" s="26">
        <v>72</v>
      </c>
      <c r="K100" s="26">
        <v>70.5</v>
      </c>
      <c r="L100" s="26">
        <v>141</v>
      </c>
    </row>
    <row r="101" spans="1:12">
      <c r="A101" t="s">
        <v>7232</v>
      </c>
      <c r="B101" s="26">
        <v>93</v>
      </c>
      <c r="C101" s="26">
        <v>54</v>
      </c>
      <c r="D101" s="66" t="s">
        <v>3100</v>
      </c>
      <c r="E101" s="67" t="s">
        <v>13</v>
      </c>
      <c r="F101" s="26">
        <v>1975</v>
      </c>
      <c r="G101" s="26" t="s">
        <v>3541</v>
      </c>
      <c r="H101" t="s">
        <v>135</v>
      </c>
      <c r="I101" s="26" t="s">
        <v>7322</v>
      </c>
      <c r="J101" s="26">
        <v>21</v>
      </c>
      <c r="K101" s="26">
        <v>96</v>
      </c>
      <c r="L101" s="26">
        <v>192</v>
      </c>
    </row>
    <row r="102" spans="1:12">
      <c r="A102" t="s">
        <v>7232</v>
      </c>
      <c r="B102" s="26">
        <v>94</v>
      </c>
      <c r="C102" s="26">
        <v>120</v>
      </c>
      <c r="D102" t="s">
        <v>3261</v>
      </c>
      <c r="E102" s="26" t="s">
        <v>12</v>
      </c>
      <c r="F102" s="26">
        <v>1980</v>
      </c>
      <c r="G102" s="26" t="s">
        <v>3622</v>
      </c>
      <c r="H102" t="s">
        <v>137</v>
      </c>
      <c r="I102" s="26" t="s">
        <v>7271</v>
      </c>
      <c r="J102" s="26">
        <v>73</v>
      </c>
      <c r="K102" s="26">
        <v>70</v>
      </c>
      <c r="L102" s="26">
        <v>140</v>
      </c>
    </row>
    <row r="103" spans="1:12">
      <c r="A103" t="s">
        <v>7232</v>
      </c>
      <c r="B103" s="26">
        <v>95</v>
      </c>
      <c r="C103" s="26">
        <v>7</v>
      </c>
      <c r="D103" t="s">
        <v>1353</v>
      </c>
      <c r="E103" s="26" t="s">
        <v>12</v>
      </c>
      <c r="F103" s="26">
        <v>1983</v>
      </c>
      <c r="G103" s="26" t="s">
        <v>3622</v>
      </c>
      <c r="H103" t="s">
        <v>1256</v>
      </c>
      <c r="I103" s="26" t="s">
        <v>7261</v>
      </c>
      <c r="J103" s="26">
        <v>74</v>
      </c>
      <c r="K103" s="26">
        <v>69.5</v>
      </c>
      <c r="L103" s="26">
        <v>139</v>
      </c>
    </row>
    <row r="104" spans="1:12">
      <c r="A104" t="s">
        <v>7232</v>
      </c>
      <c r="B104" s="26">
        <v>96</v>
      </c>
      <c r="C104" s="26">
        <v>34</v>
      </c>
      <c r="D104" s="66" t="s">
        <v>7447</v>
      </c>
      <c r="E104" s="67" t="s">
        <v>13</v>
      </c>
      <c r="F104" s="26">
        <v>1998</v>
      </c>
      <c r="G104" s="26" t="s">
        <v>7267</v>
      </c>
      <c r="I104" s="26" t="s">
        <v>7312</v>
      </c>
      <c r="J104" s="26">
        <v>22</v>
      </c>
      <c r="K104" s="26">
        <v>95.5</v>
      </c>
      <c r="L104" s="26">
        <v>191</v>
      </c>
    </row>
    <row r="105" spans="1:12">
      <c r="A105" t="s">
        <v>7232</v>
      </c>
      <c r="B105" s="26">
        <v>97</v>
      </c>
      <c r="C105" s="26">
        <v>17</v>
      </c>
      <c r="D105" s="66" t="s">
        <v>94</v>
      </c>
      <c r="E105" s="67" t="s">
        <v>13</v>
      </c>
      <c r="F105" s="26">
        <v>1975</v>
      </c>
      <c r="G105" s="26" t="s">
        <v>3541</v>
      </c>
      <c r="H105" t="s">
        <v>130</v>
      </c>
      <c r="I105" s="26" t="s">
        <v>7287</v>
      </c>
      <c r="J105" s="26">
        <v>23</v>
      </c>
      <c r="K105" s="26">
        <v>95</v>
      </c>
      <c r="L105" s="26">
        <v>190</v>
      </c>
    </row>
    <row r="106" spans="1:12">
      <c r="A106" t="s">
        <v>7232</v>
      </c>
      <c r="B106" s="26">
        <v>98</v>
      </c>
      <c r="C106" s="26">
        <v>29</v>
      </c>
      <c r="D106" s="66" t="s">
        <v>1298</v>
      </c>
      <c r="E106" s="67" t="s">
        <v>13</v>
      </c>
      <c r="F106" s="26">
        <v>1975</v>
      </c>
      <c r="G106" s="26" t="s">
        <v>3541</v>
      </c>
      <c r="H106" t="s">
        <v>135</v>
      </c>
      <c r="I106" s="26" t="s">
        <v>7264</v>
      </c>
      <c r="J106" s="26">
        <v>24</v>
      </c>
      <c r="K106" s="26">
        <v>94.5</v>
      </c>
      <c r="L106" s="26">
        <v>189</v>
      </c>
    </row>
    <row r="107" spans="1:12">
      <c r="A107" t="s">
        <v>7232</v>
      </c>
      <c r="B107" s="26">
        <v>99</v>
      </c>
      <c r="C107" s="26">
        <v>76</v>
      </c>
      <c r="D107" s="66" t="s">
        <v>1409</v>
      </c>
      <c r="E107" s="67" t="s">
        <v>13</v>
      </c>
      <c r="F107" s="26">
        <v>1969</v>
      </c>
      <c r="G107" s="26" t="s">
        <v>3555</v>
      </c>
      <c r="H107" t="s">
        <v>69</v>
      </c>
      <c r="I107" s="26" t="s">
        <v>7259</v>
      </c>
      <c r="J107" s="26">
        <v>25</v>
      </c>
      <c r="K107" s="26">
        <v>94</v>
      </c>
      <c r="L107" s="26">
        <v>188</v>
      </c>
    </row>
    <row r="108" spans="1:12">
      <c r="A108" t="s">
        <v>7232</v>
      </c>
      <c r="B108" s="26">
        <v>100</v>
      </c>
      <c r="C108" s="26">
        <v>131</v>
      </c>
      <c r="D108" t="s">
        <v>7468</v>
      </c>
      <c r="E108" s="26" t="s">
        <v>12</v>
      </c>
      <c r="F108" s="26">
        <v>1976</v>
      </c>
      <c r="G108" s="26" t="s">
        <v>3622</v>
      </c>
      <c r="I108" s="26" t="s">
        <v>7306</v>
      </c>
      <c r="J108" s="26">
        <v>75</v>
      </c>
      <c r="K108" s="26">
        <v>69</v>
      </c>
      <c r="L108" s="26">
        <v>138</v>
      </c>
    </row>
    <row r="109" spans="1:12">
      <c r="A109" t="s">
        <v>7232</v>
      </c>
      <c r="B109" s="26">
        <v>101</v>
      </c>
      <c r="C109" s="26">
        <v>67</v>
      </c>
      <c r="D109" s="66" t="s">
        <v>7448</v>
      </c>
      <c r="E109" s="67" t="s">
        <v>13</v>
      </c>
      <c r="F109" s="26">
        <v>1977</v>
      </c>
      <c r="G109" s="26" t="s">
        <v>3541</v>
      </c>
      <c r="H109" t="s">
        <v>3518</v>
      </c>
      <c r="I109" s="26" t="s">
        <v>7277</v>
      </c>
      <c r="J109" s="26">
        <v>26</v>
      </c>
      <c r="K109" s="26">
        <v>93.5</v>
      </c>
      <c r="L109" s="26">
        <v>187</v>
      </c>
    </row>
    <row r="110" spans="1:12">
      <c r="A110" t="s">
        <v>7232</v>
      </c>
      <c r="B110" s="26">
        <v>102</v>
      </c>
      <c r="C110" s="26">
        <v>19</v>
      </c>
      <c r="D110" s="66" t="s">
        <v>98</v>
      </c>
      <c r="E110" s="67" t="s">
        <v>13</v>
      </c>
      <c r="F110" s="26">
        <v>1984</v>
      </c>
      <c r="G110" s="26" t="s">
        <v>3541</v>
      </c>
      <c r="H110" t="s">
        <v>130</v>
      </c>
      <c r="I110" s="26" t="s">
        <v>7269</v>
      </c>
      <c r="J110" s="26">
        <v>27</v>
      </c>
      <c r="K110" s="26">
        <v>93</v>
      </c>
      <c r="L110" s="26">
        <v>186</v>
      </c>
    </row>
    <row r="111" spans="1:12">
      <c r="A111" t="s">
        <v>7232</v>
      </c>
      <c r="B111" s="26">
        <v>103</v>
      </c>
      <c r="C111" s="26">
        <v>33</v>
      </c>
      <c r="D111" s="66" t="s">
        <v>1413</v>
      </c>
      <c r="E111" s="67" t="s">
        <v>13</v>
      </c>
      <c r="F111" s="26">
        <v>1971</v>
      </c>
      <c r="G111" s="26" t="s">
        <v>3555</v>
      </c>
      <c r="H111" t="s">
        <v>130</v>
      </c>
      <c r="I111" s="26" t="s">
        <v>7247</v>
      </c>
      <c r="J111" s="26">
        <v>28</v>
      </c>
      <c r="K111" s="26">
        <v>92.5</v>
      </c>
      <c r="L111" s="26">
        <v>185</v>
      </c>
    </row>
    <row r="112" spans="1:12">
      <c r="A112" t="s">
        <v>7232</v>
      </c>
      <c r="B112" s="26">
        <v>104</v>
      </c>
      <c r="C112" s="26">
        <v>123</v>
      </c>
      <c r="D112" t="s">
        <v>7469</v>
      </c>
      <c r="E112" s="26" t="s">
        <v>12</v>
      </c>
      <c r="F112" s="26">
        <v>1971</v>
      </c>
      <c r="G112" s="26" t="s">
        <v>3619</v>
      </c>
      <c r="I112" s="26" t="s">
        <v>3594</v>
      </c>
      <c r="J112" s="26">
        <v>76</v>
      </c>
      <c r="K112" s="26">
        <v>68.5</v>
      </c>
      <c r="L112" s="26">
        <v>137</v>
      </c>
    </row>
    <row r="113" spans="1:12">
      <c r="A113" t="s">
        <v>7232</v>
      </c>
      <c r="B113" s="26">
        <v>105</v>
      </c>
      <c r="C113" s="26">
        <v>5</v>
      </c>
      <c r="D113" s="66" t="s">
        <v>7449</v>
      </c>
      <c r="E113" s="67" t="s">
        <v>13</v>
      </c>
      <c r="F113" s="26">
        <v>1980</v>
      </c>
      <c r="G113" s="26" t="s">
        <v>3541</v>
      </c>
      <c r="H113" t="s">
        <v>245</v>
      </c>
      <c r="I113" s="26" t="s">
        <v>627</v>
      </c>
      <c r="J113" s="26">
        <v>29</v>
      </c>
      <c r="K113" s="26">
        <v>92</v>
      </c>
      <c r="L113" s="26">
        <v>184</v>
      </c>
    </row>
    <row r="114" spans="1:12">
      <c r="A114" t="s">
        <v>7232</v>
      </c>
      <c r="B114" s="26">
        <v>106</v>
      </c>
      <c r="C114" s="26">
        <v>83</v>
      </c>
      <c r="D114" s="66" t="s">
        <v>1417</v>
      </c>
      <c r="E114" s="67" t="s">
        <v>13</v>
      </c>
      <c r="F114" s="26">
        <v>1964</v>
      </c>
      <c r="G114" s="26" t="s">
        <v>3555</v>
      </c>
      <c r="H114" t="s">
        <v>69</v>
      </c>
      <c r="I114" s="26" t="s">
        <v>7309</v>
      </c>
      <c r="J114" s="26">
        <v>30</v>
      </c>
      <c r="K114" s="26">
        <v>91.5</v>
      </c>
      <c r="L114" s="26">
        <v>183</v>
      </c>
    </row>
    <row r="115" spans="1:12">
      <c r="A115" t="s">
        <v>7232</v>
      </c>
      <c r="B115" s="26">
        <v>107</v>
      </c>
      <c r="C115" s="26">
        <v>35</v>
      </c>
      <c r="D115" t="s">
        <v>7470</v>
      </c>
      <c r="E115" s="26" t="s">
        <v>12</v>
      </c>
      <c r="F115" s="26">
        <v>1966</v>
      </c>
      <c r="G115" s="26" t="s">
        <v>3619</v>
      </c>
      <c r="H115" t="s">
        <v>68</v>
      </c>
      <c r="I115" s="26" t="s">
        <v>3336</v>
      </c>
      <c r="J115" s="26">
        <v>77</v>
      </c>
      <c r="K115" s="26">
        <v>68</v>
      </c>
      <c r="L115" s="26">
        <v>136</v>
      </c>
    </row>
    <row r="116" spans="1:12">
      <c r="A116" t="s">
        <v>7232</v>
      </c>
      <c r="B116" s="26">
        <v>108</v>
      </c>
      <c r="C116" s="26">
        <v>36</v>
      </c>
      <c r="D116" s="66" t="s">
        <v>7450</v>
      </c>
      <c r="E116" s="67" t="s">
        <v>13</v>
      </c>
      <c r="F116" s="26">
        <v>1973</v>
      </c>
      <c r="G116" s="26" t="s">
        <v>3555</v>
      </c>
      <c r="H116" t="s">
        <v>68</v>
      </c>
      <c r="I116" s="26" t="s">
        <v>7318</v>
      </c>
      <c r="J116" s="26">
        <v>31</v>
      </c>
      <c r="K116" s="26">
        <v>91</v>
      </c>
      <c r="L116" s="26">
        <v>182</v>
      </c>
    </row>
    <row r="117" spans="1:12">
      <c r="A117" t="s">
        <v>7232</v>
      </c>
      <c r="B117" s="26">
        <v>109</v>
      </c>
      <c r="C117" s="26">
        <v>119</v>
      </c>
      <c r="D117" s="66" t="s">
        <v>7451</v>
      </c>
      <c r="E117" s="67" t="s">
        <v>13</v>
      </c>
      <c r="F117" s="26">
        <v>1971</v>
      </c>
      <c r="G117" s="26" t="s">
        <v>3555</v>
      </c>
      <c r="H117" t="s">
        <v>1250</v>
      </c>
      <c r="I117" s="26" t="s">
        <v>7293</v>
      </c>
      <c r="J117" s="26">
        <v>32</v>
      </c>
      <c r="K117" s="26">
        <v>90.5</v>
      </c>
      <c r="L117" s="26">
        <v>181</v>
      </c>
    </row>
    <row r="118" spans="1:12">
      <c r="A118" t="s">
        <v>7232</v>
      </c>
      <c r="B118" s="26">
        <v>110</v>
      </c>
      <c r="C118" s="26">
        <v>118</v>
      </c>
      <c r="D118" t="s">
        <v>36</v>
      </c>
      <c r="E118" s="26" t="s">
        <v>12</v>
      </c>
      <c r="F118" s="26">
        <v>1964</v>
      </c>
      <c r="G118" s="26" t="s">
        <v>3619</v>
      </c>
      <c r="H118" t="s">
        <v>137</v>
      </c>
      <c r="I118" s="26" t="s">
        <v>7305</v>
      </c>
      <c r="J118" s="26">
        <v>78</v>
      </c>
      <c r="K118" s="26">
        <v>67.5</v>
      </c>
      <c r="L118" s="26">
        <v>135</v>
      </c>
    </row>
    <row r="119" spans="1:12">
      <c r="A119" t="s">
        <v>7232</v>
      </c>
      <c r="B119" s="26">
        <v>111</v>
      </c>
      <c r="C119" s="26">
        <v>47</v>
      </c>
      <c r="D119" s="66" t="s">
        <v>86</v>
      </c>
      <c r="E119" s="67" t="s">
        <v>13</v>
      </c>
      <c r="F119" s="26">
        <v>1985</v>
      </c>
      <c r="G119" s="26" t="s">
        <v>7267</v>
      </c>
      <c r="H119" t="s">
        <v>135</v>
      </c>
      <c r="I119" s="26" t="s">
        <v>7319</v>
      </c>
      <c r="J119" s="26">
        <v>33</v>
      </c>
      <c r="K119" s="26">
        <v>90</v>
      </c>
      <c r="L119" s="26">
        <v>180</v>
      </c>
    </row>
    <row r="120" spans="1:12">
      <c r="A120" t="s">
        <v>7232</v>
      </c>
      <c r="B120" s="26">
        <v>112</v>
      </c>
      <c r="C120" s="26">
        <v>109</v>
      </c>
      <c r="D120" s="66" t="s">
        <v>3112</v>
      </c>
      <c r="E120" s="67" t="s">
        <v>13</v>
      </c>
      <c r="F120" s="26">
        <v>1978</v>
      </c>
      <c r="G120" s="26" t="s">
        <v>3541</v>
      </c>
      <c r="H120" t="s">
        <v>140</v>
      </c>
      <c r="I120" s="26" t="s">
        <v>7329</v>
      </c>
      <c r="J120" s="26">
        <v>34</v>
      </c>
      <c r="K120" s="26">
        <v>89.5</v>
      </c>
      <c r="L120" s="26">
        <v>179</v>
      </c>
    </row>
    <row r="121" spans="1:12">
      <c r="A121" t="s">
        <v>7232</v>
      </c>
      <c r="B121" s="26">
        <v>113</v>
      </c>
      <c r="C121" s="26">
        <v>77</v>
      </c>
      <c r="D121" s="66" t="s">
        <v>1418</v>
      </c>
      <c r="E121" s="67" t="s">
        <v>13</v>
      </c>
      <c r="F121" s="26">
        <v>1972</v>
      </c>
      <c r="G121" s="26" t="s">
        <v>3555</v>
      </c>
      <c r="H121" t="s">
        <v>69</v>
      </c>
      <c r="I121" s="26" t="s">
        <v>7279</v>
      </c>
      <c r="J121" s="26">
        <v>35</v>
      </c>
      <c r="K121" s="26">
        <v>89</v>
      </c>
      <c r="L121" s="26">
        <v>178</v>
      </c>
    </row>
    <row r="122" spans="1:12">
      <c r="A122" t="s">
        <v>7232</v>
      </c>
      <c r="B122" s="26">
        <v>114</v>
      </c>
      <c r="C122" s="26">
        <v>51</v>
      </c>
      <c r="D122" s="66" t="s">
        <v>1305</v>
      </c>
      <c r="E122" s="67" t="s">
        <v>13</v>
      </c>
      <c r="F122" s="26">
        <v>1974</v>
      </c>
      <c r="G122" s="26" t="s">
        <v>3555</v>
      </c>
      <c r="H122" t="s">
        <v>185</v>
      </c>
      <c r="I122" s="26" t="s">
        <v>7283</v>
      </c>
      <c r="J122" s="26">
        <v>36</v>
      </c>
      <c r="K122" s="26">
        <v>88.5</v>
      </c>
      <c r="L122" s="26">
        <v>177</v>
      </c>
    </row>
    <row r="123" spans="1:12">
      <c r="A123" t="s">
        <v>7232</v>
      </c>
      <c r="B123" s="26">
        <v>115</v>
      </c>
      <c r="C123" s="26">
        <v>125</v>
      </c>
      <c r="D123" t="s">
        <v>7471</v>
      </c>
      <c r="E123" s="26" t="s">
        <v>12</v>
      </c>
      <c r="F123" s="26">
        <v>1995</v>
      </c>
      <c r="G123" s="26" t="s">
        <v>7234</v>
      </c>
      <c r="I123" s="26" t="s">
        <v>7288</v>
      </c>
      <c r="J123" s="26">
        <v>79</v>
      </c>
      <c r="K123" s="26">
        <v>67</v>
      </c>
      <c r="L123" s="26">
        <v>134</v>
      </c>
    </row>
    <row r="124" spans="1:12">
      <c r="A124" t="s">
        <v>7232</v>
      </c>
      <c r="B124" s="26">
        <v>116</v>
      </c>
      <c r="C124" s="26">
        <v>79</v>
      </c>
      <c r="D124" s="66" t="s">
        <v>4439</v>
      </c>
      <c r="E124" s="67" t="s">
        <v>13</v>
      </c>
      <c r="F124" s="26">
        <v>1970</v>
      </c>
      <c r="G124" s="26" t="s">
        <v>3555</v>
      </c>
      <c r="H124" t="s">
        <v>69</v>
      </c>
      <c r="I124" s="26" t="s">
        <v>7294</v>
      </c>
      <c r="J124" s="26">
        <v>37</v>
      </c>
      <c r="K124" s="26">
        <v>88</v>
      </c>
      <c r="L124" s="26">
        <v>176</v>
      </c>
    </row>
    <row r="125" spans="1:12">
      <c r="A125" t="s">
        <v>7232</v>
      </c>
      <c r="B125" s="26">
        <v>117</v>
      </c>
      <c r="C125" s="26">
        <v>75</v>
      </c>
      <c r="D125" s="66" t="s">
        <v>1309</v>
      </c>
      <c r="E125" s="67" t="s">
        <v>13</v>
      </c>
      <c r="F125" s="26">
        <v>1968</v>
      </c>
      <c r="G125" s="26" t="s">
        <v>3555</v>
      </c>
      <c r="H125" t="s">
        <v>69</v>
      </c>
      <c r="I125" s="26" t="s">
        <v>7253</v>
      </c>
      <c r="J125" s="26">
        <v>38</v>
      </c>
      <c r="K125" s="26">
        <v>87.5</v>
      </c>
      <c r="L125" s="26">
        <v>175</v>
      </c>
    </row>
    <row r="126" spans="1:12">
      <c r="A126" t="s">
        <v>7232</v>
      </c>
      <c r="B126" s="26">
        <v>118</v>
      </c>
      <c r="C126" s="26">
        <v>60</v>
      </c>
      <c r="D126" s="66" t="s">
        <v>3103</v>
      </c>
      <c r="E126" s="67" t="s">
        <v>13</v>
      </c>
      <c r="F126" s="26">
        <v>1972</v>
      </c>
      <c r="G126" s="26" t="s">
        <v>3555</v>
      </c>
      <c r="H126" t="s">
        <v>1256</v>
      </c>
      <c r="I126" s="26" t="s">
        <v>7257</v>
      </c>
      <c r="J126" s="26">
        <v>39</v>
      </c>
      <c r="K126" s="26">
        <v>87</v>
      </c>
      <c r="L126" s="26">
        <v>174</v>
      </c>
    </row>
    <row r="127" spans="1:12">
      <c r="A127" t="s">
        <v>7232</v>
      </c>
      <c r="B127" s="26">
        <v>119</v>
      </c>
      <c r="C127" s="26">
        <v>26</v>
      </c>
      <c r="D127" s="66" t="s">
        <v>56</v>
      </c>
      <c r="E127" s="67" t="s">
        <v>13</v>
      </c>
      <c r="F127" s="26">
        <v>1979</v>
      </c>
      <c r="G127" s="26" t="s">
        <v>3541</v>
      </c>
      <c r="H127" t="s">
        <v>135</v>
      </c>
      <c r="I127" s="26" t="s">
        <v>7286</v>
      </c>
      <c r="J127" s="26">
        <v>40</v>
      </c>
      <c r="K127" s="26">
        <v>86.5</v>
      </c>
      <c r="L127" s="26">
        <v>173</v>
      </c>
    </row>
    <row r="128" spans="1:12">
      <c r="A128" t="s">
        <v>7232</v>
      </c>
      <c r="B128" s="26">
        <v>120</v>
      </c>
      <c r="C128" s="26">
        <v>4</v>
      </c>
      <c r="D128" s="66" t="s">
        <v>3114</v>
      </c>
      <c r="E128" s="67" t="s">
        <v>13</v>
      </c>
      <c r="F128" s="26">
        <v>1973</v>
      </c>
      <c r="G128" s="26" t="s">
        <v>3555</v>
      </c>
      <c r="H128" t="s">
        <v>68</v>
      </c>
      <c r="I128" s="26" t="s">
        <v>7244</v>
      </c>
      <c r="J128" s="26">
        <v>41</v>
      </c>
      <c r="K128" s="26">
        <v>86</v>
      </c>
      <c r="L128" s="26">
        <v>172</v>
      </c>
    </row>
    <row r="129" spans="1:12">
      <c r="A129" t="s">
        <v>7232</v>
      </c>
      <c r="B129" s="26">
        <v>121</v>
      </c>
      <c r="C129" s="26">
        <v>82</v>
      </c>
      <c r="D129" s="66" t="s">
        <v>3113</v>
      </c>
      <c r="E129" s="67" t="s">
        <v>13</v>
      </c>
      <c r="F129" s="26">
        <v>1964</v>
      </c>
      <c r="G129" s="26" t="s">
        <v>3555</v>
      </c>
      <c r="H129" t="s">
        <v>69</v>
      </c>
      <c r="I129" s="26" t="s">
        <v>7303</v>
      </c>
      <c r="J129" s="26">
        <v>42</v>
      </c>
      <c r="K129" s="26">
        <v>85.5</v>
      </c>
      <c r="L129" s="26">
        <v>171</v>
      </c>
    </row>
    <row r="130" spans="1:12">
      <c r="A130" t="s">
        <v>7232</v>
      </c>
      <c r="B130" s="26">
        <v>122</v>
      </c>
      <c r="C130" s="26">
        <v>28</v>
      </c>
      <c r="D130" s="66" t="s">
        <v>1308</v>
      </c>
      <c r="E130" s="67" t="s">
        <v>13</v>
      </c>
      <c r="F130" s="26">
        <v>1976</v>
      </c>
      <c r="G130" s="26" t="s">
        <v>3541</v>
      </c>
      <c r="H130" t="s">
        <v>135</v>
      </c>
      <c r="I130" s="26" t="s">
        <v>1017</v>
      </c>
      <c r="J130" s="26">
        <v>43</v>
      </c>
      <c r="K130" s="26">
        <v>85</v>
      </c>
      <c r="L130" s="26">
        <v>170</v>
      </c>
    </row>
    <row r="131" spans="1:12">
      <c r="A131" t="s">
        <v>7232</v>
      </c>
      <c r="B131" s="26">
        <v>123</v>
      </c>
      <c r="C131" s="26">
        <v>32</v>
      </c>
      <c r="D131" s="66" t="s">
        <v>1313</v>
      </c>
      <c r="E131" s="67" t="s">
        <v>13</v>
      </c>
      <c r="F131" s="26">
        <v>1971</v>
      </c>
      <c r="G131" s="26" t="s">
        <v>3555</v>
      </c>
      <c r="H131" t="s">
        <v>135</v>
      </c>
      <c r="I131" s="26" t="s">
        <v>7317</v>
      </c>
      <c r="J131" s="26">
        <v>44</v>
      </c>
      <c r="K131" s="26">
        <v>84.5</v>
      </c>
      <c r="L131" s="26">
        <v>169</v>
      </c>
    </row>
    <row r="132" spans="1:12">
      <c r="A132" t="s">
        <v>7232</v>
      </c>
      <c r="B132" s="26">
        <v>124</v>
      </c>
      <c r="C132" s="26">
        <v>27</v>
      </c>
      <c r="D132" s="66" t="s">
        <v>1312</v>
      </c>
      <c r="E132" s="67" t="s">
        <v>13</v>
      </c>
      <c r="F132" s="26">
        <v>1968</v>
      </c>
      <c r="G132" s="26" t="s">
        <v>3555</v>
      </c>
      <c r="H132" t="s">
        <v>135</v>
      </c>
      <c r="I132" s="26" t="s">
        <v>7251</v>
      </c>
      <c r="J132" s="26">
        <v>45</v>
      </c>
      <c r="K132" s="26">
        <v>84</v>
      </c>
      <c r="L132" s="26">
        <v>168</v>
      </c>
    </row>
    <row r="133" spans="1:12">
      <c r="A133" t="s">
        <v>7232</v>
      </c>
      <c r="B133" s="26">
        <v>125</v>
      </c>
      <c r="C133" s="26">
        <v>45</v>
      </c>
      <c r="D133" s="66" t="s">
        <v>1311</v>
      </c>
      <c r="E133" s="67" t="s">
        <v>13</v>
      </c>
      <c r="F133" s="26">
        <v>1966</v>
      </c>
      <c r="G133" s="26" t="s">
        <v>3555</v>
      </c>
      <c r="H133" t="s">
        <v>135</v>
      </c>
      <c r="I133" s="26" t="s">
        <v>7251</v>
      </c>
      <c r="J133" s="26">
        <v>46</v>
      </c>
      <c r="K133" s="26">
        <v>83.5</v>
      </c>
      <c r="L133" s="26">
        <v>167</v>
      </c>
    </row>
    <row r="134" spans="1:12">
      <c r="A134" t="s">
        <v>7232</v>
      </c>
      <c r="B134" s="26" t="s">
        <v>602</v>
      </c>
      <c r="C134" s="26">
        <v>44</v>
      </c>
      <c r="D134" s="66" t="s">
        <v>7452</v>
      </c>
      <c r="E134" s="67" t="s">
        <v>13</v>
      </c>
      <c r="F134" s="26">
        <v>2003</v>
      </c>
      <c r="G134" s="26" t="s">
        <v>7267</v>
      </c>
      <c r="H134" t="s">
        <v>1978</v>
      </c>
      <c r="J134" s="26" t="s">
        <v>602</v>
      </c>
    </row>
    <row r="135" spans="1:12">
      <c r="A135" t="s">
        <v>7232</v>
      </c>
      <c r="B135" s="26" t="s">
        <v>602</v>
      </c>
      <c r="C135" s="26">
        <v>62</v>
      </c>
      <c r="D135" s="66" t="s">
        <v>96</v>
      </c>
      <c r="E135" s="67" t="s">
        <v>13</v>
      </c>
      <c r="F135" s="26">
        <v>1973</v>
      </c>
      <c r="G135" s="26" t="s">
        <v>3555</v>
      </c>
      <c r="H135" t="s">
        <v>130</v>
      </c>
      <c r="J135" s="26" t="s">
        <v>602</v>
      </c>
    </row>
    <row r="136" spans="1:12">
      <c r="A136" t="s">
        <v>7232</v>
      </c>
      <c r="B136" s="26" t="s">
        <v>604</v>
      </c>
      <c r="C136" s="26">
        <v>78</v>
      </c>
      <c r="D136" s="66" t="s">
        <v>6840</v>
      </c>
      <c r="E136" s="67" t="s">
        <v>13</v>
      </c>
      <c r="F136" s="26">
        <v>1978</v>
      </c>
      <c r="G136" s="26" t="s">
        <v>3541</v>
      </c>
      <c r="H136" t="s">
        <v>69</v>
      </c>
      <c r="J136" s="26" t="s">
        <v>604</v>
      </c>
    </row>
    <row r="137" spans="1:12">
      <c r="A137" t="s">
        <v>7232</v>
      </c>
      <c r="B137" s="26" t="s">
        <v>604</v>
      </c>
      <c r="C137" s="26">
        <v>8</v>
      </c>
      <c r="D137" t="s">
        <v>7472</v>
      </c>
      <c r="E137" s="26" t="s">
        <v>12</v>
      </c>
      <c r="F137" s="26">
        <v>1995</v>
      </c>
      <c r="G137" s="26" t="s">
        <v>7234</v>
      </c>
      <c r="J137" s="26" t="s">
        <v>604</v>
      </c>
    </row>
    <row r="138" spans="1:12">
      <c r="A138" t="s">
        <v>7232</v>
      </c>
      <c r="B138" s="26" t="s">
        <v>604</v>
      </c>
      <c r="C138" s="26">
        <v>94</v>
      </c>
      <c r="D138" t="s">
        <v>7473</v>
      </c>
      <c r="E138" s="26" t="s">
        <v>12</v>
      </c>
      <c r="F138" s="26">
        <v>1963</v>
      </c>
      <c r="G138" s="26" t="s">
        <v>3619</v>
      </c>
      <c r="H138" t="s">
        <v>1247</v>
      </c>
      <c r="J138" s="26" t="s">
        <v>604</v>
      </c>
    </row>
    <row r="139" spans="1:12">
      <c r="A139" t="s">
        <v>7232</v>
      </c>
      <c r="B139" s="26" t="s">
        <v>604</v>
      </c>
      <c r="C139" s="26">
        <v>41</v>
      </c>
      <c r="D139" t="s">
        <v>1362</v>
      </c>
      <c r="E139" s="26" t="s">
        <v>12</v>
      </c>
      <c r="F139" s="26">
        <v>1974</v>
      </c>
      <c r="G139" s="26" t="s">
        <v>3619</v>
      </c>
      <c r="H139" t="s">
        <v>1267</v>
      </c>
      <c r="J139" s="26" t="s">
        <v>604</v>
      </c>
    </row>
    <row r="140" spans="1:12">
      <c r="D140" t="s">
        <v>4424</v>
      </c>
    </row>
    <row r="141" spans="1:12">
      <c r="D141" t="s">
        <v>4424</v>
      </c>
    </row>
    <row r="142" spans="1:12">
      <c r="D142" t="s">
        <v>4424</v>
      </c>
    </row>
    <row r="143" spans="1:12" ht="24.6">
      <c r="A143" s="60" t="s">
        <v>1288</v>
      </c>
      <c r="B143" s="108"/>
      <c r="C143" s="108"/>
      <c r="D143" t="s">
        <v>4424</v>
      </c>
      <c r="J143" s="108"/>
    </row>
    <row r="144" spans="1:12" ht="24.6">
      <c r="A144" s="144"/>
      <c r="C144" s="145"/>
      <c r="D144" t="s">
        <v>4424</v>
      </c>
      <c r="J144" s="145"/>
    </row>
    <row r="145" spans="1:11">
      <c r="A145" s="73" t="s">
        <v>7228</v>
      </c>
      <c r="B145" s="72" t="s">
        <v>1566</v>
      </c>
      <c r="C145" s="72" t="s">
        <v>7229</v>
      </c>
      <c r="D145" s="72" t="s">
        <v>7474</v>
      </c>
      <c r="E145" s="72" t="s">
        <v>1237</v>
      </c>
      <c r="F145" s="72" t="s">
        <v>1238</v>
      </c>
      <c r="G145" s="72" t="s">
        <v>7230</v>
      </c>
      <c r="H145" s="73" t="s">
        <v>7231</v>
      </c>
      <c r="I145" s="72" t="s">
        <v>75</v>
      </c>
      <c r="J145" s="72" t="s">
        <v>7517</v>
      </c>
      <c r="K145" s="72" t="s">
        <v>7443</v>
      </c>
    </row>
    <row r="146" spans="1:11">
      <c r="A146" t="s">
        <v>7332</v>
      </c>
      <c r="B146" s="26">
        <v>1</v>
      </c>
      <c r="C146" s="26">
        <v>232</v>
      </c>
      <c r="D146" t="s">
        <v>7483</v>
      </c>
      <c r="E146" s="26" t="s">
        <v>12</v>
      </c>
      <c r="F146" s="26">
        <v>1988</v>
      </c>
      <c r="G146" s="26" t="s">
        <v>7234</v>
      </c>
      <c r="H146" t="s">
        <v>1993</v>
      </c>
      <c r="I146" s="26" t="s">
        <v>3777</v>
      </c>
      <c r="J146" s="26">
        <v>1</v>
      </c>
      <c r="K146" s="26">
        <v>275</v>
      </c>
    </row>
    <row r="147" spans="1:11">
      <c r="A147" t="s">
        <v>7332</v>
      </c>
      <c r="B147" s="26">
        <v>2</v>
      </c>
      <c r="C147" s="26">
        <v>246</v>
      </c>
      <c r="D147" t="s">
        <v>47</v>
      </c>
      <c r="E147" s="26" t="s">
        <v>12</v>
      </c>
      <c r="F147" s="26">
        <v>1983</v>
      </c>
      <c r="G147" s="26" t="s">
        <v>3622</v>
      </c>
      <c r="H147" t="s">
        <v>69</v>
      </c>
      <c r="I147" s="26" t="s">
        <v>7336</v>
      </c>
      <c r="J147" s="26">
        <v>2</v>
      </c>
      <c r="K147" s="26">
        <v>260</v>
      </c>
    </row>
    <row r="148" spans="1:11">
      <c r="A148" t="s">
        <v>7332</v>
      </c>
      <c r="B148" s="26">
        <v>3</v>
      </c>
      <c r="C148" s="26">
        <v>184</v>
      </c>
      <c r="D148" t="s">
        <v>4007</v>
      </c>
      <c r="E148" s="26" t="s">
        <v>12</v>
      </c>
      <c r="F148" s="26">
        <v>1978</v>
      </c>
      <c r="G148" s="26" t="s">
        <v>3622</v>
      </c>
      <c r="H148" t="s">
        <v>1993</v>
      </c>
      <c r="I148" s="26" t="s">
        <v>7337</v>
      </c>
      <c r="J148" s="26">
        <v>3</v>
      </c>
      <c r="K148" s="26">
        <v>250</v>
      </c>
    </row>
    <row r="149" spans="1:11">
      <c r="A149" t="s">
        <v>7332</v>
      </c>
      <c r="B149" s="26">
        <v>4</v>
      </c>
      <c r="C149" s="26">
        <v>228</v>
      </c>
      <c r="D149" t="s">
        <v>1495</v>
      </c>
      <c r="E149" s="26" t="s">
        <v>12</v>
      </c>
      <c r="F149" s="26">
        <v>1992</v>
      </c>
      <c r="G149" s="26" t="s">
        <v>7234</v>
      </c>
      <c r="H149" t="s">
        <v>1249</v>
      </c>
      <c r="I149" s="26" t="s">
        <v>7338</v>
      </c>
      <c r="J149" s="26">
        <v>4</v>
      </c>
      <c r="K149" s="26">
        <v>240</v>
      </c>
    </row>
    <row r="150" spans="1:11">
      <c r="A150" t="s">
        <v>7332</v>
      </c>
      <c r="B150" s="26">
        <v>5</v>
      </c>
      <c r="C150" s="26">
        <v>162</v>
      </c>
      <c r="D150" t="s">
        <v>7484</v>
      </c>
      <c r="E150" s="26" t="s">
        <v>12</v>
      </c>
      <c r="F150" s="26">
        <v>1984</v>
      </c>
      <c r="G150" s="26" t="s">
        <v>3622</v>
      </c>
      <c r="H150" t="s">
        <v>7339</v>
      </c>
      <c r="I150" s="26" t="s">
        <v>7340</v>
      </c>
      <c r="J150" s="26">
        <v>5</v>
      </c>
      <c r="K150" s="26">
        <v>230</v>
      </c>
    </row>
    <row r="151" spans="1:11">
      <c r="A151" t="s">
        <v>7332</v>
      </c>
      <c r="B151" s="26">
        <v>6</v>
      </c>
      <c r="C151" s="26">
        <v>185</v>
      </c>
      <c r="D151" t="s">
        <v>7485</v>
      </c>
      <c r="E151" s="26" t="s">
        <v>12</v>
      </c>
      <c r="F151" s="26">
        <v>1988</v>
      </c>
      <c r="G151" s="26" t="s">
        <v>7234</v>
      </c>
      <c r="H151" t="s">
        <v>1993</v>
      </c>
      <c r="I151" s="26" t="s">
        <v>7341</v>
      </c>
      <c r="J151" s="26">
        <v>6</v>
      </c>
      <c r="K151" s="26">
        <v>220</v>
      </c>
    </row>
    <row r="152" spans="1:11">
      <c r="A152" t="s">
        <v>7332</v>
      </c>
      <c r="B152" s="26">
        <v>7</v>
      </c>
      <c r="C152" s="26">
        <v>277</v>
      </c>
      <c r="D152" t="s">
        <v>7486</v>
      </c>
      <c r="E152" s="26" t="s">
        <v>12</v>
      </c>
      <c r="F152" s="26">
        <v>1991</v>
      </c>
      <c r="G152" s="26" t="s">
        <v>7234</v>
      </c>
      <c r="H152" t="s">
        <v>7342</v>
      </c>
      <c r="I152" s="26" t="s">
        <v>7343</v>
      </c>
      <c r="J152" s="26">
        <v>7</v>
      </c>
      <c r="K152" s="26">
        <v>219</v>
      </c>
    </row>
    <row r="153" spans="1:11">
      <c r="A153" t="s">
        <v>7332</v>
      </c>
      <c r="B153" s="26">
        <v>8</v>
      </c>
      <c r="C153" s="26">
        <v>242</v>
      </c>
      <c r="D153" t="s">
        <v>2513</v>
      </c>
      <c r="E153" s="26" t="s">
        <v>12</v>
      </c>
      <c r="F153" s="26">
        <v>1980</v>
      </c>
      <c r="G153" s="26" t="s">
        <v>3622</v>
      </c>
      <c r="H153" t="s">
        <v>69</v>
      </c>
      <c r="I153" s="26" t="s">
        <v>7344</v>
      </c>
      <c r="J153" s="26">
        <v>8</v>
      </c>
      <c r="K153" s="26">
        <v>218</v>
      </c>
    </row>
    <row r="154" spans="1:11">
      <c r="A154" t="s">
        <v>7332</v>
      </c>
      <c r="B154" s="26">
        <v>9</v>
      </c>
      <c r="C154" s="26">
        <v>155</v>
      </c>
      <c r="D154" t="s">
        <v>7487</v>
      </c>
      <c r="E154" s="26" t="s">
        <v>12</v>
      </c>
      <c r="F154" s="26">
        <v>1992</v>
      </c>
      <c r="G154" s="26" t="s">
        <v>7234</v>
      </c>
      <c r="H154" t="s">
        <v>1248</v>
      </c>
      <c r="I154" s="26" t="s">
        <v>7345</v>
      </c>
      <c r="J154" s="26">
        <v>9</v>
      </c>
      <c r="K154" s="26">
        <v>217</v>
      </c>
    </row>
    <row r="155" spans="1:11">
      <c r="A155" t="s">
        <v>7332</v>
      </c>
      <c r="B155" s="26">
        <v>10</v>
      </c>
      <c r="C155" s="26">
        <v>236</v>
      </c>
      <c r="D155" t="s">
        <v>7488</v>
      </c>
      <c r="E155" s="26" t="s">
        <v>12</v>
      </c>
      <c r="F155" s="26">
        <v>1971</v>
      </c>
      <c r="G155" s="26" t="s">
        <v>3619</v>
      </c>
      <c r="H155" t="s">
        <v>4756</v>
      </c>
      <c r="I155" s="26" t="s">
        <v>7346</v>
      </c>
      <c r="J155" s="26">
        <v>10</v>
      </c>
      <c r="K155" s="26">
        <v>216</v>
      </c>
    </row>
    <row r="156" spans="1:11">
      <c r="A156" t="s">
        <v>7332</v>
      </c>
      <c r="B156" s="26">
        <v>11</v>
      </c>
      <c r="C156" s="26">
        <v>203</v>
      </c>
      <c r="D156" t="s">
        <v>7489</v>
      </c>
      <c r="E156" s="26" t="s">
        <v>12</v>
      </c>
      <c r="F156" s="26">
        <v>1987</v>
      </c>
      <c r="G156" s="26" t="s">
        <v>7234</v>
      </c>
      <c r="H156" t="s">
        <v>1993</v>
      </c>
      <c r="I156" s="26" t="s">
        <v>7347</v>
      </c>
      <c r="J156" s="26">
        <v>11</v>
      </c>
      <c r="K156" s="26">
        <v>215</v>
      </c>
    </row>
    <row r="157" spans="1:11">
      <c r="A157" t="s">
        <v>7332</v>
      </c>
      <c r="B157" s="26">
        <v>12</v>
      </c>
      <c r="C157" s="26">
        <v>216</v>
      </c>
      <c r="D157" s="66" t="s">
        <v>1481</v>
      </c>
      <c r="E157" s="67" t="s">
        <v>13</v>
      </c>
      <c r="F157" s="26">
        <v>1995</v>
      </c>
      <c r="G157" s="26" t="s">
        <v>7267</v>
      </c>
      <c r="H157" t="s">
        <v>131</v>
      </c>
      <c r="I157" s="26" t="s">
        <v>7348</v>
      </c>
      <c r="J157" s="26">
        <v>1</v>
      </c>
      <c r="K157" s="26">
        <v>275</v>
      </c>
    </row>
    <row r="158" spans="1:11">
      <c r="A158" t="s">
        <v>7332</v>
      </c>
      <c r="B158" s="26">
        <v>13</v>
      </c>
      <c r="C158" s="26">
        <v>255</v>
      </c>
      <c r="D158" t="s">
        <v>174</v>
      </c>
      <c r="E158" s="26" t="s">
        <v>12</v>
      </c>
      <c r="F158" s="26">
        <v>1976</v>
      </c>
      <c r="G158" s="26" t="s">
        <v>3622</v>
      </c>
      <c r="H158" t="s">
        <v>2029</v>
      </c>
      <c r="I158" s="26" t="s">
        <v>7349</v>
      </c>
      <c r="J158" s="26">
        <v>12</v>
      </c>
      <c r="K158" s="26">
        <v>214</v>
      </c>
    </row>
    <row r="159" spans="1:11">
      <c r="A159" t="s">
        <v>7332</v>
      </c>
      <c r="B159" s="26">
        <v>14</v>
      </c>
      <c r="C159" s="26">
        <v>265</v>
      </c>
      <c r="D159" t="s">
        <v>3936</v>
      </c>
      <c r="E159" s="26" t="s">
        <v>12</v>
      </c>
      <c r="F159" s="26">
        <v>1985</v>
      </c>
      <c r="G159" s="26" t="s">
        <v>7234</v>
      </c>
      <c r="H159" t="s">
        <v>1993</v>
      </c>
      <c r="I159" s="26" t="s">
        <v>7350</v>
      </c>
      <c r="J159" s="26">
        <v>13</v>
      </c>
      <c r="K159" s="26">
        <v>213</v>
      </c>
    </row>
    <row r="160" spans="1:11">
      <c r="A160" t="s">
        <v>7332</v>
      </c>
      <c r="B160" s="26">
        <v>15</v>
      </c>
      <c r="C160" s="26">
        <v>213</v>
      </c>
      <c r="D160" t="s">
        <v>7490</v>
      </c>
      <c r="E160" s="26" t="s">
        <v>12</v>
      </c>
      <c r="F160" s="26">
        <v>1986</v>
      </c>
      <c r="G160" s="26" t="s">
        <v>7234</v>
      </c>
      <c r="H160" t="s">
        <v>1993</v>
      </c>
      <c r="I160" s="26" t="s">
        <v>7351</v>
      </c>
      <c r="J160" s="26">
        <v>14</v>
      </c>
      <c r="K160" s="26">
        <v>212</v>
      </c>
    </row>
    <row r="161" spans="1:11">
      <c r="A161" t="s">
        <v>7332</v>
      </c>
      <c r="B161" s="26">
        <v>16</v>
      </c>
      <c r="C161" s="26">
        <v>281</v>
      </c>
      <c r="D161" t="s">
        <v>1526</v>
      </c>
      <c r="E161" s="26" t="s">
        <v>12</v>
      </c>
      <c r="F161" s="26">
        <v>1981</v>
      </c>
      <c r="G161" s="26" t="s">
        <v>3622</v>
      </c>
      <c r="H161" t="s">
        <v>255</v>
      </c>
      <c r="I161" s="26" t="s">
        <v>7352</v>
      </c>
      <c r="J161" s="26">
        <v>15</v>
      </c>
      <c r="K161" s="26">
        <v>211</v>
      </c>
    </row>
    <row r="162" spans="1:11">
      <c r="A162" t="s">
        <v>7332</v>
      </c>
      <c r="B162" s="26">
        <v>17</v>
      </c>
      <c r="C162" s="26">
        <v>222</v>
      </c>
      <c r="D162" t="s">
        <v>1323</v>
      </c>
      <c r="E162" s="26" t="s">
        <v>12</v>
      </c>
      <c r="F162" s="26">
        <v>1982</v>
      </c>
      <c r="G162" s="26" t="s">
        <v>3622</v>
      </c>
      <c r="H162" t="s">
        <v>1249</v>
      </c>
      <c r="I162" s="26" t="s">
        <v>7353</v>
      </c>
      <c r="J162" s="26">
        <v>16</v>
      </c>
      <c r="K162" s="26">
        <v>210</v>
      </c>
    </row>
    <row r="163" spans="1:11">
      <c r="A163" t="s">
        <v>7332</v>
      </c>
      <c r="B163" s="26">
        <v>18</v>
      </c>
      <c r="C163" s="26">
        <v>268</v>
      </c>
      <c r="D163" s="66" t="s">
        <v>6860</v>
      </c>
      <c r="E163" s="67" t="s">
        <v>13</v>
      </c>
      <c r="F163" s="26">
        <v>2000</v>
      </c>
      <c r="G163" s="26" t="s">
        <v>7267</v>
      </c>
      <c r="H163" t="s">
        <v>131</v>
      </c>
      <c r="I163" s="26" t="s">
        <v>7354</v>
      </c>
      <c r="J163" s="26">
        <v>2</v>
      </c>
      <c r="K163" s="26">
        <v>260</v>
      </c>
    </row>
    <row r="164" spans="1:11">
      <c r="A164" t="s">
        <v>7332</v>
      </c>
      <c r="B164" s="26">
        <v>19</v>
      </c>
      <c r="C164" s="26">
        <v>179</v>
      </c>
      <c r="D164" t="s">
        <v>55</v>
      </c>
      <c r="E164" s="26" t="s">
        <v>12</v>
      </c>
      <c r="F164" s="26">
        <v>1978</v>
      </c>
      <c r="G164" s="26" t="s">
        <v>3622</v>
      </c>
      <c r="H164" t="s">
        <v>135</v>
      </c>
      <c r="I164" s="26" t="s">
        <v>7355</v>
      </c>
      <c r="J164" s="26">
        <v>17</v>
      </c>
      <c r="K164" s="26">
        <v>209</v>
      </c>
    </row>
    <row r="165" spans="1:11">
      <c r="A165" t="s">
        <v>7332</v>
      </c>
      <c r="B165" s="26">
        <v>20</v>
      </c>
      <c r="C165" s="26">
        <v>237</v>
      </c>
      <c r="D165" t="s">
        <v>7491</v>
      </c>
      <c r="E165" s="26" t="s">
        <v>12</v>
      </c>
      <c r="F165" s="26">
        <v>1974</v>
      </c>
      <c r="G165" s="26" t="s">
        <v>3619</v>
      </c>
      <c r="H165" t="s">
        <v>1993</v>
      </c>
      <c r="I165" s="26" t="s">
        <v>7356</v>
      </c>
      <c r="J165" s="26">
        <v>18</v>
      </c>
      <c r="K165" s="26">
        <v>208</v>
      </c>
    </row>
    <row r="166" spans="1:11">
      <c r="A166" t="s">
        <v>7332</v>
      </c>
      <c r="B166" s="26">
        <v>21</v>
      </c>
      <c r="C166" s="26">
        <v>261</v>
      </c>
      <c r="D166" t="s">
        <v>161</v>
      </c>
      <c r="E166" s="26" t="s">
        <v>12</v>
      </c>
      <c r="F166" s="26">
        <v>1966</v>
      </c>
      <c r="G166" s="26" t="s">
        <v>3619</v>
      </c>
      <c r="H166" t="s">
        <v>1578</v>
      </c>
      <c r="I166" s="26" t="s">
        <v>7357</v>
      </c>
      <c r="J166" s="26">
        <v>19</v>
      </c>
      <c r="K166" s="26">
        <v>207</v>
      </c>
    </row>
    <row r="167" spans="1:11">
      <c r="A167" t="s">
        <v>7332</v>
      </c>
      <c r="B167" s="26">
        <v>22</v>
      </c>
      <c r="C167" s="26">
        <v>219</v>
      </c>
      <c r="D167" t="s">
        <v>3404</v>
      </c>
      <c r="E167" s="26" t="s">
        <v>12</v>
      </c>
      <c r="F167" s="26">
        <v>1988</v>
      </c>
      <c r="G167" s="26" t="s">
        <v>7234</v>
      </c>
      <c r="H167" t="s">
        <v>3518</v>
      </c>
      <c r="I167" s="26" t="s">
        <v>7358</v>
      </c>
      <c r="J167" s="26">
        <v>20</v>
      </c>
      <c r="K167" s="26">
        <v>206</v>
      </c>
    </row>
    <row r="168" spans="1:11">
      <c r="A168" t="s">
        <v>7332</v>
      </c>
      <c r="B168" s="26">
        <v>23</v>
      </c>
      <c r="C168" s="26">
        <v>204</v>
      </c>
      <c r="D168" t="s">
        <v>1603</v>
      </c>
      <c r="E168" s="26" t="s">
        <v>12</v>
      </c>
      <c r="F168" s="26">
        <v>1974</v>
      </c>
      <c r="G168" s="26" t="s">
        <v>3619</v>
      </c>
      <c r="H168" t="s">
        <v>131</v>
      </c>
      <c r="I168" s="26" t="s">
        <v>7359</v>
      </c>
      <c r="J168" s="26">
        <v>21</v>
      </c>
      <c r="K168" s="26">
        <v>205</v>
      </c>
    </row>
    <row r="169" spans="1:11">
      <c r="A169" t="s">
        <v>7332</v>
      </c>
      <c r="B169" s="26">
        <v>24</v>
      </c>
      <c r="C169" s="26">
        <v>274</v>
      </c>
      <c r="D169" t="s">
        <v>190</v>
      </c>
      <c r="E169" s="26" t="s">
        <v>12</v>
      </c>
      <c r="F169" s="26">
        <v>1965</v>
      </c>
      <c r="G169" s="26" t="s">
        <v>3619</v>
      </c>
      <c r="H169" t="s">
        <v>1243</v>
      </c>
      <c r="I169" s="26" t="s">
        <v>7360</v>
      </c>
      <c r="J169" s="26">
        <v>22</v>
      </c>
      <c r="K169" s="26">
        <v>204</v>
      </c>
    </row>
    <row r="170" spans="1:11">
      <c r="A170" t="s">
        <v>7332</v>
      </c>
      <c r="B170" s="26">
        <v>25</v>
      </c>
      <c r="C170" s="26">
        <v>188</v>
      </c>
      <c r="D170" t="s">
        <v>3139</v>
      </c>
      <c r="E170" s="26" t="s">
        <v>12</v>
      </c>
      <c r="F170" s="26">
        <v>1956</v>
      </c>
      <c r="G170" s="26" t="s">
        <v>3619</v>
      </c>
      <c r="H170" t="s">
        <v>135</v>
      </c>
      <c r="I170" s="26" t="s">
        <v>7361</v>
      </c>
      <c r="J170" s="26">
        <v>23</v>
      </c>
      <c r="K170" s="26">
        <v>203</v>
      </c>
    </row>
    <row r="171" spans="1:11">
      <c r="A171" t="s">
        <v>7332</v>
      </c>
      <c r="B171" s="26">
        <v>26</v>
      </c>
      <c r="C171" s="26">
        <v>186</v>
      </c>
      <c r="D171" t="s">
        <v>176</v>
      </c>
      <c r="E171" s="26" t="s">
        <v>12</v>
      </c>
      <c r="F171" s="26">
        <v>1976</v>
      </c>
      <c r="G171" s="26" t="s">
        <v>3622</v>
      </c>
      <c r="H171" t="s">
        <v>7362</v>
      </c>
      <c r="I171" s="26" t="s">
        <v>7363</v>
      </c>
      <c r="J171" s="26">
        <v>24</v>
      </c>
      <c r="K171" s="26">
        <v>202</v>
      </c>
    </row>
    <row r="172" spans="1:11">
      <c r="A172" t="s">
        <v>7332</v>
      </c>
      <c r="B172" s="26">
        <v>27</v>
      </c>
      <c r="C172" s="26">
        <v>248</v>
      </c>
      <c r="D172" t="s">
        <v>72</v>
      </c>
      <c r="E172" s="26" t="s">
        <v>12</v>
      </c>
      <c r="F172" s="26">
        <v>1966</v>
      </c>
      <c r="G172" s="26" t="s">
        <v>3619</v>
      </c>
      <c r="H172" t="s">
        <v>69</v>
      </c>
      <c r="I172" s="26" t="s">
        <v>7364</v>
      </c>
      <c r="J172" s="26">
        <v>25</v>
      </c>
      <c r="K172" s="26">
        <v>201</v>
      </c>
    </row>
    <row r="173" spans="1:11">
      <c r="A173" t="s">
        <v>7332</v>
      </c>
      <c r="B173" s="26">
        <v>28</v>
      </c>
      <c r="C173" s="26">
        <v>273</v>
      </c>
      <c r="D173" t="s">
        <v>1522</v>
      </c>
      <c r="E173" s="26" t="s">
        <v>12</v>
      </c>
      <c r="F173" s="26">
        <v>1961</v>
      </c>
      <c r="G173" s="26" t="s">
        <v>3619</v>
      </c>
      <c r="H173" t="s">
        <v>2017</v>
      </c>
      <c r="I173" s="26" t="s">
        <v>7365</v>
      </c>
      <c r="J173" s="26">
        <v>26</v>
      </c>
      <c r="K173" s="26">
        <v>200</v>
      </c>
    </row>
    <row r="174" spans="1:11">
      <c r="A174" t="s">
        <v>7332</v>
      </c>
      <c r="B174" s="26">
        <v>29</v>
      </c>
      <c r="C174" s="26">
        <v>250</v>
      </c>
      <c r="D174" t="s">
        <v>7492</v>
      </c>
      <c r="E174" s="26" t="s">
        <v>12</v>
      </c>
      <c r="F174" s="26">
        <v>1990</v>
      </c>
      <c r="G174" s="26" t="s">
        <v>7234</v>
      </c>
      <c r="H174" t="s">
        <v>68</v>
      </c>
      <c r="I174" s="26" t="s">
        <v>7366</v>
      </c>
      <c r="J174" s="26">
        <v>27</v>
      </c>
      <c r="K174" s="26">
        <v>199</v>
      </c>
    </row>
    <row r="175" spans="1:11">
      <c r="A175" t="s">
        <v>7332</v>
      </c>
      <c r="B175" s="26">
        <v>30</v>
      </c>
      <c r="C175" s="26">
        <v>157</v>
      </c>
      <c r="D175" t="s">
        <v>3806</v>
      </c>
      <c r="E175" s="26" t="s">
        <v>12</v>
      </c>
      <c r="F175" s="26">
        <v>1962</v>
      </c>
      <c r="G175" s="26" t="s">
        <v>3619</v>
      </c>
      <c r="H175" t="s">
        <v>68</v>
      </c>
      <c r="I175" s="26" t="s">
        <v>7367</v>
      </c>
      <c r="J175" s="26">
        <v>28</v>
      </c>
      <c r="K175" s="26">
        <v>198</v>
      </c>
    </row>
    <row r="176" spans="1:11">
      <c r="A176" t="s">
        <v>7332</v>
      </c>
      <c r="B176" s="26">
        <v>31</v>
      </c>
      <c r="C176" s="26">
        <v>280</v>
      </c>
      <c r="D176" t="s">
        <v>2210</v>
      </c>
      <c r="E176" s="26" t="s">
        <v>12</v>
      </c>
      <c r="F176" s="26">
        <v>1974</v>
      </c>
      <c r="G176" s="26" t="s">
        <v>3619</v>
      </c>
      <c r="H176" t="s">
        <v>68</v>
      </c>
      <c r="I176" s="26" t="s">
        <v>7368</v>
      </c>
      <c r="J176" s="26">
        <v>29</v>
      </c>
      <c r="K176" s="26">
        <v>197</v>
      </c>
    </row>
    <row r="177" spans="1:11">
      <c r="A177" t="s">
        <v>7332</v>
      </c>
      <c r="B177" s="26">
        <v>32</v>
      </c>
      <c r="C177" s="26">
        <v>210</v>
      </c>
      <c r="D177" t="s">
        <v>6878</v>
      </c>
      <c r="E177" s="26" t="s">
        <v>12</v>
      </c>
      <c r="F177" s="26">
        <v>1977</v>
      </c>
      <c r="G177" s="26" t="s">
        <v>3622</v>
      </c>
      <c r="I177" s="26" t="s">
        <v>7369</v>
      </c>
      <c r="J177" s="26">
        <v>30</v>
      </c>
      <c r="K177" s="26">
        <v>196</v>
      </c>
    </row>
    <row r="178" spans="1:11">
      <c r="A178" t="s">
        <v>7332</v>
      </c>
      <c r="B178" s="26">
        <v>33</v>
      </c>
      <c r="C178" s="26">
        <v>178</v>
      </c>
      <c r="D178" t="s">
        <v>134</v>
      </c>
      <c r="E178" s="26" t="s">
        <v>12</v>
      </c>
      <c r="F178" s="26">
        <v>1971</v>
      </c>
      <c r="G178" s="26" t="s">
        <v>3619</v>
      </c>
      <c r="H178" t="s">
        <v>135</v>
      </c>
      <c r="I178" s="26" t="s">
        <v>7370</v>
      </c>
      <c r="J178" s="26">
        <v>31</v>
      </c>
      <c r="K178" s="26">
        <v>195</v>
      </c>
    </row>
    <row r="179" spans="1:11">
      <c r="A179" t="s">
        <v>7332</v>
      </c>
      <c r="B179" s="26">
        <v>34</v>
      </c>
      <c r="C179" s="26">
        <v>189</v>
      </c>
      <c r="D179" t="s">
        <v>1525</v>
      </c>
      <c r="E179" s="26" t="s">
        <v>12</v>
      </c>
      <c r="F179" s="26">
        <v>1972</v>
      </c>
      <c r="G179" s="26" t="s">
        <v>3619</v>
      </c>
      <c r="H179" t="s">
        <v>135</v>
      </c>
      <c r="I179" s="26" t="s">
        <v>7371</v>
      </c>
      <c r="J179" s="26">
        <v>32</v>
      </c>
      <c r="K179" s="26">
        <v>194</v>
      </c>
    </row>
    <row r="180" spans="1:11">
      <c r="A180" t="s">
        <v>7332</v>
      </c>
      <c r="B180" s="26">
        <v>35</v>
      </c>
      <c r="C180" s="26">
        <v>220</v>
      </c>
      <c r="D180" s="66" t="s">
        <v>3992</v>
      </c>
      <c r="E180" s="67" t="s">
        <v>13</v>
      </c>
      <c r="F180" s="26">
        <v>1987</v>
      </c>
      <c r="G180" s="26" t="s">
        <v>7267</v>
      </c>
      <c r="H180" t="s">
        <v>3518</v>
      </c>
      <c r="I180" s="26" t="s">
        <v>7372</v>
      </c>
      <c r="J180" s="26">
        <v>3</v>
      </c>
      <c r="K180" s="26">
        <v>250</v>
      </c>
    </row>
    <row r="181" spans="1:11">
      <c r="A181" t="s">
        <v>7332</v>
      </c>
      <c r="B181" s="26">
        <v>36</v>
      </c>
      <c r="C181" s="26">
        <v>254</v>
      </c>
      <c r="D181" s="66" t="s">
        <v>148</v>
      </c>
      <c r="E181" s="67" t="s">
        <v>13</v>
      </c>
      <c r="F181" s="26">
        <v>1973</v>
      </c>
      <c r="G181" s="26" t="s">
        <v>3555</v>
      </c>
      <c r="H181" t="s">
        <v>2029</v>
      </c>
      <c r="I181" s="26" t="s">
        <v>7373</v>
      </c>
      <c r="J181" s="26">
        <v>4</v>
      </c>
      <c r="K181" s="26">
        <v>240</v>
      </c>
    </row>
    <row r="182" spans="1:11">
      <c r="A182" t="s">
        <v>7332</v>
      </c>
      <c r="B182" s="26">
        <v>37</v>
      </c>
      <c r="C182" s="26">
        <v>217</v>
      </c>
      <c r="D182" t="s">
        <v>2013</v>
      </c>
      <c r="E182" s="26" t="s">
        <v>12</v>
      </c>
      <c r="F182" s="26">
        <v>1978</v>
      </c>
      <c r="G182" s="26" t="s">
        <v>3622</v>
      </c>
      <c r="H182" t="s">
        <v>140</v>
      </c>
      <c r="I182" s="26" t="s">
        <v>7374</v>
      </c>
      <c r="J182" s="26">
        <v>33</v>
      </c>
      <c r="K182" s="26">
        <v>193</v>
      </c>
    </row>
    <row r="183" spans="1:11">
      <c r="A183" t="s">
        <v>7332</v>
      </c>
      <c r="B183" s="26">
        <v>38</v>
      </c>
      <c r="C183" s="26">
        <v>234</v>
      </c>
      <c r="D183" t="s">
        <v>3972</v>
      </c>
      <c r="E183" s="26" t="s">
        <v>12</v>
      </c>
      <c r="F183" s="26">
        <v>1967</v>
      </c>
      <c r="G183" s="26" t="s">
        <v>3619</v>
      </c>
      <c r="H183" t="s">
        <v>34</v>
      </c>
      <c r="I183" s="26" t="s">
        <v>7375</v>
      </c>
      <c r="J183" s="26">
        <v>34</v>
      </c>
      <c r="K183" s="26">
        <v>192</v>
      </c>
    </row>
    <row r="184" spans="1:11">
      <c r="A184" t="s">
        <v>7332</v>
      </c>
      <c r="B184" s="26">
        <v>39</v>
      </c>
      <c r="C184" s="26">
        <v>241</v>
      </c>
      <c r="D184" s="66" t="s">
        <v>1483</v>
      </c>
      <c r="E184" s="67" t="s">
        <v>13</v>
      </c>
      <c r="F184" s="26">
        <v>1980</v>
      </c>
      <c r="G184" s="26" t="s">
        <v>3541</v>
      </c>
      <c r="H184" t="s">
        <v>69</v>
      </c>
      <c r="I184" s="26" t="s">
        <v>7376</v>
      </c>
      <c r="J184" s="26">
        <v>5</v>
      </c>
      <c r="K184" s="26">
        <v>230</v>
      </c>
    </row>
    <row r="185" spans="1:11">
      <c r="A185" t="s">
        <v>7332</v>
      </c>
      <c r="B185" s="26">
        <v>40</v>
      </c>
      <c r="C185" s="26">
        <v>258</v>
      </c>
      <c r="D185" t="s">
        <v>7002</v>
      </c>
      <c r="E185" s="26" t="s">
        <v>12</v>
      </c>
      <c r="F185" s="26">
        <v>1978</v>
      </c>
      <c r="G185" s="26" t="s">
        <v>3622</v>
      </c>
      <c r="H185" t="s">
        <v>1578</v>
      </c>
      <c r="I185" s="26" t="s">
        <v>7377</v>
      </c>
      <c r="J185" s="26">
        <v>35</v>
      </c>
      <c r="K185" s="26">
        <v>191</v>
      </c>
    </row>
    <row r="186" spans="1:11">
      <c r="A186" t="s">
        <v>7332</v>
      </c>
      <c r="B186" s="26">
        <v>41</v>
      </c>
      <c r="C186" s="26">
        <v>253</v>
      </c>
      <c r="D186" t="s">
        <v>7493</v>
      </c>
      <c r="E186" s="26" t="s">
        <v>12</v>
      </c>
      <c r="F186" s="26">
        <v>1967</v>
      </c>
      <c r="G186" s="26" t="s">
        <v>3619</v>
      </c>
      <c r="I186" s="26" t="s">
        <v>7378</v>
      </c>
      <c r="J186" s="26">
        <v>36</v>
      </c>
      <c r="K186" s="26">
        <v>190</v>
      </c>
    </row>
    <row r="187" spans="1:11">
      <c r="A187" t="s">
        <v>7332</v>
      </c>
      <c r="B187" s="26">
        <v>42</v>
      </c>
      <c r="C187" s="26">
        <v>172</v>
      </c>
      <c r="D187" s="66" t="s">
        <v>1484</v>
      </c>
      <c r="E187" s="67" t="s">
        <v>13</v>
      </c>
      <c r="F187" s="26">
        <v>1995</v>
      </c>
      <c r="G187" s="26" t="s">
        <v>7267</v>
      </c>
      <c r="H187" t="s">
        <v>1256</v>
      </c>
      <c r="I187" s="26" t="s">
        <v>7379</v>
      </c>
      <c r="J187" s="26">
        <v>6</v>
      </c>
      <c r="K187" s="26">
        <v>220</v>
      </c>
    </row>
    <row r="188" spans="1:11">
      <c r="A188" t="s">
        <v>7332</v>
      </c>
      <c r="B188" s="26">
        <v>43</v>
      </c>
      <c r="C188" s="26">
        <v>163</v>
      </c>
      <c r="D188" t="s">
        <v>7494</v>
      </c>
      <c r="E188" s="26" t="s">
        <v>12</v>
      </c>
      <c r="F188" s="26">
        <v>1961</v>
      </c>
      <c r="G188" s="26" t="s">
        <v>3619</v>
      </c>
      <c r="H188" t="s">
        <v>3518</v>
      </c>
      <c r="I188" s="26" t="s">
        <v>3427</v>
      </c>
      <c r="J188" s="26">
        <v>37</v>
      </c>
      <c r="K188" s="26">
        <v>189</v>
      </c>
    </row>
    <row r="189" spans="1:11">
      <c r="A189" t="s">
        <v>7332</v>
      </c>
      <c r="B189" s="26">
        <v>44</v>
      </c>
      <c r="C189" s="26">
        <v>190</v>
      </c>
      <c r="D189" t="s">
        <v>3446</v>
      </c>
      <c r="E189" s="26" t="s">
        <v>12</v>
      </c>
      <c r="F189" s="26">
        <v>1970</v>
      </c>
      <c r="G189" s="26" t="s">
        <v>3619</v>
      </c>
      <c r="H189" t="s">
        <v>3522</v>
      </c>
      <c r="I189" s="26" t="s">
        <v>3428</v>
      </c>
      <c r="J189" s="26">
        <v>38</v>
      </c>
      <c r="K189" s="26">
        <v>188</v>
      </c>
    </row>
    <row r="190" spans="1:11">
      <c r="A190" t="s">
        <v>7332</v>
      </c>
      <c r="B190" s="26">
        <v>45</v>
      </c>
      <c r="C190" s="26">
        <v>285</v>
      </c>
      <c r="D190" t="s">
        <v>7495</v>
      </c>
      <c r="E190" s="26" t="s">
        <v>12</v>
      </c>
      <c r="F190" s="26">
        <v>1974</v>
      </c>
      <c r="G190" s="26" t="s">
        <v>3619</v>
      </c>
      <c r="H190" t="s">
        <v>68</v>
      </c>
      <c r="I190" s="26" t="s">
        <v>7380</v>
      </c>
      <c r="J190" s="26">
        <v>39</v>
      </c>
      <c r="K190" s="26">
        <v>187</v>
      </c>
    </row>
    <row r="191" spans="1:11">
      <c r="A191" t="s">
        <v>7332</v>
      </c>
      <c r="B191" s="26">
        <v>46</v>
      </c>
      <c r="C191" s="26">
        <v>194</v>
      </c>
      <c r="D191" t="s">
        <v>4086</v>
      </c>
      <c r="E191" s="26" t="s">
        <v>12</v>
      </c>
      <c r="F191" s="26">
        <v>1978</v>
      </c>
      <c r="G191" s="26" t="s">
        <v>3622</v>
      </c>
      <c r="H191" t="s">
        <v>1993</v>
      </c>
      <c r="I191" s="26" t="s">
        <v>7381</v>
      </c>
      <c r="J191" s="26">
        <v>40</v>
      </c>
      <c r="K191" s="26">
        <v>186</v>
      </c>
    </row>
    <row r="192" spans="1:11">
      <c r="A192" t="s">
        <v>7332</v>
      </c>
      <c r="B192" s="26">
        <v>47</v>
      </c>
      <c r="C192" s="26">
        <v>275</v>
      </c>
      <c r="D192" t="s">
        <v>7496</v>
      </c>
      <c r="E192" s="26" t="s">
        <v>12</v>
      </c>
      <c r="F192" s="26">
        <v>1984</v>
      </c>
      <c r="G192" s="26" t="s">
        <v>3622</v>
      </c>
      <c r="H192" t="s">
        <v>69</v>
      </c>
      <c r="I192" s="26" t="s">
        <v>7382</v>
      </c>
      <c r="J192" s="26">
        <v>41</v>
      </c>
      <c r="K192" s="26">
        <v>185</v>
      </c>
    </row>
    <row r="193" spans="1:11">
      <c r="A193" t="s">
        <v>7332</v>
      </c>
      <c r="B193" s="26">
        <v>48</v>
      </c>
      <c r="C193" s="26">
        <v>193</v>
      </c>
      <c r="D193" t="s">
        <v>3243</v>
      </c>
      <c r="E193" s="26" t="s">
        <v>12</v>
      </c>
      <c r="F193" s="26">
        <v>1980</v>
      </c>
      <c r="G193" s="26" t="s">
        <v>3622</v>
      </c>
      <c r="H193" t="s">
        <v>68</v>
      </c>
      <c r="I193" s="26" t="s">
        <v>7383</v>
      </c>
      <c r="J193" s="26">
        <v>42</v>
      </c>
      <c r="K193" s="26">
        <v>184</v>
      </c>
    </row>
    <row r="194" spans="1:11">
      <c r="A194" t="s">
        <v>7332</v>
      </c>
      <c r="B194" s="26">
        <v>49</v>
      </c>
      <c r="C194" s="26">
        <v>187</v>
      </c>
      <c r="D194" t="s">
        <v>7497</v>
      </c>
      <c r="E194" s="26" t="s">
        <v>12</v>
      </c>
      <c r="F194" s="26">
        <v>1977</v>
      </c>
      <c r="G194" s="26" t="s">
        <v>3622</v>
      </c>
      <c r="I194" s="26" t="s">
        <v>7384</v>
      </c>
      <c r="J194" s="26">
        <v>43</v>
      </c>
      <c r="K194" s="26">
        <v>183</v>
      </c>
    </row>
    <row r="195" spans="1:11">
      <c r="A195" t="s">
        <v>7332</v>
      </c>
      <c r="B195" s="26">
        <v>50</v>
      </c>
      <c r="C195" s="26">
        <v>245</v>
      </c>
      <c r="D195" t="s">
        <v>1453</v>
      </c>
      <c r="E195" s="26" t="s">
        <v>12</v>
      </c>
      <c r="F195" s="26">
        <v>1972</v>
      </c>
      <c r="G195" s="26" t="s">
        <v>3619</v>
      </c>
      <c r="H195" t="s">
        <v>69</v>
      </c>
      <c r="I195" s="26" t="s">
        <v>7385</v>
      </c>
      <c r="J195" s="26">
        <v>44</v>
      </c>
      <c r="K195" s="26">
        <v>182</v>
      </c>
    </row>
    <row r="196" spans="1:11">
      <c r="A196" t="s">
        <v>7332</v>
      </c>
      <c r="B196" s="26">
        <v>51</v>
      </c>
      <c r="C196" s="26">
        <v>160</v>
      </c>
      <c r="D196" t="s">
        <v>2878</v>
      </c>
      <c r="E196" s="26" t="s">
        <v>12</v>
      </c>
      <c r="F196" s="26">
        <v>1980</v>
      </c>
      <c r="G196" s="26" t="s">
        <v>3622</v>
      </c>
      <c r="H196" t="s">
        <v>2880</v>
      </c>
      <c r="I196" s="26" t="s">
        <v>7386</v>
      </c>
      <c r="J196" s="26">
        <v>45</v>
      </c>
      <c r="K196" s="26">
        <v>181</v>
      </c>
    </row>
    <row r="197" spans="1:11">
      <c r="A197" t="s">
        <v>7332</v>
      </c>
      <c r="B197" s="26">
        <v>52</v>
      </c>
      <c r="C197" s="26">
        <v>218</v>
      </c>
      <c r="D197" t="s">
        <v>7498</v>
      </c>
      <c r="E197" s="26" t="s">
        <v>12</v>
      </c>
      <c r="F197" s="26">
        <v>1976</v>
      </c>
      <c r="G197" s="26" t="s">
        <v>3622</v>
      </c>
      <c r="H197" t="s">
        <v>68</v>
      </c>
      <c r="I197" s="26" t="s">
        <v>7386</v>
      </c>
      <c r="J197" s="26">
        <v>46</v>
      </c>
      <c r="K197" s="26">
        <v>180</v>
      </c>
    </row>
    <row r="198" spans="1:11">
      <c r="A198" t="s">
        <v>7332</v>
      </c>
      <c r="B198" s="26">
        <v>53</v>
      </c>
      <c r="C198" s="26">
        <v>257</v>
      </c>
      <c r="D198" t="s">
        <v>1451</v>
      </c>
      <c r="E198" s="26" t="s">
        <v>12</v>
      </c>
      <c r="F198" s="26">
        <v>1978</v>
      </c>
      <c r="G198" s="26" t="s">
        <v>3622</v>
      </c>
      <c r="I198" s="26" t="s">
        <v>7387</v>
      </c>
      <c r="J198" s="26">
        <v>47</v>
      </c>
      <c r="K198" s="26">
        <v>179</v>
      </c>
    </row>
    <row r="199" spans="1:11">
      <c r="A199" t="s">
        <v>7332</v>
      </c>
      <c r="B199" s="26">
        <v>54</v>
      </c>
      <c r="C199" s="26">
        <v>205</v>
      </c>
      <c r="D199" t="s">
        <v>214</v>
      </c>
      <c r="E199" s="26" t="s">
        <v>12</v>
      </c>
      <c r="F199" s="26">
        <v>1984</v>
      </c>
      <c r="G199" s="26" t="s">
        <v>3622</v>
      </c>
      <c r="H199" t="s">
        <v>135</v>
      </c>
      <c r="I199" s="26" t="s">
        <v>7388</v>
      </c>
      <c r="J199" s="26">
        <v>48</v>
      </c>
      <c r="K199" s="26">
        <v>178</v>
      </c>
    </row>
    <row r="200" spans="1:11">
      <c r="A200" t="s">
        <v>7332</v>
      </c>
      <c r="B200" s="26">
        <v>55</v>
      </c>
      <c r="C200" s="26">
        <v>191</v>
      </c>
      <c r="D200" t="s">
        <v>1539</v>
      </c>
      <c r="E200" s="26" t="s">
        <v>12</v>
      </c>
      <c r="F200" s="26">
        <v>1976</v>
      </c>
      <c r="G200" s="26" t="s">
        <v>3622</v>
      </c>
      <c r="H200" t="s">
        <v>1248</v>
      </c>
      <c r="I200" s="26" t="s">
        <v>7389</v>
      </c>
      <c r="J200" s="26">
        <v>49</v>
      </c>
      <c r="K200" s="26">
        <v>177</v>
      </c>
    </row>
    <row r="201" spans="1:11">
      <c r="A201" t="s">
        <v>7332</v>
      </c>
      <c r="B201" s="26">
        <v>56</v>
      </c>
      <c r="C201" s="26">
        <v>235</v>
      </c>
      <c r="D201" t="s">
        <v>54</v>
      </c>
      <c r="E201" s="26" t="s">
        <v>12</v>
      </c>
      <c r="F201" s="26">
        <v>1984</v>
      </c>
      <c r="G201" s="26" t="s">
        <v>3622</v>
      </c>
      <c r="H201" t="s">
        <v>191</v>
      </c>
      <c r="I201" s="26" t="s">
        <v>7390</v>
      </c>
      <c r="J201" s="26">
        <v>50</v>
      </c>
      <c r="K201" s="26">
        <v>176</v>
      </c>
    </row>
    <row r="202" spans="1:11">
      <c r="A202" t="s">
        <v>7332</v>
      </c>
      <c r="B202" s="26">
        <v>57</v>
      </c>
      <c r="C202" s="26">
        <v>177</v>
      </c>
      <c r="D202" s="66" t="s">
        <v>187</v>
      </c>
      <c r="E202" s="67" t="s">
        <v>13</v>
      </c>
      <c r="F202" s="26">
        <v>1982</v>
      </c>
      <c r="G202" s="26" t="s">
        <v>3541</v>
      </c>
      <c r="H202" t="s">
        <v>135</v>
      </c>
      <c r="I202" s="26" t="s">
        <v>7391</v>
      </c>
      <c r="J202" s="26">
        <v>7</v>
      </c>
      <c r="K202" s="26">
        <v>219</v>
      </c>
    </row>
    <row r="203" spans="1:11">
      <c r="A203" t="s">
        <v>7332</v>
      </c>
      <c r="B203" s="26">
        <v>58</v>
      </c>
      <c r="C203" s="26">
        <v>166</v>
      </c>
      <c r="D203" t="s">
        <v>4667</v>
      </c>
      <c r="E203" s="26" t="s">
        <v>12</v>
      </c>
      <c r="F203" s="26">
        <v>1977</v>
      </c>
      <c r="G203" s="26" t="s">
        <v>3622</v>
      </c>
      <c r="H203" t="s">
        <v>7392</v>
      </c>
      <c r="I203" s="26" t="s">
        <v>7393</v>
      </c>
      <c r="J203" s="26">
        <v>51</v>
      </c>
      <c r="K203" s="26">
        <v>175</v>
      </c>
    </row>
    <row r="204" spans="1:11">
      <c r="A204" t="s">
        <v>7332</v>
      </c>
      <c r="B204" s="26">
        <v>59</v>
      </c>
      <c r="C204" s="26">
        <v>288</v>
      </c>
      <c r="D204" s="66" t="s">
        <v>7475</v>
      </c>
      <c r="E204" s="67" t="s">
        <v>13</v>
      </c>
      <c r="F204" s="26">
        <v>1986</v>
      </c>
      <c r="G204" s="26" t="s">
        <v>7267</v>
      </c>
      <c r="H204" t="s">
        <v>68</v>
      </c>
      <c r="I204" s="26" t="s">
        <v>7394</v>
      </c>
      <c r="J204" s="26">
        <v>8</v>
      </c>
      <c r="K204" s="26">
        <v>218</v>
      </c>
    </row>
    <row r="205" spans="1:11">
      <c r="A205" t="s">
        <v>7332</v>
      </c>
      <c r="B205" s="26">
        <v>60</v>
      </c>
      <c r="C205" s="26">
        <v>214</v>
      </c>
      <c r="D205" t="s">
        <v>7499</v>
      </c>
      <c r="E205" s="26" t="s">
        <v>12</v>
      </c>
      <c r="F205" s="26">
        <v>1970</v>
      </c>
      <c r="G205" s="26" t="s">
        <v>3619</v>
      </c>
      <c r="H205" t="s">
        <v>1243</v>
      </c>
      <c r="I205" s="26" t="s">
        <v>7395</v>
      </c>
      <c r="J205" s="26">
        <v>52</v>
      </c>
      <c r="K205" s="26">
        <v>174</v>
      </c>
    </row>
    <row r="206" spans="1:11">
      <c r="A206" t="s">
        <v>7332</v>
      </c>
      <c r="B206" s="26">
        <v>61</v>
      </c>
      <c r="C206" s="26">
        <v>192</v>
      </c>
      <c r="D206" s="66" t="s">
        <v>1489</v>
      </c>
      <c r="E206" s="67" t="s">
        <v>13</v>
      </c>
      <c r="F206" s="26">
        <v>1974</v>
      </c>
      <c r="G206" s="26" t="s">
        <v>3555</v>
      </c>
      <c r="H206" t="s">
        <v>135</v>
      </c>
      <c r="I206" s="26" t="s">
        <v>7396</v>
      </c>
      <c r="J206" s="26">
        <v>9</v>
      </c>
      <c r="K206" s="26">
        <v>217</v>
      </c>
    </row>
    <row r="207" spans="1:11">
      <c r="A207" t="s">
        <v>7332</v>
      </c>
      <c r="B207" s="26">
        <v>62</v>
      </c>
      <c r="C207" s="26">
        <v>287</v>
      </c>
      <c r="D207" t="s">
        <v>1551</v>
      </c>
      <c r="E207" s="26" t="s">
        <v>12</v>
      </c>
      <c r="F207" s="26">
        <v>1954</v>
      </c>
      <c r="G207" s="26" t="s">
        <v>3619</v>
      </c>
      <c r="H207" t="s">
        <v>254</v>
      </c>
      <c r="I207" s="26" t="s">
        <v>7397</v>
      </c>
      <c r="J207" s="26">
        <v>53</v>
      </c>
      <c r="K207" s="26">
        <v>173</v>
      </c>
    </row>
    <row r="208" spans="1:11">
      <c r="A208" t="s">
        <v>7332</v>
      </c>
      <c r="B208" s="26">
        <v>63</v>
      </c>
      <c r="C208" s="26">
        <v>171</v>
      </c>
      <c r="D208" t="s">
        <v>7500</v>
      </c>
      <c r="E208" s="26" t="s">
        <v>12</v>
      </c>
      <c r="F208" s="26">
        <v>1967</v>
      </c>
      <c r="G208" s="26" t="s">
        <v>3619</v>
      </c>
      <c r="H208" t="s">
        <v>68</v>
      </c>
      <c r="I208" s="26" t="s">
        <v>7398</v>
      </c>
      <c r="J208" s="26">
        <v>54</v>
      </c>
      <c r="K208" s="26">
        <v>172</v>
      </c>
    </row>
    <row r="209" spans="1:11">
      <c r="A209" t="s">
        <v>7332</v>
      </c>
      <c r="B209" s="26">
        <v>64</v>
      </c>
      <c r="C209" s="26">
        <v>276</v>
      </c>
      <c r="D209" t="s">
        <v>7501</v>
      </c>
      <c r="E209" s="26" t="s">
        <v>12</v>
      </c>
      <c r="F209" s="26">
        <v>1974</v>
      </c>
      <c r="G209" s="26" t="s">
        <v>3619</v>
      </c>
      <c r="H209" t="s">
        <v>68</v>
      </c>
      <c r="I209" s="26" t="s">
        <v>7399</v>
      </c>
      <c r="J209" s="26">
        <v>55</v>
      </c>
      <c r="K209" s="26">
        <v>171</v>
      </c>
    </row>
    <row r="210" spans="1:11">
      <c r="A210" t="s">
        <v>7332</v>
      </c>
      <c r="B210" s="26">
        <v>65</v>
      </c>
      <c r="C210" s="26">
        <v>164</v>
      </c>
      <c r="D210" t="s">
        <v>168</v>
      </c>
      <c r="E210" s="26" t="s">
        <v>12</v>
      </c>
      <c r="F210" s="26">
        <v>1973</v>
      </c>
      <c r="G210" s="26" t="s">
        <v>3619</v>
      </c>
      <c r="H210" t="s">
        <v>144</v>
      </c>
      <c r="I210" s="26" t="s">
        <v>7400</v>
      </c>
      <c r="J210" s="26">
        <v>56</v>
      </c>
      <c r="K210" s="26">
        <v>170</v>
      </c>
    </row>
    <row r="211" spans="1:11">
      <c r="A211" t="s">
        <v>7332</v>
      </c>
      <c r="B211" s="26">
        <v>66</v>
      </c>
      <c r="C211" s="26">
        <v>239</v>
      </c>
      <c r="D211" s="66" t="s">
        <v>3089</v>
      </c>
      <c r="E211" s="67" t="s">
        <v>13</v>
      </c>
      <c r="F211" s="26">
        <v>1983</v>
      </c>
      <c r="G211" s="26" t="s">
        <v>3541</v>
      </c>
      <c r="H211" t="s">
        <v>69</v>
      </c>
      <c r="I211" s="26" t="s">
        <v>7401</v>
      </c>
      <c r="J211" s="26">
        <v>10</v>
      </c>
      <c r="K211" s="26">
        <v>216</v>
      </c>
    </row>
    <row r="212" spans="1:11">
      <c r="A212" t="s">
        <v>7332</v>
      </c>
      <c r="B212" s="26">
        <v>67</v>
      </c>
      <c r="C212" s="26">
        <v>180</v>
      </c>
      <c r="D212" s="66" t="s">
        <v>142</v>
      </c>
      <c r="E212" s="67" t="s">
        <v>13</v>
      </c>
      <c r="F212" s="26">
        <v>1971</v>
      </c>
      <c r="G212" s="26" t="s">
        <v>3555</v>
      </c>
      <c r="H212" t="s">
        <v>135</v>
      </c>
      <c r="I212" s="26" t="s">
        <v>7402</v>
      </c>
      <c r="J212" s="26">
        <v>11</v>
      </c>
      <c r="K212" s="26">
        <v>215</v>
      </c>
    </row>
    <row r="213" spans="1:11">
      <c r="A213" t="s">
        <v>7332</v>
      </c>
      <c r="B213" s="26">
        <v>68</v>
      </c>
      <c r="C213" s="26">
        <v>284</v>
      </c>
      <c r="D213" t="s">
        <v>1558</v>
      </c>
      <c r="E213" s="26" t="s">
        <v>12</v>
      </c>
      <c r="F213" s="26">
        <v>1988</v>
      </c>
      <c r="G213" s="26" t="s">
        <v>7234</v>
      </c>
      <c r="H213" t="s">
        <v>1976</v>
      </c>
      <c r="I213" s="26" t="s">
        <v>7403</v>
      </c>
      <c r="J213" s="26">
        <v>57</v>
      </c>
      <c r="K213" s="26">
        <v>169</v>
      </c>
    </row>
    <row r="214" spans="1:11">
      <c r="A214" t="s">
        <v>7332</v>
      </c>
      <c r="B214" s="26">
        <v>69</v>
      </c>
      <c r="C214" s="26">
        <v>272</v>
      </c>
      <c r="D214" t="s">
        <v>1474</v>
      </c>
      <c r="E214" s="26" t="s">
        <v>12</v>
      </c>
      <c r="F214" s="26">
        <v>1974</v>
      </c>
      <c r="G214" s="26" t="s">
        <v>3619</v>
      </c>
      <c r="H214" t="s">
        <v>68</v>
      </c>
      <c r="I214" s="26" t="s">
        <v>7404</v>
      </c>
      <c r="J214" s="26">
        <v>58</v>
      </c>
      <c r="K214" s="26">
        <v>168</v>
      </c>
    </row>
    <row r="215" spans="1:11">
      <c r="A215" t="s">
        <v>7332</v>
      </c>
      <c r="B215" s="26">
        <v>70</v>
      </c>
      <c r="C215" s="26">
        <v>249</v>
      </c>
      <c r="D215" t="s">
        <v>1467</v>
      </c>
      <c r="E215" s="26" t="s">
        <v>12</v>
      </c>
      <c r="F215" s="26">
        <v>1963</v>
      </c>
      <c r="G215" s="26" t="s">
        <v>3619</v>
      </c>
      <c r="H215" t="s">
        <v>69</v>
      </c>
      <c r="I215" s="26" t="s">
        <v>7405</v>
      </c>
      <c r="J215" s="26">
        <v>59</v>
      </c>
      <c r="K215" s="26">
        <v>167</v>
      </c>
    </row>
    <row r="216" spans="1:11">
      <c r="A216" t="s">
        <v>7332</v>
      </c>
      <c r="B216" s="26">
        <v>71</v>
      </c>
      <c r="C216" s="26">
        <v>269</v>
      </c>
      <c r="D216" s="66" t="s">
        <v>4004</v>
      </c>
      <c r="E216" s="67" t="s">
        <v>13</v>
      </c>
      <c r="F216" s="26">
        <v>1990</v>
      </c>
      <c r="G216" s="26" t="s">
        <v>7267</v>
      </c>
      <c r="H216" t="s">
        <v>1993</v>
      </c>
      <c r="I216" s="26" t="s">
        <v>7406</v>
      </c>
      <c r="J216" s="26">
        <v>12</v>
      </c>
      <c r="K216" s="26">
        <v>214</v>
      </c>
    </row>
    <row r="217" spans="1:11">
      <c r="A217" t="s">
        <v>7332</v>
      </c>
      <c r="B217" s="26">
        <v>72</v>
      </c>
      <c r="C217" s="26">
        <v>247</v>
      </c>
      <c r="D217" t="s">
        <v>1531</v>
      </c>
      <c r="E217" s="26" t="s">
        <v>12</v>
      </c>
      <c r="F217" s="26">
        <v>1979</v>
      </c>
      <c r="G217" s="26" t="s">
        <v>3622</v>
      </c>
      <c r="H217" t="s">
        <v>69</v>
      </c>
      <c r="I217" s="26" t="s">
        <v>7407</v>
      </c>
      <c r="J217" s="26">
        <v>60</v>
      </c>
      <c r="K217" s="26">
        <v>166</v>
      </c>
    </row>
    <row r="218" spans="1:11">
      <c r="A218" t="s">
        <v>7332</v>
      </c>
      <c r="B218" s="26">
        <v>73</v>
      </c>
      <c r="C218" s="26">
        <v>264</v>
      </c>
      <c r="D218" s="66" t="s">
        <v>24</v>
      </c>
      <c r="E218" s="67" t="s">
        <v>13</v>
      </c>
      <c r="F218" s="26">
        <v>1962</v>
      </c>
      <c r="G218" s="26" t="s">
        <v>3555</v>
      </c>
      <c r="H218" t="s">
        <v>1578</v>
      </c>
      <c r="I218" s="26" t="s">
        <v>7408</v>
      </c>
      <c r="J218" s="26">
        <v>13</v>
      </c>
      <c r="K218" s="26">
        <v>213</v>
      </c>
    </row>
    <row r="219" spans="1:11">
      <c r="A219" t="s">
        <v>7332</v>
      </c>
      <c r="B219" s="26">
        <v>74</v>
      </c>
      <c r="C219" s="26">
        <v>278</v>
      </c>
      <c r="D219" s="66" t="s">
        <v>1491</v>
      </c>
      <c r="E219" s="67" t="s">
        <v>13</v>
      </c>
      <c r="F219" s="26">
        <v>1979</v>
      </c>
      <c r="G219" s="26" t="s">
        <v>3541</v>
      </c>
      <c r="H219" t="s">
        <v>1578</v>
      </c>
      <c r="I219" s="26" t="s">
        <v>7409</v>
      </c>
      <c r="J219" s="26">
        <v>14</v>
      </c>
      <c r="K219" s="26">
        <v>212</v>
      </c>
    </row>
    <row r="220" spans="1:11">
      <c r="A220" t="s">
        <v>7332</v>
      </c>
      <c r="B220" s="26">
        <v>75</v>
      </c>
      <c r="C220" s="26">
        <v>154</v>
      </c>
      <c r="D220" s="66" t="s">
        <v>7476</v>
      </c>
      <c r="E220" s="67" t="s">
        <v>13</v>
      </c>
      <c r="F220" s="26">
        <v>1974</v>
      </c>
      <c r="G220" s="26" t="s">
        <v>3555</v>
      </c>
      <c r="H220" t="s">
        <v>1993</v>
      </c>
      <c r="I220" s="26" t="s">
        <v>7410</v>
      </c>
      <c r="J220" s="26">
        <v>15</v>
      </c>
      <c r="K220" s="26">
        <v>211</v>
      </c>
    </row>
    <row r="221" spans="1:11">
      <c r="A221" t="s">
        <v>7332</v>
      </c>
      <c r="B221" s="26">
        <v>76</v>
      </c>
      <c r="C221" s="26">
        <v>240</v>
      </c>
      <c r="D221" t="s">
        <v>6984</v>
      </c>
      <c r="E221" s="26" t="s">
        <v>12</v>
      </c>
      <c r="F221" s="26">
        <v>1982</v>
      </c>
      <c r="G221" s="26" t="s">
        <v>3622</v>
      </c>
      <c r="H221" t="s">
        <v>69</v>
      </c>
      <c r="I221" s="26" t="s">
        <v>7411</v>
      </c>
      <c r="J221" s="26">
        <v>61</v>
      </c>
      <c r="K221" s="26">
        <v>165</v>
      </c>
    </row>
    <row r="222" spans="1:11">
      <c r="A222" t="s">
        <v>7332</v>
      </c>
      <c r="B222" s="26">
        <v>77</v>
      </c>
      <c r="C222" s="26">
        <v>229</v>
      </c>
      <c r="D222" t="s">
        <v>7502</v>
      </c>
      <c r="E222" s="26" t="s">
        <v>12</v>
      </c>
      <c r="F222" s="26">
        <v>1986</v>
      </c>
      <c r="G222" s="26" t="s">
        <v>7234</v>
      </c>
      <c r="H222" t="s">
        <v>3522</v>
      </c>
      <c r="I222" s="26" t="s">
        <v>7412</v>
      </c>
      <c r="J222" s="26">
        <v>62</v>
      </c>
      <c r="K222" s="26">
        <v>164</v>
      </c>
    </row>
    <row r="223" spans="1:11">
      <c r="A223" t="s">
        <v>7332</v>
      </c>
      <c r="B223" s="26">
        <v>78</v>
      </c>
      <c r="C223" s="26">
        <v>238</v>
      </c>
      <c r="D223" s="66" t="s">
        <v>3363</v>
      </c>
      <c r="E223" s="67" t="s">
        <v>13</v>
      </c>
      <c r="F223" s="26">
        <v>1985</v>
      </c>
      <c r="G223" s="26" t="s">
        <v>7267</v>
      </c>
      <c r="H223" t="s">
        <v>3518</v>
      </c>
      <c r="I223" s="26" t="s">
        <v>7413</v>
      </c>
      <c r="J223" s="26">
        <v>16</v>
      </c>
      <c r="K223" s="26">
        <v>210</v>
      </c>
    </row>
    <row r="224" spans="1:11">
      <c r="A224" t="s">
        <v>7332</v>
      </c>
      <c r="B224" s="26">
        <v>79</v>
      </c>
      <c r="C224" s="26">
        <v>152</v>
      </c>
      <c r="D224" s="66" t="s">
        <v>7477</v>
      </c>
      <c r="E224" s="67" t="s">
        <v>13</v>
      </c>
      <c r="F224" s="26">
        <v>1978</v>
      </c>
      <c r="G224" s="26" t="s">
        <v>3541</v>
      </c>
      <c r="H224" t="s">
        <v>1993</v>
      </c>
      <c r="I224" s="26" t="s">
        <v>7414</v>
      </c>
      <c r="J224" s="26">
        <v>17</v>
      </c>
      <c r="K224" s="26">
        <v>209</v>
      </c>
    </row>
    <row r="225" spans="1:11">
      <c r="A225" t="s">
        <v>7332</v>
      </c>
      <c r="B225" s="26">
        <v>80</v>
      </c>
      <c r="C225" s="26">
        <v>156</v>
      </c>
      <c r="D225" t="s">
        <v>7503</v>
      </c>
      <c r="E225" s="26" t="s">
        <v>12</v>
      </c>
      <c r="F225" s="26">
        <v>1974</v>
      </c>
      <c r="G225" s="26" t="s">
        <v>3619</v>
      </c>
      <c r="I225" s="26" t="s">
        <v>7415</v>
      </c>
      <c r="J225" s="26">
        <v>63</v>
      </c>
      <c r="K225" s="26">
        <v>163</v>
      </c>
    </row>
    <row r="226" spans="1:11">
      <c r="A226" t="s">
        <v>7332</v>
      </c>
      <c r="B226" s="26">
        <v>81</v>
      </c>
      <c r="C226" s="26">
        <v>260</v>
      </c>
      <c r="D226" t="s">
        <v>7504</v>
      </c>
      <c r="E226" s="26" t="s">
        <v>12</v>
      </c>
      <c r="F226" s="26">
        <v>1967</v>
      </c>
      <c r="G226" s="26" t="s">
        <v>3619</v>
      </c>
      <c r="H226" t="s">
        <v>1578</v>
      </c>
      <c r="I226" s="26" t="s">
        <v>7416</v>
      </c>
      <c r="J226" s="26">
        <v>64</v>
      </c>
      <c r="K226" s="26">
        <v>162</v>
      </c>
    </row>
    <row r="227" spans="1:11">
      <c r="A227" t="s">
        <v>7332</v>
      </c>
      <c r="B227" s="26">
        <v>82</v>
      </c>
      <c r="C227" s="26">
        <v>270</v>
      </c>
      <c r="D227" s="66" t="s">
        <v>7478</v>
      </c>
      <c r="E227" s="67" t="s">
        <v>13</v>
      </c>
      <c r="F227" s="26">
        <v>1992</v>
      </c>
      <c r="G227" s="26" t="s">
        <v>7267</v>
      </c>
      <c r="H227" t="s">
        <v>68</v>
      </c>
      <c r="I227" s="26" t="s">
        <v>7417</v>
      </c>
      <c r="J227" s="26">
        <v>18</v>
      </c>
      <c r="K227" s="26">
        <v>208</v>
      </c>
    </row>
    <row r="228" spans="1:11">
      <c r="A228" t="s">
        <v>7332</v>
      </c>
      <c r="B228" s="26">
        <v>83</v>
      </c>
      <c r="C228" s="26">
        <v>173</v>
      </c>
      <c r="D228" s="66" t="s">
        <v>7479</v>
      </c>
      <c r="E228" s="67" t="s">
        <v>13</v>
      </c>
      <c r="F228" s="26">
        <v>1990</v>
      </c>
      <c r="G228" s="26" t="s">
        <v>7267</v>
      </c>
      <c r="I228" s="26" t="s">
        <v>7418</v>
      </c>
      <c r="J228" s="26">
        <v>19</v>
      </c>
      <c r="K228" s="26">
        <v>207</v>
      </c>
    </row>
    <row r="229" spans="1:11">
      <c r="A229" t="s">
        <v>7332</v>
      </c>
      <c r="B229" s="26">
        <v>84</v>
      </c>
      <c r="C229" s="26">
        <v>168</v>
      </c>
      <c r="D229" s="66" t="s">
        <v>6994</v>
      </c>
      <c r="E229" s="67" t="s">
        <v>13</v>
      </c>
      <c r="F229" s="26">
        <v>1990</v>
      </c>
      <c r="G229" s="26" t="s">
        <v>7267</v>
      </c>
      <c r="H229" t="s">
        <v>184</v>
      </c>
      <c r="I229" s="26" t="s">
        <v>7419</v>
      </c>
      <c r="J229" s="26">
        <v>20</v>
      </c>
      <c r="K229" s="26">
        <v>206</v>
      </c>
    </row>
    <row r="230" spans="1:11">
      <c r="A230" t="s">
        <v>7332</v>
      </c>
      <c r="B230" s="26">
        <v>85</v>
      </c>
      <c r="C230" s="26">
        <v>256</v>
      </c>
      <c r="D230" t="s">
        <v>7505</v>
      </c>
      <c r="E230" s="26" t="s">
        <v>12</v>
      </c>
      <c r="F230" s="26">
        <v>1974</v>
      </c>
      <c r="G230" s="26" t="s">
        <v>3619</v>
      </c>
      <c r="I230" s="26" t="s">
        <v>7420</v>
      </c>
      <c r="J230" s="26">
        <v>65</v>
      </c>
      <c r="K230" s="26">
        <v>161</v>
      </c>
    </row>
    <row r="231" spans="1:11">
      <c r="A231" t="s">
        <v>7332</v>
      </c>
      <c r="B231" s="26">
        <v>86</v>
      </c>
      <c r="C231" s="26">
        <v>212</v>
      </c>
      <c r="D231" t="s">
        <v>7506</v>
      </c>
      <c r="E231" s="26" t="s">
        <v>12</v>
      </c>
      <c r="F231" s="26">
        <v>1964</v>
      </c>
      <c r="G231" s="26" t="s">
        <v>3619</v>
      </c>
      <c r="H231" t="s">
        <v>7392</v>
      </c>
      <c r="I231" s="26" t="s">
        <v>7421</v>
      </c>
      <c r="J231" s="26">
        <v>66</v>
      </c>
      <c r="K231" s="26">
        <v>160</v>
      </c>
    </row>
    <row r="232" spans="1:11">
      <c r="A232" t="s">
        <v>7332</v>
      </c>
      <c r="B232" s="26">
        <v>87</v>
      </c>
      <c r="C232" s="26">
        <v>202</v>
      </c>
      <c r="D232" t="s">
        <v>170</v>
      </c>
      <c r="E232" s="26" t="s">
        <v>12</v>
      </c>
      <c r="F232" s="26">
        <v>1969</v>
      </c>
      <c r="G232" s="26" t="s">
        <v>3619</v>
      </c>
      <c r="H232" t="s">
        <v>76</v>
      </c>
      <c r="I232" s="26" t="s">
        <v>7422</v>
      </c>
      <c r="J232" s="26">
        <v>67</v>
      </c>
      <c r="K232" s="26">
        <v>159</v>
      </c>
    </row>
    <row r="233" spans="1:11">
      <c r="A233" t="s">
        <v>7332</v>
      </c>
      <c r="B233" s="26">
        <v>88</v>
      </c>
      <c r="C233" s="26">
        <v>282</v>
      </c>
      <c r="D233" t="s">
        <v>4104</v>
      </c>
      <c r="E233" s="26" t="s">
        <v>12</v>
      </c>
      <c r="F233" s="26">
        <v>1969</v>
      </c>
      <c r="G233" s="26" t="s">
        <v>3619</v>
      </c>
      <c r="H233" t="s">
        <v>1993</v>
      </c>
      <c r="I233" s="26" t="s">
        <v>7423</v>
      </c>
      <c r="J233" s="26">
        <v>68</v>
      </c>
      <c r="K233" s="26">
        <v>158</v>
      </c>
    </row>
    <row r="234" spans="1:11">
      <c r="A234" t="s">
        <v>7332</v>
      </c>
      <c r="B234" s="26">
        <v>89</v>
      </c>
      <c r="C234" s="26">
        <v>251</v>
      </c>
      <c r="D234" t="s">
        <v>7507</v>
      </c>
      <c r="E234" s="26" t="s">
        <v>12</v>
      </c>
      <c r="F234" s="26">
        <v>1973</v>
      </c>
      <c r="G234" s="26" t="s">
        <v>3619</v>
      </c>
      <c r="H234" t="s">
        <v>3518</v>
      </c>
      <c r="I234" s="26" t="s">
        <v>7423</v>
      </c>
      <c r="J234" s="26">
        <v>69</v>
      </c>
      <c r="K234" s="26">
        <v>157</v>
      </c>
    </row>
    <row r="235" spans="1:11">
      <c r="A235" t="s">
        <v>7332</v>
      </c>
      <c r="B235" s="26">
        <v>90</v>
      </c>
      <c r="C235" s="26">
        <v>271</v>
      </c>
      <c r="D235" t="s">
        <v>7508</v>
      </c>
      <c r="E235" s="26" t="s">
        <v>12</v>
      </c>
      <c r="F235" s="26">
        <v>1966</v>
      </c>
      <c r="G235" s="26" t="s">
        <v>3619</v>
      </c>
      <c r="H235" t="s">
        <v>1993</v>
      </c>
      <c r="I235" s="26" t="s">
        <v>7424</v>
      </c>
      <c r="J235" s="26">
        <v>70</v>
      </c>
      <c r="K235" s="26">
        <v>156</v>
      </c>
    </row>
    <row r="236" spans="1:11">
      <c r="A236" t="s">
        <v>7332</v>
      </c>
      <c r="B236" s="26">
        <v>91</v>
      </c>
      <c r="C236" s="26">
        <v>283</v>
      </c>
      <c r="D236" s="66" t="s">
        <v>3928</v>
      </c>
      <c r="E236" s="67" t="s">
        <v>13</v>
      </c>
      <c r="F236" s="26">
        <v>1970</v>
      </c>
      <c r="G236" s="26" t="s">
        <v>3555</v>
      </c>
      <c r="H236" t="s">
        <v>1993</v>
      </c>
      <c r="I236" s="26" t="s">
        <v>7425</v>
      </c>
      <c r="J236" s="26">
        <v>21</v>
      </c>
      <c r="K236" s="26">
        <v>205</v>
      </c>
    </row>
    <row r="237" spans="1:11">
      <c r="A237" t="s">
        <v>7332</v>
      </c>
      <c r="B237" s="26">
        <v>92</v>
      </c>
      <c r="C237" s="26">
        <v>195</v>
      </c>
      <c r="D237" s="66" t="s">
        <v>2148</v>
      </c>
      <c r="E237" s="67" t="s">
        <v>13</v>
      </c>
      <c r="F237" s="26">
        <v>1981</v>
      </c>
      <c r="G237" s="26" t="s">
        <v>3541</v>
      </c>
      <c r="H237" t="s">
        <v>135</v>
      </c>
      <c r="I237" s="26" t="s">
        <v>7426</v>
      </c>
      <c r="J237" s="26">
        <v>22</v>
      </c>
      <c r="K237" s="26">
        <v>204</v>
      </c>
    </row>
    <row r="238" spans="1:11">
      <c r="A238" t="s">
        <v>7332</v>
      </c>
      <c r="B238" s="26">
        <v>93</v>
      </c>
      <c r="C238" s="26">
        <v>207</v>
      </c>
      <c r="D238" s="66" t="s">
        <v>19</v>
      </c>
      <c r="E238" s="67" t="s">
        <v>13</v>
      </c>
      <c r="F238" s="26">
        <v>1974</v>
      </c>
      <c r="G238" s="26" t="s">
        <v>3555</v>
      </c>
      <c r="H238" t="s">
        <v>135</v>
      </c>
      <c r="I238" s="26" t="s">
        <v>7427</v>
      </c>
      <c r="J238" s="26">
        <v>23</v>
      </c>
      <c r="K238" s="26">
        <v>203</v>
      </c>
    </row>
    <row r="239" spans="1:11">
      <c r="A239" t="s">
        <v>7332</v>
      </c>
      <c r="B239" s="26">
        <v>94</v>
      </c>
      <c r="C239" s="26">
        <v>227</v>
      </c>
      <c r="D239" s="66" t="s">
        <v>7480</v>
      </c>
      <c r="E239" s="67" t="s">
        <v>13</v>
      </c>
      <c r="F239" s="26">
        <v>1973</v>
      </c>
      <c r="G239" s="26" t="s">
        <v>3555</v>
      </c>
      <c r="H239" t="s">
        <v>68</v>
      </c>
      <c r="I239" s="26" t="s">
        <v>7428</v>
      </c>
      <c r="J239" s="26">
        <v>24</v>
      </c>
      <c r="K239" s="26">
        <v>202</v>
      </c>
    </row>
    <row r="240" spans="1:11">
      <c r="A240" t="s">
        <v>7332</v>
      </c>
      <c r="B240" s="26">
        <v>95</v>
      </c>
      <c r="C240" s="26">
        <v>170</v>
      </c>
      <c r="D240" t="s">
        <v>7509</v>
      </c>
      <c r="E240" s="26" t="s">
        <v>12</v>
      </c>
      <c r="F240" s="26">
        <v>1967</v>
      </c>
      <c r="G240" s="26" t="s">
        <v>3619</v>
      </c>
      <c r="H240" t="s">
        <v>7429</v>
      </c>
      <c r="I240" s="26" t="s">
        <v>7430</v>
      </c>
      <c r="J240" s="26">
        <v>71</v>
      </c>
      <c r="K240" s="26">
        <v>155</v>
      </c>
    </row>
    <row r="241" spans="1:11">
      <c r="A241" t="s">
        <v>7332</v>
      </c>
      <c r="B241" s="26">
        <v>96</v>
      </c>
      <c r="C241" s="26">
        <v>267</v>
      </c>
      <c r="D241" t="s">
        <v>1561</v>
      </c>
      <c r="E241" s="26" t="s">
        <v>12</v>
      </c>
      <c r="F241" s="26">
        <v>1970</v>
      </c>
      <c r="G241" s="26" t="s">
        <v>3619</v>
      </c>
      <c r="H241" t="s">
        <v>137</v>
      </c>
      <c r="I241" s="26" t="s">
        <v>7431</v>
      </c>
      <c r="J241" s="26">
        <v>72</v>
      </c>
      <c r="K241" s="26">
        <v>154</v>
      </c>
    </row>
    <row r="242" spans="1:11">
      <c r="A242" t="s">
        <v>7332</v>
      </c>
      <c r="B242" s="26">
        <v>97</v>
      </c>
      <c r="C242" s="26">
        <v>197</v>
      </c>
      <c r="D242" s="66" t="s">
        <v>63</v>
      </c>
      <c r="E242" s="67" t="s">
        <v>13</v>
      </c>
      <c r="F242" s="26">
        <v>1973</v>
      </c>
      <c r="G242" s="26" t="s">
        <v>3555</v>
      </c>
      <c r="H242" t="s">
        <v>135</v>
      </c>
      <c r="I242" s="26" t="s">
        <v>7432</v>
      </c>
      <c r="J242" s="26">
        <v>25</v>
      </c>
      <c r="K242" s="26">
        <v>201</v>
      </c>
    </row>
    <row r="243" spans="1:11">
      <c r="A243" t="s">
        <v>7332</v>
      </c>
      <c r="B243" s="26">
        <v>98</v>
      </c>
      <c r="C243" s="26">
        <v>198</v>
      </c>
      <c r="D243" t="s">
        <v>3168</v>
      </c>
      <c r="E243" s="26" t="s">
        <v>12</v>
      </c>
      <c r="F243" s="26">
        <v>1970</v>
      </c>
      <c r="G243" s="26" t="s">
        <v>3619</v>
      </c>
      <c r="H243" t="s">
        <v>135</v>
      </c>
      <c r="I243" s="26" t="s">
        <v>7433</v>
      </c>
      <c r="J243" s="26">
        <v>73</v>
      </c>
      <c r="K243" s="26">
        <v>153</v>
      </c>
    </row>
    <row r="244" spans="1:11">
      <c r="A244" t="s">
        <v>7332</v>
      </c>
      <c r="B244" s="26">
        <v>99</v>
      </c>
      <c r="C244" s="26">
        <v>158</v>
      </c>
      <c r="D244" s="66" t="s">
        <v>3764</v>
      </c>
      <c r="E244" s="67" t="s">
        <v>13</v>
      </c>
      <c r="F244" s="26">
        <v>1978</v>
      </c>
      <c r="G244" s="26" t="s">
        <v>3541</v>
      </c>
      <c r="H244" t="s">
        <v>1993</v>
      </c>
      <c r="I244" s="26" t="s">
        <v>7434</v>
      </c>
      <c r="J244" s="26">
        <v>26</v>
      </c>
      <c r="K244" s="26">
        <v>200</v>
      </c>
    </row>
    <row r="245" spans="1:11">
      <c r="A245" t="s">
        <v>7332</v>
      </c>
      <c r="B245" s="26">
        <v>100</v>
      </c>
      <c r="C245" s="26">
        <v>196</v>
      </c>
      <c r="D245" s="66" t="s">
        <v>1291</v>
      </c>
      <c r="E245" s="67" t="s">
        <v>13</v>
      </c>
      <c r="F245" s="26">
        <v>1972</v>
      </c>
      <c r="G245" s="26" t="s">
        <v>3555</v>
      </c>
      <c r="H245" t="s">
        <v>135</v>
      </c>
      <c r="I245" s="26" t="s">
        <v>7435</v>
      </c>
      <c r="J245" s="26">
        <v>27</v>
      </c>
      <c r="K245" s="26">
        <v>199</v>
      </c>
    </row>
    <row r="246" spans="1:11">
      <c r="A246" t="s">
        <v>7332</v>
      </c>
      <c r="B246" s="26">
        <v>101</v>
      </c>
      <c r="C246" s="26">
        <v>167</v>
      </c>
      <c r="D246" t="s">
        <v>7510</v>
      </c>
      <c r="E246" s="26" t="s">
        <v>12</v>
      </c>
      <c r="F246" s="26">
        <v>1964</v>
      </c>
      <c r="G246" s="26" t="s">
        <v>3619</v>
      </c>
      <c r="I246" s="26" t="s">
        <v>7436</v>
      </c>
      <c r="J246" s="26">
        <v>74</v>
      </c>
      <c r="K246" s="26">
        <v>152</v>
      </c>
    </row>
    <row r="247" spans="1:11">
      <c r="A247" t="s">
        <v>7332</v>
      </c>
      <c r="B247" s="26">
        <v>102</v>
      </c>
      <c r="C247" s="26">
        <v>226</v>
      </c>
      <c r="D247" t="s">
        <v>7511</v>
      </c>
      <c r="E247" s="26" t="s">
        <v>12</v>
      </c>
      <c r="F247" s="26">
        <v>1977</v>
      </c>
      <c r="G247" s="26" t="s">
        <v>3622</v>
      </c>
      <c r="I247" s="26" t="s">
        <v>7437</v>
      </c>
      <c r="J247" s="26">
        <v>75</v>
      </c>
      <c r="K247" s="26">
        <v>151</v>
      </c>
    </row>
    <row r="248" spans="1:11">
      <c r="A248" t="s">
        <v>7332</v>
      </c>
      <c r="B248" s="26">
        <v>103</v>
      </c>
      <c r="C248" s="26">
        <v>174</v>
      </c>
      <c r="D248" t="s">
        <v>3893</v>
      </c>
      <c r="E248" s="26" t="s">
        <v>12</v>
      </c>
      <c r="F248" s="26">
        <v>1964</v>
      </c>
      <c r="G248" s="26" t="s">
        <v>3619</v>
      </c>
      <c r="H248" t="s">
        <v>3518</v>
      </c>
      <c r="I248" s="26" t="s">
        <v>7438</v>
      </c>
      <c r="J248" s="26">
        <v>76</v>
      </c>
      <c r="K248" s="26">
        <v>150</v>
      </c>
    </row>
    <row r="249" spans="1:11">
      <c r="A249" t="s">
        <v>7332</v>
      </c>
      <c r="B249" s="26">
        <v>104</v>
      </c>
      <c r="C249" s="26">
        <v>230</v>
      </c>
      <c r="D249" s="66" t="s">
        <v>53</v>
      </c>
      <c r="E249" s="67" t="s">
        <v>13</v>
      </c>
      <c r="F249" s="26">
        <v>1975</v>
      </c>
      <c r="G249" s="26" t="s">
        <v>3541</v>
      </c>
      <c r="H249" t="s">
        <v>1246</v>
      </c>
      <c r="I249" s="26" t="s">
        <v>7439</v>
      </c>
      <c r="J249" s="26">
        <v>28</v>
      </c>
      <c r="K249" s="26">
        <v>198</v>
      </c>
    </row>
    <row r="250" spans="1:11">
      <c r="A250" t="s">
        <v>7332</v>
      </c>
      <c r="B250" s="26">
        <v>105</v>
      </c>
      <c r="C250" s="26">
        <v>221</v>
      </c>
      <c r="D250" s="66" t="s">
        <v>3274</v>
      </c>
      <c r="E250" s="67" t="s">
        <v>13</v>
      </c>
      <c r="F250" s="26">
        <v>1984</v>
      </c>
      <c r="G250" s="26" t="s">
        <v>3541</v>
      </c>
      <c r="H250" t="s">
        <v>137</v>
      </c>
      <c r="I250" s="26" t="s">
        <v>7440</v>
      </c>
      <c r="J250" s="26">
        <v>29</v>
      </c>
      <c r="K250" s="26">
        <v>197</v>
      </c>
    </row>
    <row r="251" spans="1:11">
      <c r="A251" t="s">
        <v>7332</v>
      </c>
      <c r="B251" s="26">
        <v>106</v>
      </c>
      <c r="C251" s="26">
        <v>199</v>
      </c>
      <c r="D251" s="66" t="s">
        <v>1415</v>
      </c>
      <c r="E251" s="67" t="s">
        <v>13</v>
      </c>
      <c r="F251" s="26">
        <v>1977</v>
      </c>
      <c r="G251" s="26" t="s">
        <v>3541</v>
      </c>
      <c r="H251" t="s">
        <v>135</v>
      </c>
      <c r="I251" s="26" t="s">
        <v>7441</v>
      </c>
      <c r="J251" s="26">
        <v>30</v>
      </c>
      <c r="K251" s="26">
        <v>196</v>
      </c>
    </row>
    <row r="252" spans="1:11">
      <c r="A252" t="s">
        <v>7332</v>
      </c>
      <c r="B252" s="26">
        <v>107</v>
      </c>
      <c r="C252" s="26">
        <v>209</v>
      </c>
      <c r="D252" s="66" t="s">
        <v>62</v>
      </c>
      <c r="E252" s="67" t="s">
        <v>13</v>
      </c>
      <c r="F252" s="26">
        <v>1982</v>
      </c>
      <c r="G252" s="26" t="s">
        <v>3541</v>
      </c>
      <c r="H252" t="s">
        <v>135</v>
      </c>
      <c r="I252" s="26" t="s">
        <v>7441</v>
      </c>
      <c r="J252" s="26">
        <v>31</v>
      </c>
      <c r="K252" s="26">
        <v>195</v>
      </c>
    </row>
    <row r="253" spans="1:11">
      <c r="A253" t="s">
        <v>7332</v>
      </c>
      <c r="B253" s="26">
        <v>108</v>
      </c>
      <c r="C253" s="26">
        <v>206</v>
      </c>
      <c r="D253" s="66" t="s">
        <v>1658</v>
      </c>
      <c r="E253" s="67" t="s">
        <v>13</v>
      </c>
      <c r="F253" s="26">
        <v>1970</v>
      </c>
      <c r="G253" s="26" t="s">
        <v>3555</v>
      </c>
      <c r="H253" t="s">
        <v>135</v>
      </c>
      <c r="I253" s="26" t="s">
        <v>7442</v>
      </c>
      <c r="J253" s="26">
        <v>32</v>
      </c>
      <c r="K253" s="26">
        <v>194</v>
      </c>
    </row>
    <row r="254" spans="1:11">
      <c r="A254" t="s">
        <v>7332</v>
      </c>
      <c r="B254" s="26" t="s">
        <v>604</v>
      </c>
      <c r="C254" s="26">
        <v>208</v>
      </c>
      <c r="D254" s="66" t="s">
        <v>4443</v>
      </c>
      <c r="E254" s="67" t="s">
        <v>13</v>
      </c>
      <c r="F254" s="26">
        <v>2000</v>
      </c>
      <c r="G254" s="26" t="s">
        <v>7267</v>
      </c>
      <c r="H254" t="s">
        <v>135</v>
      </c>
      <c r="J254" s="26" t="s">
        <v>604</v>
      </c>
    </row>
    <row r="255" spans="1:11">
      <c r="A255" t="s">
        <v>7332</v>
      </c>
      <c r="B255" s="26" t="s">
        <v>7333</v>
      </c>
      <c r="C255" s="26">
        <v>153</v>
      </c>
      <c r="D255" s="66" t="s">
        <v>3741</v>
      </c>
      <c r="E255" s="67" t="s">
        <v>13</v>
      </c>
      <c r="F255" s="26">
        <v>1989</v>
      </c>
      <c r="G255" s="26" t="s">
        <v>7267</v>
      </c>
      <c r="H255" t="s">
        <v>68</v>
      </c>
      <c r="J255" s="26" t="s">
        <v>7333</v>
      </c>
    </row>
    <row r="256" spans="1:11">
      <c r="A256" t="s">
        <v>7332</v>
      </c>
      <c r="B256" s="26" t="s">
        <v>7333</v>
      </c>
      <c r="C256" s="26">
        <v>201</v>
      </c>
      <c r="D256" s="66" t="s">
        <v>7481</v>
      </c>
      <c r="E256" s="67" t="s">
        <v>13</v>
      </c>
      <c r="F256" s="26">
        <v>1975</v>
      </c>
      <c r="G256" s="26" t="s">
        <v>3541</v>
      </c>
      <c r="H256" t="s">
        <v>7334</v>
      </c>
      <c r="J256" s="26" t="s">
        <v>7333</v>
      </c>
    </row>
    <row r="257" spans="1:10">
      <c r="A257" t="s">
        <v>7332</v>
      </c>
      <c r="B257" s="26" t="s">
        <v>7333</v>
      </c>
      <c r="C257" s="26">
        <v>223</v>
      </c>
      <c r="D257" s="66" t="s">
        <v>2660</v>
      </c>
      <c r="E257" s="67" t="s">
        <v>13</v>
      </c>
      <c r="F257" s="26">
        <v>1970</v>
      </c>
      <c r="G257" s="26" t="s">
        <v>3555</v>
      </c>
      <c r="H257" t="s">
        <v>130</v>
      </c>
      <c r="J257" s="26" t="s">
        <v>7333</v>
      </c>
    </row>
    <row r="258" spans="1:10">
      <c r="A258" t="s">
        <v>7332</v>
      </c>
      <c r="B258" s="26" t="s">
        <v>7333</v>
      </c>
      <c r="C258" s="26">
        <v>224</v>
      </c>
      <c r="D258" s="66" t="s">
        <v>16</v>
      </c>
      <c r="E258" s="67" t="s">
        <v>13</v>
      </c>
      <c r="F258" s="26">
        <v>1968</v>
      </c>
      <c r="G258" s="26" t="s">
        <v>3555</v>
      </c>
      <c r="H258" t="s">
        <v>130</v>
      </c>
      <c r="J258" s="26" t="s">
        <v>7333</v>
      </c>
    </row>
    <row r="259" spans="1:10">
      <c r="A259" t="s">
        <v>7332</v>
      </c>
      <c r="B259" s="26" t="s">
        <v>7333</v>
      </c>
      <c r="C259" s="26">
        <v>243</v>
      </c>
      <c r="D259" s="66" t="s">
        <v>115</v>
      </c>
      <c r="E259" s="67" t="s">
        <v>13</v>
      </c>
      <c r="F259" s="26">
        <v>1988</v>
      </c>
      <c r="G259" s="26" t="s">
        <v>7267</v>
      </c>
      <c r="H259" t="s">
        <v>69</v>
      </c>
      <c r="J259" s="26" t="s">
        <v>7333</v>
      </c>
    </row>
    <row r="260" spans="1:10">
      <c r="A260" t="s">
        <v>7332</v>
      </c>
      <c r="B260" s="26" t="s">
        <v>7333</v>
      </c>
      <c r="C260" s="26">
        <v>262</v>
      </c>
      <c r="D260" s="66" t="s">
        <v>6929</v>
      </c>
      <c r="E260" s="67" t="s">
        <v>13</v>
      </c>
      <c r="F260" s="26">
        <v>1972</v>
      </c>
      <c r="G260" s="26" t="s">
        <v>3555</v>
      </c>
      <c r="H260" t="s">
        <v>1578</v>
      </c>
      <c r="J260" s="26" t="s">
        <v>7333</v>
      </c>
    </row>
    <row r="261" spans="1:10">
      <c r="A261" t="s">
        <v>7332</v>
      </c>
      <c r="B261" s="26" t="s">
        <v>7333</v>
      </c>
      <c r="C261" s="26">
        <v>263</v>
      </c>
      <c r="D261" s="66" t="s">
        <v>48</v>
      </c>
      <c r="E261" s="67" t="s">
        <v>13</v>
      </c>
      <c r="F261" s="26">
        <v>1983</v>
      </c>
      <c r="G261" s="26" t="s">
        <v>3541</v>
      </c>
      <c r="H261" t="s">
        <v>1578</v>
      </c>
      <c r="J261" s="26" t="s">
        <v>7333</v>
      </c>
    </row>
    <row r="262" spans="1:10">
      <c r="A262" t="s">
        <v>7332</v>
      </c>
      <c r="B262" s="26" t="s">
        <v>7333</v>
      </c>
      <c r="C262" s="26">
        <v>286</v>
      </c>
      <c r="D262" s="66" t="s">
        <v>7482</v>
      </c>
      <c r="E262" s="67" t="s">
        <v>13</v>
      </c>
      <c r="F262" s="26">
        <v>1980</v>
      </c>
      <c r="G262" s="26" t="s">
        <v>3541</v>
      </c>
      <c r="H262" t="s">
        <v>7335</v>
      </c>
      <c r="J262" s="26" t="s">
        <v>7333</v>
      </c>
    </row>
    <row r="263" spans="1:10">
      <c r="A263" t="s">
        <v>7332</v>
      </c>
      <c r="B263" s="26" t="s">
        <v>602</v>
      </c>
      <c r="C263" s="26">
        <v>165</v>
      </c>
      <c r="D263" t="s">
        <v>7512</v>
      </c>
      <c r="E263" s="26" t="s">
        <v>12</v>
      </c>
      <c r="F263" s="26">
        <v>1994</v>
      </c>
      <c r="G263" s="26" t="s">
        <v>7234</v>
      </c>
      <c r="H263" t="s">
        <v>68</v>
      </c>
      <c r="J263" s="26" t="s">
        <v>602</v>
      </c>
    </row>
    <row r="264" spans="1:10">
      <c r="A264" t="s">
        <v>7332</v>
      </c>
      <c r="B264" s="26" t="s">
        <v>602</v>
      </c>
      <c r="C264" s="26">
        <v>215</v>
      </c>
      <c r="D264" t="s">
        <v>3223</v>
      </c>
      <c r="E264" s="26" t="s">
        <v>12</v>
      </c>
      <c r="F264" s="26">
        <v>1963</v>
      </c>
      <c r="G264" s="26" t="s">
        <v>3619</v>
      </c>
      <c r="H264" t="s">
        <v>1256</v>
      </c>
      <c r="J264" s="26" t="s">
        <v>602</v>
      </c>
    </row>
    <row r="265" spans="1:10">
      <c r="A265" t="s">
        <v>7332</v>
      </c>
      <c r="B265" s="26" t="s">
        <v>604</v>
      </c>
      <c r="C265" s="26">
        <v>159</v>
      </c>
      <c r="D265" t="s">
        <v>7513</v>
      </c>
      <c r="E265" s="26" t="s">
        <v>12</v>
      </c>
      <c r="F265" s="26">
        <v>1981</v>
      </c>
      <c r="G265" s="26" t="s">
        <v>3622</v>
      </c>
      <c r="H265" t="s">
        <v>68</v>
      </c>
      <c r="J265" s="26" t="s">
        <v>604</v>
      </c>
    </row>
    <row r="266" spans="1:10">
      <c r="A266" t="s">
        <v>7332</v>
      </c>
      <c r="B266" s="26" t="s">
        <v>604</v>
      </c>
      <c r="C266" s="26">
        <v>161</v>
      </c>
      <c r="D266" t="s">
        <v>7514</v>
      </c>
      <c r="E266" s="26" t="s">
        <v>12</v>
      </c>
      <c r="F266" s="26">
        <v>1982</v>
      </c>
      <c r="G266" s="26" t="s">
        <v>3622</v>
      </c>
      <c r="J266" s="26" t="s">
        <v>604</v>
      </c>
    </row>
    <row r="267" spans="1:10">
      <c r="A267" t="s">
        <v>7332</v>
      </c>
      <c r="B267" s="26" t="s">
        <v>604</v>
      </c>
      <c r="C267" s="26">
        <v>182</v>
      </c>
      <c r="D267" t="s">
        <v>3485</v>
      </c>
      <c r="E267" s="26" t="s">
        <v>12</v>
      </c>
      <c r="F267" s="26">
        <v>1978</v>
      </c>
      <c r="G267" s="26" t="s">
        <v>3622</v>
      </c>
      <c r="H267" t="s">
        <v>146</v>
      </c>
      <c r="J267" s="26" t="s">
        <v>604</v>
      </c>
    </row>
    <row r="268" spans="1:10">
      <c r="A268" t="s">
        <v>7332</v>
      </c>
      <c r="B268" s="26" t="s">
        <v>604</v>
      </c>
      <c r="C268" s="26">
        <v>231</v>
      </c>
      <c r="D268" t="s">
        <v>7515</v>
      </c>
      <c r="E268" s="26" t="s">
        <v>12</v>
      </c>
      <c r="F268" s="26">
        <v>1968</v>
      </c>
      <c r="G268" s="26" t="s">
        <v>3619</v>
      </c>
      <c r="H268" t="s">
        <v>254</v>
      </c>
      <c r="J268" s="26" t="s">
        <v>604</v>
      </c>
    </row>
    <row r="269" spans="1:10">
      <c r="A269" t="s">
        <v>7332</v>
      </c>
      <c r="B269" s="26" t="s">
        <v>604</v>
      </c>
      <c r="C269" s="26">
        <v>252</v>
      </c>
      <c r="D269" t="s">
        <v>1498</v>
      </c>
      <c r="E269" s="26" t="s">
        <v>12</v>
      </c>
      <c r="F269" s="26">
        <v>1972</v>
      </c>
      <c r="G269" s="26" t="s">
        <v>3619</v>
      </c>
      <c r="H269" t="s">
        <v>34</v>
      </c>
      <c r="J269" s="26" t="s">
        <v>604</v>
      </c>
    </row>
    <row r="270" spans="1:10">
      <c r="A270" t="s">
        <v>7332</v>
      </c>
      <c r="B270" s="26" t="s">
        <v>604</v>
      </c>
      <c r="C270" s="26">
        <v>279</v>
      </c>
      <c r="D270" t="s">
        <v>4644</v>
      </c>
      <c r="E270" s="26" t="s">
        <v>12</v>
      </c>
      <c r="F270" s="26">
        <v>1991</v>
      </c>
      <c r="G270" s="26" t="s">
        <v>7234</v>
      </c>
      <c r="H270" t="s">
        <v>34</v>
      </c>
      <c r="J270" s="26" t="s">
        <v>604</v>
      </c>
    </row>
    <row r="271" spans="1:10">
      <c r="A271" t="s">
        <v>7332</v>
      </c>
      <c r="B271" s="26" t="s">
        <v>7333</v>
      </c>
      <c r="C271" s="26">
        <v>151</v>
      </c>
      <c r="D271" t="s">
        <v>3903</v>
      </c>
      <c r="E271" s="26" t="s">
        <v>12</v>
      </c>
      <c r="F271" s="26">
        <v>1962</v>
      </c>
      <c r="G271" s="26" t="s">
        <v>3619</v>
      </c>
      <c r="J271" s="26" t="s">
        <v>7333</v>
      </c>
    </row>
    <row r="272" spans="1:10">
      <c r="A272" t="s">
        <v>7332</v>
      </c>
      <c r="B272" s="26" t="s">
        <v>7333</v>
      </c>
      <c r="C272" s="26">
        <v>169</v>
      </c>
      <c r="D272" t="s">
        <v>4076</v>
      </c>
      <c r="E272" s="26" t="s">
        <v>12</v>
      </c>
      <c r="F272" s="26">
        <v>1985</v>
      </c>
      <c r="G272" s="26" t="s">
        <v>7234</v>
      </c>
      <c r="H272" t="s">
        <v>3518</v>
      </c>
      <c r="J272" s="26" t="s">
        <v>7333</v>
      </c>
    </row>
    <row r="273" spans="1:10">
      <c r="A273" t="s">
        <v>7332</v>
      </c>
      <c r="B273" s="26" t="s">
        <v>7333</v>
      </c>
      <c r="C273" s="26">
        <v>175</v>
      </c>
      <c r="D273" t="s">
        <v>7000</v>
      </c>
      <c r="E273" s="26" t="s">
        <v>12</v>
      </c>
      <c r="F273" s="26">
        <v>1967</v>
      </c>
      <c r="G273" s="26" t="s">
        <v>3619</v>
      </c>
      <c r="H273" t="s">
        <v>130</v>
      </c>
      <c r="J273" s="26" t="s">
        <v>7333</v>
      </c>
    </row>
    <row r="274" spans="1:10">
      <c r="A274" t="s">
        <v>7332</v>
      </c>
      <c r="B274" s="26" t="s">
        <v>7333</v>
      </c>
      <c r="C274" s="26">
        <v>176</v>
      </c>
      <c r="D274" t="s">
        <v>23</v>
      </c>
      <c r="E274" s="26" t="s">
        <v>12</v>
      </c>
      <c r="F274" s="26">
        <v>1975</v>
      </c>
      <c r="G274" s="26" t="s">
        <v>3622</v>
      </c>
      <c r="H274" t="s">
        <v>130</v>
      </c>
      <c r="J274" s="26" t="s">
        <v>7333</v>
      </c>
    </row>
    <row r="275" spans="1:10">
      <c r="A275" t="s">
        <v>7332</v>
      </c>
      <c r="B275" s="26" t="s">
        <v>7333</v>
      </c>
      <c r="C275" s="26">
        <v>181</v>
      </c>
      <c r="D275" t="s">
        <v>1510</v>
      </c>
      <c r="E275" s="26" t="s">
        <v>12</v>
      </c>
      <c r="F275" s="26">
        <v>1976</v>
      </c>
      <c r="G275" s="26" t="s">
        <v>3622</v>
      </c>
      <c r="H275" t="s">
        <v>130</v>
      </c>
      <c r="J275" s="26" t="s">
        <v>7333</v>
      </c>
    </row>
    <row r="276" spans="1:10">
      <c r="A276" t="s">
        <v>7332</v>
      </c>
      <c r="B276" s="26" t="s">
        <v>7333</v>
      </c>
      <c r="C276" s="26">
        <v>183</v>
      </c>
      <c r="D276" t="s">
        <v>4113</v>
      </c>
      <c r="E276" s="26" t="s">
        <v>12</v>
      </c>
      <c r="F276" s="26">
        <v>1972</v>
      </c>
      <c r="G276" s="26" t="s">
        <v>3619</v>
      </c>
      <c r="H276" t="s">
        <v>3518</v>
      </c>
      <c r="J276" s="26" t="s">
        <v>7333</v>
      </c>
    </row>
    <row r="277" spans="1:10">
      <c r="A277" t="s">
        <v>7332</v>
      </c>
      <c r="B277" s="26" t="s">
        <v>7333</v>
      </c>
      <c r="C277" s="26">
        <v>200</v>
      </c>
      <c r="D277" t="s">
        <v>4711</v>
      </c>
      <c r="E277" s="26" t="s">
        <v>12</v>
      </c>
      <c r="F277" s="26">
        <v>1987</v>
      </c>
      <c r="G277" s="26" t="s">
        <v>7234</v>
      </c>
      <c r="H277" t="s">
        <v>4925</v>
      </c>
      <c r="J277" s="26" t="s">
        <v>7333</v>
      </c>
    </row>
    <row r="278" spans="1:10">
      <c r="A278" t="s">
        <v>7332</v>
      </c>
      <c r="B278" s="26" t="s">
        <v>7333</v>
      </c>
      <c r="C278" s="26">
        <v>211</v>
      </c>
      <c r="D278" t="s">
        <v>7516</v>
      </c>
      <c r="E278" s="26" t="s">
        <v>12</v>
      </c>
      <c r="F278" s="26">
        <v>1973</v>
      </c>
      <c r="G278" s="26" t="s">
        <v>3619</v>
      </c>
      <c r="H278" t="s">
        <v>68</v>
      </c>
      <c r="J278" s="26" t="s">
        <v>7333</v>
      </c>
    </row>
    <row r="279" spans="1:10">
      <c r="A279" t="s">
        <v>7332</v>
      </c>
      <c r="B279" s="26" t="s">
        <v>7333</v>
      </c>
      <c r="C279" s="26">
        <v>225</v>
      </c>
      <c r="D279" t="s">
        <v>2672</v>
      </c>
      <c r="E279" s="26" t="s">
        <v>12</v>
      </c>
      <c r="F279" s="26">
        <v>1983</v>
      </c>
      <c r="G279" s="26" t="s">
        <v>3622</v>
      </c>
      <c r="H279" t="s">
        <v>68</v>
      </c>
      <c r="J279" s="26" t="s">
        <v>7333</v>
      </c>
    </row>
    <row r="280" spans="1:10">
      <c r="A280" t="s">
        <v>7332</v>
      </c>
      <c r="B280" s="26" t="s">
        <v>7333</v>
      </c>
      <c r="C280" s="26">
        <v>233</v>
      </c>
      <c r="D280" t="s">
        <v>262</v>
      </c>
      <c r="E280" s="26" t="s">
        <v>12</v>
      </c>
      <c r="F280" s="26">
        <v>1963</v>
      </c>
      <c r="G280" s="26" t="s">
        <v>3619</v>
      </c>
      <c r="H280" t="s">
        <v>1262</v>
      </c>
      <c r="J280" s="26" t="s">
        <v>7333</v>
      </c>
    </row>
    <row r="281" spans="1:10">
      <c r="A281" t="s">
        <v>7332</v>
      </c>
      <c r="B281" s="26" t="s">
        <v>7333</v>
      </c>
      <c r="C281" s="26">
        <v>244</v>
      </c>
      <c r="D281" t="s">
        <v>1607</v>
      </c>
      <c r="E281" s="26" t="s">
        <v>12</v>
      </c>
      <c r="F281" s="26">
        <v>1978</v>
      </c>
      <c r="G281" s="26" t="s">
        <v>3622</v>
      </c>
      <c r="H281" t="s">
        <v>69</v>
      </c>
      <c r="J281" s="26" t="s">
        <v>7333</v>
      </c>
    </row>
    <row r="282" spans="1:10">
      <c r="A282" t="s">
        <v>7332</v>
      </c>
      <c r="B282" s="26" t="s">
        <v>7333</v>
      </c>
      <c r="C282" s="26">
        <v>259</v>
      </c>
      <c r="D282" t="s">
        <v>182</v>
      </c>
      <c r="E282" s="26" t="s">
        <v>12</v>
      </c>
      <c r="F282" s="26">
        <v>1987</v>
      </c>
      <c r="G282" s="26" t="s">
        <v>7234</v>
      </c>
      <c r="H282" t="s">
        <v>1578</v>
      </c>
      <c r="J282" s="26" t="s">
        <v>7333</v>
      </c>
    </row>
    <row r="283" spans="1:10">
      <c r="A283" t="s">
        <v>7332</v>
      </c>
      <c r="B283" s="26" t="s">
        <v>7333</v>
      </c>
      <c r="C283" s="26">
        <v>266</v>
      </c>
      <c r="D283" t="s">
        <v>2045</v>
      </c>
      <c r="E283" s="26" t="s">
        <v>12</v>
      </c>
      <c r="F283" s="26">
        <v>1978</v>
      </c>
      <c r="G283" s="26" t="s">
        <v>3622</v>
      </c>
      <c r="H283" t="s">
        <v>1578</v>
      </c>
      <c r="J283" s="26" t="s">
        <v>7333</v>
      </c>
    </row>
  </sheetData>
  <autoFilter ref="A8:L283" xr:uid="{669B85CA-64B2-47F4-BAA6-BE908C26C540}"/>
  <sortState xmlns:xlrd2="http://schemas.microsoft.com/office/spreadsheetml/2017/richdata2" ref="A146:P262">
    <sortCondition ref="I146:I26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C99D-3602-48B1-830C-479FAA2110DD}">
  <dimension ref="A1:L487"/>
  <sheetViews>
    <sheetView topLeftCell="A3" workbookViewId="0">
      <selection activeCell="I14" sqref="I14"/>
    </sheetView>
  </sheetViews>
  <sheetFormatPr defaultRowHeight="14.4"/>
  <cols>
    <col min="1" max="1" width="11.77734375" style="26" customWidth="1"/>
    <col min="2" max="2" width="5.109375" style="26" bestFit="1" customWidth="1"/>
    <col min="3" max="3" width="7" style="26" bestFit="1" customWidth="1"/>
    <col min="4" max="4" width="21.77734375" bestFit="1" customWidth="1"/>
    <col min="5" max="5" width="37" style="26" bestFit="1" customWidth="1"/>
    <col min="6" max="6" width="10.88671875" style="26" customWidth="1"/>
    <col min="7" max="7" width="14.88671875" style="26" customWidth="1"/>
    <col min="8" max="8" width="4" style="26" bestFit="1" customWidth="1"/>
    <col min="9" max="9" width="5.5546875" bestFit="1" customWidth="1"/>
    <col min="10" max="10" width="9.6640625" style="26" bestFit="1" customWidth="1"/>
    <col min="12" max="12" width="12.109375" customWidth="1"/>
  </cols>
  <sheetData>
    <row r="1" spans="1:12" ht="24.6">
      <c r="A1" s="58" t="s">
        <v>288</v>
      </c>
      <c r="B1"/>
      <c r="C1" s="27"/>
      <c r="D1" s="27"/>
      <c r="E1" s="27"/>
      <c r="F1" s="56"/>
      <c r="G1" s="56"/>
      <c r="H1" s="27"/>
      <c r="I1" s="27"/>
    </row>
    <row r="2" spans="1:12" ht="24.6">
      <c r="A2" s="58" t="s">
        <v>289</v>
      </c>
      <c r="B2"/>
      <c r="C2" s="27"/>
      <c r="D2" s="27"/>
      <c r="E2" s="27"/>
      <c r="F2" s="56"/>
      <c r="G2" s="56"/>
      <c r="H2" s="27"/>
      <c r="I2" s="27"/>
    </row>
    <row r="3" spans="1:12" ht="24.6">
      <c r="A3" s="58" t="s">
        <v>1563</v>
      </c>
      <c r="B3"/>
      <c r="C3" s="27"/>
      <c r="D3" s="27"/>
      <c r="E3" s="27"/>
      <c r="F3" s="56"/>
      <c r="G3" s="56"/>
      <c r="H3" s="27"/>
      <c r="I3" s="27"/>
    </row>
    <row r="4" spans="1:12" ht="24.6">
      <c r="A4" s="58"/>
      <c r="B4"/>
      <c r="C4" s="27"/>
      <c r="D4" s="27"/>
      <c r="E4" s="27"/>
      <c r="F4" s="56"/>
      <c r="G4" s="56"/>
      <c r="H4" s="27"/>
      <c r="I4" s="27"/>
    </row>
    <row r="5" spans="1:12">
      <c r="A5" s="59"/>
      <c r="E5"/>
      <c r="H5"/>
      <c r="I5" s="26"/>
    </row>
    <row r="6" spans="1:12" ht="25.2">
      <c r="A6" s="60" t="s">
        <v>290</v>
      </c>
      <c r="B6" s="28"/>
      <c r="C6" s="28"/>
      <c r="E6"/>
      <c r="H6"/>
      <c r="I6" s="26"/>
    </row>
    <row r="8" spans="1:12" s="30" customFormat="1" ht="13.8">
      <c r="A8" s="40" t="s">
        <v>263</v>
      </c>
      <c r="B8" s="40" t="s">
        <v>197</v>
      </c>
      <c r="C8" s="40" t="s">
        <v>264</v>
      </c>
      <c r="D8" s="40" t="s">
        <v>74</v>
      </c>
      <c r="E8" s="40" t="s">
        <v>265</v>
      </c>
      <c r="F8" s="40" t="s">
        <v>75</v>
      </c>
      <c r="G8" s="40" t="s">
        <v>1239</v>
      </c>
      <c r="H8" s="31" t="s">
        <v>1237</v>
      </c>
      <c r="I8" s="40" t="s">
        <v>1238</v>
      </c>
      <c r="J8" s="31" t="s">
        <v>270</v>
      </c>
      <c r="K8" s="31" t="s">
        <v>5</v>
      </c>
      <c r="L8" s="30" t="s">
        <v>1240</v>
      </c>
    </row>
    <row r="9" spans="1:12" s="32" customFormat="1">
      <c r="A9" s="26" t="s">
        <v>81</v>
      </c>
      <c r="B9" s="26">
        <v>914</v>
      </c>
      <c r="C9" s="26">
        <v>1</v>
      </c>
      <c r="D9" s="52" t="s">
        <v>401</v>
      </c>
      <c r="E9" s="52" t="s">
        <v>185</v>
      </c>
      <c r="F9" t="s">
        <v>402</v>
      </c>
      <c r="G9" s="61" t="s">
        <v>403</v>
      </c>
      <c r="H9" s="53" t="s">
        <v>12</v>
      </c>
      <c r="I9" s="53">
        <v>2004</v>
      </c>
      <c r="J9" s="53">
        <v>1</v>
      </c>
      <c r="K9" s="26">
        <v>130</v>
      </c>
      <c r="L9" s="26">
        <v>260</v>
      </c>
    </row>
    <row r="10" spans="1:12" s="32" customFormat="1">
      <c r="A10" s="26" t="s">
        <v>81</v>
      </c>
      <c r="B10" s="26">
        <v>829</v>
      </c>
      <c r="C10" s="26">
        <v>2</v>
      </c>
      <c r="D10" s="52" t="s">
        <v>404</v>
      </c>
      <c r="E10" s="52" t="s">
        <v>1247</v>
      </c>
      <c r="F10" t="s">
        <v>405</v>
      </c>
      <c r="G10" s="61" t="s">
        <v>406</v>
      </c>
      <c r="H10" s="53" t="s">
        <v>12</v>
      </c>
      <c r="I10" s="53">
        <v>1990</v>
      </c>
      <c r="J10" s="53">
        <v>2</v>
      </c>
      <c r="K10" s="26">
        <v>122.5</v>
      </c>
      <c r="L10" s="26">
        <v>245</v>
      </c>
    </row>
    <row r="11" spans="1:12" s="32" customFormat="1">
      <c r="A11" s="26" t="s">
        <v>81</v>
      </c>
      <c r="B11" s="26">
        <v>883</v>
      </c>
      <c r="C11" s="26">
        <v>3</v>
      </c>
      <c r="D11" s="52" t="s">
        <v>407</v>
      </c>
      <c r="E11" s="52" t="s">
        <v>118</v>
      </c>
      <c r="F11" t="s">
        <v>408</v>
      </c>
      <c r="G11" s="61" t="s">
        <v>409</v>
      </c>
      <c r="H11" s="53" t="s">
        <v>12</v>
      </c>
      <c r="I11" s="53">
        <v>1989</v>
      </c>
      <c r="J11" s="53">
        <v>3</v>
      </c>
      <c r="K11" s="26">
        <v>117.5</v>
      </c>
      <c r="L11" s="26">
        <v>235</v>
      </c>
    </row>
    <row r="12" spans="1:12" s="32" customFormat="1">
      <c r="A12" s="26" t="s">
        <v>81</v>
      </c>
      <c r="B12" s="26">
        <v>893</v>
      </c>
      <c r="C12" s="26">
        <v>4</v>
      </c>
      <c r="D12" s="52" t="s">
        <v>410</v>
      </c>
      <c r="E12" s="52" t="s">
        <v>1246</v>
      </c>
      <c r="F12" t="s">
        <v>411</v>
      </c>
      <c r="G12" s="61" t="s">
        <v>412</v>
      </c>
      <c r="H12" s="53" t="s">
        <v>12</v>
      </c>
      <c r="I12" s="53">
        <v>1972</v>
      </c>
      <c r="J12" s="53">
        <v>4</v>
      </c>
      <c r="K12" s="26">
        <v>112.5</v>
      </c>
      <c r="L12" s="26">
        <v>225</v>
      </c>
    </row>
    <row r="13" spans="1:12" s="32" customFormat="1">
      <c r="A13" s="26" t="s">
        <v>81</v>
      </c>
      <c r="B13" s="26">
        <v>826</v>
      </c>
      <c r="C13" s="26">
        <v>5</v>
      </c>
      <c r="D13" s="52" t="s">
        <v>413</v>
      </c>
      <c r="E13" s="52" t="s">
        <v>1248</v>
      </c>
      <c r="F13" t="s">
        <v>414</v>
      </c>
      <c r="G13" s="61" t="s">
        <v>415</v>
      </c>
      <c r="H13" s="53" t="s">
        <v>12</v>
      </c>
      <c r="I13" s="53">
        <v>1984</v>
      </c>
      <c r="J13" s="53">
        <v>5</v>
      </c>
      <c r="K13" s="26">
        <v>107.5</v>
      </c>
      <c r="L13" s="26">
        <v>215</v>
      </c>
    </row>
    <row r="14" spans="1:12" s="32" customFormat="1">
      <c r="A14" s="26" t="s">
        <v>81</v>
      </c>
      <c r="B14" s="26">
        <v>912</v>
      </c>
      <c r="C14" s="26">
        <v>6</v>
      </c>
      <c r="D14" s="52" t="s">
        <v>416</v>
      </c>
      <c r="E14" s="52" t="s">
        <v>1249</v>
      </c>
      <c r="F14" t="s">
        <v>417</v>
      </c>
      <c r="G14" s="61" t="s">
        <v>415</v>
      </c>
      <c r="H14" s="53" t="s">
        <v>12</v>
      </c>
      <c r="I14" s="53">
        <v>1982</v>
      </c>
      <c r="J14" s="53">
        <v>6</v>
      </c>
      <c r="K14" s="26">
        <v>102.5</v>
      </c>
      <c r="L14" s="26">
        <v>205</v>
      </c>
    </row>
    <row r="15" spans="1:12" s="32" customFormat="1">
      <c r="A15" s="26" t="s">
        <v>81</v>
      </c>
      <c r="B15" s="26">
        <v>961</v>
      </c>
      <c r="C15" s="26">
        <v>7</v>
      </c>
      <c r="D15" s="52" t="s">
        <v>418</v>
      </c>
      <c r="E15" s="52" t="s">
        <v>1249</v>
      </c>
      <c r="F15" t="s">
        <v>419</v>
      </c>
      <c r="G15" s="61" t="s">
        <v>412</v>
      </c>
      <c r="H15" s="53" t="s">
        <v>12</v>
      </c>
      <c r="I15" s="53">
        <v>1971</v>
      </c>
      <c r="J15" s="53">
        <v>7</v>
      </c>
      <c r="K15" s="26">
        <v>102</v>
      </c>
      <c r="L15" s="26">
        <v>204</v>
      </c>
    </row>
    <row r="16" spans="1:12" s="32" customFormat="1">
      <c r="A16" s="26" t="s">
        <v>81</v>
      </c>
      <c r="B16" s="26">
        <v>828</v>
      </c>
      <c r="C16" s="26">
        <v>8</v>
      </c>
      <c r="D16" s="52" t="s">
        <v>420</v>
      </c>
      <c r="E16" s="52" t="s">
        <v>1250</v>
      </c>
      <c r="F16" t="s">
        <v>421</v>
      </c>
      <c r="G16" s="61" t="s">
        <v>406</v>
      </c>
      <c r="H16" s="53" t="s">
        <v>12</v>
      </c>
      <c r="I16" s="53">
        <v>1992</v>
      </c>
      <c r="J16" s="53">
        <v>8</v>
      </c>
      <c r="K16" s="26">
        <v>101.5</v>
      </c>
      <c r="L16" s="26">
        <v>203</v>
      </c>
    </row>
    <row r="17" spans="1:12" s="32" customFormat="1">
      <c r="A17" s="26" t="s">
        <v>81</v>
      </c>
      <c r="B17" s="26">
        <v>817</v>
      </c>
      <c r="C17" s="26">
        <v>9</v>
      </c>
      <c r="D17" s="52" t="s">
        <v>422</v>
      </c>
      <c r="E17" s="52" t="s">
        <v>1247</v>
      </c>
      <c r="F17" t="s">
        <v>423</v>
      </c>
      <c r="G17" s="61" t="s">
        <v>415</v>
      </c>
      <c r="H17" s="53" t="s">
        <v>12</v>
      </c>
      <c r="I17" s="53">
        <v>1982</v>
      </c>
      <c r="J17" s="53">
        <v>9</v>
      </c>
      <c r="K17" s="26">
        <v>101</v>
      </c>
      <c r="L17" s="26">
        <v>202</v>
      </c>
    </row>
    <row r="18" spans="1:12" s="32" customFormat="1">
      <c r="A18" s="26" t="s">
        <v>81</v>
      </c>
      <c r="B18" s="26">
        <v>920</v>
      </c>
      <c r="C18" s="26">
        <v>10</v>
      </c>
      <c r="D18" s="52" t="s">
        <v>424</v>
      </c>
      <c r="E18" s="52" t="s">
        <v>1251</v>
      </c>
      <c r="F18" t="s">
        <v>425</v>
      </c>
      <c r="G18" s="61" t="s">
        <v>406</v>
      </c>
      <c r="H18" s="53" t="s">
        <v>12</v>
      </c>
      <c r="I18" s="53">
        <v>1992</v>
      </c>
      <c r="J18" s="53">
        <v>10</v>
      </c>
      <c r="K18" s="26">
        <v>100.5</v>
      </c>
      <c r="L18" s="26">
        <v>201</v>
      </c>
    </row>
    <row r="19" spans="1:12" s="32" customFormat="1">
      <c r="A19" s="26" t="s">
        <v>81</v>
      </c>
      <c r="B19" s="26">
        <v>946</v>
      </c>
      <c r="C19" s="26">
        <v>11</v>
      </c>
      <c r="D19" s="52" t="s">
        <v>426</v>
      </c>
      <c r="E19" s="52" t="s">
        <v>185</v>
      </c>
      <c r="F19" t="s">
        <v>427</v>
      </c>
      <c r="G19" s="61" t="s">
        <v>415</v>
      </c>
      <c r="H19" s="53" t="s">
        <v>12</v>
      </c>
      <c r="I19" s="53">
        <v>1983</v>
      </c>
      <c r="J19" s="53">
        <v>11</v>
      </c>
      <c r="K19" s="26">
        <v>100</v>
      </c>
      <c r="L19" s="26">
        <v>200</v>
      </c>
    </row>
    <row r="20" spans="1:12" s="32" customFormat="1">
      <c r="A20" s="26" t="s">
        <v>81</v>
      </c>
      <c r="B20" s="26">
        <v>823</v>
      </c>
      <c r="C20" s="26">
        <v>12</v>
      </c>
      <c r="D20" s="52" t="s">
        <v>428</v>
      </c>
      <c r="E20" s="52" t="s">
        <v>1247</v>
      </c>
      <c r="F20" t="s">
        <v>429</v>
      </c>
      <c r="G20" s="61" t="s">
        <v>430</v>
      </c>
      <c r="H20" s="53" t="s">
        <v>12</v>
      </c>
      <c r="I20" s="53">
        <v>1975</v>
      </c>
      <c r="J20" s="53">
        <v>12</v>
      </c>
      <c r="K20" s="26">
        <v>99.5</v>
      </c>
      <c r="L20" s="26">
        <v>199</v>
      </c>
    </row>
    <row r="21" spans="1:12" s="32" customFormat="1">
      <c r="A21" s="26" t="s">
        <v>81</v>
      </c>
      <c r="B21" s="26">
        <v>804</v>
      </c>
      <c r="C21" s="26">
        <v>13</v>
      </c>
      <c r="D21" s="52" t="s">
        <v>431</v>
      </c>
      <c r="E21" s="52" t="s">
        <v>130</v>
      </c>
      <c r="F21" t="s">
        <v>432</v>
      </c>
      <c r="G21" s="61" t="s">
        <v>433</v>
      </c>
      <c r="H21" s="53" t="s">
        <v>12</v>
      </c>
      <c r="I21" s="53">
        <v>1964</v>
      </c>
      <c r="J21" s="53">
        <v>13</v>
      </c>
      <c r="K21" s="26">
        <v>99</v>
      </c>
      <c r="L21" s="26">
        <v>198</v>
      </c>
    </row>
    <row r="22" spans="1:12" s="32" customFormat="1">
      <c r="A22" s="26" t="s">
        <v>81</v>
      </c>
      <c r="B22" s="26">
        <v>820</v>
      </c>
      <c r="C22" s="26">
        <v>14</v>
      </c>
      <c r="D22" s="52" t="s">
        <v>291</v>
      </c>
      <c r="E22" s="52" t="s">
        <v>186</v>
      </c>
      <c r="F22" t="s">
        <v>292</v>
      </c>
      <c r="G22" s="61" t="s">
        <v>293</v>
      </c>
      <c r="H22" s="53" t="s">
        <v>13</v>
      </c>
      <c r="I22" s="53">
        <v>1971</v>
      </c>
      <c r="J22" s="53">
        <v>1</v>
      </c>
      <c r="K22" s="26">
        <v>130</v>
      </c>
      <c r="L22" s="26">
        <v>260</v>
      </c>
    </row>
    <row r="23" spans="1:12" s="32" customFormat="1">
      <c r="A23" s="26" t="s">
        <v>81</v>
      </c>
      <c r="B23" s="26">
        <v>900</v>
      </c>
      <c r="C23" s="26">
        <v>15</v>
      </c>
      <c r="D23" s="52" t="s">
        <v>434</v>
      </c>
      <c r="E23" s="52" t="s">
        <v>135</v>
      </c>
      <c r="F23" t="s">
        <v>435</v>
      </c>
      <c r="G23" s="61" t="s">
        <v>430</v>
      </c>
      <c r="H23" s="53" t="s">
        <v>12</v>
      </c>
      <c r="I23" s="53">
        <v>1977</v>
      </c>
      <c r="J23" s="53">
        <v>14</v>
      </c>
      <c r="K23" s="26">
        <v>98.5</v>
      </c>
      <c r="L23" s="26">
        <v>197</v>
      </c>
    </row>
    <row r="24" spans="1:12" s="32" customFormat="1">
      <c r="A24" s="26" t="s">
        <v>81</v>
      </c>
      <c r="B24" s="26">
        <v>821</v>
      </c>
      <c r="C24" s="26">
        <v>16</v>
      </c>
      <c r="D24" s="52" t="s">
        <v>436</v>
      </c>
      <c r="E24" s="52" t="s">
        <v>1252</v>
      </c>
      <c r="F24" t="s">
        <v>437</v>
      </c>
      <c r="G24" s="61" t="s">
        <v>415</v>
      </c>
      <c r="H24" s="53" t="s">
        <v>12</v>
      </c>
      <c r="I24" s="53">
        <v>1983</v>
      </c>
      <c r="J24" s="53">
        <v>15</v>
      </c>
      <c r="K24" s="26">
        <v>98</v>
      </c>
      <c r="L24" s="26">
        <v>196</v>
      </c>
    </row>
    <row r="25" spans="1:12" s="32" customFormat="1">
      <c r="A25" s="26" t="s">
        <v>81</v>
      </c>
      <c r="B25" s="26">
        <v>896</v>
      </c>
      <c r="C25" s="26">
        <v>17</v>
      </c>
      <c r="D25" s="52" t="s">
        <v>438</v>
      </c>
      <c r="E25" s="52" t="s">
        <v>135</v>
      </c>
      <c r="F25" t="s">
        <v>439</v>
      </c>
      <c r="G25" s="61" t="s">
        <v>415</v>
      </c>
      <c r="H25" s="53" t="s">
        <v>12</v>
      </c>
      <c r="I25" s="53">
        <v>1984</v>
      </c>
      <c r="J25" s="53">
        <v>16</v>
      </c>
      <c r="K25" s="26">
        <v>97.5</v>
      </c>
      <c r="L25" s="26">
        <v>195</v>
      </c>
    </row>
    <row r="26" spans="1:12" s="32" customFormat="1">
      <c r="A26" s="26" t="s">
        <v>81</v>
      </c>
      <c r="B26" s="26">
        <v>887</v>
      </c>
      <c r="C26" s="26">
        <v>18</v>
      </c>
      <c r="D26" s="52" t="s">
        <v>440</v>
      </c>
      <c r="E26" s="52" t="s">
        <v>68</v>
      </c>
      <c r="F26" t="s">
        <v>441</v>
      </c>
      <c r="G26" s="61" t="s">
        <v>409</v>
      </c>
      <c r="H26" s="53" t="s">
        <v>12</v>
      </c>
      <c r="I26" s="53">
        <v>1988</v>
      </c>
      <c r="J26" s="53">
        <v>17</v>
      </c>
      <c r="K26" s="26">
        <v>97</v>
      </c>
      <c r="L26" s="26">
        <v>194</v>
      </c>
    </row>
    <row r="27" spans="1:12" s="32" customFormat="1">
      <c r="A27" s="26" t="s">
        <v>81</v>
      </c>
      <c r="B27" s="26">
        <v>955</v>
      </c>
      <c r="C27" s="26">
        <v>19</v>
      </c>
      <c r="D27" s="52" t="s">
        <v>442</v>
      </c>
      <c r="E27" s="52" t="s">
        <v>1253</v>
      </c>
      <c r="F27" t="s">
        <v>443</v>
      </c>
      <c r="G27" s="61" t="s">
        <v>415</v>
      </c>
      <c r="H27" s="53" t="s">
        <v>12</v>
      </c>
      <c r="I27" s="53">
        <v>1980</v>
      </c>
      <c r="J27" s="53">
        <v>18</v>
      </c>
      <c r="K27" s="26">
        <v>96.5</v>
      </c>
      <c r="L27" s="26">
        <v>193</v>
      </c>
    </row>
    <row r="28" spans="1:12" s="32" customFormat="1">
      <c r="A28" s="26" t="s">
        <v>81</v>
      </c>
      <c r="B28" s="26">
        <v>855</v>
      </c>
      <c r="C28" s="26">
        <v>20</v>
      </c>
      <c r="D28" s="52" t="s">
        <v>444</v>
      </c>
      <c r="E28" s="52" t="s">
        <v>69</v>
      </c>
      <c r="F28" t="s">
        <v>445</v>
      </c>
      <c r="G28" s="61" t="s">
        <v>446</v>
      </c>
      <c r="H28" s="53" t="s">
        <v>12</v>
      </c>
      <c r="I28" s="53">
        <v>1958</v>
      </c>
      <c r="J28" s="53">
        <v>19</v>
      </c>
      <c r="K28" s="26">
        <v>96</v>
      </c>
      <c r="L28" s="26">
        <v>192</v>
      </c>
    </row>
    <row r="29" spans="1:12" s="32" customFormat="1">
      <c r="A29" s="26" t="s">
        <v>81</v>
      </c>
      <c r="B29" s="26">
        <v>812</v>
      </c>
      <c r="C29" s="26">
        <v>21</v>
      </c>
      <c r="D29" s="52" t="s">
        <v>447</v>
      </c>
      <c r="E29" s="52" t="s">
        <v>130</v>
      </c>
      <c r="F29" t="s">
        <v>448</v>
      </c>
      <c r="G29" s="61" t="s">
        <v>415</v>
      </c>
      <c r="H29" s="53" t="s">
        <v>12</v>
      </c>
      <c r="I29" s="53">
        <v>1980</v>
      </c>
      <c r="J29" s="53">
        <v>20</v>
      </c>
      <c r="K29" s="26">
        <v>95.5</v>
      </c>
      <c r="L29" s="26">
        <v>191</v>
      </c>
    </row>
    <row r="30" spans="1:12" s="32" customFormat="1">
      <c r="A30" s="26" t="s">
        <v>81</v>
      </c>
      <c r="B30" s="26">
        <v>813</v>
      </c>
      <c r="C30" s="26">
        <v>22</v>
      </c>
      <c r="D30" s="52" t="s">
        <v>449</v>
      </c>
      <c r="E30" s="52" t="s">
        <v>130</v>
      </c>
      <c r="F30" t="s">
        <v>450</v>
      </c>
      <c r="G30" s="61" t="s">
        <v>415</v>
      </c>
      <c r="H30" s="53" t="s">
        <v>12</v>
      </c>
      <c r="I30" s="53">
        <v>1981</v>
      </c>
      <c r="J30" s="53">
        <v>21</v>
      </c>
      <c r="K30" s="26">
        <v>95</v>
      </c>
      <c r="L30" s="26">
        <v>190</v>
      </c>
    </row>
    <row r="31" spans="1:12" s="32" customFormat="1">
      <c r="A31" s="26" t="s">
        <v>81</v>
      </c>
      <c r="B31" s="26">
        <v>934</v>
      </c>
      <c r="C31" s="26">
        <v>23</v>
      </c>
      <c r="D31" s="52" t="s">
        <v>451</v>
      </c>
      <c r="E31" s="52" t="s">
        <v>68</v>
      </c>
      <c r="F31" t="s">
        <v>452</v>
      </c>
      <c r="G31" s="61" t="s">
        <v>406</v>
      </c>
      <c r="H31" s="53" t="s">
        <v>12</v>
      </c>
      <c r="I31" s="53">
        <v>1990</v>
      </c>
      <c r="J31" s="53">
        <v>22</v>
      </c>
      <c r="K31" s="26">
        <v>94.5</v>
      </c>
      <c r="L31" s="26">
        <v>189</v>
      </c>
    </row>
    <row r="32" spans="1:12" s="32" customFormat="1">
      <c r="A32" s="26" t="s">
        <v>81</v>
      </c>
      <c r="B32" s="26">
        <v>952</v>
      </c>
      <c r="C32" s="26">
        <v>24</v>
      </c>
      <c r="D32" s="52" t="s">
        <v>453</v>
      </c>
      <c r="E32" s="52" t="s">
        <v>137</v>
      </c>
      <c r="F32" t="s">
        <v>454</v>
      </c>
      <c r="G32" s="61" t="s">
        <v>415</v>
      </c>
      <c r="H32" s="53" t="s">
        <v>12</v>
      </c>
      <c r="I32" s="53">
        <v>1980</v>
      </c>
      <c r="J32" s="53">
        <v>23</v>
      </c>
      <c r="K32" s="26">
        <v>94</v>
      </c>
      <c r="L32" s="26">
        <v>188</v>
      </c>
    </row>
    <row r="33" spans="1:12" s="32" customFormat="1">
      <c r="A33" s="26" t="s">
        <v>81</v>
      </c>
      <c r="B33" s="26">
        <v>871</v>
      </c>
      <c r="C33" s="26">
        <v>25</v>
      </c>
      <c r="D33" s="52" t="s">
        <v>455</v>
      </c>
      <c r="E33" s="52" t="s">
        <v>71</v>
      </c>
      <c r="F33" t="s">
        <v>456</v>
      </c>
      <c r="G33" s="61" t="s">
        <v>409</v>
      </c>
      <c r="H33" s="53" t="s">
        <v>12</v>
      </c>
      <c r="I33" s="53">
        <v>1987</v>
      </c>
      <c r="J33" s="53">
        <v>24</v>
      </c>
      <c r="K33" s="26">
        <v>93.5</v>
      </c>
      <c r="L33" s="26">
        <v>187</v>
      </c>
    </row>
    <row r="34" spans="1:12" s="32" customFormat="1">
      <c r="A34" s="26" t="s">
        <v>81</v>
      </c>
      <c r="B34" s="26">
        <v>802</v>
      </c>
      <c r="C34" s="26">
        <v>26</v>
      </c>
      <c r="D34" s="52" t="s">
        <v>457</v>
      </c>
      <c r="E34" s="52" t="s">
        <v>130</v>
      </c>
      <c r="F34" t="s">
        <v>458</v>
      </c>
      <c r="G34" s="61" t="s">
        <v>459</v>
      </c>
      <c r="H34" s="53" t="s">
        <v>12</v>
      </c>
      <c r="I34" s="53">
        <v>1968</v>
      </c>
      <c r="J34" s="53">
        <v>25</v>
      </c>
      <c r="K34" s="26">
        <v>93</v>
      </c>
      <c r="L34" s="26">
        <v>186</v>
      </c>
    </row>
    <row r="35" spans="1:12" s="32" customFormat="1">
      <c r="A35" s="26" t="s">
        <v>81</v>
      </c>
      <c r="B35" s="26">
        <v>847</v>
      </c>
      <c r="C35" s="26">
        <v>27</v>
      </c>
      <c r="D35" s="52" t="s">
        <v>460</v>
      </c>
      <c r="E35" s="52" t="s">
        <v>1247</v>
      </c>
      <c r="F35" t="s">
        <v>461</v>
      </c>
      <c r="G35" s="61" t="s">
        <v>430</v>
      </c>
      <c r="H35" s="53" t="s">
        <v>12</v>
      </c>
      <c r="I35" s="53">
        <v>1979</v>
      </c>
      <c r="J35" s="53">
        <v>26</v>
      </c>
      <c r="K35" s="26">
        <v>92.5</v>
      </c>
      <c r="L35" s="26">
        <v>185</v>
      </c>
    </row>
    <row r="36" spans="1:12" s="32" customFormat="1">
      <c r="A36" s="26" t="s">
        <v>81</v>
      </c>
      <c r="B36" s="26">
        <v>810</v>
      </c>
      <c r="C36" s="26">
        <v>28</v>
      </c>
      <c r="D36" s="52" t="s">
        <v>294</v>
      </c>
      <c r="E36" s="52" t="s">
        <v>130</v>
      </c>
      <c r="F36" t="s">
        <v>295</v>
      </c>
      <c r="G36" s="61" t="s">
        <v>296</v>
      </c>
      <c r="H36" s="53" t="s">
        <v>13</v>
      </c>
      <c r="I36" s="53">
        <v>1976</v>
      </c>
      <c r="J36" s="53">
        <v>2</v>
      </c>
      <c r="K36" s="26">
        <v>122.5</v>
      </c>
      <c r="L36" s="26">
        <v>245</v>
      </c>
    </row>
    <row r="37" spans="1:12" s="32" customFormat="1">
      <c r="A37" s="26" t="s">
        <v>81</v>
      </c>
      <c r="B37" s="26">
        <v>856</v>
      </c>
      <c r="C37" s="26">
        <v>29</v>
      </c>
      <c r="D37" s="52" t="s">
        <v>297</v>
      </c>
      <c r="E37" s="52" t="s">
        <v>34</v>
      </c>
      <c r="F37" t="s">
        <v>298</v>
      </c>
      <c r="G37" s="61" t="s">
        <v>296</v>
      </c>
      <c r="H37" s="53" t="s">
        <v>13</v>
      </c>
      <c r="I37" s="53">
        <v>1975</v>
      </c>
      <c r="J37" s="53">
        <v>3</v>
      </c>
      <c r="K37" s="26">
        <v>117.5</v>
      </c>
      <c r="L37" s="26">
        <v>235</v>
      </c>
    </row>
    <row r="38" spans="1:12" s="32" customFormat="1">
      <c r="A38" s="26" t="s">
        <v>81</v>
      </c>
      <c r="B38" s="26">
        <v>940</v>
      </c>
      <c r="C38" s="26">
        <v>30</v>
      </c>
      <c r="D38" s="52" t="s">
        <v>462</v>
      </c>
      <c r="E38" s="52" t="s">
        <v>1253</v>
      </c>
      <c r="F38" t="s">
        <v>463</v>
      </c>
      <c r="G38" s="61" t="s">
        <v>409</v>
      </c>
      <c r="H38" s="53" t="s">
        <v>12</v>
      </c>
      <c r="I38" s="53">
        <v>1987</v>
      </c>
      <c r="J38" s="53">
        <v>27</v>
      </c>
      <c r="K38" s="26">
        <v>92</v>
      </c>
      <c r="L38" s="26">
        <v>184</v>
      </c>
    </row>
    <row r="39" spans="1:12" s="32" customFormat="1">
      <c r="A39" s="26" t="s">
        <v>81</v>
      </c>
      <c r="B39" s="26">
        <v>945</v>
      </c>
      <c r="C39" s="26">
        <v>31</v>
      </c>
      <c r="D39" s="52" t="s">
        <v>464</v>
      </c>
      <c r="E39" s="52" t="s">
        <v>1243</v>
      </c>
      <c r="F39" t="s">
        <v>465</v>
      </c>
      <c r="G39" s="61" t="s">
        <v>459</v>
      </c>
      <c r="H39" s="53" t="s">
        <v>12</v>
      </c>
      <c r="I39" s="53">
        <v>1966</v>
      </c>
      <c r="J39" s="53">
        <v>28</v>
      </c>
      <c r="K39" s="26">
        <v>91.5</v>
      </c>
      <c r="L39" s="26">
        <v>183</v>
      </c>
    </row>
    <row r="40" spans="1:12" s="32" customFormat="1">
      <c r="A40" s="26" t="s">
        <v>81</v>
      </c>
      <c r="B40" s="26">
        <v>932</v>
      </c>
      <c r="C40" s="26">
        <v>32</v>
      </c>
      <c r="D40" s="52" t="s">
        <v>466</v>
      </c>
      <c r="E40" s="52" t="s">
        <v>223</v>
      </c>
      <c r="F40" t="s">
        <v>467</v>
      </c>
      <c r="G40" s="61" t="s">
        <v>430</v>
      </c>
      <c r="H40" s="53" t="s">
        <v>12</v>
      </c>
      <c r="I40" s="53">
        <v>1976</v>
      </c>
      <c r="J40" s="53">
        <v>29</v>
      </c>
      <c r="K40" s="26">
        <v>91</v>
      </c>
      <c r="L40" s="26">
        <v>182</v>
      </c>
    </row>
    <row r="41" spans="1:12" s="32" customFormat="1">
      <c r="A41" s="26" t="s">
        <v>81</v>
      </c>
      <c r="B41" s="26">
        <v>819</v>
      </c>
      <c r="C41" s="26">
        <v>33</v>
      </c>
      <c r="D41" s="52" t="s">
        <v>468</v>
      </c>
      <c r="E41" s="52" t="s">
        <v>1254</v>
      </c>
      <c r="F41" t="s">
        <v>469</v>
      </c>
      <c r="G41" s="61" t="s">
        <v>406</v>
      </c>
      <c r="H41" s="53" t="s">
        <v>12</v>
      </c>
      <c r="I41" s="53">
        <v>1992</v>
      </c>
      <c r="J41" s="53">
        <v>30</v>
      </c>
      <c r="K41" s="26">
        <v>90.5</v>
      </c>
      <c r="L41" s="26">
        <v>181</v>
      </c>
    </row>
    <row r="42" spans="1:12" s="32" customFormat="1">
      <c r="A42" s="26" t="s">
        <v>81</v>
      </c>
      <c r="B42" s="26">
        <v>954</v>
      </c>
      <c r="C42" s="26">
        <v>34</v>
      </c>
      <c r="D42" s="52" t="s">
        <v>470</v>
      </c>
      <c r="E42" s="52" t="s">
        <v>137</v>
      </c>
      <c r="F42" t="s">
        <v>471</v>
      </c>
      <c r="G42" s="61" t="s">
        <v>430</v>
      </c>
      <c r="H42" s="53" t="s">
        <v>12</v>
      </c>
      <c r="I42" s="53">
        <v>1979</v>
      </c>
      <c r="J42" s="53">
        <v>31</v>
      </c>
      <c r="K42" s="26">
        <v>90</v>
      </c>
      <c r="L42" s="26">
        <v>180</v>
      </c>
    </row>
    <row r="43" spans="1:12" s="32" customFormat="1">
      <c r="A43" s="26" t="s">
        <v>81</v>
      </c>
      <c r="B43" s="26">
        <v>882</v>
      </c>
      <c r="C43" s="26">
        <v>35</v>
      </c>
      <c r="D43" s="52" t="s">
        <v>472</v>
      </c>
      <c r="E43" s="52" t="s">
        <v>184</v>
      </c>
      <c r="F43" t="s">
        <v>473</v>
      </c>
      <c r="G43" s="61" t="s">
        <v>430</v>
      </c>
      <c r="H43" s="53" t="s">
        <v>12</v>
      </c>
      <c r="I43" s="53">
        <v>1975</v>
      </c>
      <c r="J43" s="53">
        <v>32</v>
      </c>
      <c r="K43" s="26">
        <v>89.5</v>
      </c>
      <c r="L43" s="26">
        <v>179</v>
      </c>
    </row>
    <row r="44" spans="1:12" s="32" customFormat="1">
      <c r="A44" s="26" t="s">
        <v>81</v>
      </c>
      <c r="B44" s="26">
        <v>880</v>
      </c>
      <c r="C44" s="26">
        <v>36</v>
      </c>
      <c r="D44" s="52" t="s">
        <v>474</v>
      </c>
      <c r="E44" s="52" t="s">
        <v>184</v>
      </c>
      <c r="F44" t="s">
        <v>475</v>
      </c>
      <c r="G44" s="61" t="s">
        <v>430</v>
      </c>
      <c r="H44" s="53" t="s">
        <v>12</v>
      </c>
      <c r="I44" s="53">
        <v>1977</v>
      </c>
      <c r="J44" s="53">
        <v>33</v>
      </c>
      <c r="K44" s="26">
        <v>89</v>
      </c>
      <c r="L44" s="26">
        <v>178</v>
      </c>
    </row>
    <row r="45" spans="1:12" s="32" customFormat="1">
      <c r="A45" s="26" t="s">
        <v>81</v>
      </c>
      <c r="B45" s="26">
        <v>959</v>
      </c>
      <c r="C45" s="26">
        <v>37</v>
      </c>
      <c r="D45" s="52" t="s">
        <v>299</v>
      </c>
      <c r="E45" s="52" t="s">
        <v>137</v>
      </c>
      <c r="F45" t="s">
        <v>300</v>
      </c>
      <c r="G45" s="61" t="s">
        <v>301</v>
      </c>
      <c r="H45" s="53" t="s">
        <v>13</v>
      </c>
      <c r="I45" s="53">
        <v>1968</v>
      </c>
      <c r="J45" s="53">
        <v>4</v>
      </c>
      <c r="K45" s="26">
        <v>112.5</v>
      </c>
      <c r="L45" s="26">
        <v>225</v>
      </c>
    </row>
    <row r="46" spans="1:12" s="32" customFormat="1">
      <c r="A46" s="26" t="s">
        <v>81</v>
      </c>
      <c r="B46" s="26">
        <v>839</v>
      </c>
      <c r="C46" s="26">
        <v>38</v>
      </c>
      <c r="D46" s="52" t="s">
        <v>476</v>
      </c>
      <c r="E46" s="52" t="s">
        <v>1247</v>
      </c>
      <c r="F46" t="s">
        <v>477</v>
      </c>
      <c r="G46" s="61" t="s">
        <v>459</v>
      </c>
      <c r="H46" s="53" t="s">
        <v>12</v>
      </c>
      <c r="I46" s="53">
        <v>1967</v>
      </c>
      <c r="J46" s="53">
        <v>34</v>
      </c>
      <c r="K46" s="26">
        <v>88.5</v>
      </c>
      <c r="L46" s="26">
        <v>177</v>
      </c>
    </row>
    <row r="47" spans="1:12" s="32" customFormat="1">
      <c r="A47" s="26" t="s">
        <v>81</v>
      </c>
      <c r="B47" s="26">
        <v>935</v>
      </c>
      <c r="C47" s="26">
        <v>39</v>
      </c>
      <c r="D47" s="52" t="s">
        <v>478</v>
      </c>
      <c r="E47" s="52" t="s">
        <v>185</v>
      </c>
      <c r="F47" t="s">
        <v>479</v>
      </c>
      <c r="G47" s="61" t="s">
        <v>430</v>
      </c>
      <c r="H47" s="53" t="s">
        <v>12</v>
      </c>
      <c r="I47" s="53">
        <v>1977</v>
      </c>
      <c r="J47" s="53">
        <v>35</v>
      </c>
      <c r="K47" s="26">
        <v>88</v>
      </c>
      <c r="L47" s="26">
        <v>176</v>
      </c>
    </row>
    <row r="48" spans="1:12" s="32" customFormat="1">
      <c r="A48" s="26" t="s">
        <v>81</v>
      </c>
      <c r="B48" s="26">
        <v>848</v>
      </c>
      <c r="C48" s="26">
        <v>40</v>
      </c>
      <c r="D48" s="52" t="s">
        <v>480</v>
      </c>
      <c r="E48" s="52" t="s">
        <v>1247</v>
      </c>
      <c r="F48" t="s">
        <v>481</v>
      </c>
      <c r="G48" s="61" t="s">
        <v>433</v>
      </c>
      <c r="H48" s="53" t="s">
        <v>12</v>
      </c>
      <c r="I48" s="53">
        <v>1963</v>
      </c>
      <c r="J48" s="53">
        <v>36</v>
      </c>
      <c r="K48" s="26">
        <v>87.5</v>
      </c>
      <c r="L48" s="26">
        <v>175</v>
      </c>
    </row>
    <row r="49" spans="1:12" s="32" customFormat="1">
      <c r="A49" s="26" t="s">
        <v>81</v>
      </c>
      <c r="B49" s="26">
        <v>801</v>
      </c>
      <c r="C49" s="26">
        <v>41</v>
      </c>
      <c r="D49" s="52" t="s">
        <v>482</v>
      </c>
      <c r="E49" s="52" t="s">
        <v>130</v>
      </c>
      <c r="F49" t="s">
        <v>483</v>
      </c>
      <c r="G49" s="61" t="s">
        <v>412</v>
      </c>
      <c r="H49" s="53" t="s">
        <v>12</v>
      </c>
      <c r="I49" s="53">
        <v>1971</v>
      </c>
      <c r="J49" s="53">
        <v>37</v>
      </c>
      <c r="K49" s="26">
        <v>87</v>
      </c>
      <c r="L49" s="26">
        <v>174</v>
      </c>
    </row>
    <row r="50" spans="1:12" s="32" customFormat="1">
      <c r="A50" s="26" t="s">
        <v>81</v>
      </c>
      <c r="B50" s="26">
        <v>911</v>
      </c>
      <c r="C50" s="26">
        <v>42</v>
      </c>
      <c r="D50" s="52" t="s">
        <v>484</v>
      </c>
      <c r="E50" s="52" t="s">
        <v>1254</v>
      </c>
      <c r="F50" t="s">
        <v>485</v>
      </c>
      <c r="G50" s="61" t="s">
        <v>486</v>
      </c>
      <c r="H50" s="53" t="s">
        <v>12</v>
      </c>
      <c r="I50" s="53">
        <v>1995</v>
      </c>
      <c r="J50" s="53">
        <v>38</v>
      </c>
      <c r="K50" s="26">
        <v>86.5</v>
      </c>
      <c r="L50" s="26">
        <v>173</v>
      </c>
    </row>
    <row r="51" spans="1:12" s="32" customFormat="1">
      <c r="A51" s="26" t="s">
        <v>81</v>
      </c>
      <c r="B51" s="26">
        <v>865</v>
      </c>
      <c r="C51" s="26">
        <v>43</v>
      </c>
      <c r="D51" s="52" t="s">
        <v>487</v>
      </c>
      <c r="E51" s="52" t="s">
        <v>223</v>
      </c>
      <c r="F51" t="s">
        <v>488</v>
      </c>
      <c r="G51" s="61" t="s">
        <v>415</v>
      </c>
      <c r="H51" s="53" t="s">
        <v>12</v>
      </c>
      <c r="I51" s="53">
        <v>1981</v>
      </c>
      <c r="J51" s="53">
        <v>39</v>
      </c>
      <c r="K51" s="26">
        <v>86</v>
      </c>
      <c r="L51" s="26">
        <v>172</v>
      </c>
    </row>
    <row r="52" spans="1:12" s="32" customFormat="1">
      <c r="A52" s="26" t="s">
        <v>81</v>
      </c>
      <c r="B52" s="26">
        <v>953</v>
      </c>
      <c r="C52" s="26">
        <v>44</v>
      </c>
      <c r="D52" s="52" t="s">
        <v>302</v>
      </c>
      <c r="E52" s="52" t="s">
        <v>184</v>
      </c>
      <c r="F52" t="s">
        <v>303</v>
      </c>
      <c r="G52" s="61" t="s">
        <v>304</v>
      </c>
      <c r="H52" s="53" t="s">
        <v>13</v>
      </c>
      <c r="I52" s="53">
        <v>2002</v>
      </c>
      <c r="J52" s="53">
        <v>5</v>
      </c>
      <c r="K52" s="26">
        <v>107.5</v>
      </c>
      <c r="L52" s="26">
        <v>215</v>
      </c>
    </row>
    <row r="53" spans="1:12" s="32" customFormat="1">
      <c r="A53" s="26" t="s">
        <v>81</v>
      </c>
      <c r="B53" s="26">
        <v>846</v>
      </c>
      <c r="C53" s="26">
        <v>45</v>
      </c>
      <c r="D53" s="52" t="s">
        <v>489</v>
      </c>
      <c r="E53" s="52" t="s">
        <v>1247</v>
      </c>
      <c r="F53" t="s">
        <v>490</v>
      </c>
      <c r="G53" s="61" t="s">
        <v>433</v>
      </c>
      <c r="H53" s="53" t="s">
        <v>12</v>
      </c>
      <c r="I53" s="53">
        <v>1964</v>
      </c>
      <c r="J53" s="53">
        <v>40</v>
      </c>
      <c r="K53" s="26">
        <v>85.5</v>
      </c>
      <c r="L53" s="26">
        <v>171</v>
      </c>
    </row>
    <row r="54" spans="1:12" s="32" customFormat="1">
      <c r="A54" s="26" t="s">
        <v>81</v>
      </c>
      <c r="B54" s="26">
        <v>908</v>
      </c>
      <c r="C54" s="26">
        <v>46</v>
      </c>
      <c r="D54" s="52" t="s">
        <v>491</v>
      </c>
      <c r="E54" s="52" t="s">
        <v>183</v>
      </c>
      <c r="F54" t="s">
        <v>492</v>
      </c>
      <c r="G54" s="61" t="s">
        <v>433</v>
      </c>
      <c r="H54" s="53" t="s">
        <v>12</v>
      </c>
      <c r="I54" s="53">
        <v>1960</v>
      </c>
      <c r="J54" s="53">
        <v>41</v>
      </c>
      <c r="K54" s="26">
        <v>85</v>
      </c>
      <c r="L54" s="26">
        <v>170</v>
      </c>
    </row>
    <row r="55" spans="1:12" s="32" customFormat="1">
      <c r="A55" s="26" t="s">
        <v>81</v>
      </c>
      <c r="B55" s="26">
        <v>901</v>
      </c>
      <c r="C55" s="26">
        <v>47</v>
      </c>
      <c r="D55" s="52" t="s">
        <v>305</v>
      </c>
      <c r="E55" s="52" t="s">
        <v>135</v>
      </c>
      <c r="F55" t="s">
        <v>306</v>
      </c>
      <c r="G55" s="61" t="s">
        <v>293</v>
      </c>
      <c r="H55" s="53" t="s">
        <v>13</v>
      </c>
      <c r="I55" s="53">
        <v>1972</v>
      </c>
      <c r="J55" s="53">
        <v>6</v>
      </c>
      <c r="K55" s="26">
        <v>102.5</v>
      </c>
      <c r="L55" s="26">
        <v>205</v>
      </c>
    </row>
    <row r="56" spans="1:12" s="32" customFormat="1">
      <c r="A56" s="26" t="s">
        <v>81</v>
      </c>
      <c r="B56" s="26">
        <v>815</v>
      </c>
      <c r="C56" s="26">
        <v>48</v>
      </c>
      <c r="D56" s="52" t="s">
        <v>493</v>
      </c>
      <c r="E56" s="52" t="s">
        <v>130</v>
      </c>
      <c r="F56" t="s">
        <v>494</v>
      </c>
      <c r="G56" s="61" t="s">
        <v>412</v>
      </c>
      <c r="H56" s="53" t="s">
        <v>12</v>
      </c>
      <c r="I56" s="53">
        <v>1974</v>
      </c>
      <c r="J56" s="53">
        <v>42</v>
      </c>
      <c r="K56" s="26">
        <v>84.5</v>
      </c>
      <c r="L56" s="26">
        <v>169</v>
      </c>
    </row>
    <row r="57" spans="1:12" s="32" customFormat="1">
      <c r="A57" s="26" t="s">
        <v>81</v>
      </c>
      <c r="B57" s="26">
        <v>927</v>
      </c>
      <c r="C57" s="26">
        <v>49</v>
      </c>
      <c r="D57" s="52" t="s">
        <v>307</v>
      </c>
      <c r="E57" s="52" t="s">
        <v>76</v>
      </c>
      <c r="F57" t="s">
        <v>308</v>
      </c>
      <c r="G57" s="61" t="s">
        <v>309</v>
      </c>
      <c r="H57" s="53" t="s">
        <v>13</v>
      </c>
      <c r="I57" s="53">
        <v>1962</v>
      </c>
      <c r="J57" s="53">
        <v>7</v>
      </c>
      <c r="K57" s="26">
        <v>102</v>
      </c>
      <c r="L57" s="26">
        <v>204</v>
      </c>
    </row>
    <row r="58" spans="1:12" s="32" customFormat="1">
      <c r="A58" s="26" t="s">
        <v>81</v>
      </c>
      <c r="B58" s="26">
        <v>925</v>
      </c>
      <c r="C58" s="26">
        <v>50</v>
      </c>
      <c r="D58" s="52" t="s">
        <v>310</v>
      </c>
      <c r="E58" s="52" t="s">
        <v>1241</v>
      </c>
      <c r="F58" t="s">
        <v>311</v>
      </c>
      <c r="G58" s="61" t="s">
        <v>296</v>
      </c>
      <c r="H58" s="53" t="s">
        <v>13</v>
      </c>
      <c r="I58" s="53">
        <v>1978</v>
      </c>
      <c r="J58" s="53">
        <v>8</v>
      </c>
      <c r="K58" s="26">
        <v>101.5</v>
      </c>
      <c r="L58" s="26">
        <v>203</v>
      </c>
    </row>
    <row r="59" spans="1:12" s="32" customFormat="1">
      <c r="A59" s="26" t="s">
        <v>81</v>
      </c>
      <c r="B59" s="26">
        <v>964</v>
      </c>
      <c r="C59" s="26">
        <v>51</v>
      </c>
      <c r="D59" s="52" t="s">
        <v>495</v>
      </c>
      <c r="E59" s="52" t="s">
        <v>1255</v>
      </c>
      <c r="F59" t="s">
        <v>311</v>
      </c>
      <c r="G59" s="61" t="s">
        <v>412</v>
      </c>
      <c r="H59" s="53" t="s">
        <v>12</v>
      </c>
      <c r="I59" s="53">
        <v>1973</v>
      </c>
      <c r="J59" s="53">
        <v>43</v>
      </c>
      <c r="K59" s="26">
        <v>84</v>
      </c>
      <c r="L59" s="26">
        <v>168</v>
      </c>
    </row>
    <row r="60" spans="1:12" s="32" customFormat="1">
      <c r="A60" s="26" t="s">
        <v>81</v>
      </c>
      <c r="B60" s="26">
        <v>967</v>
      </c>
      <c r="C60" s="26">
        <v>52</v>
      </c>
      <c r="D60" s="52" t="s">
        <v>496</v>
      </c>
      <c r="E60" s="52" t="s">
        <v>1255</v>
      </c>
      <c r="F60" t="s">
        <v>311</v>
      </c>
      <c r="G60" s="61" t="s">
        <v>430</v>
      </c>
      <c r="H60" s="53" t="s">
        <v>12</v>
      </c>
      <c r="I60" s="53">
        <v>1976</v>
      </c>
      <c r="J60" s="53">
        <v>44</v>
      </c>
      <c r="K60" s="26">
        <v>83.5</v>
      </c>
      <c r="L60" s="26">
        <v>167</v>
      </c>
    </row>
    <row r="61" spans="1:12" s="32" customFormat="1">
      <c r="A61" s="26" t="s">
        <v>81</v>
      </c>
      <c r="B61" s="26">
        <v>864</v>
      </c>
      <c r="C61" s="26">
        <v>53</v>
      </c>
      <c r="D61" s="52" t="s">
        <v>497</v>
      </c>
      <c r="E61" s="52" t="s">
        <v>1243</v>
      </c>
      <c r="F61" t="s">
        <v>498</v>
      </c>
      <c r="G61" s="61" t="s">
        <v>412</v>
      </c>
      <c r="H61" s="53" t="s">
        <v>12</v>
      </c>
      <c r="I61" s="53">
        <v>1972</v>
      </c>
      <c r="J61" s="53">
        <v>45</v>
      </c>
      <c r="K61" s="26">
        <v>83</v>
      </c>
      <c r="L61" s="26">
        <v>166</v>
      </c>
    </row>
    <row r="62" spans="1:12" s="32" customFormat="1">
      <c r="A62" s="26" t="s">
        <v>81</v>
      </c>
      <c r="B62" s="26">
        <v>861</v>
      </c>
      <c r="C62" s="26">
        <v>54</v>
      </c>
      <c r="D62" s="52" t="s">
        <v>499</v>
      </c>
      <c r="E62" s="52" t="s">
        <v>76</v>
      </c>
      <c r="F62" t="s">
        <v>500</v>
      </c>
      <c r="G62" s="61" t="s">
        <v>412</v>
      </c>
      <c r="H62" s="53" t="s">
        <v>12</v>
      </c>
      <c r="I62" s="53">
        <v>1973</v>
      </c>
      <c r="J62" s="53">
        <v>46</v>
      </c>
      <c r="K62" s="26">
        <v>82.5</v>
      </c>
      <c r="L62" s="26">
        <v>165</v>
      </c>
    </row>
    <row r="63" spans="1:12" s="32" customFormat="1">
      <c r="A63" s="26" t="s">
        <v>81</v>
      </c>
      <c r="B63" s="26">
        <v>872</v>
      </c>
      <c r="C63" s="26">
        <v>55</v>
      </c>
      <c r="D63" s="52" t="s">
        <v>501</v>
      </c>
      <c r="E63" s="52" t="s">
        <v>1256</v>
      </c>
      <c r="F63" t="s">
        <v>502</v>
      </c>
      <c r="G63" s="61" t="s">
        <v>415</v>
      </c>
      <c r="H63" s="53" t="s">
        <v>12</v>
      </c>
      <c r="I63" s="53">
        <v>1983</v>
      </c>
      <c r="J63" s="53">
        <v>47</v>
      </c>
      <c r="K63" s="26">
        <v>82</v>
      </c>
      <c r="L63" s="26">
        <v>164</v>
      </c>
    </row>
    <row r="64" spans="1:12" s="32" customFormat="1">
      <c r="A64" s="26" t="s">
        <v>81</v>
      </c>
      <c r="B64" s="26">
        <v>803</v>
      </c>
      <c r="C64" s="26">
        <v>56</v>
      </c>
      <c r="D64" s="52" t="s">
        <v>503</v>
      </c>
      <c r="E64" s="52" t="s">
        <v>130</v>
      </c>
      <c r="F64" t="s">
        <v>504</v>
      </c>
      <c r="G64" s="61" t="s">
        <v>433</v>
      </c>
      <c r="H64" s="53" t="s">
        <v>12</v>
      </c>
      <c r="I64" s="53">
        <v>1962</v>
      </c>
      <c r="J64" s="53">
        <v>48</v>
      </c>
      <c r="K64" s="26">
        <v>81.5</v>
      </c>
      <c r="L64" s="26">
        <v>163</v>
      </c>
    </row>
    <row r="65" spans="1:12" s="32" customFormat="1">
      <c r="A65" s="26" t="s">
        <v>81</v>
      </c>
      <c r="B65" s="26">
        <v>885</v>
      </c>
      <c r="C65" s="26">
        <v>57</v>
      </c>
      <c r="D65" s="52" t="s">
        <v>505</v>
      </c>
      <c r="E65" s="52" t="s">
        <v>1247</v>
      </c>
      <c r="F65" t="s">
        <v>506</v>
      </c>
      <c r="G65" s="61" t="s">
        <v>412</v>
      </c>
      <c r="H65" s="53" t="s">
        <v>12</v>
      </c>
      <c r="I65" s="53">
        <v>1973</v>
      </c>
      <c r="J65" s="53">
        <v>49</v>
      </c>
      <c r="K65" s="26">
        <v>81</v>
      </c>
      <c r="L65" s="26">
        <v>162</v>
      </c>
    </row>
    <row r="66" spans="1:12" s="32" customFormat="1">
      <c r="A66" s="26" t="s">
        <v>81</v>
      </c>
      <c r="B66" s="26">
        <v>837</v>
      </c>
      <c r="C66" s="26">
        <v>58</v>
      </c>
      <c r="D66" s="52" t="s">
        <v>507</v>
      </c>
      <c r="E66" s="52" t="s">
        <v>1253</v>
      </c>
      <c r="F66" t="s">
        <v>508</v>
      </c>
      <c r="G66" s="61" t="s">
        <v>406</v>
      </c>
      <c r="H66" s="53" t="s">
        <v>12</v>
      </c>
      <c r="I66" s="53">
        <v>1990</v>
      </c>
      <c r="J66" s="53">
        <v>50</v>
      </c>
      <c r="K66" s="26">
        <v>80.5</v>
      </c>
      <c r="L66" s="26">
        <v>161</v>
      </c>
    </row>
    <row r="67" spans="1:12" s="32" customFormat="1">
      <c r="A67" s="26" t="s">
        <v>81</v>
      </c>
      <c r="B67" s="26">
        <v>859</v>
      </c>
      <c r="C67" s="26">
        <v>59</v>
      </c>
      <c r="D67" s="52" t="s">
        <v>509</v>
      </c>
      <c r="E67" s="52" t="s">
        <v>34</v>
      </c>
      <c r="F67" t="s">
        <v>510</v>
      </c>
      <c r="G67" s="61" t="s">
        <v>412</v>
      </c>
      <c r="H67" s="53" t="s">
        <v>12</v>
      </c>
      <c r="I67" s="53">
        <v>1974</v>
      </c>
      <c r="J67" s="53">
        <v>51</v>
      </c>
      <c r="K67" s="26">
        <v>80</v>
      </c>
      <c r="L67" s="26">
        <v>160</v>
      </c>
    </row>
    <row r="68" spans="1:12" s="32" customFormat="1">
      <c r="A68" s="26" t="s">
        <v>81</v>
      </c>
      <c r="B68" s="26">
        <v>850</v>
      </c>
      <c r="C68" s="26">
        <v>60</v>
      </c>
      <c r="D68" s="52" t="s">
        <v>511</v>
      </c>
      <c r="E68" s="52" t="s">
        <v>1247</v>
      </c>
      <c r="F68" t="s">
        <v>512</v>
      </c>
      <c r="G68" s="61" t="s">
        <v>433</v>
      </c>
      <c r="H68" s="53" t="s">
        <v>12</v>
      </c>
      <c r="I68" s="53">
        <v>1961</v>
      </c>
      <c r="J68" s="53">
        <v>52</v>
      </c>
      <c r="K68" s="26">
        <v>79.5</v>
      </c>
      <c r="L68" s="26">
        <v>159</v>
      </c>
    </row>
    <row r="69" spans="1:12" s="32" customFormat="1">
      <c r="A69" s="26" t="s">
        <v>81</v>
      </c>
      <c r="B69" s="26">
        <v>910</v>
      </c>
      <c r="C69" s="26">
        <v>61</v>
      </c>
      <c r="D69" s="52" t="s">
        <v>513</v>
      </c>
      <c r="E69" s="52" t="s">
        <v>1287</v>
      </c>
      <c r="F69" t="s">
        <v>514</v>
      </c>
      <c r="G69" s="61" t="s">
        <v>459</v>
      </c>
      <c r="H69" s="53" t="s">
        <v>12</v>
      </c>
      <c r="I69" s="53">
        <v>1966</v>
      </c>
      <c r="J69" s="53">
        <v>53</v>
      </c>
      <c r="K69" s="26">
        <v>79</v>
      </c>
      <c r="L69" s="26">
        <v>158</v>
      </c>
    </row>
    <row r="70" spans="1:12" s="32" customFormat="1">
      <c r="A70" s="26" t="s">
        <v>81</v>
      </c>
      <c r="B70" s="26">
        <v>866</v>
      </c>
      <c r="C70" s="26">
        <v>62</v>
      </c>
      <c r="D70" s="52" t="s">
        <v>515</v>
      </c>
      <c r="E70" s="52" t="s">
        <v>223</v>
      </c>
      <c r="F70" t="s">
        <v>516</v>
      </c>
      <c r="G70" s="61" t="s">
        <v>415</v>
      </c>
      <c r="H70" s="53" t="s">
        <v>12</v>
      </c>
      <c r="I70" s="53">
        <v>1983</v>
      </c>
      <c r="J70" s="53">
        <v>54</v>
      </c>
      <c r="K70" s="26">
        <v>78.5</v>
      </c>
      <c r="L70" s="26">
        <v>157</v>
      </c>
    </row>
    <row r="71" spans="1:12" s="32" customFormat="1">
      <c r="A71" s="26" t="s">
        <v>81</v>
      </c>
      <c r="B71" s="26">
        <v>905</v>
      </c>
      <c r="C71" s="26">
        <v>63</v>
      </c>
      <c r="D71" s="52" t="s">
        <v>312</v>
      </c>
      <c r="E71" s="52" t="s">
        <v>135</v>
      </c>
      <c r="F71" t="s">
        <v>313</v>
      </c>
      <c r="G71" s="61" t="s">
        <v>314</v>
      </c>
      <c r="H71" s="53" t="s">
        <v>13</v>
      </c>
      <c r="I71" s="53">
        <v>1997</v>
      </c>
      <c r="J71" s="53">
        <v>9</v>
      </c>
      <c r="K71" s="26">
        <v>101</v>
      </c>
      <c r="L71" s="26">
        <v>202</v>
      </c>
    </row>
    <row r="72" spans="1:12" s="32" customFormat="1">
      <c r="A72" s="26" t="s">
        <v>81</v>
      </c>
      <c r="B72" s="26">
        <v>834</v>
      </c>
      <c r="C72" s="26">
        <v>64</v>
      </c>
      <c r="D72" s="52" t="s">
        <v>517</v>
      </c>
      <c r="E72" s="52" t="s">
        <v>1253</v>
      </c>
      <c r="F72" t="s">
        <v>518</v>
      </c>
      <c r="G72" s="61" t="s">
        <v>446</v>
      </c>
      <c r="H72" s="53" t="s">
        <v>12</v>
      </c>
      <c r="I72" s="53">
        <v>1959</v>
      </c>
      <c r="J72" s="53">
        <v>55</v>
      </c>
      <c r="K72" s="26">
        <v>78</v>
      </c>
      <c r="L72" s="26">
        <v>156</v>
      </c>
    </row>
    <row r="73" spans="1:12" s="32" customFormat="1">
      <c r="A73" s="26" t="s">
        <v>81</v>
      </c>
      <c r="B73" s="26">
        <v>876</v>
      </c>
      <c r="C73" s="26">
        <v>65</v>
      </c>
      <c r="D73" s="52" t="s">
        <v>519</v>
      </c>
      <c r="E73" s="52" t="s">
        <v>137</v>
      </c>
      <c r="F73" t="s">
        <v>520</v>
      </c>
      <c r="G73" s="61" t="s">
        <v>412</v>
      </c>
      <c r="H73" s="53" t="s">
        <v>12</v>
      </c>
      <c r="I73" s="53">
        <v>1970</v>
      </c>
      <c r="J73" s="53">
        <v>56</v>
      </c>
      <c r="K73" s="26">
        <v>77.5</v>
      </c>
      <c r="L73" s="26">
        <v>155</v>
      </c>
    </row>
    <row r="74" spans="1:12" s="32" customFormat="1">
      <c r="A74" s="26" t="s">
        <v>81</v>
      </c>
      <c r="B74" s="26">
        <v>907</v>
      </c>
      <c r="C74" s="26">
        <v>66</v>
      </c>
      <c r="D74" s="52" t="s">
        <v>521</v>
      </c>
      <c r="E74" s="52" t="s">
        <v>1247</v>
      </c>
      <c r="F74" t="s">
        <v>522</v>
      </c>
      <c r="G74" s="61" t="s">
        <v>412</v>
      </c>
      <c r="H74" s="53" t="s">
        <v>12</v>
      </c>
      <c r="I74" s="53">
        <v>1973</v>
      </c>
      <c r="J74" s="53">
        <v>57</v>
      </c>
      <c r="K74" s="26">
        <v>77</v>
      </c>
      <c r="L74" s="26">
        <v>154</v>
      </c>
    </row>
    <row r="75" spans="1:12" s="32" customFormat="1">
      <c r="A75" s="26" t="s">
        <v>81</v>
      </c>
      <c r="B75" s="26">
        <v>873</v>
      </c>
      <c r="C75" s="26">
        <v>67</v>
      </c>
      <c r="D75" s="52" t="s">
        <v>523</v>
      </c>
      <c r="E75" s="52" t="s">
        <v>137</v>
      </c>
      <c r="F75" t="s">
        <v>524</v>
      </c>
      <c r="G75" s="61" t="s">
        <v>433</v>
      </c>
      <c r="H75" s="53" t="s">
        <v>12</v>
      </c>
      <c r="I75" s="53">
        <v>1961</v>
      </c>
      <c r="J75" s="53">
        <v>58</v>
      </c>
      <c r="K75" s="26">
        <v>76.5</v>
      </c>
      <c r="L75" s="26">
        <v>153</v>
      </c>
    </row>
    <row r="76" spans="1:12" s="32" customFormat="1">
      <c r="A76" s="26" t="s">
        <v>81</v>
      </c>
      <c r="B76" s="26">
        <v>811</v>
      </c>
      <c r="C76" s="26">
        <v>68</v>
      </c>
      <c r="D76" s="52" t="s">
        <v>315</v>
      </c>
      <c r="E76" s="52" t="s">
        <v>130</v>
      </c>
      <c r="F76" t="s">
        <v>316</v>
      </c>
      <c r="G76" s="61" t="s">
        <v>301</v>
      </c>
      <c r="H76" s="53" t="s">
        <v>13</v>
      </c>
      <c r="I76" s="53">
        <v>1967</v>
      </c>
      <c r="J76" s="53">
        <v>10</v>
      </c>
      <c r="K76" s="26">
        <v>100.5</v>
      </c>
      <c r="L76" s="26">
        <v>201</v>
      </c>
    </row>
    <row r="77" spans="1:12" s="32" customFormat="1">
      <c r="A77" s="26" t="s">
        <v>81</v>
      </c>
      <c r="B77" s="26">
        <v>936</v>
      </c>
      <c r="C77" s="26">
        <v>69</v>
      </c>
      <c r="D77" s="52" t="s">
        <v>525</v>
      </c>
      <c r="E77" s="52" t="s">
        <v>144</v>
      </c>
      <c r="F77" t="s">
        <v>526</v>
      </c>
      <c r="G77" s="61" t="s">
        <v>412</v>
      </c>
      <c r="H77" s="53" t="s">
        <v>12</v>
      </c>
      <c r="I77" s="53">
        <v>1973</v>
      </c>
      <c r="J77" s="53">
        <v>59</v>
      </c>
      <c r="K77" s="26">
        <v>76</v>
      </c>
      <c r="L77" s="26">
        <v>152</v>
      </c>
    </row>
    <row r="78" spans="1:12" s="32" customFormat="1">
      <c r="A78" s="26" t="s">
        <v>81</v>
      </c>
      <c r="B78" s="26">
        <v>966</v>
      </c>
      <c r="C78" s="26">
        <v>70</v>
      </c>
      <c r="D78" s="52" t="s">
        <v>317</v>
      </c>
      <c r="E78" s="52" t="s">
        <v>1242</v>
      </c>
      <c r="F78" t="s">
        <v>318</v>
      </c>
      <c r="G78" s="61" t="s">
        <v>319</v>
      </c>
      <c r="H78" s="53" t="s">
        <v>13</v>
      </c>
      <c r="I78" s="53">
        <v>1981</v>
      </c>
      <c r="J78" s="53">
        <v>11</v>
      </c>
      <c r="K78" s="26">
        <v>100</v>
      </c>
      <c r="L78" s="26">
        <v>200</v>
      </c>
    </row>
    <row r="79" spans="1:12" s="32" customFormat="1">
      <c r="A79" s="26" t="s">
        <v>81</v>
      </c>
      <c r="B79" s="26">
        <v>949</v>
      </c>
      <c r="C79" s="26">
        <v>71</v>
      </c>
      <c r="D79" s="52" t="s">
        <v>527</v>
      </c>
      <c r="E79" s="52" t="s">
        <v>185</v>
      </c>
      <c r="F79" t="s">
        <v>528</v>
      </c>
      <c r="G79" s="61" t="s">
        <v>412</v>
      </c>
      <c r="H79" s="53" t="s">
        <v>12</v>
      </c>
      <c r="I79" s="53">
        <v>1973</v>
      </c>
      <c r="J79" s="53">
        <v>60</v>
      </c>
      <c r="K79" s="26">
        <v>75.5</v>
      </c>
      <c r="L79" s="26">
        <v>151</v>
      </c>
    </row>
    <row r="80" spans="1:12" s="32" customFormat="1">
      <c r="A80" s="26" t="s">
        <v>81</v>
      </c>
      <c r="B80" s="26">
        <v>824</v>
      </c>
      <c r="C80" s="26">
        <v>72</v>
      </c>
      <c r="D80" s="52" t="s">
        <v>529</v>
      </c>
      <c r="E80" s="52" t="s">
        <v>1247</v>
      </c>
      <c r="F80" t="s">
        <v>530</v>
      </c>
      <c r="G80" s="61" t="s">
        <v>412</v>
      </c>
      <c r="H80" s="53" t="s">
        <v>12</v>
      </c>
      <c r="I80" s="53">
        <v>1972</v>
      </c>
      <c r="J80" s="53">
        <v>61</v>
      </c>
      <c r="K80" s="26">
        <v>75</v>
      </c>
      <c r="L80" s="26">
        <v>150</v>
      </c>
    </row>
    <row r="81" spans="1:12" s="32" customFormat="1">
      <c r="A81" s="26" t="s">
        <v>81</v>
      </c>
      <c r="B81" s="26">
        <v>958</v>
      </c>
      <c r="C81" s="26">
        <v>73</v>
      </c>
      <c r="D81" s="52" t="s">
        <v>531</v>
      </c>
      <c r="E81" s="52" t="s">
        <v>184</v>
      </c>
      <c r="F81" t="s">
        <v>532</v>
      </c>
      <c r="G81" s="61" t="s">
        <v>406</v>
      </c>
      <c r="H81" s="53" t="s">
        <v>12</v>
      </c>
      <c r="I81" s="53">
        <v>1990</v>
      </c>
      <c r="J81" s="53">
        <v>62</v>
      </c>
      <c r="K81" s="26">
        <v>74.5</v>
      </c>
      <c r="L81" s="26">
        <v>149</v>
      </c>
    </row>
    <row r="82" spans="1:12" s="32" customFormat="1">
      <c r="A82" s="26" t="s">
        <v>81</v>
      </c>
      <c r="B82" s="26">
        <v>933</v>
      </c>
      <c r="C82" s="26">
        <v>74</v>
      </c>
      <c r="D82" s="52" t="s">
        <v>533</v>
      </c>
      <c r="E82" s="52" t="s">
        <v>185</v>
      </c>
      <c r="F82" t="s">
        <v>534</v>
      </c>
      <c r="G82" s="61" t="s">
        <v>459</v>
      </c>
      <c r="H82" s="53" t="s">
        <v>12</v>
      </c>
      <c r="I82" s="53">
        <v>1968</v>
      </c>
      <c r="J82" s="53">
        <v>63</v>
      </c>
      <c r="K82" s="26">
        <v>74</v>
      </c>
      <c r="L82" s="26">
        <v>148</v>
      </c>
    </row>
    <row r="83" spans="1:12" s="32" customFormat="1">
      <c r="A83" s="26" t="s">
        <v>81</v>
      </c>
      <c r="B83" s="26">
        <v>875</v>
      </c>
      <c r="C83" s="26">
        <v>75</v>
      </c>
      <c r="D83" s="52" t="s">
        <v>535</v>
      </c>
      <c r="E83" s="52" t="s">
        <v>137</v>
      </c>
      <c r="F83" t="s">
        <v>536</v>
      </c>
      <c r="G83" s="61" t="s">
        <v>433</v>
      </c>
      <c r="H83" s="53" t="s">
        <v>12</v>
      </c>
      <c r="I83" s="53">
        <v>1964</v>
      </c>
      <c r="J83" s="53">
        <v>64</v>
      </c>
      <c r="K83" s="26">
        <v>73.5</v>
      </c>
      <c r="L83" s="26">
        <v>147</v>
      </c>
    </row>
    <row r="84" spans="1:12" s="32" customFormat="1">
      <c r="A84" s="26" t="s">
        <v>81</v>
      </c>
      <c r="B84" s="26">
        <v>836</v>
      </c>
      <c r="C84" s="26">
        <v>76</v>
      </c>
      <c r="D84" s="52" t="s">
        <v>537</v>
      </c>
      <c r="E84" s="52" t="s">
        <v>1253</v>
      </c>
      <c r="F84" t="s">
        <v>538</v>
      </c>
      <c r="G84" s="61" t="s">
        <v>412</v>
      </c>
      <c r="H84" s="53" t="s">
        <v>12</v>
      </c>
      <c r="I84" s="53">
        <v>1974</v>
      </c>
      <c r="J84" s="53">
        <v>65</v>
      </c>
      <c r="K84" s="26">
        <v>73</v>
      </c>
      <c r="L84" s="26">
        <v>146</v>
      </c>
    </row>
    <row r="85" spans="1:12" s="32" customFormat="1">
      <c r="A85" s="26" t="s">
        <v>81</v>
      </c>
      <c r="B85" s="26">
        <v>886</v>
      </c>
      <c r="C85" s="26">
        <v>77</v>
      </c>
      <c r="D85" s="52" t="s">
        <v>320</v>
      </c>
      <c r="E85" s="52" t="s">
        <v>68</v>
      </c>
      <c r="F85" t="s">
        <v>321</v>
      </c>
      <c r="G85" s="61" t="s">
        <v>314</v>
      </c>
      <c r="H85" s="53" t="s">
        <v>13</v>
      </c>
      <c r="I85" s="53">
        <v>1995</v>
      </c>
      <c r="J85" s="53">
        <v>12</v>
      </c>
      <c r="K85" s="26">
        <v>99.5</v>
      </c>
      <c r="L85" s="26">
        <v>199</v>
      </c>
    </row>
    <row r="86" spans="1:12" s="32" customFormat="1">
      <c r="A86" s="26" t="s">
        <v>81</v>
      </c>
      <c r="B86" s="26">
        <v>854</v>
      </c>
      <c r="C86" s="26">
        <v>78</v>
      </c>
      <c r="D86" s="52" t="s">
        <v>539</v>
      </c>
      <c r="E86" s="52" t="s">
        <v>69</v>
      </c>
      <c r="F86" t="s">
        <v>540</v>
      </c>
      <c r="G86" s="61" t="s">
        <v>412</v>
      </c>
      <c r="H86" s="53" t="s">
        <v>12</v>
      </c>
      <c r="I86" s="53">
        <v>1971</v>
      </c>
      <c r="J86" s="53">
        <v>66</v>
      </c>
      <c r="K86" s="26">
        <v>72.5</v>
      </c>
      <c r="L86" s="26">
        <v>145</v>
      </c>
    </row>
    <row r="87" spans="1:12" s="32" customFormat="1">
      <c r="A87" s="26" t="s">
        <v>81</v>
      </c>
      <c r="B87" s="26">
        <v>841</v>
      </c>
      <c r="C87" s="26">
        <v>79</v>
      </c>
      <c r="D87" s="52" t="s">
        <v>541</v>
      </c>
      <c r="E87" s="52" t="s">
        <v>1247</v>
      </c>
      <c r="F87" t="s">
        <v>542</v>
      </c>
      <c r="G87" s="61" t="s">
        <v>459</v>
      </c>
      <c r="H87" s="53" t="s">
        <v>12</v>
      </c>
      <c r="I87" s="53">
        <v>1967</v>
      </c>
      <c r="J87" s="53">
        <v>67</v>
      </c>
      <c r="K87" s="26">
        <v>72</v>
      </c>
      <c r="L87" s="26">
        <v>144</v>
      </c>
    </row>
    <row r="88" spans="1:12" s="32" customFormat="1">
      <c r="A88" s="26" t="s">
        <v>81</v>
      </c>
      <c r="B88" s="26">
        <v>957</v>
      </c>
      <c r="C88" s="26">
        <v>80</v>
      </c>
      <c r="D88" s="52" t="s">
        <v>543</v>
      </c>
      <c r="E88" s="52" t="s">
        <v>184</v>
      </c>
      <c r="F88" t="s">
        <v>544</v>
      </c>
      <c r="G88" s="61" t="s">
        <v>412</v>
      </c>
      <c r="H88" s="53" t="s">
        <v>12</v>
      </c>
      <c r="I88" s="53">
        <v>1973</v>
      </c>
      <c r="J88" s="53">
        <v>68</v>
      </c>
      <c r="K88" s="26">
        <v>71.5</v>
      </c>
      <c r="L88" s="26">
        <v>143</v>
      </c>
    </row>
    <row r="89" spans="1:12" s="32" customFormat="1">
      <c r="A89" s="26" t="s">
        <v>81</v>
      </c>
      <c r="B89" s="26">
        <v>941</v>
      </c>
      <c r="C89" s="26">
        <v>81</v>
      </c>
      <c r="D89" s="52" t="s">
        <v>545</v>
      </c>
      <c r="E89" s="52" t="s">
        <v>184</v>
      </c>
      <c r="F89" t="s">
        <v>544</v>
      </c>
      <c r="G89" s="61" t="s">
        <v>403</v>
      </c>
      <c r="H89" s="53" t="s">
        <v>12</v>
      </c>
      <c r="I89" s="53">
        <v>2003</v>
      </c>
      <c r="J89" s="53">
        <v>69</v>
      </c>
      <c r="K89" s="26">
        <v>71</v>
      </c>
      <c r="L89" s="26">
        <v>142</v>
      </c>
    </row>
    <row r="90" spans="1:12" s="32" customFormat="1">
      <c r="A90" s="26" t="s">
        <v>81</v>
      </c>
      <c r="B90" s="26">
        <v>930</v>
      </c>
      <c r="C90" s="26">
        <v>82</v>
      </c>
      <c r="D90" s="52" t="s">
        <v>322</v>
      </c>
      <c r="E90" s="52" t="s">
        <v>139</v>
      </c>
      <c r="F90" t="s">
        <v>323</v>
      </c>
      <c r="G90" s="61" t="s">
        <v>296</v>
      </c>
      <c r="H90" s="53" t="s">
        <v>13</v>
      </c>
      <c r="I90" s="53">
        <v>1979</v>
      </c>
      <c r="J90" s="53">
        <v>13</v>
      </c>
      <c r="K90" s="26">
        <v>99</v>
      </c>
      <c r="L90" s="26">
        <v>198</v>
      </c>
    </row>
    <row r="91" spans="1:12" s="32" customFormat="1">
      <c r="A91" s="26" t="s">
        <v>81</v>
      </c>
      <c r="B91" s="26">
        <v>825</v>
      </c>
      <c r="C91" s="26">
        <v>83</v>
      </c>
      <c r="D91" s="52" t="s">
        <v>546</v>
      </c>
      <c r="E91" s="52" t="s">
        <v>1247</v>
      </c>
      <c r="F91" t="s">
        <v>547</v>
      </c>
      <c r="G91" s="61" t="s">
        <v>433</v>
      </c>
      <c r="H91" s="53" t="s">
        <v>12</v>
      </c>
      <c r="I91" s="53">
        <v>1962</v>
      </c>
      <c r="J91" s="53">
        <v>70</v>
      </c>
      <c r="K91" s="26">
        <v>70.5</v>
      </c>
      <c r="L91" s="26">
        <v>141</v>
      </c>
    </row>
    <row r="92" spans="1:12" s="32" customFormat="1">
      <c r="A92" s="26" t="s">
        <v>81</v>
      </c>
      <c r="B92" s="26">
        <v>816</v>
      </c>
      <c r="C92" s="26">
        <v>84</v>
      </c>
      <c r="D92" s="52" t="s">
        <v>324</v>
      </c>
      <c r="E92" s="52" t="s">
        <v>130</v>
      </c>
      <c r="F92" t="s">
        <v>325</v>
      </c>
      <c r="G92" s="61" t="s">
        <v>326</v>
      </c>
      <c r="H92" s="53" t="s">
        <v>13</v>
      </c>
      <c r="I92" s="53">
        <v>1988</v>
      </c>
      <c r="J92" s="53">
        <v>14</v>
      </c>
      <c r="K92" s="26">
        <v>98.5</v>
      </c>
      <c r="L92" s="26">
        <v>197</v>
      </c>
    </row>
    <row r="93" spans="1:12" s="32" customFormat="1">
      <c r="A93" s="26" t="s">
        <v>81</v>
      </c>
      <c r="B93" s="26">
        <v>830</v>
      </c>
      <c r="C93" s="26">
        <v>85</v>
      </c>
      <c r="D93" s="52" t="s">
        <v>548</v>
      </c>
      <c r="E93" s="52" t="s">
        <v>73</v>
      </c>
      <c r="F93" t="s">
        <v>549</v>
      </c>
      <c r="G93" s="61" t="s">
        <v>459</v>
      </c>
      <c r="H93" s="53" t="s">
        <v>12</v>
      </c>
      <c r="I93" s="53">
        <v>1968</v>
      </c>
      <c r="J93" s="53">
        <v>71</v>
      </c>
      <c r="K93" s="26">
        <v>70</v>
      </c>
      <c r="L93" s="26">
        <v>140</v>
      </c>
    </row>
    <row r="94" spans="1:12" s="32" customFormat="1">
      <c r="A94" s="26" t="s">
        <v>81</v>
      </c>
      <c r="B94" s="26">
        <v>947</v>
      </c>
      <c r="C94" s="26">
        <v>86</v>
      </c>
      <c r="D94" s="52" t="s">
        <v>550</v>
      </c>
      <c r="E94" s="52" t="s">
        <v>1253</v>
      </c>
      <c r="F94" t="s">
        <v>551</v>
      </c>
      <c r="G94" s="61" t="s">
        <v>412</v>
      </c>
      <c r="H94" s="53" t="s">
        <v>12</v>
      </c>
      <c r="I94" s="53">
        <v>1972</v>
      </c>
      <c r="J94" s="53">
        <v>72</v>
      </c>
      <c r="K94" s="26">
        <v>69.5</v>
      </c>
      <c r="L94" s="26">
        <v>139</v>
      </c>
    </row>
    <row r="95" spans="1:12" s="32" customFormat="1">
      <c r="A95" s="26" t="s">
        <v>81</v>
      </c>
      <c r="B95" s="26">
        <v>827</v>
      </c>
      <c r="C95" s="26">
        <v>87</v>
      </c>
      <c r="D95" s="52" t="s">
        <v>552</v>
      </c>
      <c r="E95" s="52" t="s">
        <v>1248</v>
      </c>
      <c r="F95" t="s">
        <v>553</v>
      </c>
      <c r="G95" s="61" t="s">
        <v>412</v>
      </c>
      <c r="H95" s="53" t="s">
        <v>12</v>
      </c>
      <c r="I95" s="53">
        <v>1972</v>
      </c>
      <c r="J95" s="53">
        <v>73</v>
      </c>
      <c r="K95" s="26">
        <v>69</v>
      </c>
      <c r="L95" s="26">
        <v>138</v>
      </c>
    </row>
    <row r="96" spans="1:12" s="32" customFormat="1">
      <c r="A96" s="26" t="s">
        <v>81</v>
      </c>
      <c r="B96" s="26">
        <v>888</v>
      </c>
      <c r="C96" s="26">
        <v>88</v>
      </c>
      <c r="D96" s="52" t="s">
        <v>554</v>
      </c>
      <c r="E96" s="52" t="s">
        <v>68</v>
      </c>
      <c r="F96" t="s">
        <v>555</v>
      </c>
      <c r="G96" s="61" t="s">
        <v>409</v>
      </c>
      <c r="H96" s="53" t="s">
        <v>12</v>
      </c>
      <c r="I96" s="53">
        <v>1988</v>
      </c>
      <c r="J96" s="53">
        <v>74</v>
      </c>
      <c r="K96" s="26">
        <v>68.5</v>
      </c>
      <c r="L96" s="26">
        <v>137</v>
      </c>
    </row>
    <row r="97" spans="1:12" s="32" customFormat="1">
      <c r="A97" s="26" t="s">
        <v>81</v>
      </c>
      <c r="B97" s="26">
        <v>918</v>
      </c>
      <c r="C97" s="26">
        <v>89</v>
      </c>
      <c r="D97" s="52" t="s">
        <v>327</v>
      </c>
      <c r="E97" s="52" t="s">
        <v>185</v>
      </c>
      <c r="F97" t="s">
        <v>328</v>
      </c>
      <c r="G97" s="61" t="s">
        <v>301</v>
      </c>
      <c r="H97" s="53" t="s">
        <v>13</v>
      </c>
      <c r="I97" s="53">
        <v>1969</v>
      </c>
      <c r="J97" s="53">
        <v>15</v>
      </c>
      <c r="K97" s="26">
        <v>98</v>
      </c>
      <c r="L97" s="26">
        <v>196</v>
      </c>
    </row>
    <row r="98" spans="1:12" s="32" customFormat="1">
      <c r="A98" s="26" t="s">
        <v>81</v>
      </c>
      <c r="B98" s="26">
        <v>884</v>
      </c>
      <c r="C98" s="26">
        <v>90</v>
      </c>
      <c r="D98" s="52" t="s">
        <v>556</v>
      </c>
      <c r="E98" s="52" t="s">
        <v>118</v>
      </c>
      <c r="F98" t="s">
        <v>557</v>
      </c>
      <c r="G98" s="61" t="s">
        <v>409</v>
      </c>
      <c r="H98" s="53" t="s">
        <v>12</v>
      </c>
      <c r="I98" s="53">
        <v>1989</v>
      </c>
      <c r="J98" s="53">
        <v>75</v>
      </c>
      <c r="K98" s="26">
        <v>68</v>
      </c>
      <c r="L98" s="26">
        <v>136</v>
      </c>
    </row>
    <row r="99" spans="1:12" s="32" customFormat="1">
      <c r="A99" s="26" t="s">
        <v>81</v>
      </c>
      <c r="B99" s="26">
        <v>950</v>
      </c>
      <c r="C99" s="26">
        <v>91</v>
      </c>
      <c r="D99" s="52" t="s">
        <v>558</v>
      </c>
      <c r="E99" s="52" t="s">
        <v>184</v>
      </c>
      <c r="F99" t="s">
        <v>559</v>
      </c>
      <c r="G99" s="61" t="s">
        <v>560</v>
      </c>
      <c r="H99" s="53" t="s">
        <v>12</v>
      </c>
      <c r="I99" s="53">
        <v>1954</v>
      </c>
      <c r="J99" s="53">
        <v>76</v>
      </c>
      <c r="K99" s="26">
        <v>67.5</v>
      </c>
      <c r="L99" s="26">
        <v>135</v>
      </c>
    </row>
    <row r="100" spans="1:12" s="32" customFormat="1">
      <c r="A100" s="26" t="s">
        <v>81</v>
      </c>
      <c r="B100" s="26">
        <v>948</v>
      </c>
      <c r="C100" s="26">
        <v>92</v>
      </c>
      <c r="D100" s="52" t="s">
        <v>561</v>
      </c>
      <c r="E100" s="52" t="s">
        <v>185</v>
      </c>
      <c r="F100" t="s">
        <v>562</v>
      </c>
      <c r="G100" s="61" t="s">
        <v>459</v>
      </c>
      <c r="H100" s="53" t="s">
        <v>12</v>
      </c>
      <c r="I100" s="53">
        <v>1966</v>
      </c>
      <c r="J100" s="53">
        <v>77</v>
      </c>
      <c r="K100" s="26">
        <v>67</v>
      </c>
      <c r="L100" s="26">
        <v>134</v>
      </c>
    </row>
    <row r="101" spans="1:12" s="32" customFormat="1">
      <c r="A101" s="26" t="s">
        <v>81</v>
      </c>
      <c r="B101" s="26">
        <v>890</v>
      </c>
      <c r="C101" s="26">
        <v>93</v>
      </c>
      <c r="D101" s="52" t="s">
        <v>563</v>
      </c>
      <c r="E101" s="52" t="s">
        <v>68</v>
      </c>
      <c r="F101" t="s">
        <v>564</v>
      </c>
      <c r="G101" s="61" t="s">
        <v>433</v>
      </c>
      <c r="H101" s="53" t="s">
        <v>12</v>
      </c>
      <c r="I101" s="53">
        <v>1964</v>
      </c>
      <c r="J101" s="53">
        <v>78</v>
      </c>
      <c r="K101" s="26">
        <v>66.5</v>
      </c>
      <c r="L101" s="26">
        <v>133</v>
      </c>
    </row>
    <row r="102" spans="1:12" s="32" customFormat="1">
      <c r="A102" s="26" t="s">
        <v>81</v>
      </c>
      <c r="B102" s="26">
        <v>805</v>
      </c>
      <c r="C102" s="26">
        <v>94</v>
      </c>
      <c r="D102" s="52" t="s">
        <v>329</v>
      </c>
      <c r="E102" s="52" t="s">
        <v>130</v>
      </c>
      <c r="F102" t="s">
        <v>330</v>
      </c>
      <c r="G102" s="61" t="s">
        <v>319</v>
      </c>
      <c r="H102" s="53" t="s">
        <v>13</v>
      </c>
      <c r="I102" s="53">
        <v>1984</v>
      </c>
      <c r="J102" s="53">
        <v>16</v>
      </c>
      <c r="K102" s="26">
        <v>97.5</v>
      </c>
      <c r="L102" s="26">
        <v>195</v>
      </c>
    </row>
    <row r="103" spans="1:12" s="32" customFormat="1">
      <c r="A103" s="26" t="s">
        <v>81</v>
      </c>
      <c r="B103" s="26">
        <v>862</v>
      </c>
      <c r="C103" s="26">
        <v>95</v>
      </c>
      <c r="D103" s="52" t="s">
        <v>331</v>
      </c>
      <c r="E103" s="52" t="s">
        <v>1243</v>
      </c>
      <c r="F103" t="s">
        <v>332</v>
      </c>
      <c r="G103" s="61" t="s">
        <v>301</v>
      </c>
      <c r="H103" s="53" t="s">
        <v>13</v>
      </c>
      <c r="I103" s="53">
        <v>1969</v>
      </c>
      <c r="J103" s="53">
        <v>17</v>
      </c>
      <c r="K103" s="26">
        <v>97</v>
      </c>
      <c r="L103" s="26">
        <v>194</v>
      </c>
    </row>
    <row r="104" spans="1:12" s="32" customFormat="1">
      <c r="A104" s="26" t="s">
        <v>81</v>
      </c>
      <c r="B104" s="26">
        <v>840</v>
      </c>
      <c r="C104" s="26">
        <v>96</v>
      </c>
      <c r="D104" s="52" t="s">
        <v>565</v>
      </c>
      <c r="E104" s="52" t="s">
        <v>1247</v>
      </c>
      <c r="F104" t="s">
        <v>566</v>
      </c>
      <c r="G104" s="61" t="s">
        <v>446</v>
      </c>
      <c r="H104" s="53" t="s">
        <v>12</v>
      </c>
      <c r="I104" s="53">
        <v>1957</v>
      </c>
      <c r="J104" s="53">
        <v>79</v>
      </c>
      <c r="K104" s="26">
        <v>66</v>
      </c>
      <c r="L104" s="26">
        <v>132</v>
      </c>
    </row>
    <row r="105" spans="1:12" s="32" customFormat="1">
      <c r="A105" s="26" t="s">
        <v>81</v>
      </c>
      <c r="B105" s="26">
        <v>860</v>
      </c>
      <c r="C105" s="26">
        <v>97</v>
      </c>
      <c r="D105" s="52" t="s">
        <v>567</v>
      </c>
      <c r="E105" s="52" t="s">
        <v>185</v>
      </c>
      <c r="F105" t="s">
        <v>568</v>
      </c>
      <c r="G105" s="61" t="s">
        <v>412</v>
      </c>
      <c r="H105" s="53" t="s">
        <v>12</v>
      </c>
      <c r="I105" s="53">
        <v>1973</v>
      </c>
      <c r="J105" s="53">
        <v>80</v>
      </c>
      <c r="K105" s="26">
        <v>65.5</v>
      </c>
      <c r="L105" s="26">
        <v>131</v>
      </c>
    </row>
    <row r="106" spans="1:12" s="32" customFormat="1">
      <c r="A106" s="26" t="s">
        <v>81</v>
      </c>
      <c r="B106" s="26">
        <v>807</v>
      </c>
      <c r="C106" s="26">
        <v>98</v>
      </c>
      <c r="D106" s="52" t="s">
        <v>569</v>
      </c>
      <c r="E106" s="52" t="s">
        <v>130</v>
      </c>
      <c r="F106" t="s">
        <v>570</v>
      </c>
      <c r="G106" s="61" t="s">
        <v>459</v>
      </c>
      <c r="H106" s="53" t="s">
        <v>12</v>
      </c>
      <c r="I106" s="53">
        <v>1968</v>
      </c>
      <c r="J106" s="53">
        <v>81</v>
      </c>
      <c r="K106" s="26">
        <v>65</v>
      </c>
      <c r="L106" s="26">
        <v>130</v>
      </c>
    </row>
    <row r="107" spans="1:12" s="32" customFormat="1">
      <c r="A107" s="26" t="s">
        <v>81</v>
      </c>
      <c r="B107" s="26">
        <v>870</v>
      </c>
      <c r="C107" s="26">
        <v>99</v>
      </c>
      <c r="D107" s="52" t="s">
        <v>571</v>
      </c>
      <c r="E107" s="52" t="s">
        <v>184</v>
      </c>
      <c r="F107" t="s">
        <v>572</v>
      </c>
      <c r="G107" s="61" t="s">
        <v>412</v>
      </c>
      <c r="H107" s="53" t="s">
        <v>12</v>
      </c>
      <c r="I107" s="53">
        <v>1972</v>
      </c>
      <c r="J107" s="53">
        <v>82</v>
      </c>
      <c r="K107" s="26">
        <v>64.5</v>
      </c>
      <c r="L107" s="26">
        <v>129</v>
      </c>
    </row>
    <row r="108" spans="1:12" s="32" customFormat="1">
      <c r="A108" s="26" t="s">
        <v>81</v>
      </c>
      <c r="B108" s="26">
        <v>869</v>
      </c>
      <c r="C108" s="26">
        <v>100</v>
      </c>
      <c r="D108" s="52" t="s">
        <v>573</v>
      </c>
      <c r="E108" s="52" t="s">
        <v>242</v>
      </c>
      <c r="F108" t="s">
        <v>574</v>
      </c>
      <c r="G108" s="61" t="s">
        <v>459</v>
      </c>
      <c r="H108" s="53" t="s">
        <v>12</v>
      </c>
      <c r="I108" s="53">
        <v>1966</v>
      </c>
      <c r="J108" s="53">
        <v>83</v>
      </c>
      <c r="K108" s="26">
        <v>64</v>
      </c>
      <c r="L108" s="26">
        <v>128</v>
      </c>
    </row>
    <row r="109" spans="1:12" s="32" customFormat="1">
      <c r="A109" s="26" t="s">
        <v>81</v>
      </c>
      <c r="B109" s="26">
        <v>808</v>
      </c>
      <c r="C109" s="26">
        <v>101</v>
      </c>
      <c r="D109" s="52" t="s">
        <v>575</v>
      </c>
      <c r="E109" s="52" t="s">
        <v>130</v>
      </c>
      <c r="F109" t="s">
        <v>576</v>
      </c>
      <c r="G109" s="61" t="s">
        <v>459</v>
      </c>
      <c r="H109" s="53" t="s">
        <v>12</v>
      </c>
      <c r="I109" s="53">
        <v>1969</v>
      </c>
      <c r="J109" s="53">
        <v>84</v>
      </c>
      <c r="K109" s="26">
        <v>63.5</v>
      </c>
      <c r="L109" s="26">
        <v>127</v>
      </c>
    </row>
    <row r="110" spans="1:12" s="32" customFormat="1">
      <c r="A110" s="26" t="s">
        <v>81</v>
      </c>
      <c r="B110" s="26">
        <v>806</v>
      </c>
      <c r="C110" s="26">
        <v>102</v>
      </c>
      <c r="D110" s="52" t="s">
        <v>333</v>
      </c>
      <c r="E110" s="52" t="s">
        <v>130</v>
      </c>
      <c r="F110" t="s">
        <v>334</v>
      </c>
      <c r="G110" s="61" t="s">
        <v>301</v>
      </c>
      <c r="H110" s="53" t="s">
        <v>13</v>
      </c>
      <c r="I110" s="53">
        <v>1965</v>
      </c>
      <c r="J110" s="53">
        <v>18</v>
      </c>
      <c r="K110" s="26">
        <v>96.5</v>
      </c>
      <c r="L110" s="26">
        <v>193</v>
      </c>
    </row>
    <row r="111" spans="1:12" s="32" customFormat="1">
      <c r="A111" s="26" t="s">
        <v>81</v>
      </c>
      <c r="B111" s="26">
        <v>962</v>
      </c>
      <c r="C111" s="26">
        <v>103</v>
      </c>
      <c r="D111" s="52" t="s">
        <v>335</v>
      </c>
      <c r="E111" s="52" t="s">
        <v>77</v>
      </c>
      <c r="F111" t="s">
        <v>336</v>
      </c>
      <c r="G111" s="61" t="s">
        <v>296</v>
      </c>
      <c r="H111" s="53" t="s">
        <v>13</v>
      </c>
      <c r="I111" s="53">
        <v>1979</v>
      </c>
      <c r="J111" s="53">
        <v>19</v>
      </c>
      <c r="K111" s="26">
        <v>96</v>
      </c>
      <c r="L111" s="26">
        <v>192</v>
      </c>
    </row>
    <row r="112" spans="1:12" s="32" customFormat="1">
      <c r="A112" s="26" t="s">
        <v>81</v>
      </c>
      <c r="B112" s="26">
        <v>878</v>
      </c>
      <c r="C112" s="26">
        <v>104</v>
      </c>
      <c r="D112" s="52" t="s">
        <v>577</v>
      </c>
      <c r="E112" s="52" t="s">
        <v>231</v>
      </c>
      <c r="F112" t="s">
        <v>578</v>
      </c>
      <c r="G112" s="61" t="s">
        <v>409</v>
      </c>
      <c r="H112" s="53" t="s">
        <v>12</v>
      </c>
      <c r="I112" s="53">
        <v>1985</v>
      </c>
      <c r="J112" s="53">
        <v>85</v>
      </c>
      <c r="K112" s="26">
        <v>63</v>
      </c>
      <c r="L112" s="26">
        <v>126</v>
      </c>
    </row>
    <row r="113" spans="1:12" s="32" customFormat="1">
      <c r="A113" s="26" t="s">
        <v>81</v>
      </c>
      <c r="B113" s="26">
        <v>951</v>
      </c>
      <c r="C113" s="26">
        <v>105</v>
      </c>
      <c r="D113" s="52" t="s">
        <v>337</v>
      </c>
      <c r="E113" s="52" t="s">
        <v>135</v>
      </c>
      <c r="F113" t="s">
        <v>338</v>
      </c>
      <c r="G113" s="61" t="s">
        <v>296</v>
      </c>
      <c r="H113" s="53" t="s">
        <v>13</v>
      </c>
      <c r="I113" s="53">
        <v>1975</v>
      </c>
      <c r="J113" s="53">
        <v>20</v>
      </c>
      <c r="K113" s="26">
        <v>95.5</v>
      </c>
      <c r="L113" s="26">
        <v>191</v>
      </c>
    </row>
    <row r="114" spans="1:12" s="32" customFormat="1">
      <c r="A114" s="26" t="s">
        <v>81</v>
      </c>
      <c r="B114" s="26">
        <v>938</v>
      </c>
      <c r="C114" s="26">
        <v>106</v>
      </c>
      <c r="D114" s="52" t="s">
        <v>339</v>
      </c>
      <c r="E114" s="52" t="s">
        <v>73</v>
      </c>
      <c r="F114" t="s">
        <v>338</v>
      </c>
      <c r="G114" s="61" t="s">
        <v>319</v>
      </c>
      <c r="H114" s="53" t="s">
        <v>13</v>
      </c>
      <c r="I114" s="53">
        <v>1982</v>
      </c>
      <c r="J114" s="53">
        <v>21</v>
      </c>
      <c r="K114" s="26">
        <v>95</v>
      </c>
      <c r="L114" s="26">
        <v>190</v>
      </c>
    </row>
    <row r="115" spans="1:12" s="32" customFormat="1">
      <c r="A115" s="26" t="s">
        <v>81</v>
      </c>
      <c r="B115" s="26">
        <v>929</v>
      </c>
      <c r="C115" s="26">
        <v>107</v>
      </c>
      <c r="D115" s="52" t="s">
        <v>340</v>
      </c>
      <c r="E115" s="52" t="s">
        <v>139</v>
      </c>
      <c r="F115" t="s">
        <v>341</v>
      </c>
      <c r="G115" s="61" t="s">
        <v>301</v>
      </c>
      <c r="H115" s="53" t="s">
        <v>13</v>
      </c>
      <c r="I115" s="53">
        <v>1969</v>
      </c>
      <c r="J115" s="53">
        <v>22</v>
      </c>
      <c r="K115" s="26">
        <v>94.5</v>
      </c>
      <c r="L115" s="26">
        <v>189</v>
      </c>
    </row>
    <row r="116" spans="1:12" s="32" customFormat="1">
      <c r="A116" s="26" t="s">
        <v>81</v>
      </c>
      <c r="B116" s="26">
        <v>891</v>
      </c>
      <c r="C116" s="26">
        <v>108</v>
      </c>
      <c r="D116" s="52" t="s">
        <v>579</v>
      </c>
      <c r="E116" s="52" t="s">
        <v>68</v>
      </c>
      <c r="F116" t="s">
        <v>580</v>
      </c>
      <c r="G116" s="61" t="s">
        <v>409</v>
      </c>
      <c r="H116" s="53" t="s">
        <v>12</v>
      </c>
      <c r="I116" s="53">
        <v>1986</v>
      </c>
      <c r="J116" s="53">
        <v>86</v>
      </c>
      <c r="K116" s="26">
        <v>62.5</v>
      </c>
      <c r="L116" s="26">
        <v>125</v>
      </c>
    </row>
    <row r="117" spans="1:12" s="32" customFormat="1">
      <c r="A117" s="26" t="s">
        <v>81</v>
      </c>
      <c r="B117" s="26">
        <v>963</v>
      </c>
      <c r="C117" s="26">
        <v>109</v>
      </c>
      <c r="D117" s="52" t="s">
        <v>581</v>
      </c>
      <c r="E117" s="52" t="s">
        <v>34</v>
      </c>
      <c r="F117" t="s">
        <v>582</v>
      </c>
      <c r="G117" s="61" t="s">
        <v>459</v>
      </c>
      <c r="H117" s="53" t="s">
        <v>12</v>
      </c>
      <c r="I117" s="53">
        <v>1965</v>
      </c>
      <c r="J117" s="53">
        <v>87</v>
      </c>
      <c r="K117" s="26">
        <v>62</v>
      </c>
      <c r="L117" s="26">
        <v>124</v>
      </c>
    </row>
    <row r="118" spans="1:12" s="32" customFormat="1">
      <c r="A118" s="26" t="s">
        <v>81</v>
      </c>
      <c r="B118" s="26">
        <v>916</v>
      </c>
      <c r="C118" s="26">
        <v>110</v>
      </c>
      <c r="D118" s="52" t="s">
        <v>583</v>
      </c>
      <c r="E118" s="52" t="s">
        <v>1253</v>
      </c>
      <c r="F118" t="s">
        <v>584</v>
      </c>
      <c r="G118" s="61" t="s">
        <v>433</v>
      </c>
      <c r="H118" s="53" t="s">
        <v>12</v>
      </c>
      <c r="I118" s="53">
        <v>1962</v>
      </c>
      <c r="J118" s="53">
        <v>88</v>
      </c>
      <c r="K118" s="26">
        <v>61.5</v>
      </c>
      <c r="L118" s="26">
        <v>123</v>
      </c>
    </row>
    <row r="119" spans="1:12" s="32" customFormat="1">
      <c r="A119" s="26" t="s">
        <v>81</v>
      </c>
      <c r="B119" s="26">
        <v>965</v>
      </c>
      <c r="C119" s="26">
        <v>111</v>
      </c>
      <c r="D119" s="52" t="s">
        <v>342</v>
      </c>
      <c r="E119" s="52" t="s">
        <v>1249</v>
      </c>
      <c r="F119" t="s">
        <v>343</v>
      </c>
      <c r="G119" s="61" t="s">
        <v>296</v>
      </c>
      <c r="H119" s="53" t="s">
        <v>13</v>
      </c>
      <c r="I119" s="53">
        <v>1976</v>
      </c>
      <c r="J119" s="53">
        <v>23</v>
      </c>
      <c r="K119" s="26">
        <v>94</v>
      </c>
      <c r="L119" s="26">
        <v>188</v>
      </c>
    </row>
    <row r="120" spans="1:12" s="32" customFormat="1">
      <c r="A120" s="26" t="s">
        <v>81</v>
      </c>
      <c r="B120" s="26">
        <v>843</v>
      </c>
      <c r="C120" s="26">
        <v>112</v>
      </c>
      <c r="D120" s="52" t="s">
        <v>585</v>
      </c>
      <c r="E120" s="52" t="s">
        <v>1247</v>
      </c>
      <c r="F120" t="s">
        <v>586</v>
      </c>
      <c r="G120" s="61" t="s">
        <v>459</v>
      </c>
      <c r="H120" s="53" t="s">
        <v>12</v>
      </c>
      <c r="I120" s="53">
        <v>1968</v>
      </c>
      <c r="J120" s="53">
        <v>89</v>
      </c>
      <c r="K120" s="26">
        <v>61</v>
      </c>
      <c r="L120" s="26">
        <v>122</v>
      </c>
    </row>
    <row r="121" spans="1:12" s="32" customFormat="1">
      <c r="A121" s="26" t="s">
        <v>81</v>
      </c>
      <c r="B121" s="26">
        <v>919</v>
      </c>
      <c r="C121" s="26">
        <v>113</v>
      </c>
      <c r="D121" s="52" t="s">
        <v>587</v>
      </c>
      <c r="E121" s="52" t="s">
        <v>137</v>
      </c>
      <c r="F121" t="s">
        <v>588</v>
      </c>
      <c r="G121" s="61" t="s">
        <v>430</v>
      </c>
      <c r="H121" s="53" t="s">
        <v>12</v>
      </c>
      <c r="I121" s="53">
        <v>1975</v>
      </c>
      <c r="J121" s="53">
        <v>90</v>
      </c>
      <c r="K121" s="26">
        <v>60.5</v>
      </c>
      <c r="L121" s="26">
        <v>121</v>
      </c>
    </row>
    <row r="122" spans="1:12" s="32" customFormat="1">
      <c r="A122" s="26" t="s">
        <v>81</v>
      </c>
      <c r="B122" s="26">
        <v>857</v>
      </c>
      <c r="C122" s="26">
        <v>114</v>
      </c>
      <c r="D122" s="52" t="s">
        <v>344</v>
      </c>
      <c r="E122" s="52" t="s">
        <v>34</v>
      </c>
      <c r="F122" t="s">
        <v>345</v>
      </c>
      <c r="G122" s="61" t="s">
        <v>309</v>
      </c>
      <c r="H122" s="53" t="s">
        <v>13</v>
      </c>
      <c r="I122" s="53">
        <v>1962</v>
      </c>
      <c r="J122" s="53">
        <v>24</v>
      </c>
      <c r="K122" s="26">
        <v>93.5</v>
      </c>
      <c r="L122" s="26">
        <v>187</v>
      </c>
    </row>
    <row r="123" spans="1:12" s="32" customFormat="1">
      <c r="A123" s="26" t="s">
        <v>81</v>
      </c>
      <c r="B123" s="26">
        <v>881</v>
      </c>
      <c r="C123" s="26">
        <v>115</v>
      </c>
      <c r="D123" s="52" t="s">
        <v>346</v>
      </c>
      <c r="E123" s="52" t="s">
        <v>184</v>
      </c>
      <c r="F123" t="s">
        <v>347</v>
      </c>
      <c r="G123" s="61" t="s">
        <v>296</v>
      </c>
      <c r="H123" s="53" t="s">
        <v>13</v>
      </c>
      <c r="I123" s="53">
        <v>1976</v>
      </c>
      <c r="J123" s="53">
        <v>25</v>
      </c>
      <c r="K123" s="26">
        <v>93</v>
      </c>
      <c r="L123" s="26">
        <v>186</v>
      </c>
    </row>
    <row r="124" spans="1:12" s="32" customFormat="1">
      <c r="A124" s="26" t="s">
        <v>81</v>
      </c>
      <c r="B124" s="26">
        <v>892</v>
      </c>
      <c r="C124" s="26">
        <v>116</v>
      </c>
      <c r="D124" s="52" t="s">
        <v>348</v>
      </c>
      <c r="E124" s="52" t="s">
        <v>1246</v>
      </c>
      <c r="F124" t="s">
        <v>349</v>
      </c>
      <c r="G124" s="61" t="s">
        <v>296</v>
      </c>
      <c r="H124" s="53" t="s">
        <v>13</v>
      </c>
      <c r="I124" s="53">
        <v>1975</v>
      </c>
      <c r="J124" s="53">
        <v>26</v>
      </c>
      <c r="K124" s="26">
        <v>92.5</v>
      </c>
      <c r="L124" s="26">
        <v>185</v>
      </c>
    </row>
    <row r="125" spans="1:12" s="32" customFormat="1">
      <c r="A125" s="26" t="s">
        <v>81</v>
      </c>
      <c r="B125" s="26">
        <v>913</v>
      </c>
      <c r="C125" s="26">
        <v>117</v>
      </c>
      <c r="D125" s="52" t="s">
        <v>589</v>
      </c>
      <c r="E125" s="52" t="s">
        <v>185</v>
      </c>
      <c r="F125" t="s">
        <v>351</v>
      </c>
      <c r="G125" s="61" t="s">
        <v>459</v>
      </c>
      <c r="H125" s="53" t="s">
        <v>12</v>
      </c>
      <c r="I125" s="53">
        <v>1968</v>
      </c>
      <c r="J125" s="53">
        <v>91</v>
      </c>
      <c r="K125" s="26">
        <v>60</v>
      </c>
      <c r="L125" s="26">
        <v>120</v>
      </c>
    </row>
    <row r="126" spans="1:12" s="32" customFormat="1">
      <c r="A126" s="26" t="s">
        <v>81</v>
      </c>
      <c r="B126" s="26">
        <v>939</v>
      </c>
      <c r="C126" s="26">
        <v>118</v>
      </c>
      <c r="D126" s="52" t="s">
        <v>350</v>
      </c>
      <c r="E126" s="52" t="s">
        <v>185</v>
      </c>
      <c r="F126" t="s">
        <v>351</v>
      </c>
      <c r="G126" s="61" t="s">
        <v>296</v>
      </c>
      <c r="H126" s="53" t="s">
        <v>13</v>
      </c>
      <c r="I126" s="53">
        <v>1977</v>
      </c>
      <c r="J126" s="53">
        <v>27</v>
      </c>
      <c r="K126" s="26">
        <v>92</v>
      </c>
      <c r="L126" s="26">
        <v>184</v>
      </c>
    </row>
    <row r="127" spans="1:12" s="32" customFormat="1">
      <c r="A127" s="26" t="s">
        <v>81</v>
      </c>
      <c r="B127" s="26">
        <v>922</v>
      </c>
      <c r="C127" s="26">
        <v>119</v>
      </c>
      <c r="D127" s="52" t="s">
        <v>352</v>
      </c>
      <c r="E127" s="52" t="s">
        <v>185</v>
      </c>
      <c r="F127" t="s">
        <v>353</v>
      </c>
      <c r="G127" s="61" t="s">
        <v>293</v>
      </c>
      <c r="H127" s="53" t="s">
        <v>13</v>
      </c>
      <c r="I127" s="53">
        <v>1971</v>
      </c>
      <c r="J127" s="53">
        <v>28</v>
      </c>
      <c r="K127" s="26">
        <v>91.5</v>
      </c>
      <c r="L127" s="26">
        <v>183</v>
      </c>
    </row>
    <row r="128" spans="1:12" s="32" customFormat="1">
      <c r="A128" s="26" t="s">
        <v>81</v>
      </c>
      <c r="B128" s="26">
        <v>852</v>
      </c>
      <c r="C128" s="26">
        <v>120</v>
      </c>
      <c r="D128" s="52" t="s">
        <v>590</v>
      </c>
      <c r="E128" s="52" t="s">
        <v>233</v>
      </c>
      <c r="F128" t="s">
        <v>355</v>
      </c>
      <c r="G128" s="61" t="s">
        <v>430</v>
      </c>
      <c r="H128" s="53" t="s">
        <v>12</v>
      </c>
      <c r="I128" s="53">
        <v>1975</v>
      </c>
      <c r="J128" s="53">
        <v>92</v>
      </c>
      <c r="K128" s="26">
        <v>59.5</v>
      </c>
      <c r="L128" s="26">
        <v>119</v>
      </c>
    </row>
    <row r="129" spans="1:12" s="32" customFormat="1">
      <c r="A129" s="26" t="s">
        <v>81</v>
      </c>
      <c r="B129" s="26">
        <v>832</v>
      </c>
      <c r="C129" s="26">
        <v>121</v>
      </c>
      <c r="D129" s="52" t="s">
        <v>354</v>
      </c>
      <c r="E129" s="52" t="s">
        <v>233</v>
      </c>
      <c r="F129" t="s">
        <v>355</v>
      </c>
      <c r="G129" s="61" t="s">
        <v>326</v>
      </c>
      <c r="H129" s="53" t="s">
        <v>13</v>
      </c>
      <c r="I129" s="53">
        <v>1987</v>
      </c>
      <c r="J129" s="53">
        <v>29</v>
      </c>
      <c r="K129" s="26">
        <v>91</v>
      </c>
      <c r="L129" s="26">
        <v>182</v>
      </c>
    </row>
    <row r="130" spans="1:12" s="32" customFormat="1">
      <c r="A130" s="26" t="s">
        <v>81</v>
      </c>
      <c r="B130" s="26">
        <v>874</v>
      </c>
      <c r="C130" s="26">
        <v>122</v>
      </c>
      <c r="D130" s="52" t="s">
        <v>591</v>
      </c>
      <c r="E130" s="52" t="s">
        <v>137</v>
      </c>
      <c r="F130" t="s">
        <v>592</v>
      </c>
      <c r="G130" s="61" t="s">
        <v>446</v>
      </c>
      <c r="H130" s="53" t="s">
        <v>12</v>
      </c>
      <c r="I130" s="53">
        <v>1957</v>
      </c>
      <c r="J130" s="53">
        <v>93</v>
      </c>
      <c r="K130" s="26">
        <v>59</v>
      </c>
      <c r="L130" s="26">
        <v>118</v>
      </c>
    </row>
    <row r="131" spans="1:12" s="32" customFormat="1">
      <c r="A131" s="26" t="s">
        <v>81</v>
      </c>
      <c r="B131" s="26">
        <v>867</v>
      </c>
      <c r="C131" s="26">
        <v>123</v>
      </c>
      <c r="D131" s="52" t="s">
        <v>593</v>
      </c>
      <c r="E131" s="52" t="s">
        <v>242</v>
      </c>
      <c r="F131" t="s">
        <v>594</v>
      </c>
      <c r="G131" s="61" t="s">
        <v>459</v>
      </c>
      <c r="H131" s="53" t="s">
        <v>12</v>
      </c>
      <c r="I131" s="53">
        <v>1966</v>
      </c>
      <c r="J131" s="53">
        <v>94</v>
      </c>
      <c r="K131" s="26">
        <v>58.5</v>
      </c>
      <c r="L131" s="26">
        <v>117</v>
      </c>
    </row>
    <row r="132" spans="1:12" s="32" customFormat="1">
      <c r="A132" s="26" t="s">
        <v>81</v>
      </c>
      <c r="B132" s="26">
        <v>868</v>
      </c>
      <c r="C132" s="26">
        <v>124</v>
      </c>
      <c r="D132" s="52" t="s">
        <v>595</v>
      </c>
      <c r="E132" s="52" t="s">
        <v>242</v>
      </c>
      <c r="F132" t="s">
        <v>594</v>
      </c>
      <c r="G132" s="61" t="s">
        <v>412</v>
      </c>
      <c r="H132" s="53" t="s">
        <v>12</v>
      </c>
      <c r="I132" s="53">
        <v>1970</v>
      </c>
      <c r="J132" s="53">
        <v>95</v>
      </c>
      <c r="K132" s="26">
        <v>58</v>
      </c>
      <c r="L132" s="26">
        <v>116</v>
      </c>
    </row>
    <row r="133" spans="1:12" s="32" customFormat="1">
      <c r="A133" s="26" t="s">
        <v>81</v>
      </c>
      <c r="B133" s="26">
        <v>822</v>
      </c>
      <c r="C133" s="26">
        <v>125</v>
      </c>
      <c r="D133" s="52" t="s">
        <v>596</v>
      </c>
      <c r="E133" s="52" t="s">
        <v>1247</v>
      </c>
      <c r="F133" t="s">
        <v>597</v>
      </c>
      <c r="G133" s="61" t="s">
        <v>433</v>
      </c>
      <c r="H133" s="53" t="s">
        <v>12</v>
      </c>
      <c r="I133" s="53">
        <v>1962</v>
      </c>
      <c r="J133" s="53">
        <v>96</v>
      </c>
      <c r="K133" s="26">
        <v>57.5</v>
      </c>
      <c r="L133" s="26">
        <v>115</v>
      </c>
    </row>
    <row r="134" spans="1:12" s="32" customFormat="1">
      <c r="A134" s="26" t="s">
        <v>81</v>
      </c>
      <c r="B134" s="26">
        <v>915</v>
      </c>
      <c r="C134" s="26">
        <v>126</v>
      </c>
      <c r="D134" s="52" t="s">
        <v>356</v>
      </c>
      <c r="E134" s="52" t="s">
        <v>137</v>
      </c>
      <c r="F134" t="s">
        <v>357</v>
      </c>
      <c r="G134" s="61" t="s">
        <v>293</v>
      </c>
      <c r="H134" s="53" t="s">
        <v>13</v>
      </c>
      <c r="I134" s="53">
        <v>1972</v>
      </c>
      <c r="J134" s="53">
        <v>30</v>
      </c>
      <c r="K134" s="26">
        <v>90.5</v>
      </c>
      <c r="L134" s="26">
        <v>181</v>
      </c>
    </row>
    <row r="135" spans="1:12" s="32" customFormat="1">
      <c r="A135" s="26" t="s">
        <v>81</v>
      </c>
      <c r="B135" s="26">
        <v>809</v>
      </c>
      <c r="C135" s="26">
        <v>127</v>
      </c>
      <c r="D135" s="52" t="s">
        <v>358</v>
      </c>
      <c r="E135" s="52" t="s">
        <v>130</v>
      </c>
      <c r="F135" t="s">
        <v>359</v>
      </c>
      <c r="G135" s="61" t="s">
        <v>296</v>
      </c>
      <c r="H135" s="53" t="s">
        <v>13</v>
      </c>
      <c r="I135" s="53">
        <v>1975</v>
      </c>
      <c r="J135" s="53">
        <v>31</v>
      </c>
      <c r="K135" s="26">
        <v>90</v>
      </c>
      <c r="L135" s="26">
        <v>180</v>
      </c>
    </row>
    <row r="136" spans="1:12" s="32" customFormat="1">
      <c r="A136" s="26" t="s">
        <v>81</v>
      </c>
      <c r="B136" s="26">
        <v>842</v>
      </c>
      <c r="C136" s="26">
        <v>128</v>
      </c>
      <c r="D136" s="52" t="s">
        <v>598</v>
      </c>
      <c r="E136" s="52" t="s">
        <v>1247</v>
      </c>
      <c r="F136" t="s">
        <v>599</v>
      </c>
      <c r="G136" s="61" t="s">
        <v>459</v>
      </c>
      <c r="H136" s="53" t="s">
        <v>12</v>
      </c>
      <c r="I136" s="53">
        <v>1969</v>
      </c>
      <c r="J136" s="53">
        <v>97</v>
      </c>
      <c r="K136" s="26">
        <v>57</v>
      </c>
      <c r="L136" s="26">
        <v>114</v>
      </c>
    </row>
    <row r="137" spans="1:12" s="32" customFormat="1">
      <c r="A137" s="26" t="s">
        <v>81</v>
      </c>
      <c r="B137" s="26">
        <v>944</v>
      </c>
      <c r="C137" s="26">
        <v>129</v>
      </c>
      <c r="D137" s="52" t="s">
        <v>360</v>
      </c>
      <c r="E137" s="52" t="s">
        <v>185</v>
      </c>
      <c r="F137" t="s">
        <v>361</v>
      </c>
      <c r="G137" s="61" t="s">
        <v>293</v>
      </c>
      <c r="H137" s="53" t="s">
        <v>13</v>
      </c>
      <c r="I137" s="53">
        <v>1974</v>
      </c>
      <c r="J137" s="53">
        <v>32</v>
      </c>
      <c r="K137" s="26">
        <v>89.5</v>
      </c>
      <c r="L137" s="26">
        <v>179</v>
      </c>
    </row>
    <row r="138" spans="1:12" s="32" customFormat="1">
      <c r="A138" s="26" t="s">
        <v>81</v>
      </c>
      <c r="B138" s="26">
        <v>849</v>
      </c>
      <c r="C138" s="26">
        <v>130</v>
      </c>
      <c r="D138" s="52" t="s">
        <v>362</v>
      </c>
      <c r="E138" s="52" t="s">
        <v>1247</v>
      </c>
      <c r="F138" t="s">
        <v>363</v>
      </c>
      <c r="G138" s="61" t="s">
        <v>309</v>
      </c>
      <c r="H138" s="53" t="s">
        <v>13</v>
      </c>
      <c r="I138" s="53">
        <v>1961</v>
      </c>
      <c r="J138" s="53">
        <v>33</v>
      </c>
      <c r="K138" s="26">
        <v>89</v>
      </c>
      <c r="L138" s="26">
        <v>178</v>
      </c>
    </row>
    <row r="139" spans="1:12" s="32" customFormat="1">
      <c r="A139" s="26" t="s">
        <v>81</v>
      </c>
      <c r="B139" s="26">
        <v>926</v>
      </c>
      <c r="C139" s="26">
        <v>131</v>
      </c>
      <c r="D139" s="52" t="s">
        <v>364</v>
      </c>
      <c r="E139" s="52" t="s">
        <v>68</v>
      </c>
      <c r="F139" t="s">
        <v>365</v>
      </c>
      <c r="G139" s="61" t="s">
        <v>293</v>
      </c>
      <c r="H139" s="53" t="s">
        <v>13</v>
      </c>
      <c r="I139" s="53">
        <v>1971</v>
      </c>
      <c r="J139" s="53">
        <v>34</v>
      </c>
      <c r="K139" s="26">
        <v>88.5</v>
      </c>
      <c r="L139" s="26">
        <v>177</v>
      </c>
    </row>
    <row r="140" spans="1:12" s="32" customFormat="1">
      <c r="A140" s="26" t="s">
        <v>81</v>
      </c>
      <c r="B140" s="26">
        <v>956</v>
      </c>
      <c r="C140" s="26">
        <v>132</v>
      </c>
      <c r="D140" s="52" t="s">
        <v>366</v>
      </c>
      <c r="E140" s="52" t="s">
        <v>183</v>
      </c>
      <c r="F140" t="s">
        <v>367</v>
      </c>
      <c r="G140" s="61" t="s">
        <v>293</v>
      </c>
      <c r="H140" s="53" t="s">
        <v>13</v>
      </c>
      <c r="I140" s="53">
        <v>1974</v>
      </c>
      <c r="J140" s="53">
        <v>35</v>
      </c>
      <c r="K140" s="26">
        <v>88</v>
      </c>
      <c r="L140" s="26">
        <v>176</v>
      </c>
    </row>
    <row r="141" spans="1:12" s="32" customFormat="1">
      <c r="A141" s="26" t="s">
        <v>81</v>
      </c>
      <c r="B141" s="26">
        <v>895</v>
      </c>
      <c r="C141" s="26">
        <v>133</v>
      </c>
      <c r="D141" s="52" t="s">
        <v>368</v>
      </c>
      <c r="E141" s="52" t="s">
        <v>135</v>
      </c>
      <c r="F141" t="s">
        <v>369</v>
      </c>
      <c r="G141" s="61" t="s">
        <v>296</v>
      </c>
      <c r="H141" s="53" t="s">
        <v>13</v>
      </c>
      <c r="I141" s="53">
        <v>1976</v>
      </c>
      <c r="J141" s="53">
        <v>36</v>
      </c>
      <c r="K141" s="26">
        <v>87.5</v>
      </c>
      <c r="L141" s="26">
        <v>175</v>
      </c>
    </row>
    <row r="142" spans="1:12" s="32" customFormat="1">
      <c r="A142" s="26" t="s">
        <v>81</v>
      </c>
      <c r="B142" s="26">
        <v>814</v>
      </c>
      <c r="C142" s="26">
        <v>134</v>
      </c>
      <c r="D142" s="52" t="s">
        <v>370</v>
      </c>
      <c r="E142" s="52" t="s">
        <v>130</v>
      </c>
      <c r="F142" t="s">
        <v>371</v>
      </c>
      <c r="G142" s="61" t="s">
        <v>293</v>
      </c>
      <c r="H142" s="53" t="s">
        <v>13</v>
      </c>
      <c r="I142" s="53">
        <v>1973</v>
      </c>
      <c r="J142" s="53">
        <v>37</v>
      </c>
      <c r="K142" s="26">
        <v>87</v>
      </c>
      <c r="L142" s="26">
        <v>174</v>
      </c>
    </row>
    <row r="143" spans="1:12" s="32" customFormat="1">
      <c r="A143" s="26" t="s">
        <v>81</v>
      </c>
      <c r="B143" s="26">
        <v>853</v>
      </c>
      <c r="C143" s="26">
        <v>135</v>
      </c>
      <c r="D143" s="52" t="s">
        <v>372</v>
      </c>
      <c r="E143" s="52" t="s">
        <v>69</v>
      </c>
      <c r="F143" t="s">
        <v>373</v>
      </c>
      <c r="G143" s="61" t="s">
        <v>301</v>
      </c>
      <c r="H143" s="53" t="s">
        <v>13</v>
      </c>
      <c r="I143" s="53">
        <v>1968</v>
      </c>
      <c r="J143" s="53">
        <v>38</v>
      </c>
      <c r="K143" s="26">
        <v>86.5</v>
      </c>
      <c r="L143" s="26">
        <v>173</v>
      </c>
    </row>
    <row r="144" spans="1:12" s="32" customFormat="1">
      <c r="A144" s="26" t="s">
        <v>81</v>
      </c>
      <c r="B144" s="26">
        <v>898</v>
      </c>
      <c r="C144" s="26">
        <v>136</v>
      </c>
      <c r="D144" s="52" t="s">
        <v>374</v>
      </c>
      <c r="E144" s="52" t="s">
        <v>135</v>
      </c>
      <c r="F144" t="s">
        <v>375</v>
      </c>
      <c r="G144" s="61" t="s">
        <v>301</v>
      </c>
      <c r="H144" s="53" t="s">
        <v>13</v>
      </c>
      <c r="I144" s="53">
        <v>1965</v>
      </c>
      <c r="J144" s="53">
        <v>39</v>
      </c>
      <c r="K144" s="26">
        <v>86</v>
      </c>
      <c r="L144" s="26">
        <v>172</v>
      </c>
    </row>
    <row r="145" spans="1:12" s="32" customFormat="1">
      <c r="A145" s="26" t="s">
        <v>81</v>
      </c>
      <c r="B145" s="26">
        <v>894</v>
      </c>
      <c r="C145" s="26">
        <v>137</v>
      </c>
      <c r="D145" s="52" t="s">
        <v>376</v>
      </c>
      <c r="E145" s="52" t="s">
        <v>135</v>
      </c>
      <c r="F145" t="s">
        <v>375</v>
      </c>
      <c r="G145" s="61" t="s">
        <v>301</v>
      </c>
      <c r="H145" s="53" t="s">
        <v>13</v>
      </c>
      <c r="I145" s="53">
        <v>1966</v>
      </c>
      <c r="J145" s="53">
        <v>40</v>
      </c>
      <c r="K145" s="26">
        <v>85.5</v>
      </c>
      <c r="L145" s="26">
        <v>171</v>
      </c>
    </row>
    <row r="146" spans="1:12" s="32" customFormat="1">
      <c r="A146" s="26" t="s">
        <v>81</v>
      </c>
      <c r="B146" s="26">
        <v>904</v>
      </c>
      <c r="C146" s="26">
        <v>138</v>
      </c>
      <c r="D146" s="52" t="s">
        <v>377</v>
      </c>
      <c r="E146" s="52" t="s">
        <v>135</v>
      </c>
      <c r="F146" t="s">
        <v>378</v>
      </c>
      <c r="G146" s="61" t="s">
        <v>301</v>
      </c>
      <c r="H146" s="53" t="s">
        <v>13</v>
      </c>
      <c r="I146" s="53">
        <v>1968</v>
      </c>
      <c r="J146" s="53">
        <v>41</v>
      </c>
      <c r="K146" s="26">
        <v>85</v>
      </c>
      <c r="L146" s="26">
        <v>170</v>
      </c>
    </row>
    <row r="147" spans="1:12" s="32" customFormat="1">
      <c r="A147" s="26" t="s">
        <v>81</v>
      </c>
      <c r="B147" s="26">
        <v>903</v>
      </c>
      <c r="C147" s="26">
        <v>139</v>
      </c>
      <c r="D147" s="52" t="s">
        <v>379</v>
      </c>
      <c r="E147" s="52" t="s">
        <v>135</v>
      </c>
      <c r="F147" t="s">
        <v>380</v>
      </c>
      <c r="G147" s="61" t="s">
        <v>326</v>
      </c>
      <c r="H147" s="53" t="s">
        <v>13</v>
      </c>
      <c r="I147" s="53">
        <v>1985</v>
      </c>
      <c r="J147" s="53">
        <v>42</v>
      </c>
      <c r="K147" s="26">
        <v>84.5</v>
      </c>
      <c r="L147" s="26">
        <v>169</v>
      </c>
    </row>
    <row r="148" spans="1:12" s="32" customFormat="1">
      <c r="A148" s="26" t="s">
        <v>81</v>
      </c>
      <c r="B148" s="26">
        <v>844</v>
      </c>
      <c r="C148" s="26">
        <v>140</v>
      </c>
      <c r="D148" s="52" t="s">
        <v>600</v>
      </c>
      <c r="E148" s="52" t="s">
        <v>1247</v>
      </c>
      <c r="F148" t="s">
        <v>601</v>
      </c>
      <c r="G148" s="61" t="s">
        <v>446</v>
      </c>
      <c r="H148" s="53" t="s">
        <v>12</v>
      </c>
      <c r="I148" s="53">
        <v>1955</v>
      </c>
      <c r="J148" s="53">
        <v>98</v>
      </c>
      <c r="K148" s="26">
        <v>56.5</v>
      </c>
      <c r="L148" s="26">
        <v>113</v>
      </c>
    </row>
    <row r="149" spans="1:12" s="32" customFormat="1">
      <c r="A149" s="26" t="s">
        <v>81</v>
      </c>
      <c r="B149" s="26">
        <v>899</v>
      </c>
      <c r="C149" s="26">
        <v>141</v>
      </c>
      <c r="D149" s="52" t="s">
        <v>381</v>
      </c>
      <c r="E149" s="52" t="s">
        <v>135</v>
      </c>
      <c r="F149" t="s">
        <v>382</v>
      </c>
      <c r="G149" s="61" t="s">
        <v>319</v>
      </c>
      <c r="H149" s="53" t="s">
        <v>13</v>
      </c>
      <c r="I149" s="53">
        <v>1982</v>
      </c>
      <c r="J149" s="53">
        <v>43</v>
      </c>
      <c r="K149" s="26">
        <v>84</v>
      </c>
      <c r="L149" s="26">
        <v>168</v>
      </c>
    </row>
    <row r="150" spans="1:12" s="32" customFormat="1">
      <c r="A150" s="26" t="s">
        <v>81</v>
      </c>
      <c r="B150" s="26">
        <v>924</v>
      </c>
      <c r="C150" s="26">
        <v>142</v>
      </c>
      <c r="D150" s="52" t="s">
        <v>383</v>
      </c>
      <c r="E150" s="52" t="s">
        <v>135</v>
      </c>
      <c r="F150" t="s">
        <v>382</v>
      </c>
      <c r="G150" s="61" t="s">
        <v>293</v>
      </c>
      <c r="H150" s="53" t="s">
        <v>13</v>
      </c>
      <c r="I150" s="53">
        <v>1971</v>
      </c>
      <c r="J150" s="53">
        <v>44</v>
      </c>
      <c r="K150" s="26">
        <v>83.5</v>
      </c>
      <c r="L150" s="26">
        <v>167</v>
      </c>
    </row>
    <row r="151" spans="1:12" s="32" customFormat="1">
      <c r="A151" s="26" t="s">
        <v>81</v>
      </c>
      <c r="B151" s="26">
        <v>851</v>
      </c>
      <c r="C151" s="26">
        <v>143</v>
      </c>
      <c r="D151" s="52" t="s">
        <v>384</v>
      </c>
      <c r="E151" s="52" t="s">
        <v>1247</v>
      </c>
      <c r="F151" t="s">
        <v>385</v>
      </c>
      <c r="G151" s="61" t="s">
        <v>309</v>
      </c>
      <c r="H151" s="53" t="s">
        <v>13</v>
      </c>
      <c r="I151" s="53">
        <v>1960</v>
      </c>
      <c r="J151" s="53">
        <v>45</v>
      </c>
      <c r="K151" s="26">
        <v>83</v>
      </c>
      <c r="L151" s="26">
        <v>166</v>
      </c>
    </row>
    <row r="152" spans="1:12" s="32" customFormat="1">
      <c r="A152" s="26" t="s">
        <v>81</v>
      </c>
      <c r="B152" s="26">
        <v>923</v>
      </c>
      <c r="C152" s="26">
        <v>144</v>
      </c>
      <c r="D152" s="52" t="s">
        <v>386</v>
      </c>
      <c r="E152" s="52" t="s">
        <v>137</v>
      </c>
      <c r="F152" t="s">
        <v>387</v>
      </c>
      <c r="G152" s="61" t="s">
        <v>293</v>
      </c>
      <c r="H152" s="53" t="s">
        <v>13</v>
      </c>
      <c r="I152" s="53">
        <v>1972</v>
      </c>
      <c r="J152" s="53">
        <v>46</v>
      </c>
      <c r="K152" s="26">
        <v>82.5</v>
      </c>
      <c r="L152" s="26">
        <v>165</v>
      </c>
    </row>
    <row r="153" spans="1:12" s="32" customFormat="1">
      <c r="A153" s="26" t="s">
        <v>81</v>
      </c>
      <c r="B153" s="26">
        <v>889</v>
      </c>
      <c r="C153" s="26">
        <v>145</v>
      </c>
      <c r="D153" s="52" t="s">
        <v>388</v>
      </c>
      <c r="E153" s="52" t="s">
        <v>68</v>
      </c>
      <c r="F153" t="s">
        <v>389</v>
      </c>
      <c r="G153" s="61" t="s">
        <v>309</v>
      </c>
      <c r="H153" s="53" t="s">
        <v>13</v>
      </c>
      <c r="I153" s="53">
        <v>1961</v>
      </c>
      <c r="J153" s="53">
        <v>47</v>
      </c>
      <c r="K153" s="26">
        <v>82</v>
      </c>
      <c r="L153" s="26">
        <v>164</v>
      </c>
    </row>
    <row r="154" spans="1:12" s="32" customFormat="1">
      <c r="A154" s="26" t="s">
        <v>81</v>
      </c>
      <c r="B154" s="26">
        <v>960</v>
      </c>
      <c r="C154" s="26">
        <v>146</v>
      </c>
      <c r="D154" s="52" t="s">
        <v>390</v>
      </c>
      <c r="E154" s="52" t="s">
        <v>135</v>
      </c>
      <c r="F154" t="s">
        <v>391</v>
      </c>
      <c r="G154" s="61" t="s">
        <v>296</v>
      </c>
      <c r="H154" s="53" t="s">
        <v>13</v>
      </c>
      <c r="I154" s="53">
        <v>1979</v>
      </c>
      <c r="J154" s="53">
        <v>48</v>
      </c>
      <c r="K154" s="26">
        <v>81.5</v>
      </c>
      <c r="L154" s="26">
        <v>163</v>
      </c>
    </row>
    <row r="155" spans="1:12" s="32" customFormat="1">
      <c r="A155" s="26" t="s">
        <v>81</v>
      </c>
      <c r="B155" s="26">
        <v>877</v>
      </c>
      <c r="C155" s="26">
        <v>147</v>
      </c>
      <c r="D155" s="52" t="s">
        <v>392</v>
      </c>
      <c r="E155" s="52" t="s">
        <v>231</v>
      </c>
      <c r="F155" t="s">
        <v>393</v>
      </c>
      <c r="G155" s="61" t="s">
        <v>309</v>
      </c>
      <c r="H155" s="53" t="s">
        <v>13</v>
      </c>
      <c r="I155" s="53">
        <v>1964</v>
      </c>
      <c r="J155" s="53">
        <v>49</v>
      </c>
      <c r="K155" s="26">
        <v>81</v>
      </c>
      <c r="L155" s="26">
        <v>162</v>
      </c>
    </row>
    <row r="156" spans="1:12" s="32" customFormat="1">
      <c r="A156" s="26" t="s">
        <v>81</v>
      </c>
      <c r="B156" s="26">
        <v>858</v>
      </c>
      <c r="C156" s="26">
        <v>148</v>
      </c>
      <c r="D156" s="52" t="s">
        <v>394</v>
      </c>
      <c r="E156" s="52" t="s">
        <v>34</v>
      </c>
      <c r="F156" t="s">
        <v>395</v>
      </c>
      <c r="G156" s="61" t="s">
        <v>396</v>
      </c>
      <c r="H156" s="53" t="s">
        <v>13</v>
      </c>
      <c r="I156" s="53">
        <v>1990</v>
      </c>
      <c r="J156" s="53">
        <v>50</v>
      </c>
      <c r="K156" s="26">
        <v>80.5</v>
      </c>
      <c r="L156" s="26">
        <v>161</v>
      </c>
    </row>
    <row r="157" spans="1:12" s="32" customFormat="1">
      <c r="A157" s="26" t="s">
        <v>81</v>
      </c>
      <c r="B157" s="26">
        <v>943</v>
      </c>
      <c r="C157" s="26">
        <v>149</v>
      </c>
      <c r="D157" s="52" t="s">
        <v>397</v>
      </c>
      <c r="E157" s="52" t="s">
        <v>254</v>
      </c>
      <c r="F157" t="s">
        <v>398</v>
      </c>
      <c r="G157" s="61" t="s">
        <v>296</v>
      </c>
      <c r="H157" s="53" t="s">
        <v>13</v>
      </c>
      <c r="I157" s="53">
        <v>1976</v>
      </c>
      <c r="J157" s="53">
        <v>51</v>
      </c>
      <c r="K157" s="26">
        <v>80</v>
      </c>
      <c r="L157" s="26">
        <v>160</v>
      </c>
    </row>
    <row r="158" spans="1:12" s="32" customFormat="1">
      <c r="A158" s="26" t="s">
        <v>81</v>
      </c>
      <c r="B158" s="26">
        <v>917</v>
      </c>
      <c r="C158" s="26">
        <v>150</v>
      </c>
      <c r="D158" s="52" t="s">
        <v>399</v>
      </c>
      <c r="E158" s="52" t="s">
        <v>185</v>
      </c>
      <c r="F158" t="s">
        <v>400</v>
      </c>
      <c r="G158" s="61" t="s">
        <v>293</v>
      </c>
      <c r="H158" s="53" t="s">
        <v>13</v>
      </c>
      <c r="I158" s="53">
        <v>1971</v>
      </c>
      <c r="J158" s="53">
        <v>52</v>
      </c>
      <c r="K158" s="26">
        <v>79.5</v>
      </c>
      <c r="L158" s="26">
        <v>159</v>
      </c>
    </row>
    <row r="159" spans="1:12" s="32" customFormat="1">
      <c r="A159" s="26" t="s">
        <v>81</v>
      </c>
      <c r="B159" s="26">
        <v>833</v>
      </c>
      <c r="C159" s="26" t="s">
        <v>602</v>
      </c>
      <c r="D159" s="52" t="s">
        <v>603</v>
      </c>
      <c r="E159" s="52" t="s">
        <v>1253</v>
      </c>
      <c r="F159"/>
      <c r="G159" s="61" t="s">
        <v>433</v>
      </c>
      <c r="H159" s="53" t="s">
        <v>12</v>
      </c>
      <c r="I159" s="53">
        <v>1962</v>
      </c>
      <c r="J159" s="53"/>
      <c r="K159" s="26"/>
      <c r="L159" s="26"/>
    </row>
    <row r="160" spans="1:12" s="32" customFormat="1">
      <c r="A160" s="26" t="s">
        <v>81</v>
      </c>
      <c r="B160" s="26">
        <v>947</v>
      </c>
      <c r="C160" s="26" t="s">
        <v>604</v>
      </c>
      <c r="D160" s="52" t="s">
        <v>605</v>
      </c>
      <c r="E160" s="52" t="s">
        <v>1253</v>
      </c>
      <c r="F160"/>
      <c r="G160" s="61" t="s">
        <v>412</v>
      </c>
      <c r="H160" s="53" t="s">
        <v>12</v>
      </c>
      <c r="I160" s="53">
        <v>1974</v>
      </c>
      <c r="J160" s="53"/>
      <c r="K160" s="26"/>
      <c r="L160" s="26"/>
    </row>
    <row r="161" spans="1:12" s="32" customFormat="1">
      <c r="A161" s="26"/>
      <c r="B161" s="26"/>
      <c r="C161" s="26"/>
      <c r="D161" s="52"/>
      <c r="E161" s="52"/>
      <c r="F161"/>
      <c r="G161" s="61"/>
      <c r="H161" s="53"/>
      <c r="I161" s="53"/>
      <c r="J161" s="53"/>
      <c r="K161" s="26"/>
      <c r="L161" s="26"/>
    </row>
    <row r="162" spans="1:12" s="32" customFormat="1">
      <c r="A162" s="26"/>
      <c r="B162" s="26"/>
      <c r="C162" s="26"/>
      <c r="D162" s="52"/>
      <c r="E162" s="52"/>
      <c r="F162"/>
      <c r="G162" s="61"/>
      <c r="H162" s="53"/>
      <c r="I162" s="53"/>
      <c r="J162" s="53"/>
      <c r="K162" s="26"/>
      <c r="L162" s="26"/>
    </row>
    <row r="163" spans="1:12" s="32" customFormat="1" ht="25.2">
      <c r="A163" s="60" t="s">
        <v>64</v>
      </c>
      <c r="B163" s="28"/>
      <c r="C163" s="28"/>
      <c r="D163" s="52"/>
      <c r="E163" s="52"/>
      <c r="F163"/>
      <c r="G163" s="61"/>
      <c r="H163" s="53"/>
      <c r="I163" s="53"/>
      <c r="J163" s="53"/>
      <c r="K163" s="26"/>
      <c r="L163" s="26"/>
    </row>
    <row r="164" spans="1:12" s="32" customFormat="1">
      <c r="A164" s="26"/>
      <c r="B164" s="26"/>
      <c r="C164" s="26"/>
      <c r="D164" s="52"/>
      <c r="E164" s="52"/>
      <c r="F164"/>
      <c r="G164" s="61"/>
      <c r="H164" s="53"/>
      <c r="I164" s="53"/>
      <c r="J164" s="53"/>
      <c r="K164" s="26"/>
      <c r="L164" s="26"/>
    </row>
    <row r="165" spans="1:12" s="32" customFormat="1">
      <c r="A165" s="40" t="s">
        <v>263</v>
      </c>
      <c r="B165" s="40" t="s">
        <v>197</v>
      </c>
      <c r="C165" s="40" t="s">
        <v>264</v>
      </c>
      <c r="D165" s="40" t="s">
        <v>74</v>
      </c>
      <c r="E165" s="40" t="s">
        <v>265</v>
      </c>
      <c r="F165" s="40" t="s">
        <v>75</v>
      </c>
      <c r="G165" s="40" t="s">
        <v>1239</v>
      </c>
      <c r="H165" s="31" t="s">
        <v>1237</v>
      </c>
      <c r="I165" s="40" t="s">
        <v>1238</v>
      </c>
      <c r="J165" s="31" t="s">
        <v>270</v>
      </c>
      <c r="K165" s="31" t="s">
        <v>5</v>
      </c>
      <c r="L165" s="26"/>
    </row>
    <row r="166" spans="1:12" s="32" customFormat="1">
      <c r="A166" s="26" t="s">
        <v>279</v>
      </c>
      <c r="B166" s="26">
        <v>555</v>
      </c>
      <c r="C166" s="26">
        <v>1</v>
      </c>
      <c r="D166" s="52" t="s">
        <v>711</v>
      </c>
      <c r="E166" s="52" t="s">
        <v>185</v>
      </c>
      <c r="F166" t="s">
        <v>712</v>
      </c>
      <c r="G166" s="61" t="s">
        <v>713</v>
      </c>
      <c r="H166" s="53" t="s">
        <v>12</v>
      </c>
      <c r="I166" s="53">
        <v>1993</v>
      </c>
      <c r="J166" s="53">
        <v>1</v>
      </c>
      <c r="K166" s="26">
        <v>265</v>
      </c>
    </row>
    <row r="167" spans="1:12" s="32" customFormat="1">
      <c r="A167" s="26" t="s">
        <v>279</v>
      </c>
      <c r="B167" s="26">
        <v>532</v>
      </c>
      <c r="C167" s="26">
        <v>2</v>
      </c>
      <c r="D167" s="52" t="s">
        <v>714</v>
      </c>
      <c r="E167" s="52" t="s">
        <v>76</v>
      </c>
      <c r="F167" t="s">
        <v>715</v>
      </c>
      <c r="G167" s="61" t="s">
        <v>716</v>
      </c>
      <c r="H167" s="53" t="s">
        <v>12</v>
      </c>
      <c r="I167" s="53">
        <v>1988</v>
      </c>
      <c r="J167" s="53">
        <v>2</v>
      </c>
      <c r="K167" s="26">
        <v>250</v>
      </c>
    </row>
    <row r="168" spans="1:12" s="32" customFormat="1">
      <c r="A168" s="26" t="s">
        <v>279</v>
      </c>
      <c r="B168" s="26">
        <v>443</v>
      </c>
      <c r="C168" s="26">
        <v>3</v>
      </c>
      <c r="D168" s="52" t="s">
        <v>717</v>
      </c>
      <c r="E168" s="52" t="s">
        <v>73</v>
      </c>
      <c r="F168" t="s">
        <v>718</v>
      </c>
      <c r="G168" s="61" t="s">
        <v>716</v>
      </c>
      <c r="H168" s="53" t="s">
        <v>12</v>
      </c>
      <c r="I168" s="53">
        <v>1989</v>
      </c>
      <c r="J168" s="53">
        <v>3</v>
      </c>
      <c r="K168" s="26">
        <v>240</v>
      </c>
      <c r="L168"/>
    </row>
    <row r="169" spans="1:12" s="32" customFormat="1">
      <c r="A169" s="26" t="s">
        <v>279</v>
      </c>
      <c r="B169" s="26">
        <v>448</v>
      </c>
      <c r="C169" s="26">
        <v>4</v>
      </c>
      <c r="D169" s="52" t="s">
        <v>719</v>
      </c>
      <c r="E169" s="52" t="s">
        <v>1253</v>
      </c>
      <c r="F169" t="s">
        <v>508</v>
      </c>
      <c r="G169" s="61" t="s">
        <v>713</v>
      </c>
      <c r="H169" s="53" t="s">
        <v>12</v>
      </c>
      <c r="I169" s="53">
        <v>1994</v>
      </c>
      <c r="J169" s="53">
        <v>4</v>
      </c>
      <c r="K169" s="26">
        <v>230</v>
      </c>
      <c r="L169"/>
    </row>
    <row r="170" spans="1:12" s="32" customFormat="1">
      <c r="A170" s="26" t="s">
        <v>279</v>
      </c>
      <c r="B170" s="26">
        <v>416</v>
      </c>
      <c r="C170" s="26">
        <v>5</v>
      </c>
      <c r="D170" s="52" t="s">
        <v>720</v>
      </c>
      <c r="E170" s="52" t="s">
        <v>218</v>
      </c>
      <c r="F170" t="s">
        <v>721</v>
      </c>
      <c r="G170" s="61" t="s">
        <v>716</v>
      </c>
      <c r="H170" s="53" t="s">
        <v>12</v>
      </c>
      <c r="I170" s="53">
        <v>1986</v>
      </c>
      <c r="J170" s="53">
        <v>5</v>
      </c>
      <c r="K170" s="26">
        <v>220</v>
      </c>
      <c r="L170"/>
    </row>
    <row r="171" spans="1:12" s="32" customFormat="1">
      <c r="A171" s="26" t="s">
        <v>279</v>
      </c>
      <c r="B171" s="26">
        <v>522</v>
      </c>
      <c r="C171" s="26">
        <v>6</v>
      </c>
      <c r="D171" s="52" t="s">
        <v>722</v>
      </c>
      <c r="E171" s="52" t="s">
        <v>183</v>
      </c>
      <c r="F171" t="s">
        <v>723</v>
      </c>
      <c r="G171" s="61" t="s">
        <v>713</v>
      </c>
      <c r="H171" s="53" t="s">
        <v>12</v>
      </c>
      <c r="I171" s="53">
        <v>1992</v>
      </c>
      <c r="J171" s="53">
        <v>6</v>
      </c>
      <c r="K171" s="26">
        <v>210</v>
      </c>
      <c r="L171"/>
    </row>
    <row r="172" spans="1:12" s="32" customFormat="1">
      <c r="A172" s="26" t="s">
        <v>279</v>
      </c>
      <c r="B172" s="26">
        <v>528</v>
      </c>
      <c r="C172" s="26">
        <v>7</v>
      </c>
      <c r="D172" s="52" t="s">
        <v>724</v>
      </c>
      <c r="E172" s="52" t="s">
        <v>1264</v>
      </c>
      <c r="F172" t="s">
        <v>725</v>
      </c>
      <c r="G172" s="61" t="s">
        <v>726</v>
      </c>
      <c r="H172" s="53" t="s">
        <v>12</v>
      </c>
      <c r="I172" s="53">
        <v>1970</v>
      </c>
      <c r="J172" s="53">
        <v>7</v>
      </c>
      <c r="K172" s="26">
        <v>209</v>
      </c>
      <c r="L172"/>
    </row>
    <row r="173" spans="1:12" s="32" customFormat="1">
      <c r="A173" s="26" t="s">
        <v>279</v>
      </c>
      <c r="B173" s="26">
        <v>420</v>
      </c>
      <c r="C173" s="26">
        <v>8</v>
      </c>
      <c r="D173" s="52" t="s">
        <v>727</v>
      </c>
      <c r="E173" s="52" t="s">
        <v>1265</v>
      </c>
      <c r="F173" t="s">
        <v>728</v>
      </c>
      <c r="G173" s="61" t="s">
        <v>642</v>
      </c>
      <c r="H173" s="53" t="s">
        <v>12</v>
      </c>
      <c r="I173" s="53">
        <v>1980</v>
      </c>
      <c r="J173" s="53">
        <v>8</v>
      </c>
      <c r="K173" s="26">
        <v>208</v>
      </c>
    </row>
    <row r="174" spans="1:12" s="32" customFormat="1">
      <c r="A174" s="26" t="s">
        <v>279</v>
      </c>
      <c r="B174" s="26">
        <v>576</v>
      </c>
      <c r="C174" s="26">
        <v>9</v>
      </c>
      <c r="D174" s="52" t="s">
        <v>729</v>
      </c>
      <c r="E174" s="52" t="s">
        <v>184</v>
      </c>
      <c r="F174" t="s">
        <v>730</v>
      </c>
      <c r="G174" s="61" t="s">
        <v>716</v>
      </c>
      <c r="H174" s="53" t="s">
        <v>12</v>
      </c>
      <c r="I174" s="53">
        <v>1985</v>
      </c>
      <c r="J174" s="53">
        <v>9</v>
      </c>
      <c r="K174" s="26">
        <v>207</v>
      </c>
    </row>
    <row r="175" spans="1:12" s="32" customFormat="1">
      <c r="A175" s="26" t="s">
        <v>279</v>
      </c>
      <c r="B175" s="26">
        <v>495</v>
      </c>
      <c r="C175" s="26">
        <v>10</v>
      </c>
      <c r="D175" s="52" t="s">
        <v>731</v>
      </c>
      <c r="E175" s="52" t="s">
        <v>184</v>
      </c>
      <c r="F175" t="s">
        <v>732</v>
      </c>
      <c r="G175" s="61" t="s">
        <v>716</v>
      </c>
      <c r="H175" s="53" t="s">
        <v>12</v>
      </c>
      <c r="I175" s="53">
        <v>1985</v>
      </c>
      <c r="J175" s="53">
        <v>10</v>
      </c>
      <c r="K175" s="26">
        <v>206</v>
      </c>
      <c r="L175"/>
    </row>
    <row r="176" spans="1:12" s="32" customFormat="1">
      <c r="A176" s="26" t="s">
        <v>279</v>
      </c>
      <c r="B176" s="26">
        <v>547</v>
      </c>
      <c r="C176" s="26">
        <v>11</v>
      </c>
      <c r="D176" s="52" t="s">
        <v>733</v>
      </c>
      <c r="E176" s="52" t="s">
        <v>1251</v>
      </c>
      <c r="F176" t="s">
        <v>734</v>
      </c>
      <c r="G176" s="61" t="s">
        <v>726</v>
      </c>
      <c r="H176" s="53" t="s">
        <v>12</v>
      </c>
      <c r="I176" s="53">
        <v>1974</v>
      </c>
      <c r="J176" s="53">
        <v>11</v>
      </c>
      <c r="K176" s="26">
        <v>205</v>
      </c>
      <c r="L176"/>
    </row>
    <row r="177" spans="1:12" s="32" customFormat="1">
      <c r="A177" s="26" t="s">
        <v>279</v>
      </c>
      <c r="B177" s="26">
        <v>484</v>
      </c>
      <c r="C177" s="26">
        <v>12</v>
      </c>
      <c r="D177" s="52" t="s">
        <v>735</v>
      </c>
      <c r="E177" s="52" t="s">
        <v>144</v>
      </c>
      <c r="F177" t="s">
        <v>736</v>
      </c>
      <c r="G177" s="61" t="s">
        <v>737</v>
      </c>
      <c r="H177" s="53" t="s">
        <v>12</v>
      </c>
      <c r="I177" s="53">
        <v>1977</v>
      </c>
      <c r="J177" s="53">
        <v>12</v>
      </c>
      <c r="K177" s="26">
        <v>204</v>
      </c>
      <c r="L177"/>
    </row>
    <row r="178" spans="1:12" s="32" customFormat="1">
      <c r="A178" s="26" t="s">
        <v>279</v>
      </c>
      <c r="B178" s="26">
        <v>537</v>
      </c>
      <c r="C178" s="26">
        <v>13</v>
      </c>
      <c r="D178" s="52" t="s">
        <v>738</v>
      </c>
      <c r="E178" s="52" t="s">
        <v>1248</v>
      </c>
      <c r="F178" t="s">
        <v>328</v>
      </c>
      <c r="G178" s="61" t="s">
        <v>716</v>
      </c>
      <c r="H178" s="53" t="s">
        <v>12</v>
      </c>
      <c r="I178" s="53">
        <v>1986</v>
      </c>
      <c r="J178" s="53">
        <v>13</v>
      </c>
      <c r="K178" s="26">
        <v>203</v>
      </c>
      <c r="L178"/>
    </row>
    <row r="179" spans="1:12" s="32" customFormat="1">
      <c r="A179" s="26" t="s">
        <v>279</v>
      </c>
      <c r="B179" s="26">
        <v>575</v>
      </c>
      <c r="C179" s="26">
        <v>14</v>
      </c>
      <c r="D179" s="52" t="s">
        <v>739</v>
      </c>
      <c r="E179" s="52" t="s">
        <v>1253</v>
      </c>
      <c r="F179" t="s">
        <v>740</v>
      </c>
      <c r="G179" s="61" t="s">
        <v>737</v>
      </c>
      <c r="H179" s="53" t="s">
        <v>12</v>
      </c>
      <c r="I179" s="53">
        <v>1978</v>
      </c>
      <c r="J179" s="53">
        <v>14</v>
      </c>
      <c r="K179" s="26">
        <v>202</v>
      </c>
      <c r="L179"/>
    </row>
    <row r="180" spans="1:12" s="32" customFormat="1">
      <c r="A180" s="26" t="s">
        <v>279</v>
      </c>
      <c r="B180" s="26">
        <v>479</v>
      </c>
      <c r="C180" s="26">
        <v>15</v>
      </c>
      <c r="D180" s="52" t="s">
        <v>741</v>
      </c>
      <c r="E180" s="52" t="s">
        <v>76</v>
      </c>
      <c r="F180" t="s">
        <v>742</v>
      </c>
      <c r="G180" s="61" t="s">
        <v>743</v>
      </c>
      <c r="H180" s="53" t="s">
        <v>12</v>
      </c>
      <c r="I180" s="53">
        <v>1967</v>
      </c>
      <c r="J180" s="53">
        <v>15</v>
      </c>
      <c r="K180" s="26">
        <v>201</v>
      </c>
    </row>
    <row r="181" spans="1:12" s="32" customFormat="1">
      <c r="A181" s="26" t="s">
        <v>279</v>
      </c>
      <c r="B181" s="26">
        <v>557</v>
      </c>
      <c r="C181" s="26">
        <v>16</v>
      </c>
      <c r="D181" s="52" t="s">
        <v>744</v>
      </c>
      <c r="E181" s="52" t="s">
        <v>185</v>
      </c>
      <c r="F181" t="s">
        <v>745</v>
      </c>
      <c r="G181" s="61" t="s">
        <v>746</v>
      </c>
      <c r="H181" s="53" t="s">
        <v>12</v>
      </c>
      <c r="I181" s="53">
        <v>1997</v>
      </c>
      <c r="J181" s="53">
        <v>16</v>
      </c>
      <c r="K181" s="26">
        <v>200</v>
      </c>
    </row>
    <row r="182" spans="1:12" s="32" customFormat="1">
      <c r="A182" s="26" t="s">
        <v>279</v>
      </c>
      <c r="B182" s="26">
        <v>567</v>
      </c>
      <c r="C182" s="26">
        <v>17</v>
      </c>
      <c r="D182" s="52" t="s">
        <v>747</v>
      </c>
      <c r="E182" s="52" t="s">
        <v>130</v>
      </c>
      <c r="F182" t="s">
        <v>748</v>
      </c>
      <c r="G182" s="61" t="s">
        <v>726</v>
      </c>
      <c r="H182" s="53" t="s">
        <v>12</v>
      </c>
      <c r="I182" s="53">
        <v>1970</v>
      </c>
      <c r="J182" s="53">
        <v>17</v>
      </c>
      <c r="K182" s="26">
        <v>199</v>
      </c>
      <c r="L182"/>
    </row>
    <row r="183" spans="1:12" s="32" customFormat="1">
      <c r="A183" s="26" t="s">
        <v>279</v>
      </c>
      <c r="B183" s="26">
        <v>525</v>
      </c>
      <c r="C183" s="26">
        <v>18</v>
      </c>
      <c r="D183" s="54" t="s">
        <v>606</v>
      </c>
      <c r="E183" s="52" t="s">
        <v>140</v>
      </c>
      <c r="F183" t="s">
        <v>607</v>
      </c>
      <c r="G183" s="61" t="s">
        <v>608</v>
      </c>
      <c r="H183" s="53" t="s">
        <v>13</v>
      </c>
      <c r="I183" s="53">
        <v>1983</v>
      </c>
      <c r="J183" s="53">
        <v>1</v>
      </c>
      <c r="K183" s="26">
        <v>265</v>
      </c>
    </row>
    <row r="184" spans="1:12" s="32" customFormat="1">
      <c r="A184" s="26" t="s">
        <v>279</v>
      </c>
      <c r="B184" s="26">
        <v>456</v>
      </c>
      <c r="C184" s="26">
        <v>19</v>
      </c>
      <c r="D184" s="52" t="s">
        <v>749</v>
      </c>
      <c r="E184" s="52" t="s">
        <v>1247</v>
      </c>
      <c r="F184" t="s">
        <v>750</v>
      </c>
      <c r="G184" s="61" t="s">
        <v>713</v>
      </c>
      <c r="H184" s="53" t="s">
        <v>12</v>
      </c>
      <c r="I184" s="53">
        <v>1993</v>
      </c>
      <c r="J184" s="53">
        <v>18</v>
      </c>
      <c r="K184" s="26">
        <v>198</v>
      </c>
    </row>
    <row r="185" spans="1:12" s="32" customFormat="1">
      <c r="A185" s="26" t="s">
        <v>279</v>
      </c>
      <c r="B185" s="26">
        <v>432</v>
      </c>
      <c r="C185" s="26">
        <v>20</v>
      </c>
      <c r="D185" s="52" t="s">
        <v>751</v>
      </c>
      <c r="E185" s="52" t="s">
        <v>1247</v>
      </c>
      <c r="F185" t="s">
        <v>752</v>
      </c>
      <c r="G185" s="61" t="s">
        <v>642</v>
      </c>
      <c r="H185" s="53" t="s">
        <v>12</v>
      </c>
      <c r="I185" s="53">
        <v>1984</v>
      </c>
      <c r="J185" s="53">
        <v>19</v>
      </c>
      <c r="K185" s="26">
        <v>197</v>
      </c>
      <c r="L185"/>
    </row>
    <row r="186" spans="1:12" s="32" customFormat="1">
      <c r="A186" s="26" t="s">
        <v>279</v>
      </c>
      <c r="B186" s="26">
        <v>530</v>
      </c>
      <c r="C186" s="26">
        <v>21</v>
      </c>
      <c r="D186" s="52" t="s">
        <v>753</v>
      </c>
      <c r="E186" s="52" t="s">
        <v>68</v>
      </c>
      <c r="F186" t="s">
        <v>754</v>
      </c>
      <c r="G186" s="61" t="s">
        <v>743</v>
      </c>
      <c r="H186" s="53" t="s">
        <v>12</v>
      </c>
      <c r="I186" s="53">
        <v>1967</v>
      </c>
      <c r="J186" s="53">
        <v>20</v>
      </c>
      <c r="K186" s="26">
        <v>196</v>
      </c>
      <c r="L186"/>
    </row>
    <row r="187" spans="1:12" s="32" customFormat="1">
      <c r="A187" s="26" t="s">
        <v>279</v>
      </c>
      <c r="B187" s="26">
        <v>444</v>
      </c>
      <c r="C187" s="26">
        <v>22</v>
      </c>
      <c r="D187" s="52" t="s">
        <v>755</v>
      </c>
      <c r="E187" s="52" t="s">
        <v>1247</v>
      </c>
      <c r="F187" t="s">
        <v>756</v>
      </c>
      <c r="G187" s="61" t="s">
        <v>642</v>
      </c>
      <c r="H187" s="53" t="s">
        <v>12</v>
      </c>
      <c r="I187" s="53">
        <v>1980</v>
      </c>
      <c r="J187" s="53">
        <v>21</v>
      </c>
      <c r="K187" s="26">
        <v>195</v>
      </c>
      <c r="L187"/>
    </row>
    <row r="188" spans="1:12" s="32" customFormat="1">
      <c r="A188" s="26" t="s">
        <v>279</v>
      </c>
      <c r="B188" s="26">
        <v>475</v>
      </c>
      <c r="C188" s="26">
        <v>23</v>
      </c>
      <c r="D188" s="52" t="s">
        <v>757</v>
      </c>
      <c r="E188" s="52" t="s">
        <v>185</v>
      </c>
      <c r="F188" t="s">
        <v>758</v>
      </c>
      <c r="G188" s="61" t="s">
        <v>737</v>
      </c>
      <c r="H188" s="53" t="s">
        <v>12</v>
      </c>
      <c r="I188" s="53">
        <v>1979</v>
      </c>
      <c r="J188" s="53">
        <v>22</v>
      </c>
      <c r="K188" s="26">
        <v>194</v>
      </c>
    </row>
    <row r="189" spans="1:12" s="32" customFormat="1">
      <c r="A189" s="26" t="s">
        <v>279</v>
      </c>
      <c r="B189" s="26">
        <v>577</v>
      </c>
      <c r="C189" s="26">
        <v>24</v>
      </c>
      <c r="D189" s="52" t="s">
        <v>759</v>
      </c>
      <c r="E189" s="52" t="s">
        <v>1266</v>
      </c>
      <c r="F189" t="s">
        <v>760</v>
      </c>
      <c r="G189" s="61" t="s">
        <v>726</v>
      </c>
      <c r="H189" s="53" t="s">
        <v>12</v>
      </c>
      <c r="I189" s="53">
        <v>1970</v>
      </c>
      <c r="J189" s="53">
        <v>23</v>
      </c>
      <c r="K189" s="26">
        <v>193</v>
      </c>
      <c r="L189"/>
    </row>
    <row r="190" spans="1:12" s="32" customFormat="1">
      <c r="A190" s="26" t="s">
        <v>279</v>
      </c>
      <c r="B190" s="26">
        <v>565</v>
      </c>
      <c r="C190" s="26">
        <v>25</v>
      </c>
      <c r="D190" s="52" t="s">
        <v>761</v>
      </c>
      <c r="E190" s="52" t="s">
        <v>133</v>
      </c>
      <c r="F190" t="s">
        <v>762</v>
      </c>
      <c r="G190" s="61" t="s">
        <v>642</v>
      </c>
      <c r="H190" s="53" t="s">
        <v>12</v>
      </c>
      <c r="I190" s="53">
        <v>1981</v>
      </c>
      <c r="J190" s="53">
        <v>24</v>
      </c>
      <c r="K190" s="26">
        <v>192</v>
      </c>
    </row>
    <row r="191" spans="1:12" s="32" customFormat="1">
      <c r="A191" s="26" t="s">
        <v>279</v>
      </c>
      <c r="B191" s="26">
        <v>505</v>
      </c>
      <c r="C191" s="26">
        <v>26</v>
      </c>
      <c r="D191" s="52" t="s">
        <v>763</v>
      </c>
      <c r="E191" s="52" t="s">
        <v>68</v>
      </c>
      <c r="F191" t="s">
        <v>764</v>
      </c>
      <c r="G191" s="61" t="s">
        <v>726</v>
      </c>
      <c r="H191" s="53" t="s">
        <v>12</v>
      </c>
      <c r="I191" s="53">
        <v>1973</v>
      </c>
      <c r="J191" s="53">
        <v>25</v>
      </c>
      <c r="K191" s="26">
        <v>191</v>
      </c>
      <c r="L191"/>
    </row>
    <row r="192" spans="1:12" s="32" customFormat="1">
      <c r="A192" s="26" t="s">
        <v>279</v>
      </c>
      <c r="B192" s="26">
        <v>520</v>
      </c>
      <c r="C192" s="26">
        <v>27</v>
      </c>
      <c r="D192" s="52" t="s">
        <v>765</v>
      </c>
      <c r="E192" s="52" t="s">
        <v>141</v>
      </c>
      <c r="F192" t="s">
        <v>766</v>
      </c>
      <c r="G192" s="61" t="s">
        <v>746</v>
      </c>
      <c r="H192" s="53" t="s">
        <v>12</v>
      </c>
      <c r="I192" s="53">
        <v>1996</v>
      </c>
      <c r="J192" s="53">
        <v>26</v>
      </c>
      <c r="K192" s="26">
        <v>190</v>
      </c>
    </row>
    <row r="193" spans="1:12" s="32" customFormat="1">
      <c r="A193" s="26" t="s">
        <v>279</v>
      </c>
      <c r="B193" s="26">
        <v>533</v>
      </c>
      <c r="C193" s="26">
        <v>28</v>
      </c>
      <c r="D193" s="52" t="s">
        <v>767</v>
      </c>
      <c r="E193" s="52" t="s">
        <v>185</v>
      </c>
      <c r="F193" t="s">
        <v>768</v>
      </c>
      <c r="G193" s="61" t="s">
        <v>737</v>
      </c>
      <c r="H193" s="53" t="s">
        <v>12</v>
      </c>
      <c r="I193" s="53">
        <v>1976</v>
      </c>
      <c r="J193" s="53">
        <v>27</v>
      </c>
      <c r="K193" s="26">
        <v>189</v>
      </c>
      <c r="L193"/>
    </row>
    <row r="194" spans="1:12" s="32" customFormat="1">
      <c r="A194" s="26" t="s">
        <v>279</v>
      </c>
      <c r="B194" s="26">
        <v>527</v>
      </c>
      <c r="C194" s="26">
        <v>29</v>
      </c>
      <c r="D194" s="52" t="s">
        <v>769</v>
      </c>
      <c r="E194" s="52" t="s">
        <v>1260</v>
      </c>
      <c r="F194" t="s">
        <v>770</v>
      </c>
      <c r="G194" s="61" t="s">
        <v>743</v>
      </c>
      <c r="H194" s="53" t="s">
        <v>12</v>
      </c>
      <c r="I194" s="53">
        <v>1965</v>
      </c>
      <c r="J194" s="53">
        <v>28</v>
      </c>
      <c r="K194" s="26">
        <v>188</v>
      </c>
    </row>
    <row r="195" spans="1:12" s="32" customFormat="1">
      <c r="A195" s="26" t="s">
        <v>279</v>
      </c>
      <c r="B195" s="26">
        <v>572</v>
      </c>
      <c r="C195" s="26">
        <v>30</v>
      </c>
      <c r="D195" s="52" t="s">
        <v>771</v>
      </c>
      <c r="E195" s="52" t="s">
        <v>1249</v>
      </c>
      <c r="F195" t="s">
        <v>772</v>
      </c>
      <c r="G195" s="61" t="s">
        <v>642</v>
      </c>
      <c r="H195" s="53" t="s">
        <v>12</v>
      </c>
      <c r="I195" s="53">
        <v>1982</v>
      </c>
      <c r="J195" s="53">
        <v>29</v>
      </c>
      <c r="K195" s="26">
        <v>187</v>
      </c>
      <c r="L195"/>
    </row>
    <row r="196" spans="1:12" s="32" customFormat="1">
      <c r="A196" s="26" t="s">
        <v>279</v>
      </c>
      <c r="B196" s="26">
        <v>447</v>
      </c>
      <c r="C196" s="26">
        <v>31</v>
      </c>
      <c r="D196" s="52" t="s">
        <v>773</v>
      </c>
      <c r="E196" s="52" t="s">
        <v>1253</v>
      </c>
      <c r="F196" t="s">
        <v>774</v>
      </c>
      <c r="G196" s="61" t="s">
        <v>713</v>
      </c>
      <c r="H196" s="53" t="s">
        <v>12</v>
      </c>
      <c r="I196" s="53">
        <v>1994</v>
      </c>
      <c r="J196" s="53">
        <v>30</v>
      </c>
      <c r="K196" s="26">
        <v>186</v>
      </c>
    </row>
    <row r="197" spans="1:12" s="32" customFormat="1">
      <c r="A197" s="26" t="s">
        <v>279</v>
      </c>
      <c r="B197" s="26">
        <v>459</v>
      </c>
      <c r="C197" s="26">
        <v>32</v>
      </c>
      <c r="D197" s="52" t="s">
        <v>775</v>
      </c>
      <c r="E197" s="52" t="s">
        <v>1247</v>
      </c>
      <c r="F197" t="s">
        <v>776</v>
      </c>
      <c r="G197" s="61" t="s">
        <v>726</v>
      </c>
      <c r="H197" s="53" t="s">
        <v>12</v>
      </c>
      <c r="I197" s="53">
        <v>1973</v>
      </c>
      <c r="J197" s="53">
        <v>31</v>
      </c>
      <c r="K197" s="26">
        <v>185</v>
      </c>
      <c r="L197"/>
    </row>
    <row r="198" spans="1:12" s="32" customFormat="1">
      <c r="A198" s="26" t="s">
        <v>279</v>
      </c>
      <c r="B198" s="26">
        <v>498</v>
      </c>
      <c r="C198" s="26">
        <v>33</v>
      </c>
      <c r="D198" s="52" t="s">
        <v>777</v>
      </c>
      <c r="E198" s="52" t="s">
        <v>68</v>
      </c>
      <c r="F198" t="s">
        <v>778</v>
      </c>
      <c r="G198" s="61" t="s">
        <v>713</v>
      </c>
      <c r="H198" s="53" t="s">
        <v>12</v>
      </c>
      <c r="I198" s="53">
        <v>1993</v>
      </c>
      <c r="J198" s="53">
        <v>32</v>
      </c>
      <c r="K198" s="26">
        <v>184</v>
      </c>
      <c r="L198"/>
    </row>
    <row r="199" spans="1:12" s="32" customFormat="1">
      <c r="A199" s="26" t="s">
        <v>279</v>
      </c>
      <c r="B199" s="26">
        <v>509</v>
      </c>
      <c r="C199" s="26">
        <v>34</v>
      </c>
      <c r="D199" s="52" t="s">
        <v>779</v>
      </c>
      <c r="E199" s="52" t="s">
        <v>68</v>
      </c>
      <c r="F199" t="s">
        <v>780</v>
      </c>
      <c r="G199" s="61" t="s">
        <v>642</v>
      </c>
      <c r="H199" s="53" t="s">
        <v>12</v>
      </c>
      <c r="I199" s="53">
        <v>1981</v>
      </c>
      <c r="J199" s="53">
        <v>33</v>
      </c>
      <c r="K199" s="26">
        <v>183</v>
      </c>
      <c r="L199"/>
    </row>
    <row r="200" spans="1:12" s="32" customFormat="1">
      <c r="A200" s="26" t="s">
        <v>279</v>
      </c>
      <c r="B200" s="26">
        <v>529</v>
      </c>
      <c r="C200" s="26">
        <v>35</v>
      </c>
      <c r="D200" s="52" t="s">
        <v>781</v>
      </c>
      <c r="E200" s="52" t="s">
        <v>68</v>
      </c>
      <c r="F200" t="s">
        <v>782</v>
      </c>
      <c r="G200" s="61" t="s">
        <v>743</v>
      </c>
      <c r="H200" s="53" t="s">
        <v>12</v>
      </c>
      <c r="I200" s="53">
        <v>1969</v>
      </c>
      <c r="J200" s="53">
        <v>34</v>
      </c>
      <c r="K200" s="26">
        <v>182</v>
      </c>
    </row>
    <row r="201" spans="1:12" s="32" customFormat="1">
      <c r="A201" s="26" t="s">
        <v>279</v>
      </c>
      <c r="B201" s="26">
        <v>508</v>
      </c>
      <c r="C201" s="26">
        <v>36</v>
      </c>
      <c r="D201" s="52" t="s">
        <v>783</v>
      </c>
      <c r="E201" s="52" t="s">
        <v>68</v>
      </c>
      <c r="F201" t="s">
        <v>784</v>
      </c>
      <c r="G201" s="61" t="s">
        <v>743</v>
      </c>
      <c r="H201" s="53" t="s">
        <v>12</v>
      </c>
      <c r="I201" s="53">
        <v>1968</v>
      </c>
      <c r="J201" s="53">
        <v>35</v>
      </c>
      <c r="K201" s="26">
        <v>181</v>
      </c>
    </row>
    <row r="202" spans="1:12" s="32" customFormat="1">
      <c r="A202" s="26" t="s">
        <v>279</v>
      </c>
      <c r="B202" s="26">
        <v>430</v>
      </c>
      <c r="C202" s="26">
        <v>37</v>
      </c>
      <c r="D202" s="55" t="s">
        <v>609</v>
      </c>
      <c r="E202" s="52" t="s">
        <v>1247</v>
      </c>
      <c r="F202" t="s">
        <v>610</v>
      </c>
      <c r="G202" s="61" t="s">
        <v>608</v>
      </c>
      <c r="H202" s="53" t="s">
        <v>13</v>
      </c>
      <c r="I202" s="53">
        <v>1981</v>
      </c>
      <c r="J202" s="53">
        <v>2</v>
      </c>
      <c r="K202" s="26">
        <v>250</v>
      </c>
    </row>
    <row r="203" spans="1:12" s="32" customFormat="1">
      <c r="A203" s="26" t="s">
        <v>279</v>
      </c>
      <c r="B203" s="26">
        <v>560</v>
      </c>
      <c r="C203" s="26">
        <v>38</v>
      </c>
      <c r="D203" s="52" t="s">
        <v>785</v>
      </c>
      <c r="E203" s="52" t="s">
        <v>68</v>
      </c>
      <c r="F203" t="s">
        <v>786</v>
      </c>
      <c r="G203" s="61" t="s">
        <v>642</v>
      </c>
      <c r="H203" s="53" t="s">
        <v>12</v>
      </c>
      <c r="I203" s="53">
        <v>1981</v>
      </c>
      <c r="J203" s="53">
        <v>36</v>
      </c>
      <c r="K203" s="26">
        <v>180</v>
      </c>
      <c r="L203"/>
    </row>
    <row r="204" spans="1:12" s="32" customFormat="1">
      <c r="A204" s="26" t="s">
        <v>279</v>
      </c>
      <c r="B204" s="26">
        <v>548</v>
      </c>
      <c r="C204" s="26">
        <v>39</v>
      </c>
      <c r="D204" s="52" t="s">
        <v>787</v>
      </c>
      <c r="E204" s="52" t="s">
        <v>1262</v>
      </c>
      <c r="F204" t="s">
        <v>788</v>
      </c>
      <c r="G204" s="61" t="s">
        <v>713</v>
      </c>
      <c r="H204" s="53" t="s">
        <v>12</v>
      </c>
      <c r="I204" s="53">
        <v>1994</v>
      </c>
      <c r="J204" s="53">
        <v>37</v>
      </c>
      <c r="K204" s="26">
        <v>179</v>
      </c>
      <c r="L204"/>
    </row>
    <row r="205" spans="1:12" s="32" customFormat="1">
      <c r="A205" s="26" t="s">
        <v>279</v>
      </c>
      <c r="B205" s="26">
        <v>569</v>
      </c>
      <c r="C205" s="26">
        <v>40</v>
      </c>
      <c r="D205" s="52" t="s">
        <v>789</v>
      </c>
      <c r="E205" s="52" t="s">
        <v>1253</v>
      </c>
      <c r="F205" t="s">
        <v>790</v>
      </c>
      <c r="G205" s="61" t="s">
        <v>737</v>
      </c>
      <c r="H205" s="53" t="s">
        <v>12</v>
      </c>
      <c r="I205" s="53">
        <v>1978</v>
      </c>
      <c r="J205" s="53">
        <v>38</v>
      </c>
      <c r="K205" s="26">
        <v>178</v>
      </c>
      <c r="L205"/>
    </row>
    <row r="206" spans="1:12" s="32" customFormat="1">
      <c r="A206" s="26" t="s">
        <v>279</v>
      </c>
      <c r="B206" s="26">
        <v>499</v>
      </c>
      <c r="C206" s="26">
        <v>41</v>
      </c>
      <c r="D206" s="52" t="s">
        <v>791</v>
      </c>
      <c r="E206" s="52" t="s">
        <v>68</v>
      </c>
      <c r="F206" t="s">
        <v>792</v>
      </c>
      <c r="G206" s="61" t="s">
        <v>642</v>
      </c>
      <c r="H206" s="53" t="s">
        <v>12</v>
      </c>
      <c r="I206" s="53">
        <v>1983</v>
      </c>
      <c r="J206" s="53">
        <v>39</v>
      </c>
      <c r="K206" s="26">
        <v>177</v>
      </c>
      <c r="L206"/>
    </row>
    <row r="207" spans="1:12" s="32" customFormat="1">
      <c r="A207" s="26" t="s">
        <v>279</v>
      </c>
      <c r="B207" s="26">
        <v>540</v>
      </c>
      <c r="C207" s="26">
        <v>42</v>
      </c>
      <c r="D207" s="52" t="s">
        <v>793</v>
      </c>
      <c r="E207" s="52" t="s">
        <v>185</v>
      </c>
      <c r="F207" t="s">
        <v>794</v>
      </c>
      <c r="G207" s="61" t="s">
        <v>737</v>
      </c>
      <c r="H207" s="53" t="s">
        <v>12</v>
      </c>
      <c r="I207" s="53">
        <v>1976</v>
      </c>
      <c r="J207" s="53">
        <v>40</v>
      </c>
      <c r="K207" s="26">
        <v>176</v>
      </c>
      <c r="L207"/>
    </row>
    <row r="208" spans="1:12" s="32" customFormat="1">
      <c r="A208" s="26" t="s">
        <v>279</v>
      </c>
      <c r="B208" s="26">
        <v>458</v>
      </c>
      <c r="C208" s="26">
        <v>43</v>
      </c>
      <c r="D208" s="52" t="s">
        <v>795</v>
      </c>
      <c r="E208" s="52" t="s">
        <v>1247</v>
      </c>
      <c r="F208" t="s">
        <v>796</v>
      </c>
      <c r="G208" s="61" t="s">
        <v>743</v>
      </c>
      <c r="H208" s="53" t="s">
        <v>12</v>
      </c>
      <c r="I208" s="53">
        <v>1969</v>
      </c>
      <c r="J208" s="53">
        <v>41</v>
      </c>
      <c r="K208" s="26">
        <v>175</v>
      </c>
      <c r="L208"/>
    </row>
    <row r="209" spans="1:12" s="32" customFormat="1">
      <c r="A209" s="26" t="s">
        <v>279</v>
      </c>
      <c r="B209" s="26">
        <v>478</v>
      </c>
      <c r="C209" s="26">
        <v>44</v>
      </c>
      <c r="D209" s="52" t="s">
        <v>611</v>
      </c>
      <c r="E209" s="52" t="s">
        <v>76</v>
      </c>
      <c r="F209" t="s">
        <v>612</v>
      </c>
      <c r="G209" s="61" t="s">
        <v>613</v>
      </c>
      <c r="H209" s="53" t="s">
        <v>13</v>
      </c>
      <c r="I209" s="53">
        <v>1975</v>
      </c>
      <c r="J209" s="53">
        <v>3</v>
      </c>
      <c r="K209" s="26">
        <v>240</v>
      </c>
    </row>
    <row r="210" spans="1:12" s="32" customFormat="1">
      <c r="A210" s="26" t="s">
        <v>279</v>
      </c>
      <c r="B210" s="26">
        <v>485</v>
      </c>
      <c r="C210" s="26">
        <v>45</v>
      </c>
      <c r="D210" s="52" t="s">
        <v>797</v>
      </c>
      <c r="E210" s="52" t="s">
        <v>144</v>
      </c>
      <c r="F210" t="s">
        <v>798</v>
      </c>
      <c r="G210" s="61" t="s">
        <v>642</v>
      </c>
      <c r="H210" s="53" t="s">
        <v>12</v>
      </c>
      <c r="I210" s="53">
        <v>1983</v>
      </c>
      <c r="J210" s="53">
        <v>42</v>
      </c>
      <c r="K210" s="26">
        <v>174</v>
      </c>
    </row>
    <row r="211" spans="1:12" s="32" customFormat="1">
      <c r="A211" s="26" t="s">
        <v>279</v>
      </c>
      <c r="B211" s="26">
        <v>446</v>
      </c>
      <c r="C211" s="26">
        <v>46</v>
      </c>
      <c r="D211" s="52" t="s">
        <v>799</v>
      </c>
      <c r="E211" s="52" t="s">
        <v>1253</v>
      </c>
      <c r="F211" t="s">
        <v>800</v>
      </c>
      <c r="G211" s="61" t="s">
        <v>642</v>
      </c>
      <c r="H211" s="53" t="s">
        <v>12</v>
      </c>
      <c r="I211" s="53">
        <v>1983</v>
      </c>
      <c r="J211" s="53">
        <v>43</v>
      </c>
      <c r="K211" s="26">
        <v>173</v>
      </c>
    </row>
    <row r="212" spans="1:12" s="32" customFormat="1">
      <c r="A212" s="26" t="s">
        <v>279</v>
      </c>
      <c r="B212" s="26">
        <v>450</v>
      </c>
      <c r="C212" s="26">
        <v>47</v>
      </c>
      <c r="D212" s="52" t="s">
        <v>801</v>
      </c>
      <c r="E212" s="52" t="s">
        <v>1253</v>
      </c>
      <c r="F212" t="s">
        <v>802</v>
      </c>
      <c r="G212" s="61" t="s">
        <v>737</v>
      </c>
      <c r="H212" s="53" t="s">
        <v>12</v>
      </c>
      <c r="I212" s="53">
        <v>1978</v>
      </c>
      <c r="J212" s="53">
        <v>44</v>
      </c>
      <c r="K212" s="26">
        <v>172</v>
      </c>
    </row>
    <row r="213" spans="1:12" s="32" customFormat="1">
      <c r="A213" s="26" t="s">
        <v>279</v>
      </c>
      <c r="B213" s="26">
        <v>502</v>
      </c>
      <c r="C213" s="26">
        <v>48</v>
      </c>
      <c r="D213" s="52" t="s">
        <v>803</v>
      </c>
      <c r="E213" s="52" t="s">
        <v>68</v>
      </c>
      <c r="F213" t="s">
        <v>804</v>
      </c>
      <c r="G213" s="61" t="s">
        <v>716</v>
      </c>
      <c r="H213" s="53" t="s">
        <v>12</v>
      </c>
      <c r="I213" s="53">
        <v>1987</v>
      </c>
      <c r="J213" s="53">
        <v>45</v>
      </c>
      <c r="K213" s="26">
        <v>171</v>
      </c>
      <c r="L213"/>
    </row>
    <row r="214" spans="1:12" s="32" customFormat="1">
      <c r="A214" s="26" t="s">
        <v>279</v>
      </c>
      <c r="B214" s="26">
        <v>559</v>
      </c>
      <c r="C214" s="26">
        <v>49</v>
      </c>
      <c r="D214" s="52" t="s">
        <v>805</v>
      </c>
      <c r="E214" s="52" t="s">
        <v>68</v>
      </c>
      <c r="F214" t="s">
        <v>806</v>
      </c>
      <c r="G214" s="61" t="s">
        <v>737</v>
      </c>
      <c r="H214" s="53" t="s">
        <v>12</v>
      </c>
      <c r="I214" s="53">
        <v>1979</v>
      </c>
      <c r="J214" s="53">
        <v>46</v>
      </c>
      <c r="K214" s="26">
        <v>170</v>
      </c>
      <c r="L214"/>
    </row>
    <row r="215" spans="1:12" s="32" customFormat="1">
      <c r="A215" s="26" t="s">
        <v>279</v>
      </c>
      <c r="B215" s="26">
        <v>426</v>
      </c>
      <c r="C215" s="26">
        <v>50</v>
      </c>
      <c r="D215" s="52" t="s">
        <v>807</v>
      </c>
      <c r="E215" s="52" t="s">
        <v>139</v>
      </c>
      <c r="F215" t="s">
        <v>808</v>
      </c>
      <c r="G215" s="61" t="s">
        <v>743</v>
      </c>
      <c r="H215" s="53" t="s">
        <v>12</v>
      </c>
      <c r="I215" s="53">
        <v>1969</v>
      </c>
      <c r="J215" s="53">
        <v>47</v>
      </c>
      <c r="K215" s="26">
        <v>169</v>
      </c>
    </row>
    <row r="216" spans="1:12" s="32" customFormat="1">
      <c r="A216" s="26" t="s">
        <v>279</v>
      </c>
      <c r="B216" s="26">
        <v>573</v>
      </c>
      <c r="C216" s="26">
        <v>51</v>
      </c>
      <c r="D216" s="52" t="s">
        <v>809</v>
      </c>
      <c r="E216" s="52" t="s">
        <v>1251</v>
      </c>
      <c r="F216" t="s">
        <v>810</v>
      </c>
      <c r="G216" s="61" t="s">
        <v>642</v>
      </c>
      <c r="H216" s="53" t="s">
        <v>12</v>
      </c>
      <c r="I216" s="53">
        <v>1984</v>
      </c>
      <c r="J216" s="53">
        <v>48</v>
      </c>
      <c r="K216" s="26">
        <v>168</v>
      </c>
      <c r="L216"/>
    </row>
    <row r="217" spans="1:12" s="32" customFormat="1">
      <c r="A217" s="26" t="s">
        <v>279</v>
      </c>
      <c r="B217" s="26">
        <v>580</v>
      </c>
      <c r="C217" s="26">
        <v>52</v>
      </c>
      <c r="D217" s="52" t="s">
        <v>811</v>
      </c>
      <c r="E217" s="52" t="s">
        <v>1267</v>
      </c>
      <c r="F217" t="s">
        <v>812</v>
      </c>
      <c r="G217" s="61" t="s">
        <v>642</v>
      </c>
      <c r="H217" s="53" t="s">
        <v>12</v>
      </c>
      <c r="I217" s="53">
        <v>1982</v>
      </c>
      <c r="J217" s="53">
        <v>49</v>
      </c>
      <c r="K217" s="26">
        <v>167</v>
      </c>
      <c r="L217"/>
    </row>
    <row r="218" spans="1:12" s="32" customFormat="1">
      <c r="A218" s="26" t="s">
        <v>279</v>
      </c>
      <c r="B218" s="26">
        <v>412</v>
      </c>
      <c r="C218" s="26">
        <v>53</v>
      </c>
      <c r="D218" s="52" t="s">
        <v>813</v>
      </c>
      <c r="E218" s="52" t="s">
        <v>130</v>
      </c>
      <c r="F218" t="s">
        <v>814</v>
      </c>
      <c r="G218" s="61" t="s">
        <v>642</v>
      </c>
      <c r="H218" s="53" t="s">
        <v>12</v>
      </c>
      <c r="I218" s="53">
        <v>1983</v>
      </c>
      <c r="J218" s="53">
        <v>50</v>
      </c>
      <c r="K218" s="26">
        <v>166</v>
      </c>
      <c r="L218"/>
    </row>
    <row r="219" spans="1:12" s="32" customFormat="1">
      <c r="A219" s="26" t="s">
        <v>279</v>
      </c>
      <c r="B219" s="26">
        <v>501</v>
      </c>
      <c r="C219" s="26">
        <v>54</v>
      </c>
      <c r="D219" s="52" t="s">
        <v>815</v>
      </c>
      <c r="E219" s="52" t="s">
        <v>68</v>
      </c>
      <c r="F219" t="s">
        <v>816</v>
      </c>
      <c r="G219" s="61" t="s">
        <v>716</v>
      </c>
      <c r="H219" s="53" t="s">
        <v>12</v>
      </c>
      <c r="I219" s="53">
        <v>1987</v>
      </c>
      <c r="J219" s="53">
        <v>51</v>
      </c>
      <c r="K219" s="26">
        <v>165</v>
      </c>
      <c r="L219"/>
    </row>
    <row r="220" spans="1:12" s="32" customFormat="1">
      <c r="A220" s="26" t="s">
        <v>279</v>
      </c>
      <c r="B220" s="26">
        <v>552</v>
      </c>
      <c r="C220" s="26">
        <v>55</v>
      </c>
      <c r="D220" s="52" t="s">
        <v>817</v>
      </c>
      <c r="E220" s="52" t="s">
        <v>1253</v>
      </c>
      <c r="F220" t="s">
        <v>818</v>
      </c>
      <c r="G220" s="61" t="s">
        <v>737</v>
      </c>
      <c r="H220" s="53" t="s">
        <v>12</v>
      </c>
      <c r="I220" s="53">
        <v>1978</v>
      </c>
      <c r="J220" s="53">
        <v>52</v>
      </c>
      <c r="K220" s="26">
        <v>164</v>
      </c>
      <c r="L220"/>
    </row>
    <row r="221" spans="1:12" s="32" customFormat="1">
      <c r="A221" s="26" t="s">
        <v>279</v>
      </c>
      <c r="B221" s="26">
        <v>428</v>
      </c>
      <c r="C221" s="26">
        <v>56</v>
      </c>
      <c r="D221" s="52" t="s">
        <v>819</v>
      </c>
      <c r="E221" s="52" t="s">
        <v>139</v>
      </c>
      <c r="F221" t="s">
        <v>820</v>
      </c>
      <c r="G221" s="61" t="s">
        <v>743</v>
      </c>
      <c r="H221" s="53" t="s">
        <v>12</v>
      </c>
      <c r="I221" s="53">
        <v>1966</v>
      </c>
      <c r="J221" s="53">
        <v>53</v>
      </c>
      <c r="K221" s="26">
        <v>163</v>
      </c>
      <c r="L221"/>
    </row>
    <row r="222" spans="1:12" s="32" customFormat="1">
      <c r="A222" s="26" t="s">
        <v>279</v>
      </c>
      <c r="B222" s="26">
        <v>667</v>
      </c>
      <c r="C222" s="26">
        <v>57</v>
      </c>
      <c r="D222" s="52" t="s">
        <v>614</v>
      </c>
      <c r="E222" s="52" t="s">
        <v>1258</v>
      </c>
      <c r="F222" t="s">
        <v>615</v>
      </c>
      <c r="G222" s="61" t="s">
        <v>613</v>
      </c>
      <c r="H222" s="53" t="s">
        <v>13</v>
      </c>
      <c r="I222" s="53">
        <v>1977</v>
      </c>
      <c r="J222" s="53">
        <v>4</v>
      </c>
      <c r="K222" s="26">
        <v>230</v>
      </c>
    </row>
    <row r="223" spans="1:12" s="32" customFormat="1">
      <c r="A223" s="26" t="s">
        <v>279</v>
      </c>
      <c r="B223" s="26">
        <v>665</v>
      </c>
      <c r="C223" s="26">
        <v>58</v>
      </c>
      <c r="D223" s="52" t="s">
        <v>616</v>
      </c>
      <c r="E223" s="52" t="s">
        <v>1247</v>
      </c>
      <c r="F223" t="s">
        <v>617</v>
      </c>
      <c r="G223" s="61" t="s">
        <v>608</v>
      </c>
      <c r="H223" s="53" t="s">
        <v>13</v>
      </c>
      <c r="I223" s="53">
        <v>1983</v>
      </c>
      <c r="J223" s="53">
        <v>5</v>
      </c>
      <c r="K223" s="26">
        <v>220</v>
      </c>
    </row>
    <row r="224" spans="1:12" s="32" customFormat="1">
      <c r="A224" s="26" t="s">
        <v>279</v>
      </c>
      <c r="B224" s="26">
        <v>467</v>
      </c>
      <c r="C224" s="26">
        <v>59</v>
      </c>
      <c r="D224" s="52" t="s">
        <v>821</v>
      </c>
      <c r="E224" s="52" t="s">
        <v>69</v>
      </c>
      <c r="F224" t="s">
        <v>822</v>
      </c>
      <c r="G224" s="61" t="s">
        <v>726</v>
      </c>
      <c r="H224" s="53" t="s">
        <v>12</v>
      </c>
      <c r="I224" s="53">
        <v>1972</v>
      </c>
      <c r="J224" s="53">
        <v>54</v>
      </c>
      <c r="K224" s="26">
        <v>162</v>
      </c>
      <c r="L224" s="30"/>
    </row>
    <row r="225" spans="1:12" s="32" customFormat="1">
      <c r="A225" s="26" t="s">
        <v>279</v>
      </c>
      <c r="B225" s="26">
        <v>418</v>
      </c>
      <c r="C225" s="26">
        <v>60</v>
      </c>
      <c r="D225" s="52" t="s">
        <v>823</v>
      </c>
      <c r="E225" s="52" t="s">
        <v>77</v>
      </c>
      <c r="F225" t="s">
        <v>824</v>
      </c>
      <c r="G225" s="61" t="s">
        <v>642</v>
      </c>
      <c r="H225" s="53" t="s">
        <v>12</v>
      </c>
      <c r="I225" s="53">
        <v>1980</v>
      </c>
      <c r="J225" s="53">
        <v>55</v>
      </c>
      <c r="K225" s="26">
        <v>161</v>
      </c>
      <c r="L225"/>
    </row>
    <row r="226" spans="1:12" s="32" customFormat="1">
      <c r="A226" s="26" t="s">
        <v>279</v>
      </c>
      <c r="B226" s="26">
        <v>419</v>
      </c>
      <c r="C226" s="26">
        <v>61</v>
      </c>
      <c r="D226" s="52" t="s">
        <v>825</v>
      </c>
      <c r="E226" s="52" t="s">
        <v>1254</v>
      </c>
      <c r="F226" t="s">
        <v>826</v>
      </c>
      <c r="G226" s="61" t="s">
        <v>642</v>
      </c>
      <c r="H226" s="53" t="s">
        <v>12</v>
      </c>
      <c r="I226" s="53">
        <v>1984</v>
      </c>
      <c r="J226" s="53">
        <v>56</v>
      </c>
      <c r="K226" s="26">
        <v>160</v>
      </c>
    </row>
    <row r="227" spans="1:12" s="32" customFormat="1">
      <c r="A227" s="26" t="s">
        <v>279</v>
      </c>
      <c r="B227" s="26">
        <v>544</v>
      </c>
      <c r="C227" s="26">
        <v>62</v>
      </c>
      <c r="D227" s="52" t="s">
        <v>827</v>
      </c>
      <c r="E227" s="52" t="s">
        <v>185</v>
      </c>
      <c r="F227" t="s">
        <v>828</v>
      </c>
      <c r="G227" s="61" t="s">
        <v>726</v>
      </c>
      <c r="H227" s="53" t="s">
        <v>12</v>
      </c>
      <c r="I227" s="53">
        <v>1972</v>
      </c>
      <c r="J227" s="53">
        <v>57</v>
      </c>
      <c r="K227" s="26">
        <v>159</v>
      </c>
      <c r="L227"/>
    </row>
    <row r="228" spans="1:12" s="32" customFormat="1">
      <c r="A228" s="26" t="s">
        <v>279</v>
      </c>
      <c r="B228" s="26">
        <v>526</v>
      </c>
      <c r="C228" s="26">
        <v>63</v>
      </c>
      <c r="D228" s="52" t="s">
        <v>829</v>
      </c>
      <c r="E228" s="52" t="s">
        <v>140</v>
      </c>
      <c r="F228" t="s">
        <v>830</v>
      </c>
      <c r="G228" s="61" t="s">
        <v>743</v>
      </c>
      <c r="H228" s="53" t="s">
        <v>12</v>
      </c>
      <c r="I228" s="53">
        <v>1968</v>
      </c>
      <c r="J228" s="53">
        <v>58</v>
      </c>
      <c r="K228" s="26">
        <v>158</v>
      </c>
      <c r="L228"/>
    </row>
    <row r="229" spans="1:12" s="32" customFormat="1">
      <c r="A229" s="26" t="s">
        <v>279</v>
      </c>
      <c r="B229" s="26">
        <v>545</v>
      </c>
      <c r="C229" s="26">
        <v>64</v>
      </c>
      <c r="D229" s="52" t="s">
        <v>618</v>
      </c>
      <c r="E229" s="52" t="s">
        <v>185</v>
      </c>
      <c r="F229" t="s">
        <v>619</v>
      </c>
      <c r="G229" s="61" t="s">
        <v>613</v>
      </c>
      <c r="H229" s="53" t="s">
        <v>13</v>
      </c>
      <c r="I229" s="53">
        <v>1975</v>
      </c>
      <c r="J229" s="53">
        <v>6</v>
      </c>
      <c r="K229" s="26">
        <v>210</v>
      </c>
    </row>
    <row r="230" spans="1:12" s="32" customFormat="1">
      <c r="A230" s="26" t="s">
        <v>279</v>
      </c>
      <c r="B230" s="26">
        <v>452</v>
      </c>
      <c r="C230" s="26">
        <v>65</v>
      </c>
      <c r="D230" s="52" t="s">
        <v>620</v>
      </c>
      <c r="E230" s="52" t="s">
        <v>1249</v>
      </c>
      <c r="F230" t="s">
        <v>621</v>
      </c>
      <c r="G230" s="61" t="s">
        <v>622</v>
      </c>
      <c r="H230" s="53" t="s">
        <v>13</v>
      </c>
      <c r="I230" s="53">
        <v>2001</v>
      </c>
      <c r="J230" s="53">
        <v>7</v>
      </c>
      <c r="K230" s="26">
        <v>209</v>
      </c>
    </row>
    <row r="231" spans="1:12" s="32" customFormat="1">
      <c r="A231" s="26" t="s">
        <v>279</v>
      </c>
      <c r="B231" s="26">
        <v>449</v>
      </c>
      <c r="C231" s="26">
        <v>66</v>
      </c>
      <c r="D231" s="52" t="s">
        <v>831</v>
      </c>
      <c r="E231" s="52" t="s">
        <v>1253</v>
      </c>
      <c r="F231" t="s">
        <v>832</v>
      </c>
      <c r="G231" s="61" t="s">
        <v>642</v>
      </c>
      <c r="H231" s="53" t="s">
        <v>12</v>
      </c>
      <c r="I231" s="53">
        <v>1981</v>
      </c>
      <c r="J231" s="53">
        <v>59</v>
      </c>
      <c r="K231" s="26">
        <v>157</v>
      </c>
    </row>
    <row r="232" spans="1:12" s="32" customFormat="1">
      <c r="A232" s="26" t="s">
        <v>279</v>
      </c>
      <c r="B232" s="26">
        <v>558</v>
      </c>
      <c r="C232" s="26">
        <v>67</v>
      </c>
      <c r="D232" s="52" t="s">
        <v>623</v>
      </c>
      <c r="E232" s="52" t="s">
        <v>185</v>
      </c>
      <c r="F232" t="s">
        <v>624</v>
      </c>
      <c r="G232" s="61" t="s">
        <v>625</v>
      </c>
      <c r="H232" s="53" t="s">
        <v>13</v>
      </c>
      <c r="I232" s="53">
        <v>1996</v>
      </c>
      <c r="J232" s="53">
        <v>8</v>
      </c>
      <c r="K232" s="26">
        <v>208</v>
      </c>
    </row>
    <row r="233" spans="1:12" s="32" customFormat="1">
      <c r="A233" s="26" t="s">
        <v>279</v>
      </c>
      <c r="B233" s="26">
        <v>486</v>
      </c>
      <c r="C233" s="26">
        <v>68</v>
      </c>
      <c r="D233" s="52" t="s">
        <v>833</v>
      </c>
      <c r="E233" s="52" t="s">
        <v>137</v>
      </c>
      <c r="F233" t="s">
        <v>834</v>
      </c>
      <c r="G233" s="61" t="s">
        <v>737</v>
      </c>
      <c r="H233" s="53" t="s">
        <v>12</v>
      </c>
      <c r="I233" s="53">
        <v>1979</v>
      </c>
      <c r="J233" s="53">
        <v>60</v>
      </c>
      <c r="K233" s="26">
        <v>156</v>
      </c>
      <c r="L233"/>
    </row>
    <row r="234" spans="1:12" s="32" customFormat="1">
      <c r="A234" s="26" t="s">
        <v>279</v>
      </c>
      <c r="B234" s="26">
        <v>439</v>
      </c>
      <c r="C234" s="26">
        <v>69</v>
      </c>
      <c r="D234" s="52" t="s">
        <v>835</v>
      </c>
      <c r="E234" s="52" t="s">
        <v>1253</v>
      </c>
      <c r="F234" t="s">
        <v>836</v>
      </c>
      <c r="G234" s="61" t="s">
        <v>737</v>
      </c>
      <c r="H234" s="53" t="s">
        <v>12</v>
      </c>
      <c r="I234" s="53">
        <v>1975</v>
      </c>
      <c r="J234" s="53">
        <v>61</v>
      </c>
      <c r="K234" s="26">
        <v>155</v>
      </c>
      <c r="L234"/>
    </row>
    <row r="235" spans="1:12" s="32" customFormat="1">
      <c r="A235" s="26" t="s">
        <v>279</v>
      </c>
      <c r="B235" s="26">
        <v>425</v>
      </c>
      <c r="C235" s="26">
        <v>70</v>
      </c>
      <c r="D235" s="52" t="s">
        <v>837</v>
      </c>
      <c r="E235" s="52" t="s">
        <v>139</v>
      </c>
      <c r="F235" t="s">
        <v>838</v>
      </c>
      <c r="G235" s="61" t="s">
        <v>743</v>
      </c>
      <c r="H235" s="53" t="s">
        <v>12</v>
      </c>
      <c r="I235" s="53">
        <v>1969</v>
      </c>
      <c r="J235" s="53">
        <v>62</v>
      </c>
      <c r="K235" s="26">
        <v>154</v>
      </c>
      <c r="L235"/>
    </row>
    <row r="236" spans="1:12" s="32" customFormat="1">
      <c r="A236" s="26" t="s">
        <v>279</v>
      </c>
      <c r="B236" s="26">
        <v>568</v>
      </c>
      <c r="C236" s="26">
        <v>71</v>
      </c>
      <c r="D236" s="52" t="s">
        <v>626</v>
      </c>
      <c r="E236" s="52" t="s">
        <v>76</v>
      </c>
      <c r="F236" t="s">
        <v>627</v>
      </c>
      <c r="G236" s="61" t="s">
        <v>628</v>
      </c>
      <c r="H236" s="53" t="s">
        <v>13</v>
      </c>
      <c r="I236" s="53">
        <v>1969</v>
      </c>
      <c r="J236" s="53">
        <v>9</v>
      </c>
      <c r="K236" s="26">
        <v>207</v>
      </c>
    </row>
    <row r="237" spans="1:12" s="32" customFormat="1">
      <c r="A237" s="26" t="s">
        <v>279</v>
      </c>
      <c r="B237" s="26">
        <v>424</v>
      </c>
      <c r="C237" s="26">
        <v>72</v>
      </c>
      <c r="D237" s="52" t="s">
        <v>839</v>
      </c>
      <c r="E237" s="52" t="s">
        <v>139</v>
      </c>
      <c r="F237" t="s">
        <v>840</v>
      </c>
      <c r="G237" s="61" t="s">
        <v>737</v>
      </c>
      <c r="H237" s="53" t="s">
        <v>12</v>
      </c>
      <c r="I237" s="53">
        <v>1976</v>
      </c>
      <c r="J237" s="53">
        <v>63</v>
      </c>
      <c r="K237" s="26">
        <v>153</v>
      </c>
      <c r="L237"/>
    </row>
    <row r="238" spans="1:12" s="32" customFormat="1">
      <c r="A238" s="26" t="s">
        <v>279</v>
      </c>
      <c r="B238" s="26">
        <v>401</v>
      </c>
      <c r="C238" s="26">
        <v>73</v>
      </c>
      <c r="D238" s="52" t="s">
        <v>629</v>
      </c>
      <c r="E238" s="52" t="s">
        <v>130</v>
      </c>
      <c r="F238" t="s">
        <v>380</v>
      </c>
      <c r="G238" s="61" t="s">
        <v>630</v>
      </c>
      <c r="H238" s="53" t="s">
        <v>13</v>
      </c>
      <c r="I238" s="53">
        <v>1973</v>
      </c>
      <c r="J238" s="53">
        <v>10</v>
      </c>
      <c r="K238" s="26">
        <v>206</v>
      </c>
    </row>
    <row r="239" spans="1:12" s="32" customFormat="1">
      <c r="A239" s="26" t="s">
        <v>279</v>
      </c>
      <c r="B239" s="26">
        <v>554</v>
      </c>
      <c r="C239" s="26">
        <v>74</v>
      </c>
      <c r="D239" s="52" t="s">
        <v>841</v>
      </c>
      <c r="E239" s="52" t="s">
        <v>137</v>
      </c>
      <c r="F239" t="s">
        <v>842</v>
      </c>
      <c r="G239" s="61" t="s">
        <v>746</v>
      </c>
      <c r="H239" s="53" t="s">
        <v>12</v>
      </c>
      <c r="I239" s="53">
        <v>1999</v>
      </c>
      <c r="J239" s="53">
        <v>64</v>
      </c>
      <c r="K239" s="26">
        <v>152</v>
      </c>
      <c r="L239"/>
    </row>
    <row r="240" spans="1:12" s="32" customFormat="1">
      <c r="A240" s="26" t="s">
        <v>279</v>
      </c>
      <c r="B240" s="26">
        <v>534</v>
      </c>
      <c r="C240" s="26">
        <v>75</v>
      </c>
      <c r="D240" s="52" t="s">
        <v>631</v>
      </c>
      <c r="E240" s="52" t="s">
        <v>1253</v>
      </c>
      <c r="F240" t="s">
        <v>632</v>
      </c>
      <c r="G240" s="61" t="s">
        <v>633</v>
      </c>
      <c r="H240" s="53" t="s">
        <v>13</v>
      </c>
      <c r="I240" s="53">
        <v>1987</v>
      </c>
      <c r="J240" s="53">
        <v>11</v>
      </c>
      <c r="K240" s="26">
        <v>205</v>
      </c>
    </row>
    <row r="241" spans="1:12" s="32" customFormat="1">
      <c r="A241" s="26" t="s">
        <v>279</v>
      </c>
      <c r="B241" s="26">
        <v>494</v>
      </c>
      <c r="C241" s="26">
        <v>76</v>
      </c>
      <c r="D241" s="52" t="s">
        <v>843</v>
      </c>
      <c r="E241" s="52" t="s">
        <v>184</v>
      </c>
      <c r="F241" t="s">
        <v>844</v>
      </c>
      <c r="G241" s="61" t="s">
        <v>737</v>
      </c>
      <c r="H241" s="53" t="s">
        <v>12</v>
      </c>
      <c r="I241" s="53">
        <v>1979</v>
      </c>
      <c r="J241" s="53">
        <v>65</v>
      </c>
      <c r="K241" s="26">
        <v>151</v>
      </c>
    </row>
    <row r="242" spans="1:12" s="32" customFormat="1">
      <c r="A242" s="26" t="s">
        <v>279</v>
      </c>
      <c r="B242" s="26">
        <v>481</v>
      </c>
      <c r="C242" s="26">
        <v>77</v>
      </c>
      <c r="D242" s="52" t="s">
        <v>634</v>
      </c>
      <c r="E242" s="52" t="s">
        <v>1243</v>
      </c>
      <c r="F242" t="s">
        <v>635</v>
      </c>
      <c r="G242" s="61" t="s">
        <v>613</v>
      </c>
      <c r="H242" s="53" t="s">
        <v>13</v>
      </c>
      <c r="I242" s="53">
        <v>1976</v>
      </c>
      <c r="J242" s="53">
        <v>12</v>
      </c>
      <c r="K242" s="26">
        <v>204</v>
      </c>
    </row>
    <row r="243" spans="1:12" s="32" customFormat="1">
      <c r="A243" s="26" t="s">
        <v>279</v>
      </c>
      <c r="B243" s="26">
        <v>538</v>
      </c>
      <c r="C243" s="26">
        <v>78</v>
      </c>
      <c r="D243" s="52" t="s">
        <v>845</v>
      </c>
      <c r="E243" s="52" t="s">
        <v>137</v>
      </c>
      <c r="F243" t="s">
        <v>846</v>
      </c>
      <c r="G243" s="61" t="s">
        <v>726</v>
      </c>
      <c r="H243" s="53" t="s">
        <v>12</v>
      </c>
      <c r="I243" s="53">
        <v>1974</v>
      </c>
      <c r="J243" s="53">
        <v>66</v>
      </c>
      <c r="K243" s="26">
        <v>150</v>
      </c>
    </row>
    <row r="244" spans="1:12" s="32" customFormat="1">
      <c r="A244" s="26" t="s">
        <v>279</v>
      </c>
      <c r="B244" s="26">
        <v>663</v>
      </c>
      <c r="C244" s="26">
        <v>79</v>
      </c>
      <c r="D244" s="52" t="s">
        <v>636</v>
      </c>
      <c r="E244" s="52" t="s">
        <v>223</v>
      </c>
      <c r="F244" t="s">
        <v>637</v>
      </c>
      <c r="G244" s="61" t="s">
        <v>628</v>
      </c>
      <c r="H244" s="53" t="s">
        <v>13</v>
      </c>
      <c r="I244" s="53">
        <v>1968</v>
      </c>
      <c r="J244" s="53">
        <v>13</v>
      </c>
      <c r="K244" s="26">
        <v>203</v>
      </c>
    </row>
    <row r="245" spans="1:12" s="32" customFormat="1">
      <c r="A245" s="26" t="s">
        <v>279</v>
      </c>
      <c r="B245" s="26">
        <v>466</v>
      </c>
      <c r="C245" s="26">
        <v>80</v>
      </c>
      <c r="D245" s="52" t="s">
        <v>847</v>
      </c>
      <c r="E245" s="52" t="s">
        <v>69</v>
      </c>
      <c r="F245" t="s">
        <v>848</v>
      </c>
      <c r="G245" s="61" t="s">
        <v>642</v>
      </c>
      <c r="H245" s="53" t="s">
        <v>12</v>
      </c>
      <c r="I245" s="53">
        <v>1984</v>
      </c>
      <c r="J245" s="53">
        <v>67</v>
      </c>
      <c r="K245" s="26">
        <v>149</v>
      </c>
    </row>
    <row r="246" spans="1:12" s="32" customFormat="1">
      <c r="A246" s="26" t="s">
        <v>279</v>
      </c>
      <c r="B246" s="26">
        <v>411</v>
      </c>
      <c r="C246" s="26">
        <v>81</v>
      </c>
      <c r="D246" s="52" t="s">
        <v>849</v>
      </c>
      <c r="E246" s="52" t="s">
        <v>130</v>
      </c>
      <c r="F246" t="s">
        <v>850</v>
      </c>
      <c r="G246" s="61" t="s">
        <v>726</v>
      </c>
      <c r="H246" s="53" t="s">
        <v>12</v>
      </c>
      <c r="I246" s="53">
        <v>1973</v>
      </c>
      <c r="J246" s="53">
        <v>68</v>
      </c>
      <c r="K246" s="26">
        <v>148</v>
      </c>
    </row>
    <row r="247" spans="1:12" s="32" customFormat="1">
      <c r="A247" s="26" t="s">
        <v>279</v>
      </c>
      <c r="B247" s="26">
        <v>551</v>
      </c>
      <c r="C247" s="26">
        <v>82</v>
      </c>
      <c r="D247" s="52" t="s">
        <v>851</v>
      </c>
      <c r="E247" s="52" t="s">
        <v>137</v>
      </c>
      <c r="F247" t="s">
        <v>639</v>
      </c>
      <c r="G247" s="61" t="s">
        <v>743</v>
      </c>
      <c r="H247" s="53" t="s">
        <v>12</v>
      </c>
      <c r="I247" s="53">
        <v>1967</v>
      </c>
      <c r="J247" s="53">
        <v>69</v>
      </c>
      <c r="K247" s="26">
        <v>147</v>
      </c>
    </row>
    <row r="248" spans="1:12" s="32" customFormat="1">
      <c r="A248" s="26" t="s">
        <v>279</v>
      </c>
      <c r="B248" s="26">
        <v>535</v>
      </c>
      <c r="C248" s="26">
        <v>83</v>
      </c>
      <c r="D248" s="52" t="s">
        <v>638</v>
      </c>
      <c r="E248" s="52" t="s">
        <v>137</v>
      </c>
      <c r="F248" t="s">
        <v>639</v>
      </c>
      <c r="G248" s="61" t="s">
        <v>613</v>
      </c>
      <c r="H248" s="53" t="s">
        <v>13</v>
      </c>
      <c r="I248" s="53">
        <v>1978</v>
      </c>
      <c r="J248" s="53">
        <v>14</v>
      </c>
      <c r="K248" s="26">
        <v>202</v>
      </c>
    </row>
    <row r="249" spans="1:12" s="32" customFormat="1">
      <c r="A249" s="26" t="s">
        <v>279</v>
      </c>
      <c r="B249" s="26">
        <v>671</v>
      </c>
      <c r="C249" s="26">
        <v>84</v>
      </c>
      <c r="D249" s="52" t="s">
        <v>640</v>
      </c>
      <c r="E249" s="52" t="s">
        <v>1255</v>
      </c>
      <c r="F249" t="s">
        <v>641</v>
      </c>
      <c r="G249" s="61" t="s">
        <v>642</v>
      </c>
      <c r="H249" s="53" t="s">
        <v>13</v>
      </c>
      <c r="I249" s="53">
        <v>1981</v>
      </c>
      <c r="J249" s="53">
        <v>15</v>
      </c>
      <c r="K249" s="26">
        <v>201</v>
      </c>
    </row>
    <row r="250" spans="1:12" s="32" customFormat="1">
      <c r="A250" s="26" t="s">
        <v>279</v>
      </c>
      <c r="B250" s="26">
        <v>413</v>
      </c>
      <c r="C250" s="26">
        <v>85</v>
      </c>
      <c r="D250" s="52" t="s">
        <v>852</v>
      </c>
      <c r="E250" s="52" t="s">
        <v>130</v>
      </c>
      <c r="F250" t="s">
        <v>853</v>
      </c>
      <c r="G250" s="61" t="s">
        <v>737</v>
      </c>
      <c r="H250" s="53" t="s">
        <v>12</v>
      </c>
      <c r="I250" s="53">
        <v>1975</v>
      </c>
      <c r="J250" s="53">
        <v>70</v>
      </c>
      <c r="K250" s="26">
        <v>146</v>
      </c>
      <c r="L250"/>
    </row>
    <row r="251" spans="1:12" s="32" customFormat="1">
      <c r="A251" s="26" t="s">
        <v>279</v>
      </c>
      <c r="B251" s="26">
        <v>406</v>
      </c>
      <c r="C251" s="26">
        <v>86</v>
      </c>
      <c r="D251" s="52" t="s">
        <v>854</v>
      </c>
      <c r="E251" s="52" t="s">
        <v>130</v>
      </c>
      <c r="F251" t="s">
        <v>853</v>
      </c>
      <c r="G251" s="61" t="s">
        <v>737</v>
      </c>
      <c r="H251" s="53" t="s">
        <v>12</v>
      </c>
      <c r="I251" s="53">
        <v>1978</v>
      </c>
      <c r="J251" s="53">
        <v>71</v>
      </c>
      <c r="K251" s="26">
        <v>145</v>
      </c>
    </row>
    <row r="252" spans="1:12" s="32" customFormat="1">
      <c r="A252" s="26" t="s">
        <v>279</v>
      </c>
      <c r="B252" s="26">
        <v>437</v>
      </c>
      <c r="C252" s="26">
        <v>87</v>
      </c>
      <c r="D252" s="52" t="s">
        <v>855</v>
      </c>
      <c r="E252" s="52" t="s">
        <v>1253</v>
      </c>
      <c r="F252" t="s">
        <v>856</v>
      </c>
      <c r="G252" s="61" t="s">
        <v>726</v>
      </c>
      <c r="H252" s="53" t="s">
        <v>12</v>
      </c>
      <c r="I252" s="53">
        <v>1971</v>
      </c>
      <c r="J252" s="53">
        <v>72</v>
      </c>
      <c r="K252" s="26">
        <v>144</v>
      </c>
      <c r="L252"/>
    </row>
    <row r="253" spans="1:12" s="32" customFormat="1">
      <c r="A253" s="26" t="s">
        <v>279</v>
      </c>
      <c r="B253" s="26">
        <v>476</v>
      </c>
      <c r="C253" s="26">
        <v>88</v>
      </c>
      <c r="D253" s="52" t="s">
        <v>857</v>
      </c>
      <c r="E253" s="52" t="s">
        <v>1268</v>
      </c>
      <c r="F253" t="s">
        <v>858</v>
      </c>
      <c r="G253" s="61" t="s">
        <v>859</v>
      </c>
      <c r="H253" s="53" t="s">
        <v>12</v>
      </c>
      <c r="I253" s="53">
        <v>1960</v>
      </c>
      <c r="J253" s="53">
        <v>73</v>
      </c>
      <c r="K253" s="26">
        <v>143</v>
      </c>
      <c r="L253"/>
    </row>
    <row r="254" spans="1:12" s="32" customFormat="1">
      <c r="A254" s="26" t="s">
        <v>279</v>
      </c>
      <c r="B254" s="26">
        <v>465</v>
      </c>
      <c r="C254" s="26">
        <v>89</v>
      </c>
      <c r="D254" s="52" t="s">
        <v>860</v>
      </c>
      <c r="E254" s="52" t="s">
        <v>69</v>
      </c>
      <c r="F254" t="s">
        <v>861</v>
      </c>
      <c r="G254" s="61" t="s">
        <v>743</v>
      </c>
      <c r="H254" s="53" t="s">
        <v>12</v>
      </c>
      <c r="I254" s="53">
        <v>1967</v>
      </c>
      <c r="J254" s="53">
        <v>74</v>
      </c>
      <c r="K254" s="26">
        <v>142</v>
      </c>
      <c r="L254"/>
    </row>
    <row r="255" spans="1:12" s="32" customFormat="1">
      <c r="A255" s="26" t="s">
        <v>279</v>
      </c>
      <c r="B255" s="26">
        <v>415</v>
      </c>
      <c r="C255" s="26">
        <v>90</v>
      </c>
      <c r="D255" s="52" t="s">
        <v>862</v>
      </c>
      <c r="E255" s="52" t="s">
        <v>1249</v>
      </c>
      <c r="F255" t="s">
        <v>863</v>
      </c>
      <c r="G255" s="61" t="s">
        <v>737</v>
      </c>
      <c r="H255" s="53" t="s">
        <v>12</v>
      </c>
      <c r="I255" s="53">
        <v>1977</v>
      </c>
      <c r="J255" s="53">
        <v>75</v>
      </c>
      <c r="K255" s="26">
        <v>141</v>
      </c>
      <c r="L255"/>
    </row>
    <row r="256" spans="1:12" s="32" customFormat="1">
      <c r="A256" s="26" t="s">
        <v>279</v>
      </c>
      <c r="B256" s="26">
        <v>403</v>
      </c>
      <c r="C256" s="26">
        <v>91</v>
      </c>
      <c r="D256" s="52" t="s">
        <v>643</v>
      </c>
      <c r="E256" s="52" t="s">
        <v>130</v>
      </c>
      <c r="F256" t="s">
        <v>644</v>
      </c>
      <c r="G256" s="61" t="s">
        <v>613</v>
      </c>
      <c r="H256" s="53" t="s">
        <v>13</v>
      </c>
      <c r="I256" s="53">
        <v>1976</v>
      </c>
      <c r="J256" s="53">
        <v>16</v>
      </c>
      <c r="K256" s="26">
        <v>200</v>
      </c>
    </row>
    <row r="257" spans="1:12" s="32" customFormat="1">
      <c r="A257" s="26" t="s">
        <v>279</v>
      </c>
      <c r="B257" s="26">
        <v>404</v>
      </c>
      <c r="C257" s="26">
        <v>92</v>
      </c>
      <c r="D257" s="52" t="s">
        <v>645</v>
      </c>
      <c r="E257" s="52" t="s">
        <v>130</v>
      </c>
      <c r="F257" t="s">
        <v>644</v>
      </c>
      <c r="G257" s="61" t="s">
        <v>608</v>
      </c>
      <c r="H257" s="53" t="s">
        <v>13</v>
      </c>
      <c r="I257" s="53">
        <v>1982</v>
      </c>
      <c r="J257" s="53">
        <v>17</v>
      </c>
      <c r="K257" s="26">
        <v>199</v>
      </c>
    </row>
    <row r="258" spans="1:12" s="32" customFormat="1">
      <c r="A258" s="26" t="s">
        <v>279</v>
      </c>
      <c r="B258" s="26">
        <v>410</v>
      </c>
      <c r="C258" s="26">
        <v>93</v>
      </c>
      <c r="D258" s="52" t="s">
        <v>646</v>
      </c>
      <c r="E258" s="52" t="s">
        <v>130</v>
      </c>
      <c r="F258" t="s">
        <v>647</v>
      </c>
      <c r="G258" s="61" t="s">
        <v>628</v>
      </c>
      <c r="H258" s="53" t="s">
        <v>13</v>
      </c>
      <c r="I258" s="53">
        <v>1968</v>
      </c>
      <c r="J258" s="53">
        <v>18</v>
      </c>
      <c r="K258" s="26">
        <v>198</v>
      </c>
    </row>
    <row r="259" spans="1:12" s="32" customFormat="1">
      <c r="A259" s="26" t="s">
        <v>279</v>
      </c>
      <c r="B259" s="26">
        <v>511</v>
      </c>
      <c r="C259" s="26">
        <v>94</v>
      </c>
      <c r="D259" s="52" t="s">
        <v>864</v>
      </c>
      <c r="E259" s="52" t="s">
        <v>68</v>
      </c>
      <c r="F259" t="s">
        <v>865</v>
      </c>
      <c r="G259" s="61" t="s">
        <v>642</v>
      </c>
      <c r="H259" s="53" t="s">
        <v>12</v>
      </c>
      <c r="I259" s="53">
        <v>1980</v>
      </c>
      <c r="J259" s="53">
        <v>76</v>
      </c>
      <c r="K259" s="26">
        <v>140</v>
      </c>
      <c r="L259"/>
    </row>
    <row r="260" spans="1:12" s="32" customFormat="1">
      <c r="A260" s="26" t="s">
        <v>279</v>
      </c>
      <c r="B260" s="26">
        <v>503</v>
      </c>
      <c r="C260" s="26">
        <v>95</v>
      </c>
      <c r="D260" s="52" t="s">
        <v>866</v>
      </c>
      <c r="E260" s="52" t="s">
        <v>68</v>
      </c>
      <c r="F260" t="s">
        <v>867</v>
      </c>
      <c r="G260" s="61" t="s">
        <v>726</v>
      </c>
      <c r="H260" s="53" t="s">
        <v>12</v>
      </c>
      <c r="I260" s="53">
        <v>1971</v>
      </c>
      <c r="J260" s="53">
        <v>77</v>
      </c>
      <c r="K260" s="26">
        <v>139</v>
      </c>
    </row>
    <row r="261" spans="1:12" s="32" customFormat="1">
      <c r="A261" s="26" t="s">
        <v>279</v>
      </c>
      <c r="B261" s="26">
        <v>455</v>
      </c>
      <c r="C261" s="26">
        <v>96</v>
      </c>
      <c r="D261" s="52" t="s">
        <v>648</v>
      </c>
      <c r="E261" s="52" t="s">
        <v>1247</v>
      </c>
      <c r="F261" t="s">
        <v>649</v>
      </c>
      <c r="G261" s="61" t="s">
        <v>608</v>
      </c>
      <c r="H261" s="53" t="s">
        <v>13</v>
      </c>
      <c r="I261" s="53">
        <v>1982</v>
      </c>
      <c r="J261" s="53">
        <v>19</v>
      </c>
      <c r="K261" s="26">
        <v>197</v>
      </c>
    </row>
    <row r="262" spans="1:12" s="32" customFormat="1">
      <c r="A262" s="26" t="s">
        <v>279</v>
      </c>
      <c r="B262" s="26">
        <v>429</v>
      </c>
      <c r="C262" s="26">
        <v>97</v>
      </c>
      <c r="D262" s="52" t="s">
        <v>868</v>
      </c>
      <c r="E262" s="52" t="s">
        <v>146</v>
      </c>
      <c r="F262" t="s">
        <v>869</v>
      </c>
      <c r="G262" s="61" t="s">
        <v>743</v>
      </c>
      <c r="H262" s="53" t="s">
        <v>12</v>
      </c>
      <c r="I262" s="53">
        <v>1969</v>
      </c>
      <c r="J262" s="53">
        <v>78</v>
      </c>
      <c r="K262" s="26">
        <v>138</v>
      </c>
      <c r="L262"/>
    </row>
    <row r="263" spans="1:12">
      <c r="A263" s="26" t="s">
        <v>279</v>
      </c>
      <c r="B263" s="26">
        <v>470</v>
      </c>
      <c r="C263" s="26">
        <v>98</v>
      </c>
      <c r="D263" s="52" t="s">
        <v>870</v>
      </c>
      <c r="E263" s="52" t="s">
        <v>69</v>
      </c>
      <c r="F263" t="s">
        <v>871</v>
      </c>
      <c r="G263" s="61" t="s">
        <v>859</v>
      </c>
      <c r="H263" s="53" t="s">
        <v>12</v>
      </c>
      <c r="I263" s="53">
        <v>1963</v>
      </c>
      <c r="J263" s="53">
        <v>79</v>
      </c>
      <c r="K263" s="26">
        <v>137</v>
      </c>
      <c r="L263" s="32"/>
    </row>
    <row r="264" spans="1:12">
      <c r="A264" s="26" t="s">
        <v>279</v>
      </c>
      <c r="B264" s="26">
        <v>504</v>
      </c>
      <c r="C264" s="26">
        <v>99</v>
      </c>
      <c r="D264" s="52" t="s">
        <v>872</v>
      </c>
      <c r="E264" s="52" t="s">
        <v>68</v>
      </c>
      <c r="F264" t="s">
        <v>873</v>
      </c>
      <c r="G264" s="61" t="s">
        <v>642</v>
      </c>
      <c r="H264" s="53" t="s">
        <v>12</v>
      </c>
      <c r="I264" s="53">
        <v>1980</v>
      </c>
      <c r="J264" s="53">
        <v>80</v>
      </c>
      <c r="K264" s="26">
        <v>136</v>
      </c>
    </row>
    <row r="265" spans="1:12">
      <c r="A265" s="26" t="s">
        <v>279</v>
      </c>
      <c r="B265" s="26">
        <v>524</v>
      </c>
      <c r="C265" s="26">
        <v>100</v>
      </c>
      <c r="D265" s="52" t="s">
        <v>874</v>
      </c>
      <c r="E265" s="52" t="s">
        <v>140</v>
      </c>
      <c r="F265" t="s">
        <v>875</v>
      </c>
      <c r="G265" s="61" t="s">
        <v>737</v>
      </c>
      <c r="H265" s="53" t="s">
        <v>12</v>
      </c>
      <c r="I265" s="53">
        <v>1977</v>
      </c>
      <c r="J265" s="53">
        <v>81</v>
      </c>
      <c r="K265" s="26">
        <v>135</v>
      </c>
      <c r="L265" s="32"/>
    </row>
    <row r="266" spans="1:12">
      <c r="A266" s="26" t="s">
        <v>279</v>
      </c>
      <c r="B266" s="26">
        <v>407</v>
      </c>
      <c r="C266" s="26">
        <v>101</v>
      </c>
      <c r="D266" s="52" t="s">
        <v>876</v>
      </c>
      <c r="E266" s="52" t="s">
        <v>130</v>
      </c>
      <c r="F266" t="s">
        <v>877</v>
      </c>
      <c r="G266" s="61" t="s">
        <v>716</v>
      </c>
      <c r="H266" s="53" t="s">
        <v>12</v>
      </c>
      <c r="I266" s="53">
        <v>1987</v>
      </c>
      <c r="J266" s="53">
        <v>82</v>
      </c>
      <c r="K266" s="26">
        <v>134</v>
      </c>
      <c r="L266" s="32"/>
    </row>
    <row r="267" spans="1:12">
      <c r="A267" s="26" t="s">
        <v>279</v>
      </c>
      <c r="B267" s="26">
        <v>541</v>
      </c>
      <c r="C267" s="26">
        <v>102</v>
      </c>
      <c r="D267" s="52" t="s">
        <v>878</v>
      </c>
      <c r="E267" s="52" t="s">
        <v>185</v>
      </c>
      <c r="F267" t="s">
        <v>879</v>
      </c>
      <c r="G267" s="61" t="s">
        <v>743</v>
      </c>
      <c r="H267" s="53" t="s">
        <v>12</v>
      </c>
      <c r="I267" s="53">
        <v>1965</v>
      </c>
      <c r="J267" s="53">
        <v>83</v>
      </c>
      <c r="K267" s="26">
        <v>133</v>
      </c>
    </row>
    <row r="268" spans="1:12">
      <c r="A268" s="26" t="s">
        <v>279</v>
      </c>
      <c r="B268" s="26">
        <v>507</v>
      </c>
      <c r="C268" s="26">
        <v>103</v>
      </c>
      <c r="D268" s="52" t="s">
        <v>880</v>
      </c>
      <c r="E268" s="52" t="s">
        <v>68</v>
      </c>
      <c r="F268" t="s">
        <v>879</v>
      </c>
      <c r="G268" s="61" t="s">
        <v>743</v>
      </c>
      <c r="H268" s="53" t="s">
        <v>12</v>
      </c>
      <c r="I268" s="53">
        <v>1969</v>
      </c>
      <c r="J268" s="53">
        <v>84</v>
      </c>
      <c r="K268" s="26">
        <v>132</v>
      </c>
    </row>
    <row r="269" spans="1:12">
      <c r="A269" s="26" t="s">
        <v>279</v>
      </c>
      <c r="B269" s="26">
        <v>550</v>
      </c>
      <c r="C269" s="26">
        <v>104</v>
      </c>
      <c r="D269" s="52" t="s">
        <v>881</v>
      </c>
      <c r="E269" s="52" t="s">
        <v>68</v>
      </c>
      <c r="F269" t="s">
        <v>879</v>
      </c>
      <c r="G269" s="61" t="s">
        <v>743</v>
      </c>
      <c r="H269" s="53" t="s">
        <v>12</v>
      </c>
      <c r="I269" s="53">
        <v>1965</v>
      </c>
      <c r="J269" s="53">
        <v>85</v>
      </c>
      <c r="K269" s="26">
        <v>131</v>
      </c>
    </row>
    <row r="270" spans="1:12">
      <c r="A270" s="26" t="s">
        <v>279</v>
      </c>
      <c r="B270" s="26">
        <v>435</v>
      </c>
      <c r="C270" s="26">
        <v>105</v>
      </c>
      <c r="D270" s="52" t="s">
        <v>650</v>
      </c>
      <c r="E270" s="52" t="s">
        <v>1253</v>
      </c>
      <c r="F270" t="s">
        <v>651</v>
      </c>
      <c r="G270" s="61" t="s">
        <v>608</v>
      </c>
      <c r="H270" s="53" t="s">
        <v>13</v>
      </c>
      <c r="I270" s="53">
        <v>1984</v>
      </c>
      <c r="J270" s="53">
        <v>20</v>
      </c>
      <c r="K270" s="26">
        <v>196</v>
      </c>
      <c r="L270" s="32"/>
    </row>
    <row r="271" spans="1:12">
      <c r="A271" s="26" t="s">
        <v>279</v>
      </c>
      <c r="B271" s="26">
        <v>497</v>
      </c>
      <c r="C271" s="26">
        <v>106</v>
      </c>
      <c r="D271" s="52" t="s">
        <v>882</v>
      </c>
      <c r="E271" s="52" t="s">
        <v>68</v>
      </c>
      <c r="F271" t="s">
        <v>883</v>
      </c>
      <c r="G271" s="61" t="s">
        <v>737</v>
      </c>
      <c r="H271" s="53" t="s">
        <v>12</v>
      </c>
      <c r="I271" s="53">
        <v>1976</v>
      </c>
      <c r="J271" s="53">
        <v>86</v>
      </c>
      <c r="K271" s="26">
        <v>130</v>
      </c>
      <c r="L271" s="32"/>
    </row>
    <row r="272" spans="1:12">
      <c r="A272" s="26" t="s">
        <v>279</v>
      </c>
      <c r="B272" s="26">
        <v>546</v>
      </c>
      <c r="C272" s="26">
        <v>107</v>
      </c>
      <c r="D272" s="52" t="s">
        <v>884</v>
      </c>
      <c r="E272" s="52" t="s">
        <v>1269</v>
      </c>
      <c r="F272" t="s">
        <v>653</v>
      </c>
      <c r="G272" s="61" t="s">
        <v>716</v>
      </c>
      <c r="H272" s="53" t="s">
        <v>12</v>
      </c>
      <c r="I272" s="53">
        <v>1986</v>
      </c>
      <c r="J272" s="53">
        <v>87</v>
      </c>
      <c r="K272" s="26">
        <v>129</v>
      </c>
    </row>
    <row r="273" spans="1:12">
      <c r="A273" s="26" t="s">
        <v>279</v>
      </c>
      <c r="B273" s="26">
        <v>563</v>
      </c>
      <c r="C273" s="26">
        <v>108</v>
      </c>
      <c r="D273" s="52" t="s">
        <v>652</v>
      </c>
      <c r="E273" s="52" t="s">
        <v>1253</v>
      </c>
      <c r="F273" t="s">
        <v>653</v>
      </c>
      <c r="G273" s="61" t="s">
        <v>608</v>
      </c>
      <c r="H273" s="53" t="s">
        <v>13</v>
      </c>
      <c r="I273" s="53">
        <v>1983</v>
      </c>
      <c r="J273" s="53">
        <v>21</v>
      </c>
      <c r="K273" s="26">
        <v>195</v>
      </c>
      <c r="L273" s="32"/>
    </row>
    <row r="274" spans="1:12">
      <c r="A274" s="26" t="s">
        <v>279</v>
      </c>
      <c r="B274" s="26">
        <v>457</v>
      </c>
      <c r="C274" s="26">
        <v>109</v>
      </c>
      <c r="D274" s="52" t="s">
        <v>885</v>
      </c>
      <c r="E274" s="52" t="s">
        <v>1247</v>
      </c>
      <c r="F274" t="s">
        <v>886</v>
      </c>
      <c r="G274" s="61" t="s">
        <v>859</v>
      </c>
      <c r="H274" s="53" t="s">
        <v>12</v>
      </c>
      <c r="I274" s="53">
        <v>1962</v>
      </c>
      <c r="J274" s="53">
        <v>88</v>
      </c>
      <c r="K274" s="26">
        <v>128</v>
      </c>
      <c r="L274" s="32"/>
    </row>
    <row r="275" spans="1:12">
      <c r="A275" s="26" t="s">
        <v>279</v>
      </c>
      <c r="B275" s="26">
        <v>490</v>
      </c>
      <c r="C275" s="26">
        <v>110</v>
      </c>
      <c r="D275" s="52" t="s">
        <v>887</v>
      </c>
      <c r="E275" s="52" t="s">
        <v>1270</v>
      </c>
      <c r="F275" t="s">
        <v>888</v>
      </c>
      <c r="G275" s="61" t="s">
        <v>726</v>
      </c>
      <c r="H275" s="53" t="s">
        <v>12</v>
      </c>
      <c r="I275" s="53">
        <v>1974</v>
      </c>
      <c r="J275" s="53">
        <v>89</v>
      </c>
      <c r="K275" s="26">
        <v>127</v>
      </c>
      <c r="L275" s="32"/>
    </row>
    <row r="276" spans="1:12">
      <c r="A276" s="26" t="s">
        <v>279</v>
      </c>
      <c r="B276" s="26">
        <v>512</v>
      </c>
      <c r="C276" s="26">
        <v>111</v>
      </c>
      <c r="D276" s="52" t="s">
        <v>889</v>
      </c>
      <c r="E276" s="52" t="s">
        <v>1271</v>
      </c>
      <c r="F276" t="s">
        <v>890</v>
      </c>
      <c r="G276" s="61" t="s">
        <v>859</v>
      </c>
      <c r="H276" s="53" t="s">
        <v>12</v>
      </c>
      <c r="I276" s="53">
        <v>1964</v>
      </c>
      <c r="J276" s="53">
        <v>90</v>
      </c>
      <c r="K276" s="26">
        <v>126</v>
      </c>
    </row>
    <row r="277" spans="1:12">
      <c r="A277" s="26" t="s">
        <v>279</v>
      </c>
      <c r="B277" s="26">
        <v>471</v>
      </c>
      <c r="C277" s="26">
        <v>112</v>
      </c>
      <c r="D277" s="52" t="s">
        <v>891</v>
      </c>
      <c r="E277" s="52" t="s">
        <v>34</v>
      </c>
      <c r="F277" t="s">
        <v>892</v>
      </c>
      <c r="G277" s="61" t="s">
        <v>713</v>
      </c>
      <c r="H277" s="53" t="s">
        <v>12</v>
      </c>
      <c r="I277" s="53">
        <v>1993</v>
      </c>
      <c r="J277" s="53">
        <v>91</v>
      </c>
      <c r="K277" s="26">
        <v>125</v>
      </c>
      <c r="L277" s="32"/>
    </row>
    <row r="278" spans="1:12">
      <c r="A278" s="26" t="s">
        <v>279</v>
      </c>
      <c r="B278" s="26">
        <v>483</v>
      </c>
      <c r="C278" s="26">
        <v>113</v>
      </c>
      <c r="D278" s="52" t="s">
        <v>893</v>
      </c>
      <c r="E278" s="52" t="s">
        <v>256</v>
      </c>
      <c r="F278" t="s">
        <v>655</v>
      </c>
      <c r="G278" s="61" t="s">
        <v>726</v>
      </c>
      <c r="H278" s="53" t="s">
        <v>12</v>
      </c>
      <c r="I278" s="53">
        <v>1970</v>
      </c>
      <c r="J278" s="53">
        <v>92</v>
      </c>
      <c r="K278" s="26">
        <v>124</v>
      </c>
    </row>
    <row r="279" spans="1:12">
      <c r="A279" s="26" t="s">
        <v>279</v>
      </c>
      <c r="B279" s="26">
        <v>469</v>
      </c>
      <c r="C279" s="26">
        <v>114</v>
      </c>
      <c r="D279" s="52" t="s">
        <v>654</v>
      </c>
      <c r="E279" s="52" t="s">
        <v>69</v>
      </c>
      <c r="F279" t="s">
        <v>655</v>
      </c>
      <c r="G279" s="61" t="s">
        <v>628</v>
      </c>
      <c r="H279" s="53" t="s">
        <v>13</v>
      </c>
      <c r="I279" s="53">
        <v>1967</v>
      </c>
      <c r="J279" s="53">
        <v>22</v>
      </c>
      <c r="K279" s="26">
        <v>194</v>
      </c>
      <c r="L279" s="32"/>
    </row>
    <row r="280" spans="1:12">
      <c r="A280" s="26" t="s">
        <v>279</v>
      </c>
      <c r="B280" s="26">
        <v>523</v>
      </c>
      <c r="C280" s="26">
        <v>115</v>
      </c>
      <c r="D280" s="52" t="s">
        <v>656</v>
      </c>
      <c r="E280" s="52" t="s">
        <v>1259</v>
      </c>
      <c r="F280" t="s">
        <v>657</v>
      </c>
      <c r="G280" s="61" t="s">
        <v>630</v>
      </c>
      <c r="H280" s="53" t="s">
        <v>13</v>
      </c>
      <c r="I280" s="53">
        <v>1974</v>
      </c>
      <c r="J280" s="53">
        <v>23</v>
      </c>
      <c r="K280" s="26">
        <v>193</v>
      </c>
      <c r="L280" s="32"/>
    </row>
    <row r="281" spans="1:12">
      <c r="A281" s="26" t="s">
        <v>279</v>
      </c>
      <c r="B281" s="26">
        <v>579</v>
      </c>
      <c r="C281" s="26">
        <v>116</v>
      </c>
      <c r="D281" s="52" t="s">
        <v>658</v>
      </c>
      <c r="E281" s="52" t="s">
        <v>68</v>
      </c>
      <c r="F281" t="s">
        <v>659</v>
      </c>
      <c r="G281" s="61" t="s">
        <v>630</v>
      </c>
      <c r="H281" s="53" t="s">
        <v>13</v>
      </c>
      <c r="I281" s="53">
        <v>1974</v>
      </c>
      <c r="J281" s="53">
        <v>24</v>
      </c>
      <c r="K281" s="26">
        <v>192</v>
      </c>
      <c r="L281" s="32"/>
    </row>
    <row r="282" spans="1:12">
      <c r="A282" s="26" t="s">
        <v>279</v>
      </c>
      <c r="B282" s="26">
        <v>491</v>
      </c>
      <c r="C282" s="26">
        <v>117</v>
      </c>
      <c r="D282" s="52" t="s">
        <v>660</v>
      </c>
      <c r="E282" s="52" t="s">
        <v>1260</v>
      </c>
      <c r="F282" t="s">
        <v>661</v>
      </c>
      <c r="G282" s="61" t="s">
        <v>613</v>
      </c>
      <c r="H282" s="53" t="s">
        <v>13</v>
      </c>
      <c r="I282" s="53">
        <v>1976</v>
      </c>
      <c r="J282" s="53">
        <v>25</v>
      </c>
      <c r="K282" s="26">
        <v>191</v>
      </c>
      <c r="L282" s="32"/>
    </row>
    <row r="283" spans="1:12">
      <c r="A283" s="26" t="s">
        <v>279</v>
      </c>
      <c r="B283" s="26">
        <v>454</v>
      </c>
      <c r="C283" s="26">
        <v>118</v>
      </c>
      <c r="D283" s="52" t="s">
        <v>662</v>
      </c>
      <c r="E283" s="52" t="s">
        <v>1247</v>
      </c>
      <c r="F283" t="s">
        <v>663</v>
      </c>
      <c r="G283" s="61" t="s">
        <v>630</v>
      </c>
      <c r="H283" s="53" t="s">
        <v>13</v>
      </c>
      <c r="I283" s="53">
        <v>1970</v>
      </c>
      <c r="J283" s="53">
        <v>26</v>
      </c>
      <c r="K283" s="26">
        <v>190</v>
      </c>
      <c r="L283" s="32"/>
    </row>
    <row r="284" spans="1:12">
      <c r="A284" s="26" t="s">
        <v>279</v>
      </c>
      <c r="B284" s="26">
        <v>549</v>
      </c>
      <c r="C284" s="26">
        <v>119</v>
      </c>
      <c r="D284" s="52" t="s">
        <v>894</v>
      </c>
      <c r="E284" s="52" t="s">
        <v>137</v>
      </c>
      <c r="F284" t="s">
        <v>895</v>
      </c>
      <c r="G284" s="61" t="s">
        <v>743</v>
      </c>
      <c r="H284" s="53" t="s">
        <v>12</v>
      </c>
      <c r="I284" s="53">
        <v>1965</v>
      </c>
      <c r="J284" s="53">
        <v>93</v>
      </c>
      <c r="K284" s="26">
        <v>123</v>
      </c>
      <c r="L284" s="32"/>
    </row>
    <row r="285" spans="1:12">
      <c r="A285" s="26" t="s">
        <v>279</v>
      </c>
      <c r="B285" s="26">
        <v>666</v>
      </c>
      <c r="C285" s="26">
        <v>120</v>
      </c>
      <c r="D285" s="52" t="s">
        <v>664</v>
      </c>
      <c r="E285" s="52" t="s">
        <v>247</v>
      </c>
      <c r="F285" t="s">
        <v>665</v>
      </c>
      <c r="G285" s="61" t="s">
        <v>666</v>
      </c>
      <c r="H285" s="53" t="s">
        <v>13</v>
      </c>
      <c r="I285" s="53">
        <v>1961</v>
      </c>
      <c r="J285" s="53">
        <v>27</v>
      </c>
      <c r="K285" s="26">
        <v>189</v>
      </c>
      <c r="L285" s="32"/>
    </row>
    <row r="286" spans="1:12">
      <c r="A286" s="26" t="s">
        <v>279</v>
      </c>
      <c r="B286" s="26">
        <v>561</v>
      </c>
      <c r="C286" s="26">
        <v>121</v>
      </c>
      <c r="D286" s="52" t="s">
        <v>896</v>
      </c>
      <c r="E286" s="52" t="s">
        <v>183</v>
      </c>
      <c r="F286" t="s">
        <v>897</v>
      </c>
      <c r="G286" s="61" t="s">
        <v>743</v>
      </c>
      <c r="H286" s="53" t="s">
        <v>12</v>
      </c>
      <c r="I286" s="53">
        <v>1968</v>
      </c>
      <c r="J286" s="53">
        <v>94</v>
      </c>
      <c r="K286" s="26">
        <v>122</v>
      </c>
      <c r="L286" s="32"/>
    </row>
    <row r="287" spans="1:12">
      <c r="A287" s="26" t="s">
        <v>279</v>
      </c>
      <c r="B287" s="26">
        <v>566</v>
      </c>
      <c r="C287" s="26">
        <v>122</v>
      </c>
      <c r="D287" s="52" t="s">
        <v>898</v>
      </c>
      <c r="E287" s="52" t="s">
        <v>68</v>
      </c>
      <c r="F287" t="s">
        <v>899</v>
      </c>
      <c r="G287" s="61" t="s">
        <v>726</v>
      </c>
      <c r="H287" s="53" t="s">
        <v>12</v>
      </c>
      <c r="I287" s="53">
        <v>1974</v>
      </c>
      <c r="J287" s="53">
        <v>95</v>
      </c>
      <c r="K287" s="26">
        <v>121</v>
      </c>
      <c r="L287" s="32"/>
    </row>
    <row r="288" spans="1:12">
      <c r="A288" s="26" t="s">
        <v>279</v>
      </c>
      <c r="B288" s="26">
        <v>510</v>
      </c>
      <c r="C288" s="26">
        <v>123</v>
      </c>
      <c r="D288" s="52" t="s">
        <v>900</v>
      </c>
      <c r="E288" s="52" t="s">
        <v>68</v>
      </c>
      <c r="F288" t="s">
        <v>901</v>
      </c>
      <c r="G288" s="61" t="s">
        <v>642</v>
      </c>
      <c r="H288" s="53" t="s">
        <v>12</v>
      </c>
      <c r="I288" s="53">
        <v>1981</v>
      </c>
      <c r="J288" s="53">
        <v>96</v>
      </c>
      <c r="K288" s="26">
        <v>120</v>
      </c>
      <c r="L288" s="32"/>
    </row>
    <row r="289" spans="1:12">
      <c r="A289" s="26" t="s">
        <v>279</v>
      </c>
      <c r="B289" s="26">
        <v>453</v>
      </c>
      <c r="C289" s="26">
        <v>124</v>
      </c>
      <c r="D289" s="52" t="s">
        <v>902</v>
      </c>
      <c r="E289" s="52" t="s">
        <v>1247</v>
      </c>
      <c r="F289" t="s">
        <v>903</v>
      </c>
      <c r="G289" s="61" t="s">
        <v>726</v>
      </c>
      <c r="H289" s="53" t="s">
        <v>12</v>
      </c>
      <c r="I289" s="53">
        <v>1972</v>
      </c>
      <c r="J289" s="53">
        <v>97</v>
      </c>
      <c r="K289" s="26">
        <v>119</v>
      </c>
      <c r="L289" s="32"/>
    </row>
    <row r="290" spans="1:12">
      <c r="A290" s="26" t="s">
        <v>279</v>
      </c>
      <c r="B290" s="26">
        <v>536</v>
      </c>
      <c r="C290" s="26">
        <v>125</v>
      </c>
      <c r="D290" s="52" t="s">
        <v>904</v>
      </c>
      <c r="E290" s="52" t="s">
        <v>1253</v>
      </c>
      <c r="F290" t="s">
        <v>905</v>
      </c>
      <c r="G290" s="61" t="s">
        <v>716</v>
      </c>
      <c r="H290" s="53" t="s">
        <v>12</v>
      </c>
      <c r="I290" s="53">
        <v>1986</v>
      </c>
      <c r="J290" s="53">
        <v>98</v>
      </c>
      <c r="K290" s="26">
        <v>118</v>
      </c>
      <c r="L290" s="32"/>
    </row>
    <row r="291" spans="1:12">
      <c r="A291" s="26" t="s">
        <v>279</v>
      </c>
      <c r="B291" s="26">
        <v>482</v>
      </c>
      <c r="C291" s="26">
        <v>126</v>
      </c>
      <c r="D291" s="52" t="s">
        <v>667</v>
      </c>
      <c r="E291" s="52" t="s">
        <v>1261</v>
      </c>
      <c r="F291" t="s">
        <v>668</v>
      </c>
      <c r="G291" s="61" t="s">
        <v>608</v>
      </c>
      <c r="H291" s="53" t="s">
        <v>13</v>
      </c>
      <c r="I291" s="53">
        <v>1980</v>
      </c>
      <c r="J291" s="53">
        <v>28</v>
      </c>
      <c r="K291" s="26">
        <v>188</v>
      </c>
      <c r="L291" s="32"/>
    </row>
    <row r="292" spans="1:12">
      <c r="A292" s="26" t="s">
        <v>279</v>
      </c>
      <c r="B292" s="26">
        <v>564</v>
      </c>
      <c r="C292" s="26">
        <v>127</v>
      </c>
      <c r="D292" s="52" t="s">
        <v>906</v>
      </c>
      <c r="E292" s="52" t="s">
        <v>137</v>
      </c>
      <c r="F292" t="s">
        <v>907</v>
      </c>
      <c r="G292" s="61" t="s">
        <v>642</v>
      </c>
      <c r="H292" s="53" t="s">
        <v>12</v>
      </c>
      <c r="I292" s="53">
        <v>1981</v>
      </c>
      <c r="J292" s="53">
        <v>99</v>
      </c>
      <c r="K292" s="26">
        <v>117</v>
      </c>
      <c r="L292" s="32"/>
    </row>
    <row r="293" spans="1:12">
      <c r="A293" s="26" t="s">
        <v>279</v>
      </c>
      <c r="B293" s="26">
        <v>513</v>
      </c>
      <c r="C293" s="26">
        <v>128</v>
      </c>
      <c r="D293" s="52" t="s">
        <v>669</v>
      </c>
      <c r="E293" s="52" t="s">
        <v>1246</v>
      </c>
      <c r="F293" t="s">
        <v>670</v>
      </c>
      <c r="G293" s="61" t="s">
        <v>613</v>
      </c>
      <c r="H293" s="53" t="s">
        <v>13</v>
      </c>
      <c r="I293" s="53">
        <v>1977</v>
      </c>
      <c r="J293" s="53">
        <v>29</v>
      </c>
      <c r="K293" s="26">
        <v>187</v>
      </c>
      <c r="L293" s="32"/>
    </row>
    <row r="294" spans="1:12">
      <c r="A294" s="26" t="s">
        <v>279</v>
      </c>
      <c r="B294" s="26">
        <v>417</v>
      </c>
      <c r="C294" s="26">
        <v>129</v>
      </c>
      <c r="D294" s="52" t="s">
        <v>908</v>
      </c>
      <c r="E294" s="52" t="s">
        <v>77</v>
      </c>
      <c r="F294" t="s">
        <v>670</v>
      </c>
      <c r="G294" s="61" t="s">
        <v>642</v>
      </c>
      <c r="H294" s="53" t="s">
        <v>12</v>
      </c>
      <c r="I294" s="53">
        <v>1983</v>
      </c>
      <c r="J294" s="53">
        <v>100</v>
      </c>
      <c r="K294" s="26">
        <v>116</v>
      </c>
      <c r="L294" s="32"/>
    </row>
    <row r="295" spans="1:12">
      <c r="A295" s="26" t="s">
        <v>279</v>
      </c>
      <c r="B295" s="26">
        <v>516</v>
      </c>
      <c r="C295" s="26">
        <v>130</v>
      </c>
      <c r="D295" s="52" t="s">
        <v>671</v>
      </c>
      <c r="E295" s="52" t="s">
        <v>135</v>
      </c>
      <c r="F295" t="s">
        <v>672</v>
      </c>
      <c r="G295" s="61" t="s">
        <v>630</v>
      </c>
      <c r="H295" s="53" t="s">
        <v>13</v>
      </c>
      <c r="I295" s="53">
        <v>1974</v>
      </c>
      <c r="J295" s="53">
        <v>30</v>
      </c>
      <c r="K295" s="26">
        <v>186</v>
      </c>
      <c r="L295" s="32"/>
    </row>
    <row r="296" spans="1:12">
      <c r="A296" s="26" t="s">
        <v>279</v>
      </c>
      <c r="B296" s="26">
        <v>438</v>
      </c>
      <c r="C296" s="26">
        <v>131</v>
      </c>
      <c r="D296" s="52" t="s">
        <v>673</v>
      </c>
      <c r="E296" s="52" t="s">
        <v>1253</v>
      </c>
      <c r="F296" t="s">
        <v>674</v>
      </c>
      <c r="G296" s="61" t="s">
        <v>630</v>
      </c>
      <c r="H296" s="53" t="s">
        <v>13</v>
      </c>
      <c r="I296" s="53">
        <v>1973</v>
      </c>
      <c r="J296" s="53">
        <v>31</v>
      </c>
      <c r="K296" s="26">
        <v>185</v>
      </c>
      <c r="L296" s="32"/>
    </row>
    <row r="297" spans="1:12">
      <c r="A297" s="26" t="s">
        <v>279</v>
      </c>
      <c r="B297" s="26">
        <v>542</v>
      </c>
      <c r="C297" s="26">
        <v>132</v>
      </c>
      <c r="D297" s="52" t="s">
        <v>909</v>
      </c>
      <c r="E297" s="52" t="s">
        <v>185</v>
      </c>
      <c r="F297" t="s">
        <v>910</v>
      </c>
      <c r="G297" s="61" t="s">
        <v>911</v>
      </c>
      <c r="H297" s="53" t="s">
        <v>12</v>
      </c>
      <c r="I297" s="53">
        <v>1954</v>
      </c>
      <c r="J297" s="53">
        <v>101</v>
      </c>
      <c r="K297" s="26">
        <v>115</v>
      </c>
      <c r="L297" s="32"/>
    </row>
    <row r="298" spans="1:12" s="30" customFormat="1">
      <c r="A298" s="26" t="s">
        <v>279</v>
      </c>
      <c r="B298" s="26">
        <v>571</v>
      </c>
      <c r="C298" s="26">
        <v>133</v>
      </c>
      <c r="D298" s="52" t="s">
        <v>912</v>
      </c>
      <c r="E298" s="52" t="s">
        <v>137</v>
      </c>
      <c r="F298" t="s">
        <v>913</v>
      </c>
      <c r="G298" s="61" t="s">
        <v>642</v>
      </c>
      <c r="H298" s="53" t="s">
        <v>12</v>
      </c>
      <c r="I298" s="53">
        <v>1981</v>
      </c>
      <c r="J298" s="53">
        <v>102</v>
      </c>
      <c r="K298" s="26">
        <v>114</v>
      </c>
      <c r="L298" s="32"/>
    </row>
    <row r="299" spans="1:12">
      <c r="A299" s="26" t="s">
        <v>279</v>
      </c>
      <c r="B299" s="26">
        <v>405</v>
      </c>
      <c r="C299" s="26">
        <v>134</v>
      </c>
      <c r="D299" s="52" t="s">
        <v>914</v>
      </c>
      <c r="E299" s="52" t="s">
        <v>130</v>
      </c>
      <c r="F299" t="s">
        <v>915</v>
      </c>
      <c r="G299" s="61" t="s">
        <v>726</v>
      </c>
      <c r="H299" s="53" t="s">
        <v>12</v>
      </c>
      <c r="I299" s="53">
        <v>1972</v>
      </c>
      <c r="J299" s="53">
        <v>103</v>
      </c>
      <c r="K299" s="26">
        <v>113</v>
      </c>
      <c r="L299" s="32"/>
    </row>
    <row r="300" spans="1:12">
      <c r="A300" s="26" t="s">
        <v>279</v>
      </c>
      <c r="B300" s="26">
        <v>553</v>
      </c>
      <c r="C300" s="26">
        <v>135</v>
      </c>
      <c r="D300" s="52" t="s">
        <v>675</v>
      </c>
      <c r="E300" s="52" t="s">
        <v>1262</v>
      </c>
      <c r="F300" t="s">
        <v>676</v>
      </c>
      <c r="G300" s="61" t="s">
        <v>613</v>
      </c>
      <c r="H300" s="53" t="s">
        <v>13</v>
      </c>
      <c r="I300" s="53">
        <v>1978</v>
      </c>
      <c r="J300" s="53">
        <v>32</v>
      </c>
      <c r="K300" s="26">
        <v>184</v>
      </c>
      <c r="L300" s="32"/>
    </row>
    <row r="301" spans="1:12">
      <c r="A301" s="26" t="s">
        <v>279</v>
      </c>
      <c r="B301" s="26">
        <v>487</v>
      </c>
      <c r="C301" s="26">
        <v>136</v>
      </c>
      <c r="D301" s="52" t="s">
        <v>916</v>
      </c>
      <c r="E301" s="52" t="s">
        <v>137</v>
      </c>
      <c r="F301" t="s">
        <v>917</v>
      </c>
      <c r="G301" s="61" t="s">
        <v>726</v>
      </c>
      <c r="H301" s="53" t="s">
        <v>12</v>
      </c>
      <c r="I301" s="53">
        <v>1973</v>
      </c>
      <c r="J301" s="53">
        <v>104</v>
      </c>
      <c r="K301" s="26">
        <v>112</v>
      </c>
      <c r="L301" s="32"/>
    </row>
    <row r="302" spans="1:12">
      <c r="A302" s="26" t="s">
        <v>279</v>
      </c>
      <c r="B302" s="26">
        <v>445</v>
      </c>
      <c r="C302" s="26">
        <v>137</v>
      </c>
      <c r="D302" s="52" t="s">
        <v>677</v>
      </c>
      <c r="E302" s="52" t="s">
        <v>137</v>
      </c>
      <c r="F302" t="s">
        <v>678</v>
      </c>
      <c r="G302" s="61" t="s">
        <v>630</v>
      </c>
      <c r="H302" s="53" t="s">
        <v>13</v>
      </c>
      <c r="I302" s="53">
        <v>1974</v>
      </c>
      <c r="J302" s="53">
        <v>33</v>
      </c>
      <c r="K302" s="26">
        <v>183</v>
      </c>
      <c r="L302" s="32"/>
    </row>
    <row r="303" spans="1:12">
      <c r="A303" s="26" t="s">
        <v>279</v>
      </c>
      <c r="B303" s="26">
        <v>461</v>
      </c>
      <c r="C303" s="26">
        <v>138</v>
      </c>
      <c r="D303" s="52" t="s">
        <v>679</v>
      </c>
      <c r="E303" s="52" t="s">
        <v>69</v>
      </c>
      <c r="F303" t="s">
        <v>680</v>
      </c>
      <c r="G303" s="61" t="s">
        <v>628</v>
      </c>
      <c r="H303" s="53" t="s">
        <v>13</v>
      </c>
      <c r="I303" s="53">
        <v>1969</v>
      </c>
      <c r="J303" s="53">
        <v>34</v>
      </c>
      <c r="K303" s="26">
        <v>182</v>
      </c>
      <c r="L303" s="32"/>
    </row>
    <row r="304" spans="1:12">
      <c r="A304" s="26" t="s">
        <v>279</v>
      </c>
      <c r="B304" s="26">
        <v>521</v>
      </c>
      <c r="C304" s="26">
        <v>139</v>
      </c>
      <c r="D304" s="52" t="s">
        <v>918</v>
      </c>
      <c r="E304" s="52" t="s">
        <v>245</v>
      </c>
      <c r="F304" t="s">
        <v>400</v>
      </c>
      <c r="G304" s="61" t="s">
        <v>919</v>
      </c>
      <c r="H304" s="53" t="s">
        <v>12</v>
      </c>
      <c r="I304" s="53">
        <v>1959</v>
      </c>
      <c r="J304" s="53">
        <v>105</v>
      </c>
      <c r="K304" s="26">
        <v>111</v>
      </c>
      <c r="L304" s="32"/>
    </row>
    <row r="305" spans="1:12">
      <c r="A305" s="26" t="s">
        <v>279</v>
      </c>
      <c r="B305" s="26">
        <v>489</v>
      </c>
      <c r="C305" s="26">
        <v>140</v>
      </c>
      <c r="D305" s="52" t="s">
        <v>681</v>
      </c>
      <c r="E305" s="52" t="s">
        <v>179</v>
      </c>
      <c r="F305" t="s">
        <v>682</v>
      </c>
      <c r="G305" s="61" t="s">
        <v>613</v>
      </c>
      <c r="H305" s="53" t="s">
        <v>13</v>
      </c>
      <c r="I305" s="53">
        <v>1976</v>
      </c>
      <c r="J305" s="53">
        <v>35</v>
      </c>
      <c r="K305" s="26">
        <v>181</v>
      </c>
      <c r="L305" s="32"/>
    </row>
    <row r="306" spans="1:12">
      <c r="A306" s="26" t="s">
        <v>279</v>
      </c>
      <c r="B306" s="26">
        <v>662</v>
      </c>
      <c r="C306" s="26">
        <v>141</v>
      </c>
      <c r="D306" s="52" t="s">
        <v>920</v>
      </c>
      <c r="E306" s="52" t="s">
        <v>1262</v>
      </c>
      <c r="F306" t="s">
        <v>921</v>
      </c>
      <c r="G306" s="61" t="s">
        <v>726</v>
      </c>
      <c r="H306" s="53" t="s">
        <v>12</v>
      </c>
      <c r="I306" s="53">
        <v>1973</v>
      </c>
      <c r="J306" s="53">
        <v>106</v>
      </c>
      <c r="K306" s="26">
        <v>110</v>
      </c>
      <c r="L306" s="32"/>
    </row>
    <row r="307" spans="1:12">
      <c r="A307" s="26" t="s">
        <v>279</v>
      </c>
      <c r="B307" s="26">
        <v>493</v>
      </c>
      <c r="C307" s="26">
        <v>142</v>
      </c>
      <c r="D307" s="52" t="s">
        <v>683</v>
      </c>
      <c r="E307" s="52" t="s">
        <v>1263</v>
      </c>
      <c r="F307" t="s">
        <v>684</v>
      </c>
      <c r="G307" s="61" t="s">
        <v>630</v>
      </c>
      <c r="H307" s="53" t="s">
        <v>13</v>
      </c>
      <c r="I307" s="53">
        <v>1974</v>
      </c>
      <c r="J307" s="53">
        <v>36</v>
      </c>
      <c r="K307" s="26">
        <v>180</v>
      </c>
      <c r="L307" s="32"/>
    </row>
    <row r="308" spans="1:12">
      <c r="A308" s="57" t="s">
        <v>279</v>
      </c>
      <c r="B308" s="26">
        <v>664</v>
      </c>
      <c r="C308" s="26">
        <v>143</v>
      </c>
      <c r="D308" s="52" t="s">
        <v>1214</v>
      </c>
      <c r="E308" s="52" t="s">
        <v>71</v>
      </c>
      <c r="F308" t="s">
        <v>1215</v>
      </c>
      <c r="G308" s="61" t="s">
        <v>743</v>
      </c>
      <c r="H308" s="53" t="s">
        <v>12</v>
      </c>
      <c r="I308" s="53">
        <v>1966</v>
      </c>
      <c r="J308" s="53">
        <v>107</v>
      </c>
      <c r="K308" s="26">
        <v>109</v>
      </c>
    </row>
    <row r="309" spans="1:12">
      <c r="A309" s="57" t="s">
        <v>279</v>
      </c>
      <c r="B309" s="26">
        <v>433</v>
      </c>
      <c r="C309" s="26">
        <v>144</v>
      </c>
      <c r="D309" s="52" t="s">
        <v>1218</v>
      </c>
      <c r="E309" s="52" t="s">
        <v>133</v>
      </c>
      <c r="F309" t="s">
        <v>1215</v>
      </c>
      <c r="G309" s="61" t="s">
        <v>642</v>
      </c>
      <c r="H309" s="53" t="s">
        <v>12</v>
      </c>
      <c r="I309" s="53">
        <v>1981</v>
      </c>
      <c r="J309" s="53">
        <v>108</v>
      </c>
      <c r="K309" s="26">
        <v>108</v>
      </c>
    </row>
    <row r="310" spans="1:12">
      <c r="A310" s="26" t="s">
        <v>279</v>
      </c>
      <c r="B310" s="26">
        <v>496</v>
      </c>
      <c r="C310" s="26">
        <v>145</v>
      </c>
      <c r="D310" s="52" t="s">
        <v>685</v>
      </c>
      <c r="E310" s="52" t="s">
        <v>184</v>
      </c>
      <c r="F310" t="s">
        <v>686</v>
      </c>
      <c r="G310" s="61" t="s">
        <v>633</v>
      </c>
      <c r="H310" s="53" t="s">
        <v>13</v>
      </c>
      <c r="I310" s="53">
        <v>1986</v>
      </c>
      <c r="J310" s="53">
        <v>37</v>
      </c>
      <c r="K310" s="26">
        <v>179</v>
      </c>
      <c r="L310" s="32"/>
    </row>
    <row r="311" spans="1:12">
      <c r="A311" s="57" t="s">
        <v>279</v>
      </c>
      <c r="B311" s="26">
        <v>570</v>
      </c>
      <c r="C311" s="26">
        <v>146</v>
      </c>
      <c r="D311" s="52" t="s">
        <v>1223</v>
      </c>
      <c r="E311" s="52" t="s">
        <v>137</v>
      </c>
      <c r="F311" t="s">
        <v>1224</v>
      </c>
      <c r="G311" s="61" t="s">
        <v>737</v>
      </c>
      <c r="H311" s="53" t="s">
        <v>12</v>
      </c>
      <c r="I311" s="53">
        <v>1979</v>
      </c>
      <c r="J311" s="53">
        <v>109</v>
      </c>
      <c r="K311" s="26">
        <v>107</v>
      </c>
    </row>
    <row r="312" spans="1:12">
      <c r="A312" s="26" t="s">
        <v>279</v>
      </c>
      <c r="B312" s="26">
        <v>517</v>
      </c>
      <c r="C312" s="26">
        <v>147</v>
      </c>
      <c r="D312" s="52" t="s">
        <v>687</v>
      </c>
      <c r="E312" s="52" t="s">
        <v>135</v>
      </c>
      <c r="F312" t="s">
        <v>688</v>
      </c>
      <c r="G312" s="61" t="s">
        <v>630</v>
      </c>
      <c r="H312" s="53" t="s">
        <v>13</v>
      </c>
      <c r="I312" s="53">
        <v>1973</v>
      </c>
      <c r="J312" s="53">
        <v>38</v>
      </c>
      <c r="K312" s="26">
        <v>178</v>
      </c>
      <c r="L312" s="32"/>
    </row>
    <row r="313" spans="1:12">
      <c r="A313" s="26" t="s">
        <v>279</v>
      </c>
      <c r="B313" s="26">
        <v>668</v>
      </c>
      <c r="C313" s="26">
        <v>148</v>
      </c>
      <c r="D313" s="52" t="s">
        <v>689</v>
      </c>
      <c r="E313" s="52" t="s">
        <v>1255</v>
      </c>
      <c r="F313" t="s">
        <v>690</v>
      </c>
      <c r="G313" s="61" t="s">
        <v>633</v>
      </c>
      <c r="H313" s="53" t="s">
        <v>13</v>
      </c>
      <c r="I313" s="53">
        <v>1988</v>
      </c>
      <c r="J313" s="53">
        <v>39</v>
      </c>
      <c r="K313" s="26">
        <v>177</v>
      </c>
      <c r="L313" s="32"/>
    </row>
    <row r="314" spans="1:12">
      <c r="A314" s="26" t="s">
        <v>279</v>
      </c>
      <c r="B314" s="26">
        <v>669</v>
      </c>
      <c r="C314" s="26">
        <v>149</v>
      </c>
      <c r="D314" s="52" t="s">
        <v>691</v>
      </c>
      <c r="E314" s="52" t="s">
        <v>1255</v>
      </c>
      <c r="F314" t="s">
        <v>692</v>
      </c>
      <c r="G314" s="61" t="s">
        <v>633</v>
      </c>
      <c r="H314" s="53" t="s">
        <v>13</v>
      </c>
      <c r="I314" s="53">
        <v>1985</v>
      </c>
      <c r="J314" s="53">
        <v>40</v>
      </c>
      <c r="K314" s="26">
        <v>176</v>
      </c>
      <c r="L314" s="32"/>
    </row>
    <row r="315" spans="1:12">
      <c r="A315" s="26" t="s">
        <v>279</v>
      </c>
      <c r="B315" s="26">
        <v>402</v>
      </c>
      <c r="C315" s="26">
        <v>150</v>
      </c>
      <c r="D315" s="52" t="s">
        <v>693</v>
      </c>
      <c r="E315" s="52" t="s">
        <v>130</v>
      </c>
      <c r="F315" t="s">
        <v>694</v>
      </c>
      <c r="G315" s="61" t="s">
        <v>630</v>
      </c>
      <c r="H315" s="53" t="s">
        <v>13</v>
      </c>
      <c r="I315" s="53">
        <v>1971</v>
      </c>
      <c r="J315" s="53">
        <v>41</v>
      </c>
      <c r="K315" s="26">
        <v>175</v>
      </c>
      <c r="L315" s="32"/>
    </row>
    <row r="316" spans="1:12">
      <c r="A316" s="26" t="s">
        <v>279</v>
      </c>
      <c r="B316" s="26">
        <v>408</v>
      </c>
      <c r="C316" s="26">
        <v>151</v>
      </c>
      <c r="D316" s="52" t="s">
        <v>695</v>
      </c>
      <c r="E316" s="52" t="s">
        <v>130</v>
      </c>
      <c r="F316" t="s">
        <v>696</v>
      </c>
      <c r="G316" s="61" t="s">
        <v>630</v>
      </c>
      <c r="H316" s="53" t="s">
        <v>13</v>
      </c>
      <c r="I316" s="53">
        <v>1971</v>
      </c>
      <c r="J316" s="53">
        <v>42</v>
      </c>
      <c r="K316" s="26">
        <v>174</v>
      </c>
      <c r="L316" s="32"/>
    </row>
    <row r="317" spans="1:12">
      <c r="A317" s="26" t="s">
        <v>279</v>
      </c>
      <c r="B317" s="26">
        <v>451</v>
      </c>
      <c r="C317" s="26">
        <v>152</v>
      </c>
      <c r="D317" s="52" t="s">
        <v>697</v>
      </c>
      <c r="E317" s="52" t="s">
        <v>1253</v>
      </c>
      <c r="F317" t="s">
        <v>698</v>
      </c>
      <c r="G317" s="61" t="s">
        <v>630</v>
      </c>
      <c r="H317" s="53" t="s">
        <v>13</v>
      </c>
      <c r="I317" s="53">
        <v>1970</v>
      </c>
      <c r="J317" s="53">
        <v>43</v>
      </c>
      <c r="K317" s="26">
        <v>173</v>
      </c>
      <c r="L317" s="32"/>
    </row>
    <row r="318" spans="1:12">
      <c r="A318" s="26" t="s">
        <v>279</v>
      </c>
      <c r="B318" s="26">
        <v>514</v>
      </c>
      <c r="C318" s="26">
        <v>153</v>
      </c>
      <c r="D318" s="52" t="s">
        <v>699</v>
      </c>
      <c r="E318" s="52" t="s">
        <v>135</v>
      </c>
      <c r="F318" t="s">
        <v>700</v>
      </c>
      <c r="G318" s="61" t="s">
        <v>613</v>
      </c>
      <c r="H318" s="53" t="s">
        <v>13</v>
      </c>
      <c r="I318" s="53">
        <v>1977</v>
      </c>
      <c r="J318" s="53">
        <v>44</v>
      </c>
      <c r="K318" s="26">
        <v>172</v>
      </c>
      <c r="L318" s="32"/>
    </row>
    <row r="319" spans="1:12">
      <c r="A319" s="57" t="s">
        <v>279</v>
      </c>
      <c r="B319" s="26">
        <v>531</v>
      </c>
      <c r="C319" s="26">
        <v>154</v>
      </c>
      <c r="D319" s="52" t="s">
        <v>1227</v>
      </c>
      <c r="E319" s="52" t="s">
        <v>1286</v>
      </c>
      <c r="F319" t="s">
        <v>702</v>
      </c>
      <c r="G319" s="61" t="s">
        <v>859</v>
      </c>
      <c r="H319" s="53" t="s">
        <v>12</v>
      </c>
      <c r="I319" s="53">
        <v>1963</v>
      </c>
      <c r="J319" s="53">
        <v>110</v>
      </c>
      <c r="K319" s="26">
        <v>106</v>
      </c>
    </row>
    <row r="320" spans="1:12">
      <c r="A320" s="26" t="s">
        <v>279</v>
      </c>
      <c r="B320" s="26">
        <v>441</v>
      </c>
      <c r="C320" s="26">
        <v>155</v>
      </c>
      <c r="D320" s="52" t="s">
        <v>701</v>
      </c>
      <c r="E320" s="52" t="s">
        <v>1253</v>
      </c>
      <c r="F320" t="s">
        <v>702</v>
      </c>
      <c r="G320" s="61" t="s">
        <v>613</v>
      </c>
      <c r="H320" s="53" t="s">
        <v>13</v>
      </c>
      <c r="I320" s="53">
        <v>1976</v>
      </c>
      <c r="J320" s="53">
        <v>45</v>
      </c>
      <c r="K320" s="26">
        <v>171</v>
      </c>
      <c r="L320" s="32"/>
    </row>
    <row r="321" spans="1:12">
      <c r="A321" s="26" t="s">
        <v>279</v>
      </c>
      <c r="B321" s="26">
        <v>468</v>
      </c>
      <c r="C321" s="26">
        <v>156</v>
      </c>
      <c r="D321" s="52" t="s">
        <v>703</v>
      </c>
      <c r="E321" s="52" t="s">
        <v>69</v>
      </c>
      <c r="F321" t="s">
        <v>704</v>
      </c>
      <c r="G321" s="61" t="s">
        <v>666</v>
      </c>
      <c r="H321" s="53" t="s">
        <v>13</v>
      </c>
      <c r="I321" s="53">
        <v>1964</v>
      </c>
      <c r="J321" s="53">
        <v>46</v>
      </c>
      <c r="K321" s="26">
        <v>170</v>
      </c>
      <c r="L321" s="32"/>
    </row>
    <row r="322" spans="1:12">
      <c r="A322" s="26" t="s">
        <v>279</v>
      </c>
      <c r="B322" s="26">
        <v>477</v>
      </c>
      <c r="C322" s="26">
        <v>157</v>
      </c>
      <c r="D322" s="52" t="s">
        <v>705</v>
      </c>
      <c r="E322" s="52" t="s">
        <v>191</v>
      </c>
      <c r="F322" t="s">
        <v>706</v>
      </c>
      <c r="G322" s="61" t="s">
        <v>707</v>
      </c>
      <c r="H322" s="53" t="s">
        <v>13</v>
      </c>
      <c r="I322" s="53">
        <v>1959</v>
      </c>
      <c r="J322" s="53">
        <v>47</v>
      </c>
      <c r="K322" s="26">
        <v>169</v>
      </c>
      <c r="L322" s="32"/>
    </row>
    <row r="323" spans="1:12">
      <c r="A323" s="26" t="s">
        <v>279</v>
      </c>
      <c r="B323" s="26">
        <v>463</v>
      </c>
      <c r="C323" s="26">
        <v>158</v>
      </c>
      <c r="D323" s="52" t="s">
        <v>708</v>
      </c>
      <c r="E323" s="52" t="s">
        <v>69</v>
      </c>
      <c r="F323" t="s">
        <v>709</v>
      </c>
      <c r="G323" s="61" t="s">
        <v>630</v>
      </c>
      <c r="H323" s="53" t="s">
        <v>13</v>
      </c>
      <c r="I323" s="53">
        <v>1972</v>
      </c>
      <c r="J323" s="53">
        <v>48</v>
      </c>
      <c r="K323" s="26">
        <v>168</v>
      </c>
      <c r="L323" s="32"/>
    </row>
    <row r="324" spans="1:12">
      <c r="A324" s="57" t="s">
        <v>279</v>
      </c>
      <c r="B324" s="26">
        <v>474</v>
      </c>
      <c r="C324" s="26">
        <v>159</v>
      </c>
      <c r="D324" s="52" t="s">
        <v>1228</v>
      </c>
      <c r="E324" s="52" t="s">
        <v>185</v>
      </c>
      <c r="F324" t="s">
        <v>1229</v>
      </c>
      <c r="G324" s="61" t="s">
        <v>726</v>
      </c>
      <c r="H324" s="53" t="s">
        <v>12</v>
      </c>
      <c r="I324" s="53">
        <v>1971</v>
      </c>
      <c r="J324" s="53">
        <v>111</v>
      </c>
      <c r="K324" s="26">
        <v>105</v>
      </c>
    </row>
    <row r="325" spans="1:12">
      <c r="A325" s="57" t="s">
        <v>279</v>
      </c>
      <c r="B325" s="26">
        <v>421</v>
      </c>
      <c r="C325" s="26">
        <v>160</v>
      </c>
      <c r="D325" s="52" t="s">
        <v>1230</v>
      </c>
      <c r="E325" s="52" t="s">
        <v>253</v>
      </c>
      <c r="F325" t="s">
        <v>1231</v>
      </c>
      <c r="G325" s="61" t="s">
        <v>859</v>
      </c>
      <c r="H325" s="53" t="s">
        <v>12</v>
      </c>
      <c r="I325" s="53">
        <v>1963</v>
      </c>
      <c r="J325" s="53">
        <v>112</v>
      </c>
      <c r="K325" s="26">
        <v>104</v>
      </c>
    </row>
    <row r="326" spans="1:12">
      <c r="A326" s="26" t="s">
        <v>279</v>
      </c>
      <c r="B326" s="26">
        <v>409</v>
      </c>
      <c r="C326" s="26" t="s">
        <v>602</v>
      </c>
      <c r="D326" s="52" t="s">
        <v>710</v>
      </c>
      <c r="E326" s="52" t="s">
        <v>130</v>
      </c>
      <c r="F326"/>
      <c r="G326" s="61" t="s">
        <v>608</v>
      </c>
      <c r="H326" s="53" t="s">
        <v>13</v>
      </c>
      <c r="I326" s="53">
        <v>1984</v>
      </c>
      <c r="J326" s="53"/>
      <c r="K326" s="26"/>
      <c r="L326" s="32"/>
    </row>
    <row r="327" spans="1:12">
      <c r="D327" s="52"/>
      <c r="E327" s="52"/>
      <c r="F327"/>
      <c r="G327" s="61"/>
      <c r="H327" s="53"/>
      <c r="I327" s="53"/>
      <c r="J327" s="53"/>
      <c r="K327" s="26"/>
      <c r="L327" s="32"/>
    </row>
    <row r="328" spans="1:12">
      <c r="D328" s="52"/>
      <c r="E328" s="52"/>
      <c r="F328"/>
      <c r="G328" s="61"/>
      <c r="H328" s="53"/>
      <c r="I328" s="53"/>
      <c r="J328" s="53"/>
      <c r="K328" s="26"/>
      <c r="L328" s="32"/>
    </row>
    <row r="329" spans="1:12" ht="25.2">
      <c r="A329" s="60" t="s">
        <v>1288</v>
      </c>
      <c r="B329" s="28"/>
      <c r="C329" s="28"/>
      <c r="D329" s="52"/>
      <c r="E329" s="52"/>
      <c r="F329"/>
      <c r="G329" s="61"/>
      <c r="H329" s="53"/>
      <c r="I329" s="53"/>
      <c r="J329" s="53"/>
      <c r="K329" s="26"/>
      <c r="L329" s="32"/>
    </row>
    <row r="330" spans="1:12">
      <c r="D330" s="52"/>
      <c r="E330" s="52"/>
      <c r="F330"/>
      <c r="G330" s="61"/>
      <c r="H330" s="53"/>
      <c r="J330" s="53"/>
      <c r="K330" s="26"/>
      <c r="L330" s="32"/>
    </row>
    <row r="331" spans="1:12">
      <c r="A331" s="40" t="s">
        <v>263</v>
      </c>
      <c r="B331" s="40" t="s">
        <v>197</v>
      </c>
      <c r="C331" s="40" t="s">
        <v>264</v>
      </c>
      <c r="D331" s="40" t="s">
        <v>74</v>
      </c>
      <c r="E331" s="40" t="s">
        <v>265</v>
      </c>
      <c r="F331" s="40" t="s">
        <v>75</v>
      </c>
      <c r="G331" s="40" t="s">
        <v>1239</v>
      </c>
      <c r="H331" s="31" t="s">
        <v>1237</v>
      </c>
      <c r="I331" s="40" t="s">
        <v>1238</v>
      </c>
      <c r="J331" s="31" t="s">
        <v>270</v>
      </c>
      <c r="K331" s="31" t="s">
        <v>5</v>
      </c>
      <c r="L331" s="32"/>
    </row>
    <row r="332" spans="1:12">
      <c r="A332" s="26" t="s">
        <v>273</v>
      </c>
      <c r="B332" s="26">
        <v>185</v>
      </c>
      <c r="C332" s="26">
        <v>1</v>
      </c>
      <c r="D332" s="52" t="s">
        <v>992</v>
      </c>
      <c r="E332" s="52" t="s">
        <v>1253</v>
      </c>
      <c r="F332" t="s">
        <v>993</v>
      </c>
      <c r="G332" s="61" t="s">
        <v>994</v>
      </c>
      <c r="H332" s="53" t="s">
        <v>12</v>
      </c>
      <c r="I332" s="53">
        <v>1992</v>
      </c>
      <c r="J332" s="53">
        <v>1</v>
      </c>
      <c r="K332" s="26">
        <v>275</v>
      </c>
    </row>
    <row r="333" spans="1:12">
      <c r="A333" s="26" t="s">
        <v>273</v>
      </c>
      <c r="B333" s="26">
        <v>57</v>
      </c>
      <c r="C333" s="26">
        <v>2</v>
      </c>
      <c r="D333" s="52" t="s">
        <v>995</v>
      </c>
      <c r="E333" s="52" t="s">
        <v>69</v>
      </c>
      <c r="F333" t="s">
        <v>996</v>
      </c>
      <c r="G333" s="61" t="s">
        <v>997</v>
      </c>
      <c r="H333" s="53" t="s">
        <v>12</v>
      </c>
      <c r="I333" s="53">
        <v>1983</v>
      </c>
      <c r="J333" s="53">
        <v>2</v>
      </c>
      <c r="K333" s="26">
        <v>260</v>
      </c>
    </row>
    <row r="334" spans="1:12">
      <c r="A334" s="26" t="s">
        <v>273</v>
      </c>
      <c r="B334" s="26">
        <v>201</v>
      </c>
      <c r="C334" s="26">
        <v>3</v>
      </c>
      <c r="D334" s="52" t="s">
        <v>998</v>
      </c>
      <c r="E334" s="52" t="s">
        <v>1249</v>
      </c>
      <c r="F334" t="s">
        <v>999</v>
      </c>
      <c r="G334" s="61" t="s">
        <v>994</v>
      </c>
      <c r="H334" s="53" t="s">
        <v>12</v>
      </c>
      <c r="I334" s="53">
        <v>1992</v>
      </c>
      <c r="J334" s="53">
        <v>3</v>
      </c>
      <c r="K334" s="26">
        <v>250</v>
      </c>
    </row>
    <row r="335" spans="1:12">
      <c r="A335" s="26" t="s">
        <v>273</v>
      </c>
      <c r="B335" s="26">
        <v>123</v>
      </c>
      <c r="C335" s="26">
        <v>4</v>
      </c>
      <c r="D335" s="52" t="s">
        <v>1000</v>
      </c>
      <c r="E335" s="52" t="s">
        <v>140</v>
      </c>
      <c r="F335" t="s">
        <v>1001</v>
      </c>
      <c r="G335" s="61" t="s">
        <v>994</v>
      </c>
      <c r="H335" s="53" t="s">
        <v>12</v>
      </c>
      <c r="I335" s="53">
        <v>1992</v>
      </c>
      <c r="J335" s="53">
        <v>4</v>
      </c>
      <c r="K335" s="26">
        <v>240</v>
      </c>
    </row>
    <row r="336" spans="1:12">
      <c r="A336" s="26" t="s">
        <v>273</v>
      </c>
      <c r="B336" s="26">
        <v>26</v>
      </c>
      <c r="C336" s="26">
        <v>5</v>
      </c>
      <c r="D336" s="52" t="s">
        <v>1002</v>
      </c>
      <c r="E336" s="52" t="s">
        <v>1248</v>
      </c>
      <c r="F336" t="s">
        <v>1003</v>
      </c>
      <c r="G336" s="61" t="s">
        <v>994</v>
      </c>
      <c r="H336" s="53" t="s">
        <v>12</v>
      </c>
      <c r="I336" s="53">
        <v>1992</v>
      </c>
      <c r="J336" s="53">
        <v>5</v>
      </c>
      <c r="K336" s="26">
        <v>230</v>
      </c>
    </row>
    <row r="337" spans="1:11">
      <c r="A337" s="26" t="s">
        <v>273</v>
      </c>
      <c r="B337" s="26">
        <v>27</v>
      </c>
      <c r="C337" s="26">
        <v>6</v>
      </c>
      <c r="D337" s="52" t="s">
        <v>1004</v>
      </c>
      <c r="E337" s="52" t="s">
        <v>77</v>
      </c>
      <c r="F337" t="s">
        <v>1005</v>
      </c>
      <c r="G337" s="61" t="s">
        <v>1006</v>
      </c>
      <c r="H337" s="53" t="s">
        <v>12</v>
      </c>
      <c r="I337" s="53">
        <v>1979</v>
      </c>
      <c r="J337" s="53">
        <v>6</v>
      </c>
      <c r="K337" s="26">
        <v>220</v>
      </c>
    </row>
    <row r="338" spans="1:11">
      <c r="A338" s="26" t="s">
        <v>273</v>
      </c>
      <c r="B338" s="26">
        <v>186</v>
      </c>
      <c r="C338" s="26">
        <v>7</v>
      </c>
      <c r="D338" s="52" t="s">
        <v>1007</v>
      </c>
      <c r="E338" s="52" t="s">
        <v>34</v>
      </c>
      <c r="F338" t="s">
        <v>1008</v>
      </c>
      <c r="G338" s="61" t="s">
        <v>726</v>
      </c>
      <c r="H338" s="53" t="s">
        <v>12</v>
      </c>
      <c r="I338" s="53">
        <v>1972</v>
      </c>
      <c r="J338" s="53">
        <v>7</v>
      </c>
      <c r="K338" s="26">
        <v>219</v>
      </c>
    </row>
    <row r="339" spans="1:11">
      <c r="A339" s="26" t="s">
        <v>273</v>
      </c>
      <c r="B339" s="26">
        <v>175</v>
      </c>
      <c r="C339" s="26">
        <v>8</v>
      </c>
      <c r="D339" s="52" t="s">
        <v>1009</v>
      </c>
      <c r="E339" s="52" t="s">
        <v>131</v>
      </c>
      <c r="F339" t="s">
        <v>1010</v>
      </c>
      <c r="G339" s="61" t="s">
        <v>997</v>
      </c>
      <c r="H339" s="53" t="s">
        <v>12</v>
      </c>
      <c r="I339" s="53">
        <v>1981</v>
      </c>
      <c r="J339" s="53">
        <v>8</v>
      </c>
      <c r="K339" s="26">
        <v>218</v>
      </c>
    </row>
    <row r="340" spans="1:11">
      <c r="A340" s="26" t="s">
        <v>273</v>
      </c>
      <c r="B340" s="26">
        <v>120</v>
      </c>
      <c r="C340" s="26">
        <v>9</v>
      </c>
      <c r="D340" s="52" t="s">
        <v>1011</v>
      </c>
      <c r="E340" s="52" t="s">
        <v>141</v>
      </c>
      <c r="F340" t="s">
        <v>674</v>
      </c>
      <c r="G340" s="61" t="s">
        <v>994</v>
      </c>
      <c r="H340" s="53" t="s">
        <v>12</v>
      </c>
      <c r="I340" s="53">
        <v>1992</v>
      </c>
      <c r="J340" s="53">
        <v>9</v>
      </c>
      <c r="K340" s="26">
        <v>217</v>
      </c>
    </row>
    <row r="341" spans="1:11">
      <c r="A341" s="26" t="s">
        <v>273</v>
      </c>
      <c r="B341" s="26">
        <v>37</v>
      </c>
      <c r="C341" s="26">
        <v>10</v>
      </c>
      <c r="D341" s="52" t="s">
        <v>1012</v>
      </c>
      <c r="E341" s="52" t="s">
        <v>1253</v>
      </c>
      <c r="F341" t="s">
        <v>1013</v>
      </c>
      <c r="G341" s="61" t="s">
        <v>1006</v>
      </c>
      <c r="H341" s="53" t="s">
        <v>12</v>
      </c>
      <c r="I341" s="53">
        <v>1977</v>
      </c>
      <c r="J341" s="53">
        <v>10</v>
      </c>
      <c r="K341" s="26">
        <v>216</v>
      </c>
    </row>
    <row r="342" spans="1:11">
      <c r="A342" s="26" t="s">
        <v>273</v>
      </c>
      <c r="B342" s="26">
        <v>42</v>
      </c>
      <c r="C342" s="26">
        <v>11</v>
      </c>
      <c r="D342" s="52" t="s">
        <v>1014</v>
      </c>
      <c r="E342" s="52" t="s">
        <v>1247</v>
      </c>
      <c r="F342" t="s">
        <v>1015</v>
      </c>
      <c r="G342" s="61" t="s">
        <v>743</v>
      </c>
      <c r="H342" s="53" t="s">
        <v>12</v>
      </c>
      <c r="I342" s="53">
        <v>1966</v>
      </c>
      <c r="J342" s="53">
        <v>11</v>
      </c>
      <c r="K342" s="26">
        <v>215</v>
      </c>
    </row>
    <row r="343" spans="1:11">
      <c r="A343" s="26" t="s">
        <v>273</v>
      </c>
      <c r="B343" s="26">
        <v>18</v>
      </c>
      <c r="C343" s="26">
        <v>12</v>
      </c>
      <c r="D343" s="52" t="s">
        <v>1016</v>
      </c>
      <c r="E343" s="52" t="s">
        <v>226</v>
      </c>
      <c r="F343" t="s">
        <v>1017</v>
      </c>
      <c r="G343" s="61" t="s">
        <v>1006</v>
      </c>
      <c r="H343" s="53" t="s">
        <v>12</v>
      </c>
      <c r="I343" s="53">
        <v>1976</v>
      </c>
      <c r="J343" s="53">
        <v>12</v>
      </c>
      <c r="K343" s="26">
        <v>214</v>
      </c>
    </row>
    <row r="344" spans="1:11">
      <c r="A344" s="26" t="s">
        <v>273</v>
      </c>
      <c r="B344" s="26">
        <v>25</v>
      </c>
      <c r="C344" s="26">
        <v>13</v>
      </c>
      <c r="D344" s="52" t="s">
        <v>1018</v>
      </c>
      <c r="E344" s="52" t="s">
        <v>1248</v>
      </c>
      <c r="F344" t="s">
        <v>1019</v>
      </c>
      <c r="G344" s="61" t="s">
        <v>994</v>
      </c>
      <c r="H344" s="53" t="s">
        <v>12</v>
      </c>
      <c r="I344" s="53">
        <v>1991</v>
      </c>
      <c r="J344" s="53">
        <v>13</v>
      </c>
      <c r="K344" s="26">
        <v>213</v>
      </c>
    </row>
    <row r="345" spans="1:11">
      <c r="A345" s="26" t="s">
        <v>273</v>
      </c>
      <c r="B345" s="26">
        <v>20</v>
      </c>
      <c r="C345" s="26">
        <v>14</v>
      </c>
      <c r="D345" s="52" t="s">
        <v>1020</v>
      </c>
      <c r="E345" s="52" t="s">
        <v>189</v>
      </c>
      <c r="F345" t="s">
        <v>1021</v>
      </c>
      <c r="G345" s="61" t="s">
        <v>726</v>
      </c>
      <c r="H345" s="53" t="s">
        <v>12</v>
      </c>
      <c r="I345" s="53">
        <v>1972</v>
      </c>
      <c r="J345" s="53">
        <v>14</v>
      </c>
      <c r="K345" s="26">
        <v>212</v>
      </c>
    </row>
    <row r="346" spans="1:11">
      <c r="A346" s="26" t="s">
        <v>273</v>
      </c>
      <c r="B346" s="26">
        <v>56</v>
      </c>
      <c r="C346" s="26">
        <v>15</v>
      </c>
      <c r="D346" s="52" t="s">
        <v>1022</v>
      </c>
      <c r="E346" s="52" t="s">
        <v>69</v>
      </c>
      <c r="F346" t="s">
        <v>1023</v>
      </c>
      <c r="G346" s="61" t="s">
        <v>1006</v>
      </c>
      <c r="H346" s="53" t="s">
        <v>12</v>
      </c>
      <c r="I346" s="53">
        <v>1977</v>
      </c>
      <c r="J346" s="53">
        <v>15</v>
      </c>
      <c r="K346" s="26">
        <v>211</v>
      </c>
    </row>
    <row r="347" spans="1:11">
      <c r="A347" s="26" t="s">
        <v>273</v>
      </c>
      <c r="B347" s="26">
        <v>99</v>
      </c>
      <c r="C347" s="26">
        <v>16</v>
      </c>
      <c r="D347" s="52" t="s">
        <v>1024</v>
      </c>
      <c r="E347" s="52" t="s">
        <v>184</v>
      </c>
      <c r="F347" t="s">
        <v>1025</v>
      </c>
      <c r="G347" s="61" t="s">
        <v>997</v>
      </c>
      <c r="H347" s="53" t="s">
        <v>12</v>
      </c>
      <c r="I347" s="53">
        <v>1980</v>
      </c>
      <c r="J347" s="53">
        <v>16</v>
      </c>
      <c r="K347" s="26">
        <v>210</v>
      </c>
    </row>
    <row r="348" spans="1:11">
      <c r="A348" s="26" t="s">
        <v>273</v>
      </c>
      <c r="B348" s="26">
        <v>55</v>
      </c>
      <c r="C348" s="26">
        <v>17</v>
      </c>
      <c r="D348" s="52" t="s">
        <v>1026</v>
      </c>
      <c r="E348" s="52" t="s">
        <v>69</v>
      </c>
      <c r="F348" t="s">
        <v>1027</v>
      </c>
      <c r="G348" s="61" t="s">
        <v>1028</v>
      </c>
      <c r="H348" s="53" t="s">
        <v>12</v>
      </c>
      <c r="I348" s="53">
        <v>1995</v>
      </c>
      <c r="J348" s="53">
        <v>17</v>
      </c>
      <c r="K348" s="26">
        <v>209</v>
      </c>
    </row>
    <row r="349" spans="1:11">
      <c r="A349" s="26" t="s">
        <v>273</v>
      </c>
      <c r="B349" s="26">
        <v>72</v>
      </c>
      <c r="C349" s="26">
        <v>18</v>
      </c>
      <c r="D349" s="52" t="s">
        <v>1029</v>
      </c>
      <c r="E349" s="52" t="s">
        <v>184</v>
      </c>
      <c r="F349" t="s">
        <v>1030</v>
      </c>
      <c r="G349" s="61" t="s">
        <v>726</v>
      </c>
      <c r="H349" s="53" t="s">
        <v>12</v>
      </c>
      <c r="I349" s="53">
        <v>1973</v>
      </c>
      <c r="J349" s="53">
        <v>18</v>
      </c>
      <c r="K349" s="26">
        <v>208</v>
      </c>
    </row>
    <row r="350" spans="1:11">
      <c r="A350" s="26" t="s">
        <v>273</v>
      </c>
      <c r="B350" s="26">
        <v>117</v>
      </c>
      <c r="C350" s="26">
        <v>19</v>
      </c>
      <c r="D350" s="52" t="s">
        <v>1031</v>
      </c>
      <c r="E350" s="52" t="s">
        <v>135</v>
      </c>
      <c r="F350" t="s">
        <v>1032</v>
      </c>
      <c r="G350" s="61" t="s">
        <v>1006</v>
      </c>
      <c r="H350" s="53" t="s">
        <v>12</v>
      </c>
      <c r="I350" s="53">
        <v>1978</v>
      </c>
      <c r="J350" s="53">
        <v>19</v>
      </c>
      <c r="K350" s="26">
        <v>207</v>
      </c>
    </row>
    <row r="351" spans="1:11">
      <c r="A351" s="26" t="s">
        <v>273</v>
      </c>
      <c r="B351" s="26">
        <v>41</v>
      </c>
      <c r="C351" s="26">
        <v>20</v>
      </c>
      <c r="D351" s="52" t="s">
        <v>1033</v>
      </c>
      <c r="E351" s="52" t="s">
        <v>1247</v>
      </c>
      <c r="F351" t="s">
        <v>1034</v>
      </c>
      <c r="G351" s="61" t="s">
        <v>1035</v>
      </c>
      <c r="H351" s="53" t="s">
        <v>12</v>
      </c>
      <c r="I351" s="53">
        <v>1987</v>
      </c>
      <c r="J351" s="53">
        <v>20</v>
      </c>
      <c r="K351" s="26">
        <v>206</v>
      </c>
    </row>
    <row r="352" spans="1:11">
      <c r="A352" s="26" t="s">
        <v>273</v>
      </c>
      <c r="B352" s="26">
        <v>66</v>
      </c>
      <c r="C352" s="26">
        <v>21</v>
      </c>
      <c r="D352" s="52" t="s">
        <v>1036</v>
      </c>
      <c r="E352" s="52" t="s">
        <v>1243</v>
      </c>
      <c r="F352" t="s">
        <v>1037</v>
      </c>
      <c r="G352" s="61" t="s">
        <v>743</v>
      </c>
      <c r="H352" s="53" t="s">
        <v>12</v>
      </c>
      <c r="I352" s="53">
        <v>1965</v>
      </c>
      <c r="J352" s="53">
        <v>21</v>
      </c>
      <c r="K352" s="26">
        <v>205</v>
      </c>
    </row>
    <row r="353" spans="1:11">
      <c r="A353" s="26" t="s">
        <v>273</v>
      </c>
      <c r="B353" s="26">
        <v>197</v>
      </c>
      <c r="C353" s="26">
        <v>22</v>
      </c>
      <c r="D353" s="52" t="s">
        <v>1038</v>
      </c>
      <c r="E353" s="52" t="s">
        <v>1253</v>
      </c>
      <c r="F353" t="s">
        <v>1039</v>
      </c>
      <c r="G353" s="61" t="s">
        <v>997</v>
      </c>
      <c r="H353" s="53" t="s">
        <v>12</v>
      </c>
      <c r="I353" s="53">
        <v>1983</v>
      </c>
      <c r="J353" s="53">
        <v>22</v>
      </c>
      <c r="K353" s="26">
        <v>204</v>
      </c>
    </row>
    <row r="354" spans="1:11">
      <c r="A354" s="26" t="s">
        <v>273</v>
      </c>
      <c r="B354" s="26">
        <v>16</v>
      </c>
      <c r="C354" s="26">
        <v>23</v>
      </c>
      <c r="D354" s="52" t="s">
        <v>1040</v>
      </c>
      <c r="E354" s="52" t="s">
        <v>1275</v>
      </c>
      <c r="F354" t="s">
        <v>1041</v>
      </c>
      <c r="G354" s="61" t="s">
        <v>726</v>
      </c>
      <c r="H354" s="53" t="s">
        <v>12</v>
      </c>
      <c r="I354" s="53">
        <v>1974</v>
      </c>
      <c r="J354" s="53">
        <v>23</v>
      </c>
      <c r="K354" s="26">
        <v>203</v>
      </c>
    </row>
    <row r="355" spans="1:11">
      <c r="A355" s="26" t="s">
        <v>273</v>
      </c>
      <c r="B355" s="26">
        <v>31</v>
      </c>
      <c r="C355" s="26">
        <v>24</v>
      </c>
      <c r="D355" s="52" t="s">
        <v>922</v>
      </c>
      <c r="E355" s="52" t="s">
        <v>131</v>
      </c>
      <c r="F355" t="s">
        <v>923</v>
      </c>
      <c r="G355" s="61" t="s">
        <v>924</v>
      </c>
      <c r="H355" s="53" t="s">
        <v>13</v>
      </c>
      <c r="I355" s="53">
        <v>1995</v>
      </c>
      <c r="J355" s="53">
        <v>1</v>
      </c>
      <c r="K355" s="26">
        <v>275</v>
      </c>
    </row>
    <row r="356" spans="1:11">
      <c r="A356" s="26" t="s">
        <v>273</v>
      </c>
      <c r="B356" s="26">
        <v>7</v>
      </c>
      <c r="C356" s="26">
        <v>25</v>
      </c>
      <c r="D356" s="52" t="s">
        <v>1042</v>
      </c>
      <c r="E356" s="52" t="s">
        <v>130</v>
      </c>
      <c r="F356" t="s">
        <v>1043</v>
      </c>
      <c r="G356" s="61" t="s">
        <v>1006</v>
      </c>
      <c r="H356" s="53" t="s">
        <v>12</v>
      </c>
      <c r="I356" s="53">
        <v>1975</v>
      </c>
      <c r="J356" s="53">
        <v>24</v>
      </c>
      <c r="K356" s="26">
        <v>202</v>
      </c>
    </row>
    <row r="357" spans="1:11">
      <c r="A357" s="26" t="s">
        <v>273</v>
      </c>
      <c r="B357" s="26">
        <v>33</v>
      </c>
      <c r="C357" s="26">
        <v>26</v>
      </c>
      <c r="D357" s="52" t="s">
        <v>1044</v>
      </c>
      <c r="E357" s="52" t="s">
        <v>1253</v>
      </c>
      <c r="F357" t="s">
        <v>1045</v>
      </c>
      <c r="G357" s="61" t="s">
        <v>743</v>
      </c>
      <c r="H357" s="53" t="s">
        <v>12</v>
      </c>
      <c r="I357" s="53">
        <v>1968</v>
      </c>
      <c r="J357" s="53">
        <v>25</v>
      </c>
      <c r="K357" s="26">
        <v>201</v>
      </c>
    </row>
    <row r="358" spans="1:11">
      <c r="A358" s="26" t="s">
        <v>273</v>
      </c>
      <c r="B358" s="26">
        <v>45</v>
      </c>
      <c r="C358" s="26">
        <v>27</v>
      </c>
      <c r="D358" s="52" t="s">
        <v>1046</v>
      </c>
      <c r="E358" s="52" t="s">
        <v>1247</v>
      </c>
      <c r="F358" t="s">
        <v>1047</v>
      </c>
      <c r="G358" s="61" t="s">
        <v>1006</v>
      </c>
      <c r="H358" s="53" t="s">
        <v>12</v>
      </c>
      <c r="I358" s="53">
        <v>1975</v>
      </c>
      <c r="J358" s="53">
        <v>26</v>
      </c>
      <c r="K358" s="26">
        <v>200</v>
      </c>
    </row>
    <row r="359" spans="1:11">
      <c r="A359" s="26" t="s">
        <v>273</v>
      </c>
      <c r="B359" s="26">
        <v>15</v>
      </c>
      <c r="C359" s="26">
        <v>28</v>
      </c>
      <c r="D359" s="52" t="s">
        <v>1048</v>
      </c>
      <c r="E359" s="52" t="s">
        <v>1276</v>
      </c>
      <c r="F359" t="s">
        <v>1049</v>
      </c>
      <c r="G359" s="61" t="s">
        <v>997</v>
      </c>
      <c r="H359" s="53" t="s">
        <v>12</v>
      </c>
      <c r="I359" s="53">
        <v>1981</v>
      </c>
      <c r="J359" s="53">
        <v>27</v>
      </c>
      <c r="K359" s="26">
        <v>199</v>
      </c>
    </row>
    <row r="360" spans="1:11">
      <c r="A360" s="26" t="s">
        <v>273</v>
      </c>
      <c r="B360" s="26">
        <v>43</v>
      </c>
      <c r="C360" s="26">
        <v>29</v>
      </c>
      <c r="D360" s="52" t="s">
        <v>1050</v>
      </c>
      <c r="E360" s="52" t="s">
        <v>1247</v>
      </c>
      <c r="F360" t="s">
        <v>1051</v>
      </c>
      <c r="G360" s="61" t="s">
        <v>997</v>
      </c>
      <c r="H360" s="53" t="s">
        <v>12</v>
      </c>
      <c r="I360" s="53">
        <v>1980</v>
      </c>
      <c r="J360" s="53">
        <v>28</v>
      </c>
      <c r="K360" s="26">
        <v>198</v>
      </c>
    </row>
    <row r="361" spans="1:11">
      <c r="A361" s="26" t="s">
        <v>273</v>
      </c>
      <c r="B361" s="26">
        <v>92</v>
      </c>
      <c r="C361" s="26">
        <v>30</v>
      </c>
      <c r="D361" s="52" t="s">
        <v>1052</v>
      </c>
      <c r="E361" s="52" t="s">
        <v>1263</v>
      </c>
      <c r="F361" t="s">
        <v>1053</v>
      </c>
      <c r="G361" s="61" t="s">
        <v>1035</v>
      </c>
      <c r="H361" s="53" t="s">
        <v>12</v>
      </c>
      <c r="I361" s="53">
        <v>1989</v>
      </c>
      <c r="J361" s="53">
        <v>29</v>
      </c>
      <c r="K361" s="26">
        <v>197</v>
      </c>
    </row>
    <row r="362" spans="1:11">
      <c r="A362" s="26" t="s">
        <v>273</v>
      </c>
      <c r="B362" s="26">
        <v>193</v>
      </c>
      <c r="C362" s="26">
        <v>31</v>
      </c>
      <c r="D362" s="52" t="s">
        <v>1054</v>
      </c>
      <c r="E362" s="52" t="s">
        <v>137</v>
      </c>
      <c r="F362" t="s">
        <v>1055</v>
      </c>
      <c r="G362" s="61" t="s">
        <v>1006</v>
      </c>
      <c r="H362" s="53" t="s">
        <v>12</v>
      </c>
      <c r="I362" s="53">
        <v>1975</v>
      </c>
      <c r="J362" s="53">
        <v>30</v>
      </c>
      <c r="K362" s="26">
        <v>196</v>
      </c>
    </row>
    <row r="363" spans="1:11">
      <c r="A363" s="26" t="s">
        <v>273</v>
      </c>
      <c r="B363" s="26">
        <v>104</v>
      </c>
      <c r="C363" s="26">
        <v>32</v>
      </c>
      <c r="D363" s="52" t="s">
        <v>1056</v>
      </c>
      <c r="E363" s="52" t="s">
        <v>68</v>
      </c>
      <c r="F363" t="s">
        <v>1057</v>
      </c>
      <c r="G363" s="61" t="s">
        <v>743</v>
      </c>
      <c r="H363" s="53" t="s">
        <v>12</v>
      </c>
      <c r="I363" s="53">
        <v>1966</v>
      </c>
      <c r="J363" s="53">
        <v>31</v>
      </c>
      <c r="K363" s="26">
        <v>195</v>
      </c>
    </row>
    <row r="364" spans="1:11">
      <c r="A364" s="26" t="s">
        <v>273</v>
      </c>
      <c r="B364" s="26">
        <v>47</v>
      </c>
      <c r="C364" s="26">
        <v>33</v>
      </c>
      <c r="D364" s="52" t="s">
        <v>1058</v>
      </c>
      <c r="E364" s="52" t="s">
        <v>1247</v>
      </c>
      <c r="F364" t="s">
        <v>1059</v>
      </c>
      <c r="G364" s="61" t="s">
        <v>997</v>
      </c>
      <c r="H364" s="53" t="s">
        <v>12</v>
      </c>
      <c r="I364" s="53">
        <v>1980</v>
      </c>
      <c r="J364" s="53">
        <v>32</v>
      </c>
      <c r="K364" s="26">
        <v>194</v>
      </c>
    </row>
    <row r="365" spans="1:11">
      <c r="A365" s="26" t="s">
        <v>273</v>
      </c>
      <c r="B365" s="26">
        <v>13</v>
      </c>
      <c r="C365" s="26">
        <v>34</v>
      </c>
      <c r="D365" s="52" t="s">
        <v>1060</v>
      </c>
      <c r="E365" s="52" t="s">
        <v>77</v>
      </c>
      <c r="F365" t="s">
        <v>1061</v>
      </c>
      <c r="G365" s="61" t="s">
        <v>997</v>
      </c>
      <c r="H365" s="53" t="s">
        <v>12</v>
      </c>
      <c r="I365" s="53">
        <v>1981</v>
      </c>
      <c r="J365" s="53">
        <v>33</v>
      </c>
      <c r="K365" s="26">
        <v>193</v>
      </c>
    </row>
    <row r="366" spans="1:11">
      <c r="A366" s="26" t="s">
        <v>273</v>
      </c>
      <c r="B366" s="26">
        <v>187</v>
      </c>
      <c r="C366" s="26">
        <v>35</v>
      </c>
      <c r="D366" s="52" t="s">
        <v>1062</v>
      </c>
      <c r="E366" s="52" t="s">
        <v>1249</v>
      </c>
      <c r="F366" t="s">
        <v>1063</v>
      </c>
      <c r="G366" s="61" t="s">
        <v>1035</v>
      </c>
      <c r="H366" s="53" t="s">
        <v>12</v>
      </c>
      <c r="I366" s="53">
        <v>1987</v>
      </c>
      <c r="J366" s="53">
        <v>34</v>
      </c>
      <c r="K366" s="26">
        <v>192</v>
      </c>
    </row>
    <row r="367" spans="1:11">
      <c r="A367" s="26" t="s">
        <v>273</v>
      </c>
      <c r="B367" s="26">
        <v>102</v>
      </c>
      <c r="C367" s="26">
        <v>36</v>
      </c>
      <c r="D367" s="52" t="s">
        <v>1064</v>
      </c>
      <c r="E367" s="52" t="s">
        <v>68</v>
      </c>
      <c r="F367" t="s">
        <v>1065</v>
      </c>
      <c r="G367" s="61" t="s">
        <v>994</v>
      </c>
      <c r="H367" s="53" t="s">
        <v>12</v>
      </c>
      <c r="I367" s="53">
        <v>1992</v>
      </c>
      <c r="J367" s="53">
        <v>35</v>
      </c>
      <c r="K367" s="26">
        <v>191</v>
      </c>
    </row>
    <row r="368" spans="1:11">
      <c r="A368" s="26" t="s">
        <v>273</v>
      </c>
      <c r="B368" s="26">
        <v>116</v>
      </c>
      <c r="C368" s="26">
        <v>37</v>
      </c>
      <c r="D368" s="52" t="s">
        <v>1066</v>
      </c>
      <c r="E368" s="52" t="s">
        <v>69</v>
      </c>
      <c r="F368" t="s">
        <v>1067</v>
      </c>
      <c r="G368" s="61" t="s">
        <v>743</v>
      </c>
      <c r="H368" s="53" t="s">
        <v>12</v>
      </c>
      <c r="I368" s="53">
        <v>1966</v>
      </c>
      <c r="J368" s="53">
        <v>36</v>
      </c>
      <c r="K368" s="26">
        <v>190</v>
      </c>
    </row>
    <row r="369" spans="1:11">
      <c r="A369" s="26" t="s">
        <v>273</v>
      </c>
      <c r="B369" s="26">
        <v>21</v>
      </c>
      <c r="C369" s="26">
        <v>38</v>
      </c>
      <c r="D369" s="52" t="s">
        <v>1068</v>
      </c>
      <c r="E369" s="52" t="s">
        <v>189</v>
      </c>
      <c r="F369" t="s">
        <v>1069</v>
      </c>
      <c r="G369" s="61" t="s">
        <v>1006</v>
      </c>
      <c r="H369" s="53" t="s">
        <v>12</v>
      </c>
      <c r="I369" s="53">
        <v>1978</v>
      </c>
      <c r="J369" s="53">
        <v>37</v>
      </c>
      <c r="K369" s="26">
        <v>189</v>
      </c>
    </row>
    <row r="370" spans="1:11">
      <c r="A370" s="26" t="s">
        <v>273</v>
      </c>
      <c r="B370" s="26">
        <v>2</v>
      </c>
      <c r="C370" s="26">
        <v>39</v>
      </c>
      <c r="D370" s="52" t="s">
        <v>1070</v>
      </c>
      <c r="E370" s="52" t="s">
        <v>130</v>
      </c>
      <c r="F370" t="s">
        <v>1071</v>
      </c>
      <c r="G370" s="61" t="s">
        <v>1006</v>
      </c>
      <c r="H370" s="53" t="s">
        <v>12</v>
      </c>
      <c r="I370" s="53">
        <v>1976</v>
      </c>
      <c r="J370" s="53">
        <v>38</v>
      </c>
      <c r="K370" s="26">
        <v>188</v>
      </c>
    </row>
    <row r="371" spans="1:11">
      <c r="A371" s="26" t="s">
        <v>273</v>
      </c>
      <c r="B371" s="26">
        <v>50</v>
      </c>
      <c r="C371" s="26">
        <v>40</v>
      </c>
      <c r="D371" s="52" t="s">
        <v>1072</v>
      </c>
      <c r="E371" s="52" t="s">
        <v>69</v>
      </c>
      <c r="F371" t="s">
        <v>1073</v>
      </c>
      <c r="G371" s="61" t="s">
        <v>994</v>
      </c>
      <c r="H371" s="53" t="s">
        <v>12</v>
      </c>
      <c r="I371" s="53">
        <v>1994</v>
      </c>
      <c r="J371" s="53">
        <v>39</v>
      </c>
      <c r="K371" s="26">
        <v>187</v>
      </c>
    </row>
    <row r="372" spans="1:11">
      <c r="A372" s="26" t="s">
        <v>273</v>
      </c>
      <c r="B372" s="26">
        <v>29</v>
      </c>
      <c r="C372" s="26">
        <v>41</v>
      </c>
      <c r="D372" s="52" t="s">
        <v>1074</v>
      </c>
      <c r="E372" s="52" t="s">
        <v>1253</v>
      </c>
      <c r="F372" t="s">
        <v>1075</v>
      </c>
      <c r="G372" s="61" t="s">
        <v>743</v>
      </c>
      <c r="H372" s="53" t="s">
        <v>12</v>
      </c>
      <c r="I372" s="53">
        <v>1967</v>
      </c>
      <c r="J372" s="53">
        <v>40</v>
      </c>
      <c r="K372" s="26">
        <v>186</v>
      </c>
    </row>
    <row r="373" spans="1:11">
      <c r="A373" s="26" t="s">
        <v>273</v>
      </c>
      <c r="B373" s="26">
        <v>59</v>
      </c>
      <c r="C373" s="26">
        <v>42</v>
      </c>
      <c r="D373" s="52" t="s">
        <v>1076</v>
      </c>
      <c r="E373" s="52" t="s">
        <v>69</v>
      </c>
      <c r="F373" t="s">
        <v>1077</v>
      </c>
      <c r="G373" s="61" t="s">
        <v>1028</v>
      </c>
      <c r="H373" s="53" t="s">
        <v>12</v>
      </c>
      <c r="I373" s="53">
        <v>1998</v>
      </c>
      <c r="J373" s="53">
        <v>41</v>
      </c>
      <c r="K373" s="26">
        <v>185</v>
      </c>
    </row>
    <row r="374" spans="1:11">
      <c r="A374" s="26" t="s">
        <v>273</v>
      </c>
      <c r="B374" s="26">
        <v>199</v>
      </c>
      <c r="C374" s="26">
        <v>43</v>
      </c>
      <c r="D374" s="52" t="s">
        <v>1078</v>
      </c>
      <c r="E374" s="52" t="s">
        <v>34</v>
      </c>
      <c r="F374" t="s">
        <v>1079</v>
      </c>
      <c r="G374" s="61" t="s">
        <v>726</v>
      </c>
      <c r="H374" s="53" t="s">
        <v>12</v>
      </c>
      <c r="I374" s="53">
        <v>1974</v>
      </c>
      <c r="J374" s="53">
        <v>42</v>
      </c>
      <c r="K374" s="26">
        <v>184</v>
      </c>
    </row>
    <row r="375" spans="1:11">
      <c r="A375" s="26" t="s">
        <v>273</v>
      </c>
      <c r="B375" s="26">
        <v>53</v>
      </c>
      <c r="C375" s="26">
        <v>44</v>
      </c>
      <c r="D375" s="52" t="s">
        <v>925</v>
      </c>
      <c r="E375" s="52" t="s">
        <v>69</v>
      </c>
      <c r="F375" t="s">
        <v>926</v>
      </c>
      <c r="G375" s="61" t="s">
        <v>927</v>
      </c>
      <c r="H375" s="53" t="s">
        <v>13</v>
      </c>
      <c r="I375" s="53">
        <v>1988</v>
      </c>
      <c r="J375" s="53">
        <v>2</v>
      </c>
      <c r="K375" s="26">
        <v>260</v>
      </c>
    </row>
    <row r="376" spans="1:11">
      <c r="A376" s="26" t="s">
        <v>273</v>
      </c>
      <c r="B376" s="26">
        <v>35</v>
      </c>
      <c r="C376" s="26">
        <v>45</v>
      </c>
      <c r="D376" s="52" t="s">
        <v>1080</v>
      </c>
      <c r="E376" s="52" t="s">
        <v>1253</v>
      </c>
      <c r="F376" t="s">
        <v>1081</v>
      </c>
      <c r="G376" s="61" t="s">
        <v>726</v>
      </c>
      <c r="H376" s="53" t="s">
        <v>12</v>
      </c>
      <c r="I376" s="53">
        <v>1971</v>
      </c>
      <c r="J376" s="53">
        <v>43</v>
      </c>
      <c r="K376" s="26">
        <v>183</v>
      </c>
    </row>
    <row r="377" spans="1:11">
      <c r="A377" s="26" t="s">
        <v>273</v>
      </c>
      <c r="B377" s="26">
        <v>94</v>
      </c>
      <c r="C377" s="26">
        <v>46</v>
      </c>
      <c r="D377" s="52" t="s">
        <v>1082</v>
      </c>
      <c r="E377" s="52" t="s">
        <v>184</v>
      </c>
      <c r="F377" t="s">
        <v>1083</v>
      </c>
      <c r="G377" s="61" t="s">
        <v>1006</v>
      </c>
      <c r="H377" s="53" t="s">
        <v>12</v>
      </c>
      <c r="I377" s="53">
        <v>1979</v>
      </c>
      <c r="J377" s="53">
        <v>44</v>
      </c>
      <c r="K377" s="26">
        <v>182</v>
      </c>
    </row>
    <row r="378" spans="1:11">
      <c r="A378" s="26" t="s">
        <v>273</v>
      </c>
      <c r="B378" s="26">
        <v>190</v>
      </c>
      <c r="C378" s="26">
        <v>47</v>
      </c>
      <c r="D378" s="52" t="s">
        <v>1084</v>
      </c>
      <c r="E378" s="52" t="s">
        <v>68</v>
      </c>
      <c r="F378" t="s">
        <v>1085</v>
      </c>
      <c r="G378" s="61" t="s">
        <v>726</v>
      </c>
      <c r="H378" s="53" t="s">
        <v>12</v>
      </c>
      <c r="I378" s="53">
        <v>1974</v>
      </c>
      <c r="J378" s="53">
        <v>45</v>
      </c>
      <c r="K378" s="26">
        <v>181</v>
      </c>
    </row>
    <row r="379" spans="1:11">
      <c r="A379" s="26" t="s">
        <v>273</v>
      </c>
      <c r="B379" s="26">
        <v>36</v>
      </c>
      <c r="C379" s="26">
        <v>48</v>
      </c>
      <c r="D379" s="52" t="s">
        <v>1086</v>
      </c>
      <c r="E379" s="52" t="s">
        <v>1247</v>
      </c>
      <c r="F379" t="s">
        <v>1087</v>
      </c>
      <c r="G379" s="61" t="s">
        <v>726</v>
      </c>
      <c r="H379" s="53" t="s">
        <v>12</v>
      </c>
      <c r="I379" s="53">
        <v>1974</v>
      </c>
      <c r="J379" s="53">
        <v>46</v>
      </c>
      <c r="K379" s="26">
        <v>180</v>
      </c>
    </row>
    <row r="380" spans="1:11">
      <c r="A380" s="26" t="s">
        <v>273</v>
      </c>
      <c r="B380" s="26">
        <v>126</v>
      </c>
      <c r="C380" s="26">
        <v>49</v>
      </c>
      <c r="D380" s="52" t="s">
        <v>1088</v>
      </c>
      <c r="E380" s="52" t="s">
        <v>68</v>
      </c>
      <c r="F380" t="s">
        <v>1089</v>
      </c>
      <c r="G380" s="61" t="s">
        <v>1035</v>
      </c>
      <c r="H380" s="53" t="s">
        <v>12</v>
      </c>
      <c r="I380" s="53">
        <v>1986</v>
      </c>
      <c r="J380" s="53">
        <v>47</v>
      </c>
      <c r="K380" s="26">
        <v>179</v>
      </c>
    </row>
    <row r="381" spans="1:11">
      <c r="A381" s="26" t="s">
        <v>273</v>
      </c>
      <c r="B381" s="26">
        <v>91</v>
      </c>
      <c r="C381" s="26">
        <v>50</v>
      </c>
      <c r="D381" s="52" t="s">
        <v>1090</v>
      </c>
      <c r="E381" s="52" t="s">
        <v>1263</v>
      </c>
      <c r="F381" t="s">
        <v>1091</v>
      </c>
      <c r="G381" s="61" t="s">
        <v>726</v>
      </c>
      <c r="H381" s="53" t="s">
        <v>12</v>
      </c>
      <c r="I381" s="53">
        <v>1971</v>
      </c>
      <c r="J381" s="53">
        <v>48</v>
      </c>
      <c r="K381" s="26">
        <v>178</v>
      </c>
    </row>
    <row r="382" spans="1:11">
      <c r="A382" s="26" t="s">
        <v>273</v>
      </c>
      <c r="B382" s="26">
        <v>64</v>
      </c>
      <c r="C382" s="26">
        <v>51</v>
      </c>
      <c r="D382" s="52" t="s">
        <v>1092</v>
      </c>
      <c r="E382" s="52" t="s">
        <v>1243</v>
      </c>
      <c r="F382" t="s">
        <v>1093</v>
      </c>
      <c r="G382" s="61" t="s">
        <v>726</v>
      </c>
      <c r="H382" s="53" t="s">
        <v>12</v>
      </c>
      <c r="I382" s="53">
        <v>1973</v>
      </c>
      <c r="J382" s="53">
        <v>49</v>
      </c>
      <c r="K382" s="26">
        <v>177</v>
      </c>
    </row>
    <row r="383" spans="1:11">
      <c r="A383" s="26" t="s">
        <v>273</v>
      </c>
      <c r="B383" s="26">
        <v>124</v>
      </c>
      <c r="C383" s="26">
        <v>52</v>
      </c>
      <c r="D383" s="52" t="s">
        <v>1094</v>
      </c>
      <c r="E383" s="52" t="s">
        <v>1277</v>
      </c>
      <c r="F383" t="s">
        <v>1095</v>
      </c>
      <c r="G383" s="61" t="s">
        <v>726</v>
      </c>
      <c r="H383" s="53" t="s">
        <v>12</v>
      </c>
      <c r="I383" s="53">
        <v>1974</v>
      </c>
      <c r="J383" s="53">
        <v>50</v>
      </c>
      <c r="K383" s="26">
        <v>176</v>
      </c>
    </row>
    <row r="384" spans="1:11">
      <c r="A384" s="26" t="s">
        <v>273</v>
      </c>
      <c r="B384" s="26">
        <v>86</v>
      </c>
      <c r="C384" s="26">
        <v>53</v>
      </c>
      <c r="D384" s="52" t="s">
        <v>928</v>
      </c>
      <c r="E384" s="52" t="s">
        <v>267</v>
      </c>
      <c r="F384" t="s">
        <v>929</v>
      </c>
      <c r="G384" s="61" t="s">
        <v>930</v>
      </c>
      <c r="H384" s="53" t="s">
        <v>13</v>
      </c>
      <c r="I384" s="53">
        <v>1984</v>
      </c>
      <c r="J384" s="53">
        <v>3</v>
      </c>
      <c r="K384" s="26">
        <v>250</v>
      </c>
    </row>
    <row r="385" spans="1:11">
      <c r="A385" s="26" t="s">
        <v>273</v>
      </c>
      <c r="B385" s="26">
        <v>122</v>
      </c>
      <c r="C385" s="26">
        <v>54</v>
      </c>
      <c r="D385" s="52" t="s">
        <v>1096</v>
      </c>
      <c r="E385" s="52" t="s">
        <v>137</v>
      </c>
      <c r="F385" t="s">
        <v>1097</v>
      </c>
      <c r="G385" s="61" t="s">
        <v>726</v>
      </c>
      <c r="H385" s="53" t="s">
        <v>12</v>
      </c>
      <c r="I385" s="53">
        <v>1970</v>
      </c>
      <c r="J385" s="53">
        <v>51</v>
      </c>
      <c r="K385" s="26">
        <v>175</v>
      </c>
    </row>
    <row r="386" spans="1:11">
      <c r="A386" s="26" t="s">
        <v>273</v>
      </c>
      <c r="B386" s="26">
        <v>52</v>
      </c>
      <c r="C386" s="26">
        <v>55</v>
      </c>
      <c r="D386" s="52" t="s">
        <v>931</v>
      </c>
      <c r="E386" s="52" t="s">
        <v>69</v>
      </c>
      <c r="F386" t="s">
        <v>932</v>
      </c>
      <c r="G386" s="61" t="s">
        <v>930</v>
      </c>
      <c r="H386" s="53" t="s">
        <v>13</v>
      </c>
      <c r="I386" s="53">
        <v>1980</v>
      </c>
      <c r="J386" s="53">
        <v>4</v>
      </c>
      <c r="K386" s="26">
        <v>240</v>
      </c>
    </row>
    <row r="387" spans="1:11">
      <c r="A387" s="26" t="s">
        <v>273</v>
      </c>
      <c r="B387" s="26">
        <v>112</v>
      </c>
      <c r="C387" s="26">
        <v>56</v>
      </c>
      <c r="D387" s="52" t="s">
        <v>1098</v>
      </c>
      <c r="E387" s="52" t="s">
        <v>135</v>
      </c>
      <c r="F387" t="s">
        <v>1099</v>
      </c>
      <c r="G387" s="61" t="s">
        <v>726</v>
      </c>
      <c r="H387" s="53" t="s">
        <v>12</v>
      </c>
      <c r="I387" s="53">
        <v>1971</v>
      </c>
      <c r="J387" s="53">
        <v>52</v>
      </c>
      <c r="K387" s="26">
        <v>174</v>
      </c>
    </row>
    <row r="388" spans="1:11">
      <c r="A388" s="26" t="s">
        <v>273</v>
      </c>
      <c r="B388" s="26">
        <v>200</v>
      </c>
      <c r="C388" s="26">
        <v>57</v>
      </c>
      <c r="D388" s="52" t="s">
        <v>1100</v>
      </c>
      <c r="E388" s="52" t="s">
        <v>140</v>
      </c>
      <c r="F388" t="s">
        <v>1101</v>
      </c>
      <c r="G388" s="61" t="s">
        <v>997</v>
      </c>
      <c r="H388" s="53" t="s">
        <v>12</v>
      </c>
      <c r="I388" s="53">
        <v>1984</v>
      </c>
      <c r="J388" s="53">
        <v>53</v>
      </c>
      <c r="K388" s="26">
        <v>173</v>
      </c>
    </row>
    <row r="389" spans="1:11">
      <c r="A389" s="26" t="s">
        <v>273</v>
      </c>
      <c r="B389" s="26">
        <v>49</v>
      </c>
      <c r="C389" s="26">
        <v>58</v>
      </c>
      <c r="D389" s="52" t="s">
        <v>1102</v>
      </c>
      <c r="E389" s="52" t="s">
        <v>1247</v>
      </c>
      <c r="F389" t="s">
        <v>1103</v>
      </c>
      <c r="G389" s="61" t="s">
        <v>1006</v>
      </c>
      <c r="H389" s="53" t="s">
        <v>12</v>
      </c>
      <c r="I389" s="53">
        <v>1975</v>
      </c>
      <c r="J389" s="53">
        <v>54</v>
      </c>
      <c r="K389" s="26">
        <v>172</v>
      </c>
    </row>
    <row r="390" spans="1:11">
      <c r="A390" s="26" t="s">
        <v>273</v>
      </c>
      <c r="B390" s="26">
        <v>4</v>
      </c>
      <c r="C390" s="26">
        <v>59</v>
      </c>
      <c r="D390" s="52" t="s">
        <v>933</v>
      </c>
      <c r="E390" s="52" t="s">
        <v>130</v>
      </c>
      <c r="F390" t="s">
        <v>934</v>
      </c>
      <c r="G390" s="61" t="s">
        <v>927</v>
      </c>
      <c r="H390" s="53" t="s">
        <v>13</v>
      </c>
      <c r="I390" s="53">
        <v>1987</v>
      </c>
      <c r="J390" s="53">
        <v>5</v>
      </c>
      <c r="K390" s="26">
        <v>230</v>
      </c>
    </row>
    <row r="391" spans="1:11">
      <c r="A391" s="26" t="s">
        <v>273</v>
      </c>
      <c r="B391" s="26">
        <v>174</v>
      </c>
      <c r="C391" s="26">
        <v>60</v>
      </c>
      <c r="D391" s="52" t="s">
        <v>1104</v>
      </c>
      <c r="E391" s="52" t="s">
        <v>140</v>
      </c>
      <c r="F391" t="s">
        <v>1105</v>
      </c>
      <c r="G391" s="61" t="s">
        <v>1006</v>
      </c>
      <c r="H391" s="53" t="s">
        <v>12</v>
      </c>
      <c r="I391" s="53">
        <v>1975</v>
      </c>
      <c r="J391" s="53">
        <v>55</v>
      </c>
      <c r="K391" s="26">
        <v>171</v>
      </c>
    </row>
    <row r="392" spans="1:11">
      <c r="A392" s="26" t="s">
        <v>273</v>
      </c>
      <c r="B392" s="26">
        <v>109</v>
      </c>
      <c r="C392" s="26">
        <v>61</v>
      </c>
      <c r="D392" s="52" t="s">
        <v>1106</v>
      </c>
      <c r="E392" s="52" t="s">
        <v>68</v>
      </c>
      <c r="F392" t="s">
        <v>1107</v>
      </c>
      <c r="G392" s="61" t="s">
        <v>1028</v>
      </c>
      <c r="H392" s="53" t="s">
        <v>12</v>
      </c>
      <c r="I392" s="53">
        <v>1995</v>
      </c>
      <c r="J392" s="53">
        <v>56</v>
      </c>
      <c r="K392" s="26">
        <v>170</v>
      </c>
    </row>
    <row r="393" spans="1:11">
      <c r="A393" s="26" t="s">
        <v>273</v>
      </c>
      <c r="B393" s="26">
        <v>81</v>
      </c>
      <c r="C393" s="26">
        <v>62</v>
      </c>
      <c r="D393" s="52" t="s">
        <v>1108</v>
      </c>
      <c r="E393" s="52" t="s">
        <v>137</v>
      </c>
      <c r="F393" t="s">
        <v>1109</v>
      </c>
      <c r="G393" s="61" t="s">
        <v>726</v>
      </c>
      <c r="H393" s="53" t="s">
        <v>12</v>
      </c>
      <c r="I393" s="53">
        <v>1970</v>
      </c>
      <c r="J393" s="53">
        <v>57</v>
      </c>
      <c r="K393" s="26">
        <v>169</v>
      </c>
    </row>
    <row r="394" spans="1:11">
      <c r="A394" s="26" t="s">
        <v>273</v>
      </c>
      <c r="B394" s="26">
        <v>65</v>
      </c>
      <c r="C394" s="26">
        <v>63</v>
      </c>
      <c r="D394" s="52" t="s">
        <v>1110</v>
      </c>
      <c r="E394" s="52" t="s">
        <v>1243</v>
      </c>
      <c r="F394" t="s">
        <v>1111</v>
      </c>
      <c r="G394" s="61" t="s">
        <v>1006</v>
      </c>
      <c r="H394" s="53" t="s">
        <v>12</v>
      </c>
      <c r="I394" s="53">
        <v>1976</v>
      </c>
      <c r="J394" s="53">
        <v>58</v>
      </c>
      <c r="K394" s="26">
        <v>168</v>
      </c>
    </row>
    <row r="395" spans="1:11">
      <c r="A395" s="26" t="s">
        <v>273</v>
      </c>
      <c r="B395" s="26">
        <v>46</v>
      </c>
      <c r="C395" s="26">
        <v>64</v>
      </c>
      <c r="D395" s="52" t="s">
        <v>935</v>
      </c>
      <c r="E395" s="52" t="s">
        <v>1247</v>
      </c>
      <c r="F395" t="s">
        <v>936</v>
      </c>
      <c r="G395" s="61" t="s">
        <v>924</v>
      </c>
      <c r="H395" s="53" t="s">
        <v>13</v>
      </c>
      <c r="I395" s="53">
        <v>1996</v>
      </c>
      <c r="J395" s="53">
        <v>6</v>
      </c>
      <c r="K395" s="26">
        <v>220</v>
      </c>
    </row>
    <row r="396" spans="1:11">
      <c r="A396" s="26" t="s">
        <v>273</v>
      </c>
      <c r="B396" s="26">
        <v>32</v>
      </c>
      <c r="C396" s="26">
        <v>65</v>
      </c>
      <c r="D396" s="52" t="s">
        <v>1112</v>
      </c>
      <c r="E396" s="52" t="s">
        <v>1253</v>
      </c>
      <c r="F396" t="s">
        <v>1113</v>
      </c>
      <c r="G396" s="61" t="s">
        <v>1006</v>
      </c>
      <c r="H396" s="53" t="s">
        <v>12</v>
      </c>
      <c r="I396" s="53">
        <v>1976</v>
      </c>
      <c r="J396" s="53">
        <v>59</v>
      </c>
      <c r="K396" s="26">
        <v>167</v>
      </c>
    </row>
    <row r="397" spans="1:11">
      <c r="A397" s="26" t="s">
        <v>273</v>
      </c>
      <c r="B397" s="26">
        <v>209</v>
      </c>
      <c r="C397" s="26">
        <v>66</v>
      </c>
      <c r="D397" s="52" t="s">
        <v>1114</v>
      </c>
      <c r="E397" s="52" t="s">
        <v>1278</v>
      </c>
      <c r="F397" t="s">
        <v>1115</v>
      </c>
      <c r="G397" s="61" t="s">
        <v>994</v>
      </c>
      <c r="H397" s="53" t="s">
        <v>12</v>
      </c>
      <c r="I397" s="53">
        <v>1993</v>
      </c>
      <c r="J397" s="53">
        <v>60</v>
      </c>
      <c r="K397" s="26">
        <v>166</v>
      </c>
    </row>
    <row r="398" spans="1:11">
      <c r="A398" s="26" t="s">
        <v>273</v>
      </c>
      <c r="B398" s="26">
        <v>22</v>
      </c>
      <c r="C398" s="26">
        <v>67</v>
      </c>
      <c r="D398" s="52" t="s">
        <v>1116</v>
      </c>
      <c r="E398" s="52" t="s">
        <v>221</v>
      </c>
      <c r="F398" t="s">
        <v>1115</v>
      </c>
      <c r="G398" s="61" t="s">
        <v>859</v>
      </c>
      <c r="H398" s="53" t="s">
        <v>12</v>
      </c>
      <c r="I398" s="53">
        <v>1963</v>
      </c>
      <c r="J398" s="53">
        <v>61</v>
      </c>
      <c r="K398" s="26">
        <v>165</v>
      </c>
    </row>
    <row r="399" spans="1:11">
      <c r="A399" s="26" t="s">
        <v>273</v>
      </c>
      <c r="B399" s="26">
        <v>17</v>
      </c>
      <c r="C399" s="26">
        <v>68</v>
      </c>
      <c r="D399" s="52" t="s">
        <v>937</v>
      </c>
      <c r="E399" s="52" t="s">
        <v>226</v>
      </c>
      <c r="F399" t="s">
        <v>938</v>
      </c>
      <c r="G399" s="61" t="s">
        <v>630</v>
      </c>
      <c r="H399" s="53" t="s">
        <v>13</v>
      </c>
      <c r="I399" s="53">
        <v>1973</v>
      </c>
      <c r="J399" s="53">
        <v>7</v>
      </c>
      <c r="K399" s="26">
        <v>219</v>
      </c>
    </row>
    <row r="400" spans="1:11">
      <c r="A400" s="26" t="s">
        <v>273</v>
      </c>
      <c r="B400" s="26">
        <v>125</v>
      </c>
      <c r="C400" s="26">
        <v>69</v>
      </c>
      <c r="D400" s="52" t="s">
        <v>1117</v>
      </c>
      <c r="E400" s="52" t="s">
        <v>1253</v>
      </c>
      <c r="F400" t="s">
        <v>1118</v>
      </c>
      <c r="G400" s="61" t="s">
        <v>859</v>
      </c>
      <c r="H400" s="53" t="s">
        <v>12</v>
      </c>
      <c r="I400" s="53">
        <v>1961</v>
      </c>
      <c r="J400" s="53">
        <v>62</v>
      </c>
      <c r="K400" s="26">
        <v>164</v>
      </c>
    </row>
    <row r="401" spans="1:11">
      <c r="A401" s="26" t="s">
        <v>273</v>
      </c>
      <c r="B401" s="26">
        <v>60</v>
      </c>
      <c r="C401" s="26">
        <v>70</v>
      </c>
      <c r="D401" s="52" t="s">
        <v>1119</v>
      </c>
      <c r="E401" s="52" t="s">
        <v>185</v>
      </c>
      <c r="F401" t="s">
        <v>1120</v>
      </c>
      <c r="G401" s="61" t="s">
        <v>997</v>
      </c>
      <c r="H401" s="53" t="s">
        <v>12</v>
      </c>
      <c r="I401" s="53">
        <v>1980</v>
      </c>
      <c r="J401" s="53">
        <v>63</v>
      </c>
      <c r="K401" s="26">
        <v>163</v>
      </c>
    </row>
    <row r="402" spans="1:11">
      <c r="A402" s="26" t="s">
        <v>273</v>
      </c>
      <c r="B402" s="26">
        <v>128</v>
      </c>
      <c r="C402" s="26">
        <v>71</v>
      </c>
      <c r="D402" s="52" t="s">
        <v>1121</v>
      </c>
      <c r="E402" s="52" t="s">
        <v>68</v>
      </c>
      <c r="F402" t="s">
        <v>1122</v>
      </c>
      <c r="G402" s="61" t="s">
        <v>1006</v>
      </c>
      <c r="H402" s="53" t="s">
        <v>12</v>
      </c>
      <c r="I402" s="53">
        <v>1976</v>
      </c>
      <c r="J402" s="53">
        <v>64</v>
      </c>
      <c r="K402" s="26">
        <v>162</v>
      </c>
    </row>
    <row r="403" spans="1:11">
      <c r="A403" s="26" t="s">
        <v>273</v>
      </c>
      <c r="B403" s="26">
        <v>79</v>
      </c>
      <c r="C403" s="26">
        <v>72</v>
      </c>
      <c r="D403" s="52" t="s">
        <v>939</v>
      </c>
      <c r="E403" s="52" t="s">
        <v>137</v>
      </c>
      <c r="F403" t="s">
        <v>940</v>
      </c>
      <c r="G403" s="61" t="s">
        <v>930</v>
      </c>
      <c r="H403" s="53" t="s">
        <v>13</v>
      </c>
      <c r="I403" s="53">
        <v>1982</v>
      </c>
      <c r="J403" s="53">
        <v>8</v>
      </c>
      <c r="K403" s="26">
        <v>218</v>
      </c>
    </row>
    <row r="404" spans="1:11">
      <c r="A404" s="26" t="s">
        <v>273</v>
      </c>
      <c r="B404" s="26">
        <v>6</v>
      </c>
      <c r="C404" s="26">
        <v>73</v>
      </c>
      <c r="D404" s="52" t="s">
        <v>1123</v>
      </c>
      <c r="E404" s="52" t="s">
        <v>130</v>
      </c>
      <c r="F404" t="s">
        <v>940</v>
      </c>
      <c r="G404" s="61" t="s">
        <v>1035</v>
      </c>
      <c r="H404" s="53" t="s">
        <v>12</v>
      </c>
      <c r="I404" s="53">
        <v>1986</v>
      </c>
      <c r="J404" s="53">
        <v>65</v>
      </c>
      <c r="K404" s="26">
        <v>161</v>
      </c>
    </row>
    <row r="405" spans="1:11">
      <c r="A405" s="26" t="s">
        <v>273</v>
      </c>
      <c r="B405" s="26">
        <v>195</v>
      </c>
      <c r="C405" s="26">
        <v>74</v>
      </c>
      <c r="D405" s="52" t="s">
        <v>941</v>
      </c>
      <c r="E405" s="52" t="s">
        <v>137</v>
      </c>
      <c r="F405" t="s">
        <v>942</v>
      </c>
      <c r="G405" s="61" t="s">
        <v>630</v>
      </c>
      <c r="H405" s="53" t="s">
        <v>13</v>
      </c>
      <c r="I405" s="53">
        <v>1971</v>
      </c>
      <c r="J405" s="53">
        <v>9</v>
      </c>
      <c r="K405" s="26">
        <v>217</v>
      </c>
    </row>
    <row r="406" spans="1:11">
      <c r="A406" s="26" t="s">
        <v>273</v>
      </c>
      <c r="B406" s="26">
        <v>115</v>
      </c>
      <c r="C406" s="26">
        <v>75</v>
      </c>
      <c r="D406" s="52" t="s">
        <v>1124</v>
      </c>
      <c r="E406" s="52" t="s">
        <v>135</v>
      </c>
      <c r="F406" t="s">
        <v>942</v>
      </c>
      <c r="G406" s="61" t="s">
        <v>726</v>
      </c>
      <c r="H406" s="53" t="s">
        <v>12</v>
      </c>
      <c r="I406" s="53">
        <v>1972</v>
      </c>
      <c r="J406" s="53">
        <v>66</v>
      </c>
      <c r="K406" s="26">
        <v>160</v>
      </c>
    </row>
    <row r="407" spans="1:11">
      <c r="A407" s="26" t="s">
        <v>273</v>
      </c>
      <c r="B407" s="26">
        <v>78</v>
      </c>
      <c r="C407" s="26">
        <v>76</v>
      </c>
      <c r="D407" s="52" t="s">
        <v>1125</v>
      </c>
      <c r="E407" s="52" t="s">
        <v>137</v>
      </c>
      <c r="F407" t="s">
        <v>1126</v>
      </c>
      <c r="G407" s="61" t="s">
        <v>726</v>
      </c>
      <c r="H407" s="53" t="s">
        <v>12</v>
      </c>
      <c r="I407" s="53">
        <v>1974</v>
      </c>
      <c r="J407" s="53">
        <v>67</v>
      </c>
      <c r="K407" s="26">
        <v>159</v>
      </c>
    </row>
    <row r="408" spans="1:11">
      <c r="A408" s="26" t="s">
        <v>273</v>
      </c>
      <c r="B408" s="26">
        <v>196</v>
      </c>
      <c r="C408" s="26">
        <v>77</v>
      </c>
      <c r="D408" s="52" t="s">
        <v>1127</v>
      </c>
      <c r="E408" s="52" t="s">
        <v>255</v>
      </c>
      <c r="F408" t="s">
        <v>1128</v>
      </c>
      <c r="G408" s="61" t="s">
        <v>997</v>
      </c>
      <c r="H408" s="53" t="s">
        <v>12</v>
      </c>
      <c r="I408" s="53">
        <v>1981</v>
      </c>
      <c r="J408" s="53">
        <v>68</v>
      </c>
      <c r="K408" s="26">
        <v>158</v>
      </c>
    </row>
    <row r="409" spans="1:11">
      <c r="A409" s="26" t="s">
        <v>273</v>
      </c>
      <c r="B409" s="26">
        <v>82</v>
      </c>
      <c r="C409" s="26">
        <v>78</v>
      </c>
      <c r="D409" s="52" t="s">
        <v>1129</v>
      </c>
      <c r="E409" s="52" t="s">
        <v>179</v>
      </c>
      <c r="F409" t="s">
        <v>1130</v>
      </c>
      <c r="G409" s="61" t="s">
        <v>1035</v>
      </c>
      <c r="H409" s="53" t="s">
        <v>12</v>
      </c>
      <c r="I409" s="53">
        <v>1987</v>
      </c>
      <c r="J409" s="53">
        <v>69</v>
      </c>
      <c r="K409" s="26">
        <v>157</v>
      </c>
    </row>
    <row r="410" spans="1:11">
      <c r="A410" s="26" t="s">
        <v>273</v>
      </c>
      <c r="B410" s="26">
        <v>105</v>
      </c>
      <c r="C410" s="26">
        <v>79</v>
      </c>
      <c r="D410" s="52" t="s">
        <v>1131</v>
      </c>
      <c r="E410" s="52" t="s">
        <v>183</v>
      </c>
      <c r="F410" t="s">
        <v>1132</v>
      </c>
      <c r="G410" s="61" t="s">
        <v>997</v>
      </c>
      <c r="H410" s="53" t="s">
        <v>12</v>
      </c>
      <c r="I410" s="53">
        <v>1984</v>
      </c>
      <c r="J410" s="53">
        <v>70</v>
      </c>
      <c r="K410" s="26">
        <v>156</v>
      </c>
    </row>
    <row r="411" spans="1:11">
      <c r="A411" s="26" t="s">
        <v>273</v>
      </c>
      <c r="B411" s="26">
        <v>80</v>
      </c>
      <c r="C411" s="26">
        <v>80</v>
      </c>
      <c r="D411" s="52" t="s">
        <v>1133</v>
      </c>
      <c r="E411" s="52" t="s">
        <v>137</v>
      </c>
      <c r="F411" t="s">
        <v>1134</v>
      </c>
      <c r="G411" s="61" t="s">
        <v>997</v>
      </c>
      <c r="H411" s="53" t="s">
        <v>12</v>
      </c>
      <c r="I411" s="53">
        <v>1982</v>
      </c>
      <c r="J411" s="53">
        <v>71</v>
      </c>
      <c r="K411" s="26">
        <v>155</v>
      </c>
    </row>
    <row r="412" spans="1:11">
      <c r="A412" s="26" t="s">
        <v>273</v>
      </c>
      <c r="B412" s="26">
        <v>178</v>
      </c>
      <c r="C412" s="26">
        <v>81</v>
      </c>
      <c r="D412" s="52" t="s">
        <v>1135</v>
      </c>
      <c r="E412" s="52" t="s">
        <v>185</v>
      </c>
      <c r="F412" t="s">
        <v>944</v>
      </c>
      <c r="G412" s="61" t="s">
        <v>1006</v>
      </c>
      <c r="H412" s="53" t="s">
        <v>12</v>
      </c>
      <c r="I412" s="53">
        <v>1976</v>
      </c>
      <c r="J412" s="53">
        <v>72</v>
      </c>
      <c r="K412" s="26">
        <v>154</v>
      </c>
    </row>
    <row r="413" spans="1:11">
      <c r="A413" s="26" t="s">
        <v>273</v>
      </c>
      <c r="B413" s="26">
        <v>67</v>
      </c>
      <c r="C413" s="26">
        <v>82</v>
      </c>
      <c r="D413" s="52" t="s">
        <v>943</v>
      </c>
      <c r="E413" s="52" t="s">
        <v>1243</v>
      </c>
      <c r="F413" t="s">
        <v>944</v>
      </c>
      <c r="G413" s="61" t="s">
        <v>945</v>
      </c>
      <c r="H413" s="53" t="s">
        <v>13</v>
      </c>
      <c r="I413" s="53">
        <v>1975</v>
      </c>
      <c r="J413" s="53">
        <v>10</v>
      </c>
      <c r="K413" s="26">
        <v>216</v>
      </c>
    </row>
    <row r="414" spans="1:11">
      <c r="A414" s="26" t="s">
        <v>273</v>
      </c>
      <c r="B414" s="26">
        <v>194</v>
      </c>
      <c r="C414" s="26">
        <v>83</v>
      </c>
      <c r="D414" s="52" t="s">
        <v>577</v>
      </c>
      <c r="E414" s="52" t="s">
        <v>1248</v>
      </c>
      <c r="F414" t="s">
        <v>1136</v>
      </c>
      <c r="G414" s="61" t="s">
        <v>859</v>
      </c>
      <c r="H414" s="53" t="s">
        <v>12</v>
      </c>
      <c r="I414" s="53">
        <v>1964</v>
      </c>
      <c r="J414" s="53">
        <v>73</v>
      </c>
      <c r="K414" s="26">
        <v>153</v>
      </c>
    </row>
    <row r="415" spans="1:11">
      <c r="A415" s="26" t="s">
        <v>273</v>
      </c>
      <c r="B415" s="26">
        <v>119</v>
      </c>
      <c r="C415" s="26">
        <v>84</v>
      </c>
      <c r="D415" s="52" t="s">
        <v>1137</v>
      </c>
      <c r="E415" s="52" t="s">
        <v>141</v>
      </c>
      <c r="F415" t="s">
        <v>1138</v>
      </c>
      <c r="G415" s="61" t="s">
        <v>743</v>
      </c>
      <c r="H415" s="53" t="s">
        <v>12</v>
      </c>
      <c r="I415" s="53">
        <v>1969</v>
      </c>
      <c r="J415" s="53">
        <v>74</v>
      </c>
      <c r="K415" s="26">
        <v>152</v>
      </c>
    </row>
    <row r="416" spans="1:11">
      <c r="A416" s="26" t="s">
        <v>273</v>
      </c>
      <c r="B416" s="26">
        <v>87</v>
      </c>
      <c r="C416" s="26">
        <v>85</v>
      </c>
      <c r="D416" s="52" t="s">
        <v>1139</v>
      </c>
      <c r="E416" s="52" t="s">
        <v>260</v>
      </c>
      <c r="F416" t="s">
        <v>1140</v>
      </c>
      <c r="G416" s="61" t="s">
        <v>997</v>
      </c>
      <c r="H416" s="53" t="s">
        <v>12</v>
      </c>
      <c r="I416" s="53">
        <v>1980</v>
      </c>
      <c r="J416" s="53">
        <v>75</v>
      </c>
      <c r="K416" s="26">
        <v>151</v>
      </c>
    </row>
    <row r="417" spans="1:11">
      <c r="A417" s="26" t="s">
        <v>273</v>
      </c>
      <c r="B417" s="26">
        <v>1</v>
      </c>
      <c r="C417" s="26">
        <v>86</v>
      </c>
      <c r="D417" s="52" t="s">
        <v>946</v>
      </c>
      <c r="E417" s="52" t="s">
        <v>130</v>
      </c>
      <c r="F417" t="s">
        <v>947</v>
      </c>
      <c r="G417" s="61" t="s">
        <v>628</v>
      </c>
      <c r="H417" s="53" t="s">
        <v>13</v>
      </c>
      <c r="I417" s="53">
        <v>1968</v>
      </c>
      <c r="J417" s="53">
        <v>11</v>
      </c>
      <c r="K417" s="26">
        <v>215</v>
      </c>
    </row>
    <row r="418" spans="1:11">
      <c r="A418" s="26" t="s">
        <v>273</v>
      </c>
      <c r="B418" s="26">
        <v>58</v>
      </c>
      <c r="C418" s="26">
        <v>87</v>
      </c>
      <c r="D418" s="52" t="s">
        <v>1141</v>
      </c>
      <c r="E418" s="52" t="s">
        <v>69</v>
      </c>
      <c r="F418" t="s">
        <v>1142</v>
      </c>
      <c r="G418" s="61" t="s">
        <v>1006</v>
      </c>
      <c r="H418" s="53" t="s">
        <v>12</v>
      </c>
      <c r="I418" s="53">
        <v>1979</v>
      </c>
      <c r="J418" s="53">
        <v>76</v>
      </c>
      <c r="K418" s="26">
        <v>150</v>
      </c>
    </row>
    <row r="419" spans="1:11">
      <c r="A419" s="26" t="s">
        <v>273</v>
      </c>
      <c r="B419" s="26">
        <v>189</v>
      </c>
      <c r="C419" s="26">
        <v>88</v>
      </c>
      <c r="D419" s="52" t="s">
        <v>1143</v>
      </c>
      <c r="E419" s="52" t="s">
        <v>145</v>
      </c>
      <c r="F419" t="s">
        <v>1144</v>
      </c>
      <c r="G419" s="61" t="s">
        <v>1006</v>
      </c>
      <c r="H419" s="53" t="s">
        <v>12</v>
      </c>
      <c r="I419" s="53">
        <v>1978</v>
      </c>
      <c r="J419" s="53">
        <v>77</v>
      </c>
      <c r="K419" s="26">
        <v>149</v>
      </c>
    </row>
    <row r="420" spans="1:11">
      <c r="A420" s="26" t="s">
        <v>273</v>
      </c>
      <c r="B420" s="26">
        <v>93</v>
      </c>
      <c r="C420" s="26">
        <v>89</v>
      </c>
      <c r="D420" s="52" t="s">
        <v>1145</v>
      </c>
      <c r="E420" s="52" t="s">
        <v>1263</v>
      </c>
      <c r="F420" t="s">
        <v>1146</v>
      </c>
      <c r="G420" s="61" t="s">
        <v>1006</v>
      </c>
      <c r="H420" s="53" t="s">
        <v>12</v>
      </c>
      <c r="I420" s="53">
        <v>1977</v>
      </c>
      <c r="J420" s="53">
        <v>78</v>
      </c>
      <c r="K420" s="26">
        <v>148</v>
      </c>
    </row>
    <row r="421" spans="1:11">
      <c r="A421" s="26" t="s">
        <v>273</v>
      </c>
      <c r="B421" s="26">
        <v>111</v>
      </c>
      <c r="C421" s="26">
        <v>90</v>
      </c>
      <c r="D421" s="52" t="s">
        <v>948</v>
      </c>
      <c r="E421" s="52" t="s">
        <v>135</v>
      </c>
      <c r="F421" t="s">
        <v>949</v>
      </c>
      <c r="G421" s="61" t="s">
        <v>930</v>
      </c>
      <c r="H421" s="53" t="s">
        <v>13</v>
      </c>
      <c r="I421" s="53">
        <v>1982</v>
      </c>
      <c r="J421" s="53">
        <v>12</v>
      </c>
      <c r="K421" s="26">
        <v>214</v>
      </c>
    </row>
    <row r="422" spans="1:11">
      <c r="A422" s="26" t="s">
        <v>273</v>
      </c>
      <c r="B422" s="26">
        <v>100</v>
      </c>
      <c r="C422" s="26">
        <v>91</v>
      </c>
      <c r="D422" s="52" t="s">
        <v>1147</v>
      </c>
      <c r="E422" s="52" t="s">
        <v>254</v>
      </c>
      <c r="F422" t="s">
        <v>1148</v>
      </c>
      <c r="G422" s="61" t="s">
        <v>859</v>
      </c>
      <c r="H422" s="53" t="s">
        <v>12</v>
      </c>
      <c r="I422" s="53">
        <v>1960</v>
      </c>
      <c r="J422" s="53">
        <v>79</v>
      </c>
      <c r="K422" s="26">
        <v>147</v>
      </c>
    </row>
    <row r="423" spans="1:11">
      <c r="A423" s="26" t="s">
        <v>273</v>
      </c>
      <c r="B423" s="26">
        <v>77</v>
      </c>
      <c r="C423" s="26">
        <v>92</v>
      </c>
      <c r="D423" s="52" t="s">
        <v>1149</v>
      </c>
      <c r="E423" s="52" t="s">
        <v>137</v>
      </c>
      <c r="F423" t="s">
        <v>1150</v>
      </c>
      <c r="G423" s="61" t="s">
        <v>997</v>
      </c>
      <c r="H423" s="53" t="s">
        <v>12</v>
      </c>
      <c r="I423" s="53">
        <v>1982</v>
      </c>
      <c r="J423" s="53">
        <v>80</v>
      </c>
      <c r="K423" s="26">
        <v>146</v>
      </c>
    </row>
    <row r="424" spans="1:11">
      <c r="A424" s="26" t="s">
        <v>273</v>
      </c>
      <c r="B424" s="26">
        <v>71</v>
      </c>
      <c r="C424" s="26">
        <v>93</v>
      </c>
      <c r="D424" s="52" t="s">
        <v>1151</v>
      </c>
      <c r="E424" s="52" t="s">
        <v>1279</v>
      </c>
      <c r="F424" t="s">
        <v>1152</v>
      </c>
      <c r="G424" s="61" t="s">
        <v>1035</v>
      </c>
      <c r="H424" s="53" t="s">
        <v>12</v>
      </c>
      <c r="I424" s="53">
        <v>1988</v>
      </c>
      <c r="J424" s="53">
        <v>81</v>
      </c>
      <c r="K424" s="26">
        <v>145</v>
      </c>
    </row>
    <row r="425" spans="1:11">
      <c r="A425" s="26" t="s">
        <v>273</v>
      </c>
      <c r="B425" s="26">
        <v>113</v>
      </c>
      <c r="C425" s="26">
        <v>94</v>
      </c>
      <c r="D425" s="52" t="s">
        <v>950</v>
      </c>
      <c r="E425" s="52" t="s">
        <v>135</v>
      </c>
      <c r="F425" t="s">
        <v>951</v>
      </c>
      <c r="G425" s="61" t="s">
        <v>930</v>
      </c>
      <c r="H425" s="53" t="s">
        <v>13</v>
      </c>
      <c r="I425" s="53">
        <v>1982</v>
      </c>
      <c r="J425" s="53">
        <v>13</v>
      </c>
      <c r="K425" s="26">
        <v>213</v>
      </c>
    </row>
    <row r="426" spans="1:11">
      <c r="A426" s="26" t="s">
        <v>273</v>
      </c>
      <c r="B426" s="26">
        <v>74</v>
      </c>
      <c r="C426" s="26">
        <v>95</v>
      </c>
      <c r="D426" s="52" t="s">
        <v>1153</v>
      </c>
      <c r="E426" s="52" t="s">
        <v>1280</v>
      </c>
      <c r="F426" t="s">
        <v>1154</v>
      </c>
      <c r="G426" s="61" t="s">
        <v>1035</v>
      </c>
      <c r="H426" s="53" t="s">
        <v>12</v>
      </c>
      <c r="I426" s="53">
        <v>1986</v>
      </c>
      <c r="J426" s="53">
        <v>82</v>
      </c>
      <c r="K426" s="26">
        <v>144</v>
      </c>
    </row>
    <row r="427" spans="1:11">
      <c r="A427" s="26" t="s">
        <v>273</v>
      </c>
      <c r="B427" s="26">
        <v>75</v>
      </c>
      <c r="C427" s="26">
        <v>96</v>
      </c>
      <c r="D427" s="52" t="s">
        <v>952</v>
      </c>
      <c r="E427" s="52" t="s">
        <v>1256</v>
      </c>
      <c r="F427" t="s">
        <v>953</v>
      </c>
      <c r="G427" s="61" t="s">
        <v>924</v>
      </c>
      <c r="H427" s="53" t="s">
        <v>13</v>
      </c>
      <c r="I427" s="53">
        <v>1995</v>
      </c>
      <c r="J427" s="53">
        <v>14</v>
      </c>
      <c r="K427" s="26">
        <v>212</v>
      </c>
    </row>
    <row r="428" spans="1:11">
      <c r="A428" s="26" t="s">
        <v>273</v>
      </c>
      <c r="B428" s="26">
        <v>89</v>
      </c>
      <c r="C428" s="26">
        <v>97</v>
      </c>
      <c r="D428" s="52" t="s">
        <v>1155</v>
      </c>
      <c r="E428" s="52" t="s">
        <v>260</v>
      </c>
      <c r="F428" t="s">
        <v>1156</v>
      </c>
      <c r="G428" s="61" t="s">
        <v>1006</v>
      </c>
      <c r="H428" s="53" t="s">
        <v>12</v>
      </c>
      <c r="I428" s="53">
        <v>1976</v>
      </c>
      <c r="J428" s="53">
        <v>83</v>
      </c>
      <c r="K428" s="26">
        <v>143</v>
      </c>
    </row>
    <row r="429" spans="1:11">
      <c r="A429" s="26" t="s">
        <v>273</v>
      </c>
      <c r="B429" s="26">
        <v>205</v>
      </c>
      <c r="C429" s="26">
        <v>98</v>
      </c>
      <c r="D429" s="52" t="s">
        <v>1157</v>
      </c>
      <c r="E429" s="52" t="s">
        <v>1255</v>
      </c>
      <c r="F429" t="s">
        <v>955</v>
      </c>
      <c r="G429" s="61" t="s">
        <v>1006</v>
      </c>
      <c r="H429" s="53" t="s">
        <v>12</v>
      </c>
      <c r="I429" s="53">
        <v>1978</v>
      </c>
      <c r="J429" s="53">
        <v>84</v>
      </c>
      <c r="K429" s="26">
        <v>142</v>
      </c>
    </row>
    <row r="430" spans="1:11">
      <c r="A430" s="26" t="s">
        <v>273</v>
      </c>
      <c r="B430" s="26">
        <v>61</v>
      </c>
      <c r="C430" s="26">
        <v>99</v>
      </c>
      <c r="D430" s="52" t="s">
        <v>954</v>
      </c>
      <c r="E430" s="52" t="s">
        <v>185</v>
      </c>
      <c r="F430" t="s">
        <v>955</v>
      </c>
      <c r="G430" s="61" t="s">
        <v>930</v>
      </c>
      <c r="H430" s="53" t="s">
        <v>13</v>
      </c>
      <c r="I430" s="53">
        <v>1983</v>
      </c>
      <c r="J430" s="53">
        <v>15</v>
      </c>
      <c r="K430" s="26">
        <v>211</v>
      </c>
    </row>
    <row r="431" spans="1:11">
      <c r="A431" s="26" t="s">
        <v>273</v>
      </c>
      <c r="B431" s="26">
        <v>8</v>
      </c>
      <c r="C431" s="26">
        <v>100</v>
      </c>
      <c r="D431" s="52" t="s">
        <v>956</v>
      </c>
      <c r="E431" s="52" t="s">
        <v>1272</v>
      </c>
      <c r="F431" t="s">
        <v>957</v>
      </c>
      <c r="G431" s="61" t="s">
        <v>630</v>
      </c>
      <c r="H431" s="53" t="s">
        <v>13</v>
      </c>
      <c r="I431" s="53">
        <v>1973</v>
      </c>
      <c r="J431" s="53">
        <v>16</v>
      </c>
      <c r="K431" s="26">
        <v>210</v>
      </c>
    </row>
    <row r="432" spans="1:11">
      <c r="A432" s="26" t="s">
        <v>273</v>
      </c>
      <c r="B432" s="26">
        <v>184</v>
      </c>
      <c r="C432" s="26">
        <v>101</v>
      </c>
      <c r="D432" s="52" t="s">
        <v>1158</v>
      </c>
      <c r="E432" s="52" t="s">
        <v>266</v>
      </c>
      <c r="F432" t="s">
        <v>1159</v>
      </c>
      <c r="G432" s="61" t="s">
        <v>726</v>
      </c>
      <c r="H432" s="53" t="s">
        <v>12</v>
      </c>
      <c r="I432" s="53">
        <v>1973</v>
      </c>
      <c r="J432" s="53">
        <v>85</v>
      </c>
      <c r="K432" s="26">
        <v>141</v>
      </c>
    </row>
    <row r="433" spans="1:11">
      <c r="A433" s="26" t="s">
        <v>273</v>
      </c>
      <c r="B433" s="26">
        <v>191</v>
      </c>
      <c r="C433" s="26">
        <v>102</v>
      </c>
      <c r="D433" s="52" t="s">
        <v>1160</v>
      </c>
      <c r="E433" s="52" t="s">
        <v>1248</v>
      </c>
      <c r="F433" t="s">
        <v>1161</v>
      </c>
      <c r="G433" s="61" t="s">
        <v>1006</v>
      </c>
      <c r="H433" s="53" t="s">
        <v>12</v>
      </c>
      <c r="I433" s="53">
        <v>1976</v>
      </c>
      <c r="J433" s="53">
        <v>86</v>
      </c>
      <c r="K433" s="26">
        <v>140</v>
      </c>
    </row>
    <row r="434" spans="1:11">
      <c r="A434" s="26" t="s">
        <v>273</v>
      </c>
      <c r="B434" s="26">
        <v>182</v>
      </c>
      <c r="C434" s="26">
        <v>103</v>
      </c>
      <c r="D434" s="52" t="s">
        <v>958</v>
      </c>
      <c r="E434" s="52" t="s">
        <v>139</v>
      </c>
      <c r="F434" t="s">
        <v>959</v>
      </c>
      <c r="G434" s="61" t="s">
        <v>945</v>
      </c>
      <c r="H434" s="53" t="s">
        <v>13</v>
      </c>
      <c r="I434" s="53">
        <v>1976</v>
      </c>
      <c r="J434" s="53">
        <v>17</v>
      </c>
      <c r="K434" s="26">
        <v>209</v>
      </c>
    </row>
    <row r="435" spans="1:11">
      <c r="A435" s="26" t="s">
        <v>273</v>
      </c>
      <c r="B435" s="26">
        <v>63</v>
      </c>
      <c r="C435" s="26">
        <v>104</v>
      </c>
      <c r="D435" s="52" t="s">
        <v>1162</v>
      </c>
      <c r="E435" s="52" t="s">
        <v>191</v>
      </c>
      <c r="F435" t="s">
        <v>1163</v>
      </c>
      <c r="G435" s="61" t="s">
        <v>997</v>
      </c>
      <c r="H435" s="53" t="s">
        <v>12</v>
      </c>
      <c r="I435" s="53">
        <v>1984</v>
      </c>
      <c r="J435" s="53">
        <v>87</v>
      </c>
      <c r="K435" s="26">
        <v>139</v>
      </c>
    </row>
    <row r="436" spans="1:11">
      <c r="A436" s="26" t="s">
        <v>273</v>
      </c>
      <c r="B436" s="26">
        <v>62</v>
      </c>
      <c r="C436" s="26">
        <v>105</v>
      </c>
      <c r="D436" s="52" t="s">
        <v>1164</v>
      </c>
      <c r="E436" s="52" t="s">
        <v>185</v>
      </c>
      <c r="F436" t="s">
        <v>1165</v>
      </c>
      <c r="G436" s="61" t="s">
        <v>997</v>
      </c>
      <c r="H436" s="53" t="s">
        <v>12</v>
      </c>
      <c r="I436" s="53">
        <v>1984</v>
      </c>
      <c r="J436" s="53">
        <v>88</v>
      </c>
      <c r="K436" s="26">
        <v>138</v>
      </c>
    </row>
    <row r="437" spans="1:11">
      <c r="A437" s="26" t="s">
        <v>273</v>
      </c>
      <c r="B437" s="26">
        <v>180</v>
      </c>
      <c r="C437" s="26">
        <v>106</v>
      </c>
      <c r="D437" s="52" t="s">
        <v>960</v>
      </c>
      <c r="E437" s="52" t="s">
        <v>1247</v>
      </c>
      <c r="F437" t="s">
        <v>961</v>
      </c>
      <c r="G437" s="61" t="s">
        <v>630</v>
      </c>
      <c r="H437" s="53" t="s">
        <v>13</v>
      </c>
      <c r="I437" s="53">
        <v>1971</v>
      </c>
      <c r="J437" s="53">
        <v>18</v>
      </c>
      <c r="K437" s="26">
        <v>208</v>
      </c>
    </row>
    <row r="438" spans="1:11">
      <c r="A438" s="26" t="s">
        <v>273</v>
      </c>
      <c r="B438" s="26">
        <v>83</v>
      </c>
      <c r="C438" s="26">
        <v>107</v>
      </c>
      <c r="D438" s="52" t="s">
        <v>1166</v>
      </c>
      <c r="E438" s="52" t="s">
        <v>179</v>
      </c>
      <c r="F438" t="s">
        <v>1167</v>
      </c>
      <c r="G438" s="61" t="s">
        <v>859</v>
      </c>
      <c r="H438" s="53" t="s">
        <v>12</v>
      </c>
      <c r="I438" s="53">
        <v>1961</v>
      </c>
      <c r="J438" s="53">
        <v>89</v>
      </c>
      <c r="K438" s="26">
        <v>137</v>
      </c>
    </row>
    <row r="439" spans="1:11">
      <c r="A439" s="26" t="s">
        <v>273</v>
      </c>
      <c r="B439" s="26">
        <v>73</v>
      </c>
      <c r="C439" s="26">
        <v>108</v>
      </c>
      <c r="D439" s="52" t="s">
        <v>962</v>
      </c>
      <c r="E439" s="52" t="s">
        <v>1273</v>
      </c>
      <c r="F439" t="s">
        <v>963</v>
      </c>
      <c r="G439" s="61" t="s">
        <v>945</v>
      </c>
      <c r="H439" s="53" t="s">
        <v>13</v>
      </c>
      <c r="I439" s="53">
        <v>1978</v>
      </c>
      <c r="J439" s="53">
        <v>19</v>
      </c>
      <c r="K439" s="26">
        <v>207</v>
      </c>
    </row>
    <row r="440" spans="1:11">
      <c r="A440" s="26" t="s">
        <v>273</v>
      </c>
      <c r="B440" s="26">
        <v>70</v>
      </c>
      <c r="C440" s="26">
        <v>109</v>
      </c>
      <c r="D440" s="52" t="s">
        <v>1168</v>
      </c>
      <c r="E440" s="52" t="s">
        <v>258</v>
      </c>
      <c r="F440" t="s">
        <v>1169</v>
      </c>
      <c r="G440" s="61" t="s">
        <v>743</v>
      </c>
      <c r="H440" s="53" t="s">
        <v>12</v>
      </c>
      <c r="I440" s="53">
        <v>1967</v>
      </c>
      <c r="J440" s="53">
        <v>90</v>
      </c>
      <c r="K440" s="26">
        <v>136</v>
      </c>
    </row>
    <row r="441" spans="1:11">
      <c r="A441" s="26" t="s">
        <v>273</v>
      </c>
      <c r="B441" s="26">
        <v>107</v>
      </c>
      <c r="C441" s="26">
        <v>110</v>
      </c>
      <c r="D441" s="52" t="s">
        <v>1170</v>
      </c>
      <c r="E441" s="52" t="s">
        <v>68</v>
      </c>
      <c r="F441" t="s">
        <v>1171</v>
      </c>
      <c r="G441" s="61" t="s">
        <v>1006</v>
      </c>
      <c r="H441" s="53" t="s">
        <v>12</v>
      </c>
      <c r="I441" s="53">
        <v>1978</v>
      </c>
      <c r="J441" s="53">
        <v>91</v>
      </c>
      <c r="K441" s="26">
        <v>135</v>
      </c>
    </row>
    <row r="442" spans="1:11">
      <c r="A442" s="26" t="s">
        <v>273</v>
      </c>
      <c r="B442" s="26">
        <v>54</v>
      </c>
      <c r="C442" s="26">
        <v>111</v>
      </c>
      <c r="D442" s="52" t="s">
        <v>1172</v>
      </c>
      <c r="E442" s="52" t="s">
        <v>69</v>
      </c>
      <c r="F442" t="s">
        <v>1173</v>
      </c>
      <c r="G442" s="61" t="s">
        <v>1006</v>
      </c>
      <c r="H442" s="53" t="s">
        <v>12</v>
      </c>
      <c r="I442" s="53">
        <v>1977</v>
      </c>
      <c r="J442" s="53">
        <v>92</v>
      </c>
      <c r="K442" s="26">
        <v>134</v>
      </c>
    </row>
    <row r="443" spans="1:11">
      <c r="A443" s="26" t="s">
        <v>273</v>
      </c>
      <c r="B443" s="26">
        <v>101</v>
      </c>
      <c r="C443" s="26">
        <v>112</v>
      </c>
      <c r="D443" s="52" t="s">
        <v>1174</v>
      </c>
      <c r="E443" s="52" t="s">
        <v>68</v>
      </c>
      <c r="F443" t="s">
        <v>1175</v>
      </c>
      <c r="G443" s="61" t="s">
        <v>997</v>
      </c>
      <c r="H443" s="53" t="s">
        <v>12</v>
      </c>
      <c r="I443" s="53">
        <v>1981</v>
      </c>
      <c r="J443" s="53">
        <v>93</v>
      </c>
      <c r="K443" s="26">
        <v>133</v>
      </c>
    </row>
    <row r="444" spans="1:11">
      <c r="A444" s="26" t="s">
        <v>273</v>
      </c>
      <c r="B444" s="26">
        <v>121</v>
      </c>
      <c r="C444" s="26">
        <v>113</v>
      </c>
      <c r="D444" s="52" t="s">
        <v>1176</v>
      </c>
      <c r="E444" s="52" t="s">
        <v>1281</v>
      </c>
      <c r="F444" t="s">
        <v>1177</v>
      </c>
      <c r="G444" s="61" t="s">
        <v>743</v>
      </c>
      <c r="H444" s="53" t="s">
        <v>12</v>
      </c>
      <c r="I444" s="53">
        <v>1966</v>
      </c>
      <c r="J444" s="53">
        <v>94</v>
      </c>
      <c r="K444" s="26">
        <v>132</v>
      </c>
    </row>
    <row r="445" spans="1:11">
      <c r="A445" s="26" t="s">
        <v>273</v>
      </c>
      <c r="B445" s="26">
        <v>3</v>
      </c>
      <c r="C445" s="26">
        <v>114</v>
      </c>
      <c r="D445" s="52" t="s">
        <v>964</v>
      </c>
      <c r="E445" s="52" t="s">
        <v>130</v>
      </c>
      <c r="F445" t="s">
        <v>965</v>
      </c>
      <c r="G445" s="61" t="s">
        <v>927</v>
      </c>
      <c r="H445" s="53" t="s">
        <v>13</v>
      </c>
      <c r="I445" s="53">
        <v>1987</v>
      </c>
      <c r="J445" s="53">
        <v>20</v>
      </c>
      <c r="K445" s="26">
        <v>206</v>
      </c>
    </row>
    <row r="446" spans="1:11">
      <c r="A446" s="26" t="s">
        <v>273</v>
      </c>
      <c r="B446" s="26">
        <v>11</v>
      </c>
      <c r="C446" s="26">
        <v>115</v>
      </c>
      <c r="D446" s="52" t="s">
        <v>1178</v>
      </c>
      <c r="E446" s="52" t="s">
        <v>1282</v>
      </c>
      <c r="F446" t="s">
        <v>1179</v>
      </c>
      <c r="G446" s="61" t="s">
        <v>1006</v>
      </c>
      <c r="H446" s="53" t="s">
        <v>12</v>
      </c>
      <c r="I446" s="53">
        <v>1976</v>
      </c>
      <c r="J446" s="53">
        <v>95</v>
      </c>
      <c r="K446" s="26">
        <v>131</v>
      </c>
    </row>
    <row r="447" spans="1:11">
      <c r="A447" s="26" t="s">
        <v>273</v>
      </c>
      <c r="B447" s="26">
        <v>90</v>
      </c>
      <c r="C447" s="26">
        <v>116</v>
      </c>
      <c r="D447" s="52" t="s">
        <v>1180</v>
      </c>
      <c r="E447" s="52" t="s">
        <v>260</v>
      </c>
      <c r="F447" t="s">
        <v>1181</v>
      </c>
      <c r="G447" s="61" t="s">
        <v>743</v>
      </c>
      <c r="H447" s="53" t="s">
        <v>12</v>
      </c>
      <c r="I447" s="53">
        <v>1965</v>
      </c>
      <c r="J447" s="53">
        <v>96</v>
      </c>
      <c r="K447" s="26">
        <v>130</v>
      </c>
    </row>
    <row r="448" spans="1:11">
      <c r="A448" s="26" t="s">
        <v>273</v>
      </c>
      <c r="B448" s="26">
        <v>95</v>
      </c>
      <c r="C448" s="26">
        <v>117</v>
      </c>
      <c r="D448" s="52" t="s">
        <v>966</v>
      </c>
      <c r="E448" s="52" t="s">
        <v>184</v>
      </c>
      <c r="F448" t="s">
        <v>967</v>
      </c>
      <c r="G448" s="61" t="s">
        <v>930</v>
      </c>
      <c r="H448" s="53" t="s">
        <v>13</v>
      </c>
      <c r="I448" s="53">
        <v>1982</v>
      </c>
      <c r="J448" s="53">
        <v>21</v>
      </c>
      <c r="K448" s="26">
        <v>205</v>
      </c>
    </row>
    <row r="449" spans="1:11">
      <c r="A449" s="26" t="s">
        <v>273</v>
      </c>
      <c r="B449" s="26">
        <v>97</v>
      </c>
      <c r="C449" s="26">
        <v>118</v>
      </c>
      <c r="D449" s="52" t="s">
        <v>1182</v>
      </c>
      <c r="E449" s="52" t="s">
        <v>184</v>
      </c>
      <c r="F449" t="s">
        <v>1183</v>
      </c>
      <c r="G449" s="61" t="s">
        <v>726</v>
      </c>
      <c r="H449" s="53" t="s">
        <v>12</v>
      </c>
      <c r="I449" s="53">
        <v>1973</v>
      </c>
      <c r="J449" s="53">
        <v>97</v>
      </c>
      <c r="K449" s="26">
        <v>129</v>
      </c>
    </row>
    <row r="450" spans="1:11">
      <c r="A450" s="26" t="s">
        <v>273</v>
      </c>
      <c r="B450" s="26">
        <v>69</v>
      </c>
      <c r="C450" s="26">
        <v>119</v>
      </c>
      <c r="D450" s="52" t="s">
        <v>968</v>
      </c>
      <c r="E450" s="52" t="s">
        <v>223</v>
      </c>
      <c r="F450" t="s">
        <v>969</v>
      </c>
      <c r="G450" s="61" t="s">
        <v>945</v>
      </c>
      <c r="H450" s="53" t="s">
        <v>13</v>
      </c>
      <c r="I450" s="53">
        <v>1975</v>
      </c>
      <c r="J450" s="53">
        <v>22</v>
      </c>
      <c r="K450" s="26">
        <v>204</v>
      </c>
    </row>
    <row r="451" spans="1:11">
      <c r="A451" s="26" t="s">
        <v>273</v>
      </c>
      <c r="B451" s="26">
        <v>96</v>
      </c>
      <c r="C451" s="26">
        <v>120</v>
      </c>
      <c r="D451" s="52" t="s">
        <v>1184</v>
      </c>
      <c r="E451" s="52" t="s">
        <v>184</v>
      </c>
      <c r="F451" t="s">
        <v>1185</v>
      </c>
      <c r="G451" s="61" t="s">
        <v>726</v>
      </c>
      <c r="H451" s="53" t="s">
        <v>12</v>
      </c>
      <c r="I451" s="53">
        <v>1970</v>
      </c>
      <c r="J451" s="53">
        <v>98</v>
      </c>
      <c r="K451" s="26">
        <v>128</v>
      </c>
    </row>
    <row r="452" spans="1:11">
      <c r="A452" s="26" t="s">
        <v>273</v>
      </c>
      <c r="B452" s="26">
        <v>48</v>
      </c>
      <c r="C452" s="26">
        <v>121</v>
      </c>
      <c r="D452" s="52" t="s">
        <v>970</v>
      </c>
      <c r="E452" s="52" t="s">
        <v>1247</v>
      </c>
      <c r="F452" t="s">
        <v>971</v>
      </c>
      <c r="G452" s="61" t="s">
        <v>666</v>
      </c>
      <c r="H452" s="53" t="s">
        <v>13</v>
      </c>
      <c r="I452" s="53">
        <v>1962</v>
      </c>
      <c r="J452" s="53">
        <v>23</v>
      </c>
      <c r="K452" s="26">
        <v>203</v>
      </c>
    </row>
    <row r="453" spans="1:11">
      <c r="A453" s="26" t="s">
        <v>273</v>
      </c>
      <c r="B453" s="26">
        <v>118</v>
      </c>
      <c r="C453" s="26">
        <v>122</v>
      </c>
      <c r="D453" s="52" t="s">
        <v>972</v>
      </c>
      <c r="E453" s="52" t="s">
        <v>135</v>
      </c>
      <c r="F453" t="s">
        <v>973</v>
      </c>
      <c r="G453" s="61" t="s">
        <v>630</v>
      </c>
      <c r="H453" s="53" t="s">
        <v>13</v>
      </c>
      <c r="I453" s="53">
        <v>1971</v>
      </c>
      <c r="J453" s="53">
        <v>24</v>
      </c>
      <c r="K453" s="26">
        <v>202</v>
      </c>
    </row>
    <row r="454" spans="1:11">
      <c r="A454" s="26" t="s">
        <v>273</v>
      </c>
      <c r="B454" s="26">
        <v>114</v>
      </c>
      <c r="C454" s="26">
        <v>123</v>
      </c>
      <c r="D454" s="52" t="s">
        <v>974</v>
      </c>
      <c r="E454" s="52" t="s">
        <v>135</v>
      </c>
      <c r="F454" t="s">
        <v>975</v>
      </c>
      <c r="G454" s="61" t="s">
        <v>630</v>
      </c>
      <c r="H454" s="53" t="s">
        <v>13</v>
      </c>
      <c r="I454" s="53">
        <v>1974</v>
      </c>
      <c r="J454" s="53">
        <v>25</v>
      </c>
      <c r="K454" s="26">
        <v>201</v>
      </c>
    </row>
    <row r="455" spans="1:11">
      <c r="A455" s="26" t="s">
        <v>273</v>
      </c>
      <c r="B455" s="26">
        <v>106</v>
      </c>
      <c r="C455" s="26">
        <v>124</v>
      </c>
      <c r="D455" s="52" t="s">
        <v>1186</v>
      </c>
      <c r="E455" s="52" t="s">
        <v>68</v>
      </c>
      <c r="F455" t="s">
        <v>1187</v>
      </c>
      <c r="G455" s="61" t="s">
        <v>743</v>
      </c>
      <c r="H455" s="53" t="s">
        <v>12</v>
      </c>
      <c r="I455" s="53">
        <v>1969</v>
      </c>
      <c r="J455" s="53">
        <v>99</v>
      </c>
      <c r="K455" s="26">
        <v>127</v>
      </c>
    </row>
    <row r="456" spans="1:11">
      <c r="A456" s="26" t="s">
        <v>273</v>
      </c>
      <c r="B456" s="26">
        <v>24</v>
      </c>
      <c r="C456" s="26">
        <v>125</v>
      </c>
      <c r="D456" s="52" t="s">
        <v>976</v>
      </c>
      <c r="E456" s="52" t="s">
        <v>133</v>
      </c>
      <c r="F456" t="s">
        <v>977</v>
      </c>
      <c r="G456" s="61" t="s">
        <v>945</v>
      </c>
      <c r="H456" s="53" t="s">
        <v>13</v>
      </c>
      <c r="I456" s="53">
        <v>1979</v>
      </c>
      <c r="J456" s="53">
        <v>26</v>
      </c>
      <c r="K456" s="26">
        <v>200</v>
      </c>
    </row>
    <row r="457" spans="1:11">
      <c r="A457" s="26" t="s">
        <v>273</v>
      </c>
      <c r="B457" s="26">
        <v>206</v>
      </c>
      <c r="C457" s="26">
        <v>126</v>
      </c>
      <c r="D457" s="52" t="s">
        <v>1188</v>
      </c>
      <c r="E457" s="52" t="s">
        <v>1283</v>
      </c>
      <c r="F457" t="s">
        <v>1189</v>
      </c>
      <c r="G457" s="61" t="s">
        <v>743</v>
      </c>
      <c r="H457" s="53" t="s">
        <v>12</v>
      </c>
      <c r="I457" s="53">
        <v>1966</v>
      </c>
      <c r="J457" s="53">
        <v>100</v>
      </c>
      <c r="K457" s="26">
        <v>126</v>
      </c>
    </row>
    <row r="458" spans="1:11">
      <c r="A458" s="26" t="s">
        <v>273</v>
      </c>
      <c r="B458" s="26">
        <v>208</v>
      </c>
      <c r="C458" s="26">
        <v>127</v>
      </c>
      <c r="D458" s="52" t="s">
        <v>1190</v>
      </c>
      <c r="E458" s="52" t="s">
        <v>1284</v>
      </c>
      <c r="F458" t="s">
        <v>1191</v>
      </c>
      <c r="G458" s="61" t="s">
        <v>1006</v>
      </c>
      <c r="H458" s="53" t="s">
        <v>12</v>
      </c>
      <c r="I458" s="53">
        <v>1977</v>
      </c>
      <c r="J458" s="53">
        <v>101</v>
      </c>
      <c r="K458" s="26">
        <v>125</v>
      </c>
    </row>
    <row r="459" spans="1:11">
      <c r="A459" s="26" t="s">
        <v>273</v>
      </c>
      <c r="B459" s="26">
        <v>207</v>
      </c>
      <c r="C459" s="26">
        <v>128</v>
      </c>
      <c r="D459" s="52" t="s">
        <v>1192</v>
      </c>
      <c r="E459" s="52" t="s">
        <v>1284</v>
      </c>
      <c r="F459" t="s">
        <v>1191</v>
      </c>
      <c r="G459" s="61" t="s">
        <v>743</v>
      </c>
      <c r="H459" s="53" t="s">
        <v>12</v>
      </c>
      <c r="I459" s="53">
        <v>1968</v>
      </c>
      <c r="J459" s="53">
        <v>102</v>
      </c>
      <c r="K459" s="26">
        <v>124</v>
      </c>
    </row>
    <row r="460" spans="1:11">
      <c r="A460" s="26" t="s">
        <v>273</v>
      </c>
      <c r="B460" s="26">
        <v>192</v>
      </c>
      <c r="C460" s="26">
        <v>129</v>
      </c>
      <c r="D460" s="52" t="s">
        <v>1193</v>
      </c>
      <c r="E460" s="52" t="s">
        <v>1262</v>
      </c>
      <c r="F460" t="s">
        <v>1194</v>
      </c>
      <c r="G460" s="61" t="s">
        <v>859</v>
      </c>
      <c r="H460" s="53" t="s">
        <v>12</v>
      </c>
      <c r="I460" s="53">
        <v>1963</v>
      </c>
      <c r="J460" s="53">
        <v>103</v>
      </c>
      <c r="K460" s="26">
        <v>123</v>
      </c>
    </row>
    <row r="461" spans="1:11">
      <c r="A461" s="26" t="s">
        <v>273</v>
      </c>
      <c r="B461" s="26">
        <v>10</v>
      </c>
      <c r="C461" s="26">
        <v>130</v>
      </c>
      <c r="D461" s="52" t="s">
        <v>1195</v>
      </c>
      <c r="E461" s="52" t="s">
        <v>1274</v>
      </c>
      <c r="F461" t="s">
        <v>1196</v>
      </c>
      <c r="G461" s="61" t="s">
        <v>911</v>
      </c>
      <c r="H461" s="53" t="s">
        <v>12</v>
      </c>
      <c r="I461" s="53">
        <v>1953</v>
      </c>
      <c r="J461" s="53">
        <v>104</v>
      </c>
      <c r="K461" s="26">
        <v>122</v>
      </c>
    </row>
    <row r="462" spans="1:11">
      <c r="A462" s="26" t="s">
        <v>273</v>
      </c>
      <c r="B462" s="26">
        <v>40</v>
      </c>
      <c r="C462" s="26">
        <v>131</v>
      </c>
      <c r="D462" s="52" t="s">
        <v>1197</v>
      </c>
      <c r="E462" s="52" t="s">
        <v>1253</v>
      </c>
      <c r="F462" t="s">
        <v>1198</v>
      </c>
      <c r="G462" s="61" t="s">
        <v>726</v>
      </c>
      <c r="H462" s="53" t="s">
        <v>12</v>
      </c>
      <c r="I462" s="53">
        <v>1974</v>
      </c>
      <c r="J462" s="53">
        <v>105</v>
      </c>
      <c r="K462" s="26">
        <v>121</v>
      </c>
    </row>
    <row r="463" spans="1:11">
      <c r="A463" s="26" t="s">
        <v>273</v>
      </c>
      <c r="B463" s="26">
        <v>203</v>
      </c>
      <c r="C463" s="26">
        <v>132</v>
      </c>
      <c r="D463" s="52" t="s">
        <v>978</v>
      </c>
      <c r="E463" s="52" t="s">
        <v>1247</v>
      </c>
      <c r="F463" t="s">
        <v>979</v>
      </c>
      <c r="G463" s="61" t="s">
        <v>945</v>
      </c>
      <c r="H463" s="53" t="s">
        <v>13</v>
      </c>
      <c r="I463" s="53">
        <v>1979</v>
      </c>
      <c r="J463" s="53">
        <v>27</v>
      </c>
      <c r="K463" s="26">
        <v>199</v>
      </c>
    </row>
    <row r="464" spans="1:11">
      <c r="A464" s="26" t="s">
        <v>273</v>
      </c>
      <c r="B464" s="26">
        <v>176</v>
      </c>
      <c r="C464" s="26">
        <v>133</v>
      </c>
      <c r="D464" s="52" t="s">
        <v>1199</v>
      </c>
      <c r="E464" s="52" t="s">
        <v>254</v>
      </c>
      <c r="F464" t="s">
        <v>1200</v>
      </c>
      <c r="G464" s="61" t="s">
        <v>911</v>
      </c>
      <c r="H464" s="53" t="s">
        <v>12</v>
      </c>
      <c r="I464" s="53">
        <v>1954</v>
      </c>
      <c r="J464" s="53">
        <v>106</v>
      </c>
      <c r="K464" s="26">
        <v>120</v>
      </c>
    </row>
    <row r="465" spans="1:11">
      <c r="A465" s="26" t="s">
        <v>273</v>
      </c>
      <c r="B465" s="26">
        <v>183</v>
      </c>
      <c r="C465" s="26">
        <v>134</v>
      </c>
      <c r="D465" s="52" t="s">
        <v>1201</v>
      </c>
      <c r="E465" s="52" t="s">
        <v>223</v>
      </c>
      <c r="F465" t="s">
        <v>1202</v>
      </c>
      <c r="G465" s="61" t="s">
        <v>1035</v>
      </c>
      <c r="H465" s="53" t="s">
        <v>12</v>
      </c>
      <c r="I465" s="53">
        <v>1985</v>
      </c>
      <c r="J465" s="53">
        <v>107</v>
      </c>
      <c r="K465" s="26">
        <v>119</v>
      </c>
    </row>
    <row r="466" spans="1:11">
      <c r="A466" s="26" t="s">
        <v>273</v>
      </c>
      <c r="B466" s="26">
        <v>108</v>
      </c>
      <c r="C466" s="26">
        <v>135</v>
      </c>
      <c r="D466" s="52" t="s">
        <v>1203</v>
      </c>
      <c r="E466" s="52" t="s">
        <v>68</v>
      </c>
      <c r="F466" t="s">
        <v>1204</v>
      </c>
      <c r="G466" s="61" t="s">
        <v>859</v>
      </c>
      <c r="H466" s="53" t="s">
        <v>12</v>
      </c>
      <c r="I466" s="53">
        <v>1964</v>
      </c>
      <c r="J466" s="53">
        <v>108</v>
      </c>
      <c r="K466" s="26">
        <v>118</v>
      </c>
    </row>
    <row r="467" spans="1:11">
      <c r="A467" s="26" t="s">
        <v>273</v>
      </c>
      <c r="B467" s="26">
        <v>9</v>
      </c>
      <c r="C467" s="26">
        <v>136</v>
      </c>
      <c r="D467" s="52" t="s">
        <v>980</v>
      </c>
      <c r="E467" s="52" t="s">
        <v>1274</v>
      </c>
      <c r="F467" t="s">
        <v>981</v>
      </c>
      <c r="G467" s="61" t="s">
        <v>666</v>
      </c>
      <c r="H467" s="53" t="s">
        <v>13</v>
      </c>
      <c r="I467" s="53">
        <v>1960</v>
      </c>
      <c r="J467" s="53">
        <v>28</v>
      </c>
      <c r="K467" s="26">
        <v>198</v>
      </c>
    </row>
    <row r="468" spans="1:11">
      <c r="A468" s="26" t="s">
        <v>273</v>
      </c>
      <c r="B468" s="26">
        <v>76</v>
      </c>
      <c r="C468" s="26">
        <v>137</v>
      </c>
      <c r="D468" s="52" t="s">
        <v>1205</v>
      </c>
      <c r="E468" s="52" t="s">
        <v>1285</v>
      </c>
      <c r="F468" t="s">
        <v>1206</v>
      </c>
      <c r="G468" s="61" t="s">
        <v>743</v>
      </c>
      <c r="H468" s="53" t="s">
        <v>12</v>
      </c>
      <c r="I468" s="53">
        <v>1966</v>
      </c>
      <c r="J468" s="53">
        <v>109</v>
      </c>
      <c r="K468" s="26">
        <v>117</v>
      </c>
    </row>
    <row r="469" spans="1:11">
      <c r="A469" s="26" t="s">
        <v>273</v>
      </c>
      <c r="B469" s="26">
        <v>88</v>
      </c>
      <c r="C469" s="26">
        <v>138</v>
      </c>
      <c r="D469" s="52" t="s">
        <v>1207</v>
      </c>
      <c r="E469" s="52" t="s">
        <v>260</v>
      </c>
      <c r="F469" t="s">
        <v>1206</v>
      </c>
      <c r="G469" s="61" t="s">
        <v>726</v>
      </c>
      <c r="H469" s="53" t="s">
        <v>12</v>
      </c>
      <c r="I469" s="53">
        <v>1970</v>
      </c>
      <c r="J469" s="53">
        <v>110</v>
      </c>
      <c r="K469" s="26">
        <v>116</v>
      </c>
    </row>
    <row r="470" spans="1:11">
      <c r="A470" s="26" t="s">
        <v>273</v>
      </c>
      <c r="B470" s="26">
        <v>44</v>
      </c>
      <c r="C470" s="26">
        <v>139</v>
      </c>
      <c r="D470" s="52" t="s">
        <v>982</v>
      </c>
      <c r="E470" s="52" t="s">
        <v>1247</v>
      </c>
      <c r="F470" t="s">
        <v>983</v>
      </c>
      <c r="G470" s="61" t="s">
        <v>984</v>
      </c>
      <c r="H470" s="53" t="s">
        <v>13</v>
      </c>
      <c r="I470" s="53">
        <v>1954</v>
      </c>
      <c r="J470" s="53">
        <v>29</v>
      </c>
      <c r="K470" s="26">
        <v>197</v>
      </c>
    </row>
    <row r="471" spans="1:11">
      <c r="A471" s="26" t="s">
        <v>273</v>
      </c>
      <c r="B471" s="26">
        <v>98</v>
      </c>
      <c r="C471" s="26">
        <v>140</v>
      </c>
      <c r="D471" s="52" t="s">
        <v>1208</v>
      </c>
      <c r="E471" s="52" t="s">
        <v>184</v>
      </c>
      <c r="F471" t="s">
        <v>1209</v>
      </c>
      <c r="G471" s="61" t="s">
        <v>1006</v>
      </c>
      <c r="H471" s="53" t="s">
        <v>12</v>
      </c>
      <c r="I471" s="53">
        <v>1979</v>
      </c>
      <c r="J471" s="53">
        <v>111</v>
      </c>
      <c r="K471" s="26">
        <v>115</v>
      </c>
    </row>
    <row r="472" spans="1:11">
      <c r="A472" s="26" t="s">
        <v>273</v>
      </c>
      <c r="B472" s="26">
        <v>204</v>
      </c>
      <c r="C472" s="26">
        <v>141</v>
      </c>
      <c r="D472" s="52" t="s">
        <v>1210</v>
      </c>
      <c r="E472" s="52" t="s">
        <v>1279</v>
      </c>
      <c r="F472" t="s">
        <v>1211</v>
      </c>
      <c r="G472" s="61" t="s">
        <v>1035</v>
      </c>
      <c r="H472" s="53" t="s">
        <v>12</v>
      </c>
      <c r="I472" s="53">
        <v>1986</v>
      </c>
      <c r="J472" s="53">
        <v>112</v>
      </c>
      <c r="K472" s="26">
        <v>114</v>
      </c>
    </row>
    <row r="473" spans="1:11">
      <c r="A473" s="26" t="s">
        <v>273</v>
      </c>
      <c r="B473" s="26">
        <v>38</v>
      </c>
      <c r="C473" s="26">
        <v>142</v>
      </c>
      <c r="D473" s="52" t="s">
        <v>1212</v>
      </c>
      <c r="E473" s="52" t="s">
        <v>1253</v>
      </c>
      <c r="F473" t="s">
        <v>1213</v>
      </c>
      <c r="G473" s="61" t="s">
        <v>743</v>
      </c>
      <c r="H473" s="53" t="s">
        <v>12</v>
      </c>
      <c r="I473" s="53">
        <v>1969</v>
      </c>
      <c r="J473" s="53">
        <v>113</v>
      </c>
      <c r="K473" s="26">
        <v>113</v>
      </c>
    </row>
    <row r="474" spans="1:11">
      <c r="A474" s="26" t="s">
        <v>273</v>
      </c>
      <c r="B474" s="26">
        <v>23</v>
      </c>
      <c r="C474" s="26">
        <v>143</v>
      </c>
      <c r="D474" s="52" t="s">
        <v>1216</v>
      </c>
      <c r="E474" s="52" t="s">
        <v>1247</v>
      </c>
      <c r="F474" t="s">
        <v>1217</v>
      </c>
      <c r="G474" s="61" t="s">
        <v>726</v>
      </c>
      <c r="H474" s="53" t="s">
        <v>12</v>
      </c>
      <c r="I474" s="53">
        <v>1973</v>
      </c>
      <c r="J474" s="53">
        <v>114</v>
      </c>
      <c r="K474" s="26">
        <v>112</v>
      </c>
    </row>
    <row r="475" spans="1:11">
      <c r="A475" s="26" t="s">
        <v>273</v>
      </c>
      <c r="B475" s="26">
        <v>14</v>
      </c>
      <c r="C475" s="26">
        <v>144</v>
      </c>
      <c r="D475" s="52" t="s">
        <v>1219</v>
      </c>
      <c r="E475" s="52" t="s">
        <v>77</v>
      </c>
      <c r="F475" t="s">
        <v>1220</v>
      </c>
      <c r="G475" s="61" t="s">
        <v>1035</v>
      </c>
      <c r="H475" s="53" t="s">
        <v>12</v>
      </c>
      <c r="I475" s="53">
        <v>1988</v>
      </c>
      <c r="J475" s="53">
        <v>115</v>
      </c>
      <c r="K475" s="26">
        <v>111</v>
      </c>
    </row>
    <row r="476" spans="1:11">
      <c r="A476" s="26" t="s">
        <v>273</v>
      </c>
      <c r="B476" s="26">
        <v>39</v>
      </c>
      <c r="C476" s="26">
        <v>145</v>
      </c>
      <c r="D476" s="52" t="s">
        <v>1221</v>
      </c>
      <c r="E476" s="52" t="s">
        <v>1253</v>
      </c>
      <c r="F476" t="s">
        <v>1222</v>
      </c>
      <c r="G476" s="61" t="s">
        <v>919</v>
      </c>
      <c r="H476" s="53" t="s">
        <v>12</v>
      </c>
      <c r="I476" s="53">
        <v>1959</v>
      </c>
      <c r="J476" s="53">
        <v>116</v>
      </c>
      <c r="K476" s="26">
        <v>110</v>
      </c>
    </row>
    <row r="477" spans="1:11">
      <c r="A477" s="26" t="s">
        <v>273</v>
      </c>
      <c r="B477" s="26">
        <v>188</v>
      </c>
      <c r="C477" s="26">
        <v>146</v>
      </c>
      <c r="D477" s="52" t="s">
        <v>985</v>
      </c>
      <c r="E477" s="52" t="s">
        <v>145</v>
      </c>
      <c r="F477" t="s">
        <v>986</v>
      </c>
      <c r="G477" s="61" t="s">
        <v>930</v>
      </c>
      <c r="H477" s="53" t="s">
        <v>13</v>
      </c>
      <c r="I477" s="53">
        <v>1980</v>
      </c>
      <c r="J477" s="53">
        <v>30</v>
      </c>
      <c r="K477" s="26">
        <v>196</v>
      </c>
    </row>
    <row r="478" spans="1:11">
      <c r="A478" s="26" t="s">
        <v>273</v>
      </c>
      <c r="B478" s="26">
        <v>103</v>
      </c>
      <c r="C478" s="26">
        <v>147</v>
      </c>
      <c r="D478" s="52" t="s">
        <v>1225</v>
      </c>
      <c r="E478" s="52" t="s">
        <v>68</v>
      </c>
      <c r="F478" t="s">
        <v>1226</v>
      </c>
      <c r="G478" s="61" t="s">
        <v>726</v>
      </c>
      <c r="H478" s="53" t="s">
        <v>12</v>
      </c>
      <c r="I478" s="53">
        <v>1970</v>
      </c>
      <c r="J478" s="53">
        <v>117</v>
      </c>
      <c r="K478" s="26">
        <v>109</v>
      </c>
    </row>
    <row r="479" spans="1:11">
      <c r="A479" s="26" t="s">
        <v>273</v>
      </c>
      <c r="B479" s="26">
        <v>30</v>
      </c>
      <c r="C479" s="26">
        <v>148</v>
      </c>
      <c r="D479" s="52" t="s">
        <v>987</v>
      </c>
      <c r="E479" s="52" t="s">
        <v>1253</v>
      </c>
      <c r="F479" t="s">
        <v>988</v>
      </c>
      <c r="G479" s="61" t="s">
        <v>666</v>
      </c>
      <c r="H479" s="53" t="s">
        <v>13</v>
      </c>
      <c r="I479" s="53">
        <v>1963</v>
      </c>
      <c r="J479" s="53">
        <v>31</v>
      </c>
      <c r="K479" s="26">
        <v>195</v>
      </c>
    </row>
    <row r="480" spans="1:11">
      <c r="A480" s="26" t="s">
        <v>273</v>
      </c>
      <c r="B480" s="26">
        <v>19</v>
      </c>
      <c r="C480" s="26" t="s">
        <v>602</v>
      </c>
      <c r="D480" s="52" t="s">
        <v>989</v>
      </c>
      <c r="E480" s="52" t="s">
        <v>189</v>
      </c>
      <c r="F480"/>
      <c r="G480" s="61" t="s">
        <v>945</v>
      </c>
      <c r="H480" s="53" t="s">
        <v>13</v>
      </c>
      <c r="I480" s="53">
        <v>1977</v>
      </c>
      <c r="J480" s="53"/>
      <c r="K480" s="26"/>
    </row>
    <row r="481" spans="1:11">
      <c r="A481" s="26" t="s">
        <v>273</v>
      </c>
      <c r="B481" s="26">
        <v>84</v>
      </c>
      <c r="C481" s="26" t="s">
        <v>602</v>
      </c>
      <c r="D481" s="52" t="s">
        <v>990</v>
      </c>
      <c r="E481" s="52" t="s">
        <v>261</v>
      </c>
      <c r="F481"/>
      <c r="G481" s="61" t="s">
        <v>666</v>
      </c>
      <c r="H481" s="53" t="s">
        <v>13</v>
      </c>
      <c r="I481" s="53">
        <v>1962</v>
      </c>
      <c r="J481" s="53"/>
      <c r="K481" s="26"/>
    </row>
    <row r="482" spans="1:11">
      <c r="A482" s="26" t="s">
        <v>273</v>
      </c>
      <c r="B482" s="26">
        <v>427</v>
      </c>
      <c r="C482" s="26" t="s">
        <v>602</v>
      </c>
      <c r="D482" s="52" t="s">
        <v>1232</v>
      </c>
      <c r="E482" s="52" t="s">
        <v>139</v>
      </c>
      <c r="F482"/>
      <c r="G482" s="61" t="s">
        <v>726</v>
      </c>
      <c r="H482" s="53" t="s">
        <v>12</v>
      </c>
      <c r="I482" s="53">
        <v>1972</v>
      </c>
      <c r="J482" s="53"/>
      <c r="K482" s="26"/>
    </row>
    <row r="483" spans="1:11">
      <c r="A483" s="26" t="s">
        <v>273</v>
      </c>
      <c r="B483" s="26">
        <v>442</v>
      </c>
      <c r="C483" s="26" t="s">
        <v>602</v>
      </c>
      <c r="D483" s="52" t="s">
        <v>1233</v>
      </c>
      <c r="E483" s="52" t="s">
        <v>1253</v>
      </c>
      <c r="F483"/>
      <c r="G483" s="61" t="s">
        <v>642</v>
      </c>
      <c r="H483" s="53" t="s">
        <v>12</v>
      </c>
      <c r="I483" s="53">
        <v>1983</v>
      </c>
      <c r="J483" s="53"/>
      <c r="K483" s="26"/>
    </row>
    <row r="484" spans="1:11">
      <c r="A484" s="26" t="s">
        <v>273</v>
      </c>
      <c r="B484" s="26">
        <v>473</v>
      </c>
      <c r="C484" s="26" t="s">
        <v>602</v>
      </c>
      <c r="D484" s="52" t="s">
        <v>1234</v>
      </c>
      <c r="E484" s="52" t="s">
        <v>34</v>
      </c>
      <c r="F484"/>
      <c r="G484" s="61" t="s">
        <v>737</v>
      </c>
      <c r="H484" s="53" t="s">
        <v>12</v>
      </c>
      <c r="I484" s="53">
        <v>1976</v>
      </c>
      <c r="J484" s="53"/>
      <c r="K484" s="26"/>
    </row>
    <row r="485" spans="1:11">
      <c r="A485" s="26" t="s">
        <v>273</v>
      </c>
      <c r="B485" s="26">
        <v>68</v>
      </c>
      <c r="C485" s="26" t="s">
        <v>602</v>
      </c>
      <c r="D485" s="52" t="s">
        <v>1235</v>
      </c>
      <c r="E485" s="52" t="s">
        <v>223</v>
      </c>
      <c r="F485"/>
      <c r="G485" s="61" t="s">
        <v>1006</v>
      </c>
      <c r="H485" s="53" t="s">
        <v>12</v>
      </c>
      <c r="I485" s="53">
        <v>1978</v>
      </c>
      <c r="J485" s="53"/>
      <c r="K485" s="26"/>
    </row>
    <row r="486" spans="1:11">
      <c r="A486" s="26" t="s">
        <v>273</v>
      </c>
      <c r="B486" s="26">
        <v>181</v>
      </c>
      <c r="C486" s="26" t="s">
        <v>602</v>
      </c>
      <c r="D486" s="52" t="s">
        <v>1236</v>
      </c>
      <c r="E486" s="52" t="s">
        <v>184</v>
      </c>
      <c r="F486"/>
      <c r="G486" s="61" t="s">
        <v>726</v>
      </c>
      <c r="H486" s="53" t="s">
        <v>12</v>
      </c>
      <c r="I486" s="53">
        <v>1972</v>
      </c>
      <c r="J486" s="53"/>
      <c r="K486" s="26"/>
    </row>
    <row r="487" spans="1:11">
      <c r="A487" s="26" t="s">
        <v>273</v>
      </c>
      <c r="B487" s="26">
        <v>5</v>
      </c>
      <c r="C487" s="26" t="s">
        <v>604</v>
      </c>
      <c r="D487" s="52" t="s">
        <v>991</v>
      </c>
      <c r="E487" s="52" t="s">
        <v>130</v>
      </c>
      <c r="F487"/>
      <c r="G487" s="61" t="s">
        <v>630</v>
      </c>
      <c r="H487" s="53" t="s">
        <v>13</v>
      </c>
      <c r="I487" s="53">
        <v>1970</v>
      </c>
      <c r="J487" s="53"/>
      <c r="K487" s="26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3FB0-9ED4-4DBD-80B0-5DA9CC15EF27}">
  <dimension ref="A1:J73"/>
  <sheetViews>
    <sheetView workbookViewId="0"/>
  </sheetViews>
  <sheetFormatPr defaultRowHeight="14.4"/>
  <cols>
    <col min="3" max="3" width="24.77734375" bestFit="1" customWidth="1"/>
    <col min="7" max="7" width="44.77734375" bestFit="1" customWidth="1"/>
    <col min="9" max="9" width="13.77734375" style="26" customWidth="1"/>
    <col min="10" max="10" width="19.6640625" style="26" bestFit="1" customWidth="1"/>
  </cols>
  <sheetData>
    <row r="1" spans="1:10" ht="24.6">
      <c r="A1" s="58" t="s">
        <v>1670</v>
      </c>
      <c r="C1" s="27"/>
      <c r="D1" s="27"/>
      <c r="E1" s="27"/>
    </row>
    <row r="2" spans="1:10" ht="24.6">
      <c r="A2" s="58" t="s">
        <v>1564</v>
      </c>
      <c r="C2" s="27"/>
      <c r="D2" s="27"/>
      <c r="E2" s="27"/>
    </row>
    <row r="3" spans="1:10" ht="24.6">
      <c r="A3" s="58" t="s">
        <v>1565</v>
      </c>
      <c r="C3" s="27"/>
      <c r="D3" s="27"/>
      <c r="E3" s="27"/>
    </row>
    <row r="5" spans="1:10">
      <c r="A5" s="63" t="s">
        <v>1566</v>
      </c>
      <c r="B5" s="63" t="s">
        <v>1567</v>
      </c>
      <c r="C5" s="64" t="s">
        <v>1568</v>
      </c>
      <c r="D5" s="63" t="s">
        <v>1569</v>
      </c>
      <c r="E5" s="63" t="s">
        <v>1237</v>
      </c>
      <c r="F5" s="63" t="s">
        <v>1238</v>
      </c>
      <c r="G5" s="64" t="s">
        <v>1570</v>
      </c>
      <c r="H5" s="63" t="s">
        <v>1571</v>
      </c>
      <c r="I5" s="63" t="s">
        <v>1668</v>
      </c>
      <c r="J5" s="63" t="s">
        <v>1669</v>
      </c>
    </row>
    <row r="6" spans="1:10">
      <c r="A6" s="65">
        <v>1</v>
      </c>
      <c r="B6" s="65">
        <v>484</v>
      </c>
      <c r="C6" t="s">
        <v>52</v>
      </c>
      <c r="D6" s="26" t="s">
        <v>1572</v>
      </c>
      <c r="E6" s="26" t="s">
        <v>12</v>
      </c>
      <c r="F6" s="65">
        <v>1992</v>
      </c>
      <c r="G6" t="s">
        <v>1573</v>
      </c>
      <c r="H6" s="65">
        <v>1</v>
      </c>
      <c r="I6" s="26">
        <v>256</v>
      </c>
      <c r="J6" s="26">
        <f t="shared" ref="J6:J37" si="0">+I6/2</f>
        <v>128</v>
      </c>
    </row>
    <row r="7" spans="1:10">
      <c r="A7" s="65">
        <v>2</v>
      </c>
      <c r="B7" s="65">
        <v>47</v>
      </c>
      <c r="C7" t="s">
        <v>1495</v>
      </c>
      <c r="D7" s="26" t="s">
        <v>1574</v>
      </c>
      <c r="E7" s="26" t="s">
        <v>12</v>
      </c>
      <c r="F7" s="65">
        <v>1992</v>
      </c>
      <c r="G7" t="s">
        <v>1249</v>
      </c>
      <c r="H7" s="65">
        <v>2</v>
      </c>
      <c r="I7" s="26">
        <v>241</v>
      </c>
      <c r="J7" s="26">
        <f t="shared" si="0"/>
        <v>120.5</v>
      </c>
    </row>
    <row r="8" spans="1:10">
      <c r="A8" s="65">
        <v>3</v>
      </c>
      <c r="B8" s="65">
        <v>473</v>
      </c>
      <c r="C8" t="s">
        <v>1575</v>
      </c>
      <c r="D8" s="26" t="s">
        <v>1576</v>
      </c>
      <c r="E8" s="26" t="s">
        <v>12</v>
      </c>
      <c r="F8" s="65">
        <v>1992</v>
      </c>
      <c r="G8" t="s">
        <v>1248</v>
      </c>
      <c r="H8" s="65">
        <v>3</v>
      </c>
      <c r="I8" s="26">
        <v>231</v>
      </c>
      <c r="J8" s="26">
        <f t="shared" si="0"/>
        <v>115.5</v>
      </c>
    </row>
    <row r="9" spans="1:10">
      <c r="A9" s="65">
        <v>4</v>
      </c>
      <c r="B9" s="65">
        <v>499</v>
      </c>
      <c r="C9" t="s">
        <v>43</v>
      </c>
      <c r="D9" s="26" t="s">
        <v>1577</v>
      </c>
      <c r="E9" s="26" t="s">
        <v>12</v>
      </c>
      <c r="F9" s="65">
        <v>1993</v>
      </c>
      <c r="G9" t="s">
        <v>1578</v>
      </c>
      <c r="H9" s="65">
        <v>4</v>
      </c>
      <c r="I9" s="26">
        <v>221</v>
      </c>
      <c r="J9" s="26">
        <f t="shared" si="0"/>
        <v>110.5</v>
      </c>
    </row>
    <row r="10" spans="1:10">
      <c r="A10" s="65">
        <v>5</v>
      </c>
      <c r="B10" s="65">
        <v>443</v>
      </c>
      <c r="C10" t="s">
        <v>1322</v>
      </c>
      <c r="D10" s="26" t="s">
        <v>1579</v>
      </c>
      <c r="E10" s="26" t="s">
        <v>12</v>
      </c>
      <c r="F10" s="65">
        <v>1984</v>
      </c>
      <c r="G10" t="s">
        <v>1580</v>
      </c>
      <c r="H10" s="65">
        <v>5</v>
      </c>
      <c r="I10" s="26">
        <v>211</v>
      </c>
      <c r="J10" s="26">
        <f t="shared" si="0"/>
        <v>105.5</v>
      </c>
    </row>
    <row r="11" spans="1:10">
      <c r="A11" s="65">
        <v>6</v>
      </c>
      <c r="B11" s="65">
        <v>481</v>
      </c>
      <c r="C11" t="s">
        <v>1325</v>
      </c>
      <c r="D11" s="26" t="s">
        <v>1581</v>
      </c>
      <c r="E11" s="26" t="s">
        <v>12</v>
      </c>
      <c r="F11" s="65">
        <v>1992</v>
      </c>
      <c r="G11" t="s">
        <v>1631</v>
      </c>
      <c r="H11" s="65">
        <v>6</v>
      </c>
      <c r="I11" s="26">
        <v>201</v>
      </c>
      <c r="J11" s="26">
        <f t="shared" si="0"/>
        <v>100.5</v>
      </c>
    </row>
    <row r="12" spans="1:10">
      <c r="A12" s="65">
        <v>7</v>
      </c>
      <c r="B12" s="65">
        <v>474</v>
      </c>
      <c r="C12" s="66" t="s">
        <v>95</v>
      </c>
      <c r="D12" s="67" t="s">
        <v>1582</v>
      </c>
      <c r="E12" s="67" t="s">
        <v>13</v>
      </c>
      <c r="F12" s="65">
        <v>1971</v>
      </c>
      <c r="G12" t="s">
        <v>1583</v>
      </c>
      <c r="H12" s="68">
        <v>1</v>
      </c>
      <c r="I12" s="26">
        <v>256</v>
      </c>
      <c r="J12" s="26">
        <f t="shared" si="0"/>
        <v>128</v>
      </c>
    </row>
    <row r="13" spans="1:10">
      <c r="A13" s="65">
        <v>8</v>
      </c>
      <c r="B13" s="65">
        <v>475</v>
      </c>
      <c r="C13" t="s">
        <v>58</v>
      </c>
      <c r="D13" s="26" t="s">
        <v>1584</v>
      </c>
      <c r="E13" s="26" t="s">
        <v>12</v>
      </c>
      <c r="F13" s="65">
        <v>1972</v>
      </c>
      <c r="G13" t="s">
        <v>1246</v>
      </c>
      <c r="H13" s="65">
        <v>7</v>
      </c>
      <c r="I13" s="26">
        <v>200</v>
      </c>
      <c r="J13" s="26">
        <f t="shared" si="0"/>
        <v>100</v>
      </c>
    </row>
    <row r="14" spans="1:10">
      <c r="A14" s="65">
        <v>9</v>
      </c>
      <c r="B14" s="65">
        <v>454</v>
      </c>
      <c r="C14" t="s">
        <v>1585</v>
      </c>
      <c r="D14" s="26" t="s">
        <v>1586</v>
      </c>
      <c r="E14" s="26" t="s">
        <v>12</v>
      </c>
      <c r="F14" s="65">
        <v>1977</v>
      </c>
      <c r="G14" t="s">
        <v>1587</v>
      </c>
      <c r="H14" s="65">
        <v>8</v>
      </c>
      <c r="I14" s="26">
        <v>199</v>
      </c>
      <c r="J14" s="26">
        <f t="shared" si="0"/>
        <v>99.5</v>
      </c>
    </row>
    <row r="15" spans="1:10">
      <c r="A15" s="65">
        <v>10</v>
      </c>
      <c r="B15" s="65">
        <v>445</v>
      </c>
      <c r="C15" t="s">
        <v>23</v>
      </c>
      <c r="D15" s="26" t="s">
        <v>1588</v>
      </c>
      <c r="E15" s="26" t="s">
        <v>12</v>
      </c>
      <c r="F15" s="65">
        <v>1975</v>
      </c>
      <c r="G15" t="s">
        <v>130</v>
      </c>
      <c r="H15" s="65">
        <v>9</v>
      </c>
      <c r="I15" s="26">
        <v>198</v>
      </c>
      <c r="J15" s="26">
        <f t="shared" si="0"/>
        <v>99</v>
      </c>
    </row>
    <row r="16" spans="1:10">
      <c r="A16" s="65">
        <v>11</v>
      </c>
      <c r="B16" s="65">
        <v>492</v>
      </c>
      <c r="C16" t="s">
        <v>114</v>
      </c>
      <c r="D16" s="26" t="s">
        <v>1589</v>
      </c>
      <c r="E16" s="26" t="s">
        <v>12</v>
      </c>
      <c r="F16" s="65">
        <v>1966</v>
      </c>
      <c r="G16" t="s">
        <v>1578</v>
      </c>
      <c r="H16" s="65">
        <v>10</v>
      </c>
      <c r="I16" s="26">
        <v>197</v>
      </c>
      <c r="J16" s="26">
        <f t="shared" si="0"/>
        <v>98.5</v>
      </c>
    </row>
    <row r="17" spans="1:10">
      <c r="A17" s="65">
        <v>12</v>
      </c>
      <c r="B17" s="65">
        <v>495</v>
      </c>
      <c r="C17" t="s">
        <v>161</v>
      </c>
      <c r="D17" s="26" t="s">
        <v>1590</v>
      </c>
      <c r="E17" s="26" t="s">
        <v>12</v>
      </c>
      <c r="F17" s="65">
        <v>1975</v>
      </c>
      <c r="G17" t="s">
        <v>1578</v>
      </c>
      <c r="H17" s="65">
        <v>11</v>
      </c>
      <c r="I17" s="26">
        <v>196</v>
      </c>
      <c r="J17" s="26">
        <f t="shared" si="0"/>
        <v>98</v>
      </c>
    </row>
    <row r="18" spans="1:10">
      <c r="A18" s="65">
        <v>13</v>
      </c>
      <c r="B18" s="65">
        <v>494</v>
      </c>
      <c r="C18" t="s">
        <v>1506</v>
      </c>
      <c r="D18" s="26" t="s">
        <v>1591</v>
      </c>
      <c r="E18" s="26" t="s">
        <v>12</v>
      </c>
      <c r="F18" s="65">
        <v>1980</v>
      </c>
      <c r="G18" t="s">
        <v>1578</v>
      </c>
      <c r="H18" s="65">
        <v>12</v>
      </c>
      <c r="I18" s="26">
        <v>195</v>
      </c>
      <c r="J18" s="26">
        <f t="shared" si="0"/>
        <v>97.5</v>
      </c>
    </row>
    <row r="19" spans="1:10">
      <c r="A19" s="65">
        <v>14</v>
      </c>
      <c r="B19" s="65">
        <v>49</v>
      </c>
      <c r="C19" t="s">
        <v>1592</v>
      </c>
      <c r="D19" s="26" t="s">
        <v>1593</v>
      </c>
      <c r="E19" s="26" t="s">
        <v>12</v>
      </c>
      <c r="F19" s="65">
        <v>2002</v>
      </c>
      <c r="G19" t="s">
        <v>1594</v>
      </c>
      <c r="H19" s="65">
        <v>13</v>
      </c>
      <c r="I19" s="26">
        <v>194</v>
      </c>
      <c r="J19" s="26">
        <f t="shared" si="0"/>
        <v>97</v>
      </c>
    </row>
    <row r="20" spans="1:10">
      <c r="A20" s="65">
        <v>15</v>
      </c>
      <c r="B20" s="65">
        <v>459</v>
      </c>
      <c r="C20" t="s">
        <v>55</v>
      </c>
      <c r="D20" s="26" t="s">
        <v>1595</v>
      </c>
      <c r="E20" s="26" t="s">
        <v>12</v>
      </c>
      <c r="F20" s="65">
        <v>1978</v>
      </c>
      <c r="G20" t="s">
        <v>135</v>
      </c>
      <c r="H20" s="65">
        <v>14</v>
      </c>
      <c r="I20" s="26">
        <v>193</v>
      </c>
      <c r="J20" s="26">
        <f t="shared" si="0"/>
        <v>96.5</v>
      </c>
    </row>
    <row r="21" spans="1:10">
      <c r="A21" s="65">
        <v>16</v>
      </c>
      <c r="B21" s="65">
        <v>52</v>
      </c>
      <c r="C21" t="s">
        <v>182</v>
      </c>
      <c r="D21" s="26" t="s">
        <v>1596</v>
      </c>
      <c r="E21" s="26" t="s">
        <v>12</v>
      </c>
      <c r="F21" s="65">
        <v>1987</v>
      </c>
      <c r="G21" t="s">
        <v>1578</v>
      </c>
      <c r="H21" s="65">
        <v>15</v>
      </c>
      <c r="I21" s="26">
        <v>192</v>
      </c>
      <c r="J21" s="26">
        <f t="shared" si="0"/>
        <v>96</v>
      </c>
    </row>
    <row r="22" spans="1:10">
      <c r="A22" s="65">
        <v>17</v>
      </c>
      <c r="B22" s="65">
        <v>442</v>
      </c>
      <c r="C22" t="s">
        <v>1597</v>
      </c>
      <c r="D22" s="26" t="s">
        <v>1598</v>
      </c>
      <c r="E22" s="26" t="s">
        <v>12</v>
      </c>
      <c r="F22" s="65">
        <v>1974</v>
      </c>
      <c r="G22" s="52" t="s">
        <v>69</v>
      </c>
      <c r="H22" s="65">
        <v>16</v>
      </c>
      <c r="I22" s="26">
        <v>191</v>
      </c>
      <c r="J22" s="26">
        <f t="shared" si="0"/>
        <v>95.5</v>
      </c>
    </row>
    <row r="23" spans="1:10">
      <c r="A23" s="65">
        <v>18</v>
      </c>
      <c r="B23" s="65">
        <v>471</v>
      </c>
      <c r="C23" t="s">
        <v>1468</v>
      </c>
      <c r="D23" s="26" t="s">
        <v>1599</v>
      </c>
      <c r="E23" s="26" t="s">
        <v>12</v>
      </c>
      <c r="F23" s="65">
        <v>1980</v>
      </c>
      <c r="G23" s="52" t="s">
        <v>68</v>
      </c>
      <c r="H23" s="65">
        <v>17</v>
      </c>
      <c r="I23" s="26">
        <v>190</v>
      </c>
      <c r="J23" s="26">
        <f t="shared" si="0"/>
        <v>95</v>
      </c>
    </row>
    <row r="24" spans="1:10">
      <c r="A24" s="65">
        <v>19</v>
      </c>
      <c r="B24" s="65">
        <v>451</v>
      </c>
      <c r="C24" t="s">
        <v>175</v>
      </c>
      <c r="D24" s="26" t="s">
        <v>1600</v>
      </c>
      <c r="E24" s="26" t="s">
        <v>12</v>
      </c>
      <c r="F24" s="65">
        <v>1981</v>
      </c>
      <c r="G24" t="s">
        <v>77</v>
      </c>
      <c r="H24" s="65">
        <v>18</v>
      </c>
      <c r="I24" s="26">
        <v>189</v>
      </c>
      <c r="J24" s="26">
        <f t="shared" si="0"/>
        <v>94.5</v>
      </c>
    </row>
    <row r="25" spans="1:10">
      <c r="A25" s="65">
        <v>20</v>
      </c>
      <c r="B25" s="65">
        <v>480</v>
      </c>
      <c r="C25" s="66" t="s">
        <v>115</v>
      </c>
      <c r="D25" s="67" t="s">
        <v>1601</v>
      </c>
      <c r="E25" s="67" t="s">
        <v>13</v>
      </c>
      <c r="F25" s="65">
        <v>1988</v>
      </c>
      <c r="G25" t="s">
        <v>69</v>
      </c>
      <c r="H25" s="68">
        <v>2</v>
      </c>
      <c r="I25" s="26">
        <v>241</v>
      </c>
      <c r="J25" s="26">
        <f t="shared" si="0"/>
        <v>120.5</v>
      </c>
    </row>
    <row r="26" spans="1:10">
      <c r="A26" s="65">
        <v>21</v>
      </c>
      <c r="B26" s="65">
        <v>44</v>
      </c>
      <c r="C26" t="s">
        <v>1437</v>
      </c>
      <c r="D26" s="26" t="s">
        <v>1602</v>
      </c>
      <c r="E26" s="26" t="s">
        <v>12</v>
      </c>
      <c r="F26" s="65">
        <v>1973</v>
      </c>
      <c r="G26" t="s">
        <v>1578</v>
      </c>
      <c r="H26" s="65">
        <v>19</v>
      </c>
      <c r="I26" s="26">
        <v>188</v>
      </c>
      <c r="J26" s="26">
        <f t="shared" si="0"/>
        <v>94</v>
      </c>
    </row>
    <row r="27" spans="1:10">
      <c r="A27" s="65">
        <v>22</v>
      </c>
      <c r="B27" s="65">
        <v>449</v>
      </c>
      <c r="C27" t="s">
        <v>1603</v>
      </c>
      <c r="D27" s="26" t="s">
        <v>1604</v>
      </c>
      <c r="E27" s="26" t="s">
        <v>12</v>
      </c>
      <c r="F27" s="65">
        <v>1974</v>
      </c>
      <c r="G27" t="s">
        <v>1605</v>
      </c>
      <c r="H27" s="65">
        <v>20</v>
      </c>
      <c r="I27" s="26">
        <v>187</v>
      </c>
      <c r="J27" s="26">
        <f t="shared" si="0"/>
        <v>93.5</v>
      </c>
    </row>
    <row r="28" spans="1:10">
      <c r="A28" s="65">
        <v>23</v>
      </c>
      <c r="B28" s="65">
        <v>469</v>
      </c>
      <c r="C28" t="s">
        <v>214</v>
      </c>
      <c r="D28" s="26" t="s">
        <v>1606</v>
      </c>
      <c r="E28" s="26" t="s">
        <v>12</v>
      </c>
      <c r="F28" s="65">
        <v>1984</v>
      </c>
      <c r="G28" t="s">
        <v>135</v>
      </c>
      <c r="H28" s="65">
        <v>21</v>
      </c>
      <c r="I28" s="26">
        <v>186</v>
      </c>
      <c r="J28" s="26">
        <f t="shared" si="0"/>
        <v>93</v>
      </c>
    </row>
    <row r="29" spans="1:10">
      <c r="A29" s="65">
        <v>24</v>
      </c>
      <c r="B29" s="65">
        <v>41</v>
      </c>
      <c r="C29" t="s">
        <v>1607</v>
      </c>
      <c r="D29" s="26" t="s">
        <v>1608</v>
      </c>
      <c r="E29" s="26" t="s">
        <v>12</v>
      </c>
      <c r="F29" s="65">
        <v>1978</v>
      </c>
      <c r="G29" t="s">
        <v>69</v>
      </c>
      <c r="H29" s="65">
        <v>22</v>
      </c>
      <c r="I29" s="26">
        <v>185</v>
      </c>
      <c r="J29" s="26">
        <f t="shared" si="0"/>
        <v>92.5</v>
      </c>
    </row>
    <row r="30" spans="1:10">
      <c r="A30" s="65">
        <v>25</v>
      </c>
      <c r="B30" s="65">
        <v>448</v>
      </c>
      <c r="C30" s="62" t="s">
        <v>228</v>
      </c>
      <c r="D30" s="67" t="s">
        <v>1609</v>
      </c>
      <c r="E30" s="67" t="s">
        <v>13</v>
      </c>
      <c r="F30" s="65">
        <v>1976</v>
      </c>
      <c r="G30" t="s">
        <v>130</v>
      </c>
      <c r="H30" s="68">
        <v>3</v>
      </c>
      <c r="I30" s="26">
        <v>231</v>
      </c>
      <c r="J30" s="26">
        <f t="shared" si="0"/>
        <v>115.5</v>
      </c>
    </row>
    <row r="31" spans="1:10">
      <c r="A31" s="65">
        <v>26</v>
      </c>
      <c r="B31" s="65">
        <v>491</v>
      </c>
      <c r="C31" t="s">
        <v>1610</v>
      </c>
      <c r="D31" s="26" t="s">
        <v>1611</v>
      </c>
      <c r="E31" s="26" t="s">
        <v>12</v>
      </c>
      <c r="F31" s="65">
        <v>1976</v>
      </c>
      <c r="H31" s="65">
        <v>23</v>
      </c>
      <c r="I31" s="26">
        <v>184</v>
      </c>
      <c r="J31" s="26">
        <f t="shared" si="0"/>
        <v>92</v>
      </c>
    </row>
    <row r="32" spans="1:10">
      <c r="A32" s="65">
        <v>27</v>
      </c>
      <c r="B32" s="65">
        <v>476</v>
      </c>
      <c r="C32" s="66" t="s">
        <v>148</v>
      </c>
      <c r="D32" s="67" t="s">
        <v>1612</v>
      </c>
      <c r="E32" s="67" t="s">
        <v>13</v>
      </c>
      <c r="F32" s="65">
        <v>1973</v>
      </c>
      <c r="G32" t="s">
        <v>1613</v>
      </c>
      <c r="H32" s="68">
        <v>4</v>
      </c>
      <c r="I32" s="26">
        <v>221</v>
      </c>
      <c r="J32" s="26">
        <f t="shared" si="0"/>
        <v>110.5</v>
      </c>
    </row>
    <row r="33" spans="1:10">
      <c r="A33" s="65">
        <v>28</v>
      </c>
      <c r="B33" s="65">
        <v>477</v>
      </c>
      <c r="C33" t="s">
        <v>174</v>
      </c>
      <c r="D33" s="26" t="s">
        <v>1614</v>
      </c>
      <c r="E33" s="26" t="s">
        <v>12</v>
      </c>
      <c r="F33" s="65">
        <v>1976</v>
      </c>
      <c r="G33" t="s">
        <v>1615</v>
      </c>
      <c r="H33" s="65">
        <v>24</v>
      </c>
      <c r="I33" s="26">
        <v>183</v>
      </c>
      <c r="J33" s="26">
        <f t="shared" si="0"/>
        <v>91.5</v>
      </c>
    </row>
    <row r="34" spans="1:10">
      <c r="A34" s="65">
        <v>29</v>
      </c>
      <c r="B34" s="65">
        <v>486</v>
      </c>
      <c r="C34" t="s">
        <v>1616</v>
      </c>
      <c r="D34" s="26" t="s">
        <v>1617</v>
      </c>
      <c r="E34" s="26" t="s">
        <v>12</v>
      </c>
      <c r="F34" s="65">
        <v>1971</v>
      </c>
      <c r="G34" t="s">
        <v>1583</v>
      </c>
      <c r="H34" s="65">
        <v>25</v>
      </c>
      <c r="I34" s="26">
        <v>182</v>
      </c>
      <c r="J34" s="26">
        <f t="shared" si="0"/>
        <v>91</v>
      </c>
    </row>
    <row r="35" spans="1:10">
      <c r="A35" s="65">
        <v>30</v>
      </c>
      <c r="B35" s="65">
        <v>464</v>
      </c>
      <c r="C35" t="s">
        <v>1458</v>
      </c>
      <c r="D35" s="26" t="s">
        <v>1618</v>
      </c>
      <c r="E35" s="26" t="s">
        <v>12</v>
      </c>
      <c r="F35" s="65">
        <v>1999</v>
      </c>
      <c r="G35" t="s">
        <v>137</v>
      </c>
      <c r="H35" s="65">
        <v>26</v>
      </c>
      <c r="I35" s="26">
        <v>181</v>
      </c>
      <c r="J35" s="26">
        <f t="shared" si="0"/>
        <v>90.5</v>
      </c>
    </row>
    <row r="36" spans="1:10">
      <c r="A36" s="65">
        <v>31</v>
      </c>
      <c r="B36" s="65">
        <v>489</v>
      </c>
      <c r="C36" s="66" t="s">
        <v>151</v>
      </c>
      <c r="D36" s="67" t="s">
        <v>1619</v>
      </c>
      <c r="E36" s="67" t="s">
        <v>13</v>
      </c>
      <c r="F36" s="65">
        <v>1975</v>
      </c>
      <c r="G36" t="s">
        <v>34</v>
      </c>
      <c r="H36" s="68">
        <v>5</v>
      </c>
      <c r="I36" s="26">
        <v>211</v>
      </c>
      <c r="J36" s="26">
        <f t="shared" si="0"/>
        <v>105.5</v>
      </c>
    </row>
    <row r="37" spans="1:10">
      <c r="A37" s="65">
        <v>32</v>
      </c>
      <c r="B37" s="65">
        <v>493</v>
      </c>
      <c r="C37" t="s">
        <v>1620</v>
      </c>
      <c r="D37" s="26" t="s">
        <v>1621</v>
      </c>
      <c r="E37" s="26" t="s">
        <v>12</v>
      </c>
      <c r="F37" s="65">
        <v>1974</v>
      </c>
      <c r="G37" t="s">
        <v>135</v>
      </c>
      <c r="H37" s="65">
        <v>27</v>
      </c>
      <c r="I37" s="26">
        <v>180</v>
      </c>
      <c r="J37" s="26">
        <f t="shared" si="0"/>
        <v>90</v>
      </c>
    </row>
    <row r="38" spans="1:10">
      <c r="A38" s="65">
        <v>33</v>
      </c>
      <c r="B38" s="65">
        <v>453</v>
      </c>
      <c r="C38" t="s">
        <v>1334</v>
      </c>
      <c r="D38" s="26" t="s">
        <v>1622</v>
      </c>
      <c r="E38" s="26" t="s">
        <v>12</v>
      </c>
      <c r="F38" s="65">
        <v>1981</v>
      </c>
      <c r="G38" t="s">
        <v>130</v>
      </c>
      <c r="H38" s="65">
        <v>28</v>
      </c>
      <c r="I38" s="26">
        <v>179</v>
      </c>
      <c r="J38" s="26">
        <f t="shared" ref="J38:J69" si="1">+I38/2</f>
        <v>89.5</v>
      </c>
    </row>
    <row r="39" spans="1:10">
      <c r="A39" s="65">
        <v>34</v>
      </c>
      <c r="B39" s="65">
        <v>488</v>
      </c>
      <c r="C39" t="s">
        <v>1358</v>
      </c>
      <c r="D39" s="26" t="s">
        <v>1623</v>
      </c>
      <c r="E39" s="26" t="s">
        <v>12</v>
      </c>
      <c r="F39" s="65">
        <v>1983</v>
      </c>
      <c r="G39" t="s">
        <v>1243</v>
      </c>
      <c r="H39" s="65">
        <v>29</v>
      </c>
      <c r="I39" s="26">
        <v>178</v>
      </c>
      <c r="J39" s="26">
        <f t="shared" si="1"/>
        <v>89</v>
      </c>
    </row>
    <row r="40" spans="1:10">
      <c r="A40" s="65">
        <v>35</v>
      </c>
      <c r="B40" s="65">
        <v>441</v>
      </c>
      <c r="C40" t="s">
        <v>1624</v>
      </c>
      <c r="D40" s="26" t="s">
        <v>1625</v>
      </c>
      <c r="E40" s="26" t="s">
        <v>12</v>
      </c>
      <c r="F40" s="65">
        <v>1962</v>
      </c>
      <c r="H40" s="65">
        <v>30</v>
      </c>
      <c r="I40" s="26">
        <v>177</v>
      </c>
      <c r="J40" s="26">
        <f t="shared" si="1"/>
        <v>88.5</v>
      </c>
    </row>
    <row r="41" spans="1:10">
      <c r="A41" s="65">
        <v>36</v>
      </c>
      <c r="B41" s="65">
        <v>42</v>
      </c>
      <c r="C41" t="s">
        <v>1626</v>
      </c>
      <c r="D41" s="26" t="s">
        <v>1627</v>
      </c>
      <c r="E41" s="26" t="s">
        <v>12</v>
      </c>
      <c r="F41" s="65">
        <v>1972</v>
      </c>
      <c r="G41" t="s">
        <v>1578</v>
      </c>
      <c r="H41" s="65">
        <v>31</v>
      </c>
      <c r="I41" s="26">
        <v>176</v>
      </c>
      <c r="J41" s="26">
        <f t="shared" si="1"/>
        <v>88</v>
      </c>
    </row>
    <row r="42" spans="1:10">
      <c r="A42" s="65">
        <v>37</v>
      </c>
      <c r="B42" s="65">
        <v>46</v>
      </c>
      <c r="C42" t="s">
        <v>1628</v>
      </c>
      <c r="D42" s="26" t="s">
        <v>1629</v>
      </c>
      <c r="E42" s="26" t="s">
        <v>12</v>
      </c>
      <c r="F42" s="65">
        <v>1967</v>
      </c>
      <c r="G42" t="s">
        <v>69</v>
      </c>
      <c r="H42" s="65">
        <v>32</v>
      </c>
      <c r="I42" s="26">
        <v>175</v>
      </c>
      <c r="J42" s="26">
        <f t="shared" si="1"/>
        <v>87.5</v>
      </c>
    </row>
    <row r="43" spans="1:10">
      <c r="A43" s="65">
        <v>38</v>
      </c>
      <c r="B43" s="65">
        <v>50</v>
      </c>
      <c r="C43" s="66" t="s">
        <v>1484</v>
      </c>
      <c r="D43" s="67" t="s">
        <v>1630</v>
      </c>
      <c r="E43" s="67" t="s">
        <v>13</v>
      </c>
      <c r="F43" s="65">
        <v>1995</v>
      </c>
      <c r="G43" t="s">
        <v>1631</v>
      </c>
      <c r="H43" s="68">
        <v>6</v>
      </c>
      <c r="I43" s="26">
        <v>201</v>
      </c>
      <c r="J43" s="26">
        <f t="shared" si="1"/>
        <v>100.5</v>
      </c>
    </row>
    <row r="44" spans="1:10">
      <c r="A44" s="65">
        <v>39</v>
      </c>
      <c r="B44" s="65">
        <v>470</v>
      </c>
      <c r="C44" s="66" t="s">
        <v>1291</v>
      </c>
      <c r="D44" s="67" t="s">
        <v>1632</v>
      </c>
      <c r="E44" s="67" t="s">
        <v>13</v>
      </c>
      <c r="F44" s="65">
        <v>1972</v>
      </c>
      <c r="G44" t="s">
        <v>135</v>
      </c>
      <c r="H44" s="68">
        <v>7</v>
      </c>
      <c r="I44" s="26">
        <v>200</v>
      </c>
      <c r="J44" s="26">
        <f t="shared" si="1"/>
        <v>100</v>
      </c>
    </row>
    <row r="45" spans="1:10">
      <c r="A45" s="65">
        <v>40</v>
      </c>
      <c r="B45" s="65">
        <v>479</v>
      </c>
      <c r="C45" t="s">
        <v>1351</v>
      </c>
      <c r="D45" s="26" t="s">
        <v>1633</v>
      </c>
      <c r="E45" s="26" t="s">
        <v>12</v>
      </c>
      <c r="F45" s="65">
        <v>1972</v>
      </c>
      <c r="G45" t="s">
        <v>1243</v>
      </c>
      <c r="H45" s="65">
        <v>33</v>
      </c>
      <c r="I45" s="26">
        <v>174</v>
      </c>
      <c r="J45" s="26">
        <f t="shared" si="1"/>
        <v>87</v>
      </c>
    </row>
    <row r="46" spans="1:10">
      <c r="A46" s="65">
        <v>41</v>
      </c>
      <c r="B46" s="65">
        <v>482</v>
      </c>
      <c r="C46" t="s">
        <v>200</v>
      </c>
      <c r="D46" s="26" t="s">
        <v>1634</v>
      </c>
      <c r="E46" s="26" t="s">
        <v>12</v>
      </c>
      <c r="F46" s="65">
        <v>1979</v>
      </c>
      <c r="G46" s="52" t="s">
        <v>137</v>
      </c>
      <c r="H46" s="65">
        <v>34</v>
      </c>
      <c r="I46" s="26">
        <v>173</v>
      </c>
      <c r="J46" s="26">
        <f t="shared" si="1"/>
        <v>86.5</v>
      </c>
    </row>
    <row r="47" spans="1:10">
      <c r="A47" s="65">
        <v>42</v>
      </c>
      <c r="B47" s="65">
        <v>43</v>
      </c>
      <c r="C47" t="s">
        <v>42</v>
      </c>
      <c r="D47" s="26" t="s">
        <v>1635</v>
      </c>
      <c r="E47" s="26" t="s">
        <v>12</v>
      </c>
      <c r="F47" s="65">
        <v>1962</v>
      </c>
      <c r="G47" t="s">
        <v>1578</v>
      </c>
      <c r="H47" s="65">
        <v>35</v>
      </c>
      <c r="I47" s="26">
        <v>172</v>
      </c>
      <c r="J47" s="26">
        <f t="shared" si="1"/>
        <v>86</v>
      </c>
    </row>
    <row r="48" spans="1:10">
      <c r="A48" s="65">
        <v>43</v>
      </c>
      <c r="B48" s="65">
        <v>463</v>
      </c>
      <c r="C48" s="66" t="s">
        <v>1489</v>
      </c>
      <c r="D48" s="67" t="s">
        <v>1636</v>
      </c>
      <c r="E48" s="67" t="s">
        <v>13</v>
      </c>
      <c r="F48" s="65">
        <v>1974</v>
      </c>
      <c r="G48" t="s">
        <v>135</v>
      </c>
      <c r="H48" s="68">
        <v>8</v>
      </c>
      <c r="I48" s="26">
        <v>199</v>
      </c>
      <c r="J48" s="26">
        <f t="shared" si="1"/>
        <v>99.5</v>
      </c>
    </row>
    <row r="49" spans="1:10">
      <c r="A49" s="65">
        <v>44</v>
      </c>
      <c r="B49" s="65">
        <v>455</v>
      </c>
      <c r="C49" s="66" t="s">
        <v>1637</v>
      </c>
      <c r="D49" s="67" t="s">
        <v>1638</v>
      </c>
      <c r="E49" s="67" t="s">
        <v>13</v>
      </c>
      <c r="F49" s="65">
        <v>1976</v>
      </c>
      <c r="G49" t="s">
        <v>69</v>
      </c>
      <c r="H49" s="68">
        <v>9</v>
      </c>
      <c r="I49" s="26">
        <v>198</v>
      </c>
      <c r="J49" s="26">
        <f t="shared" si="1"/>
        <v>99</v>
      </c>
    </row>
    <row r="50" spans="1:10">
      <c r="A50" s="65">
        <v>45</v>
      </c>
      <c r="B50" s="65">
        <v>483</v>
      </c>
      <c r="C50" t="s">
        <v>243</v>
      </c>
      <c r="D50" s="26" t="s">
        <v>1639</v>
      </c>
      <c r="E50" s="26" t="s">
        <v>12</v>
      </c>
      <c r="F50" s="65">
        <v>1973</v>
      </c>
      <c r="G50" t="s">
        <v>1578</v>
      </c>
      <c r="H50" s="65">
        <v>36</v>
      </c>
      <c r="I50" s="26">
        <v>171</v>
      </c>
      <c r="J50" s="26">
        <f t="shared" si="1"/>
        <v>85.5</v>
      </c>
    </row>
    <row r="51" spans="1:10">
      <c r="A51" s="65">
        <v>46</v>
      </c>
      <c r="B51" s="65">
        <v>450</v>
      </c>
      <c r="C51" t="s">
        <v>25</v>
      </c>
      <c r="D51" s="26" t="s">
        <v>1640</v>
      </c>
      <c r="E51" s="26" t="s">
        <v>12</v>
      </c>
      <c r="F51" s="65">
        <v>1962</v>
      </c>
      <c r="G51" t="s">
        <v>130</v>
      </c>
      <c r="H51" s="65">
        <v>37</v>
      </c>
      <c r="I51" s="26">
        <v>170</v>
      </c>
      <c r="J51" s="26">
        <f t="shared" si="1"/>
        <v>85</v>
      </c>
    </row>
    <row r="52" spans="1:10">
      <c r="A52" s="65">
        <v>47</v>
      </c>
      <c r="B52" s="65">
        <v>468</v>
      </c>
      <c r="C52" s="66" t="s">
        <v>187</v>
      </c>
      <c r="D52" s="67" t="s">
        <v>1641</v>
      </c>
      <c r="E52" s="67" t="s">
        <v>13</v>
      </c>
      <c r="F52" s="65">
        <v>1982</v>
      </c>
      <c r="G52" t="s">
        <v>135</v>
      </c>
      <c r="H52" s="68">
        <v>10</v>
      </c>
      <c r="I52" s="26">
        <v>197</v>
      </c>
      <c r="J52" s="26">
        <f t="shared" si="1"/>
        <v>98.5</v>
      </c>
    </row>
    <row r="53" spans="1:10">
      <c r="A53" s="65">
        <v>48</v>
      </c>
      <c r="B53" s="65">
        <v>457</v>
      </c>
      <c r="C53" t="s">
        <v>14</v>
      </c>
      <c r="D53" s="26" t="s">
        <v>1642</v>
      </c>
      <c r="E53" s="26" t="s">
        <v>12</v>
      </c>
      <c r="F53" s="65">
        <v>1967</v>
      </c>
      <c r="G53" t="s">
        <v>69</v>
      </c>
      <c r="H53" s="65">
        <v>38</v>
      </c>
      <c r="I53" s="26">
        <v>169</v>
      </c>
      <c r="J53" s="26">
        <f t="shared" si="1"/>
        <v>84.5</v>
      </c>
    </row>
    <row r="54" spans="1:10">
      <c r="A54" s="65">
        <v>49</v>
      </c>
      <c r="B54" s="65">
        <v>497</v>
      </c>
      <c r="C54" t="s">
        <v>1643</v>
      </c>
      <c r="D54" s="26" t="s">
        <v>1644</v>
      </c>
      <c r="E54" s="26" t="s">
        <v>12</v>
      </c>
      <c r="F54" s="65">
        <v>1971</v>
      </c>
      <c r="G54" t="s">
        <v>1578</v>
      </c>
      <c r="H54" s="65">
        <v>39</v>
      </c>
      <c r="I54" s="26">
        <v>168</v>
      </c>
      <c r="J54" s="26">
        <f t="shared" si="1"/>
        <v>84</v>
      </c>
    </row>
    <row r="55" spans="1:10">
      <c r="A55" s="65">
        <v>50</v>
      </c>
      <c r="B55" s="65">
        <v>490</v>
      </c>
      <c r="C55" t="s">
        <v>193</v>
      </c>
      <c r="D55" s="26" t="s">
        <v>1645</v>
      </c>
      <c r="E55" s="26" t="s">
        <v>12</v>
      </c>
      <c r="F55" s="65">
        <v>1976</v>
      </c>
      <c r="H55" s="65">
        <v>40</v>
      </c>
      <c r="I55" s="26">
        <v>167</v>
      </c>
      <c r="J55" s="26">
        <f t="shared" si="1"/>
        <v>83.5</v>
      </c>
    </row>
    <row r="56" spans="1:10">
      <c r="A56" s="65">
        <v>51</v>
      </c>
      <c r="B56" s="65">
        <v>496</v>
      </c>
      <c r="C56" s="66" t="s">
        <v>1646</v>
      </c>
      <c r="D56" s="67" t="s">
        <v>1647</v>
      </c>
      <c r="E56" s="67" t="s">
        <v>13</v>
      </c>
      <c r="F56" s="65">
        <v>1983</v>
      </c>
      <c r="G56" t="s">
        <v>1578</v>
      </c>
      <c r="H56" s="68">
        <v>11</v>
      </c>
      <c r="I56" s="26">
        <v>196</v>
      </c>
      <c r="J56" s="26">
        <f t="shared" si="1"/>
        <v>98</v>
      </c>
    </row>
    <row r="57" spans="1:10">
      <c r="A57" s="65">
        <v>52</v>
      </c>
      <c r="B57" s="65">
        <v>51</v>
      </c>
      <c r="C57" t="s">
        <v>1648</v>
      </c>
      <c r="D57" s="26" t="s">
        <v>1649</v>
      </c>
      <c r="E57" s="26" t="s">
        <v>12</v>
      </c>
      <c r="F57" s="65">
        <v>1974</v>
      </c>
      <c r="G57" t="s">
        <v>1631</v>
      </c>
      <c r="H57" s="65">
        <v>41</v>
      </c>
      <c r="I57" s="26">
        <v>166</v>
      </c>
      <c r="J57" s="26">
        <f t="shared" si="1"/>
        <v>83</v>
      </c>
    </row>
    <row r="58" spans="1:10">
      <c r="A58" s="65">
        <v>53</v>
      </c>
      <c r="B58" s="65">
        <v>467</v>
      </c>
      <c r="C58" s="66" t="s">
        <v>1298</v>
      </c>
      <c r="D58" s="67" t="s">
        <v>1650</v>
      </c>
      <c r="E58" s="67" t="s">
        <v>13</v>
      </c>
      <c r="F58" s="65">
        <v>1975</v>
      </c>
      <c r="G58" t="s">
        <v>135</v>
      </c>
      <c r="H58" s="68">
        <v>12</v>
      </c>
      <c r="I58" s="26">
        <v>195</v>
      </c>
      <c r="J58" s="26">
        <f t="shared" si="1"/>
        <v>97.5</v>
      </c>
    </row>
    <row r="59" spans="1:10">
      <c r="A59" s="65">
        <v>54</v>
      </c>
      <c r="B59" s="65">
        <v>485</v>
      </c>
      <c r="C59" s="66" t="s">
        <v>63</v>
      </c>
      <c r="D59" s="67" t="s">
        <v>1651</v>
      </c>
      <c r="E59" s="67" t="s">
        <v>13</v>
      </c>
      <c r="F59" s="65">
        <v>1973</v>
      </c>
      <c r="G59" t="s">
        <v>135</v>
      </c>
      <c r="H59" s="68">
        <v>13</v>
      </c>
      <c r="I59" s="26">
        <v>194</v>
      </c>
      <c r="J59" s="26">
        <f t="shared" si="1"/>
        <v>97</v>
      </c>
    </row>
    <row r="60" spans="1:10">
      <c r="A60" s="65">
        <v>55</v>
      </c>
      <c r="B60" s="65">
        <v>45</v>
      </c>
      <c r="C60" t="s">
        <v>1343</v>
      </c>
      <c r="D60" s="26" t="s">
        <v>1652</v>
      </c>
      <c r="E60" s="26" t="s">
        <v>12</v>
      </c>
      <c r="F60" s="65">
        <v>1963</v>
      </c>
      <c r="G60" t="s">
        <v>1578</v>
      </c>
      <c r="H60" s="65">
        <v>42</v>
      </c>
      <c r="I60" s="26">
        <v>165</v>
      </c>
      <c r="J60" s="26">
        <f t="shared" si="1"/>
        <v>82.5</v>
      </c>
    </row>
    <row r="61" spans="1:10">
      <c r="A61" s="65">
        <v>56</v>
      </c>
      <c r="B61" s="65">
        <v>48</v>
      </c>
      <c r="C61" t="s">
        <v>36</v>
      </c>
      <c r="D61" s="26" t="s">
        <v>1653</v>
      </c>
      <c r="E61" s="26" t="s">
        <v>12</v>
      </c>
      <c r="F61" s="65">
        <v>1964</v>
      </c>
      <c r="G61" s="52" t="s">
        <v>137</v>
      </c>
      <c r="H61" s="65">
        <v>43</v>
      </c>
      <c r="I61" s="26">
        <v>164</v>
      </c>
      <c r="J61" s="26">
        <f t="shared" si="1"/>
        <v>82</v>
      </c>
    </row>
    <row r="62" spans="1:10">
      <c r="A62" s="65">
        <v>57</v>
      </c>
      <c r="B62" s="65">
        <v>444</v>
      </c>
      <c r="C62" s="66" t="s">
        <v>96</v>
      </c>
      <c r="D62" s="67" t="s">
        <v>1654</v>
      </c>
      <c r="E62" s="67" t="s">
        <v>13</v>
      </c>
      <c r="F62" s="65">
        <v>1973</v>
      </c>
      <c r="G62" t="s">
        <v>130</v>
      </c>
      <c r="H62" s="68">
        <v>14</v>
      </c>
      <c r="I62" s="26">
        <v>193</v>
      </c>
      <c r="J62" s="26">
        <f t="shared" si="1"/>
        <v>96.5</v>
      </c>
    </row>
    <row r="63" spans="1:10">
      <c r="A63" s="65">
        <v>58</v>
      </c>
      <c r="B63" s="65">
        <v>452</v>
      </c>
      <c r="C63" s="66" t="s">
        <v>98</v>
      </c>
      <c r="D63" s="67" t="s">
        <v>1655</v>
      </c>
      <c r="E63" s="67" t="s">
        <v>13</v>
      </c>
      <c r="F63" s="65">
        <v>1984</v>
      </c>
      <c r="G63" t="s">
        <v>130</v>
      </c>
      <c r="H63" s="68">
        <v>15</v>
      </c>
      <c r="I63" s="26">
        <v>192</v>
      </c>
      <c r="J63" s="26">
        <f t="shared" si="1"/>
        <v>96</v>
      </c>
    </row>
    <row r="64" spans="1:10">
      <c r="A64" s="65">
        <v>59</v>
      </c>
      <c r="B64" s="65">
        <v>456</v>
      </c>
      <c r="C64" s="66" t="s">
        <v>26</v>
      </c>
      <c r="D64" s="67" t="s">
        <v>1656</v>
      </c>
      <c r="E64" s="67" t="s">
        <v>13</v>
      </c>
      <c r="F64" s="65">
        <v>1965</v>
      </c>
      <c r="G64" t="s">
        <v>130</v>
      </c>
      <c r="H64" s="68">
        <v>16</v>
      </c>
      <c r="I64" s="26">
        <v>191</v>
      </c>
      <c r="J64" s="26">
        <f t="shared" si="1"/>
        <v>95.5</v>
      </c>
    </row>
    <row r="65" spans="1:10">
      <c r="A65" s="65">
        <v>60</v>
      </c>
      <c r="B65" s="65">
        <v>462</v>
      </c>
      <c r="C65" s="66" t="s">
        <v>1415</v>
      </c>
      <c r="D65" s="67" t="s">
        <v>1657</v>
      </c>
      <c r="E65" s="67" t="s">
        <v>13</v>
      </c>
      <c r="F65" s="65">
        <v>1977</v>
      </c>
      <c r="G65" t="s">
        <v>135</v>
      </c>
      <c r="H65" s="68">
        <v>17</v>
      </c>
      <c r="I65" s="26">
        <v>190</v>
      </c>
      <c r="J65" s="26">
        <f t="shared" si="1"/>
        <v>95</v>
      </c>
    </row>
    <row r="66" spans="1:10">
      <c r="A66" s="65">
        <v>61</v>
      </c>
      <c r="B66" s="65">
        <v>498</v>
      </c>
      <c r="C66" s="66" t="s">
        <v>1658</v>
      </c>
      <c r="D66" s="67" t="s">
        <v>1659</v>
      </c>
      <c r="E66" s="67" t="s">
        <v>13</v>
      </c>
      <c r="F66" s="65">
        <v>1970</v>
      </c>
      <c r="G66" t="s">
        <v>135</v>
      </c>
      <c r="H66" s="68">
        <v>18</v>
      </c>
      <c r="I66" s="26">
        <v>189</v>
      </c>
      <c r="J66" s="26">
        <f t="shared" si="1"/>
        <v>94.5</v>
      </c>
    </row>
    <row r="67" spans="1:10">
      <c r="A67" s="65">
        <v>62</v>
      </c>
      <c r="B67" s="65">
        <v>458</v>
      </c>
      <c r="C67" s="66" t="s">
        <v>1310</v>
      </c>
      <c r="D67" s="67" t="s">
        <v>1660</v>
      </c>
      <c r="E67" s="67" t="s">
        <v>13</v>
      </c>
      <c r="F67" s="65">
        <v>1965</v>
      </c>
      <c r="G67" t="s">
        <v>135</v>
      </c>
      <c r="H67" s="68">
        <v>19</v>
      </c>
      <c r="I67" s="26">
        <v>188</v>
      </c>
      <c r="J67" s="26">
        <f t="shared" si="1"/>
        <v>94</v>
      </c>
    </row>
    <row r="68" spans="1:10">
      <c r="A68" s="65">
        <v>63</v>
      </c>
      <c r="B68" s="65">
        <v>446</v>
      </c>
      <c r="C68" s="66" t="s">
        <v>1304</v>
      </c>
      <c r="D68" s="67" t="s">
        <v>1661</v>
      </c>
      <c r="E68" s="67" t="s">
        <v>13</v>
      </c>
      <c r="F68" s="65">
        <v>1987</v>
      </c>
      <c r="G68" t="s">
        <v>233</v>
      </c>
      <c r="H68" s="68">
        <v>20</v>
      </c>
      <c r="I68" s="26">
        <v>187</v>
      </c>
      <c r="J68" s="26">
        <f t="shared" si="1"/>
        <v>93.5</v>
      </c>
    </row>
    <row r="69" spans="1:10">
      <c r="A69" s="65">
        <v>64</v>
      </c>
      <c r="B69" s="65">
        <v>447</v>
      </c>
      <c r="C69" t="s">
        <v>1382</v>
      </c>
      <c r="D69" s="26" t="s">
        <v>1662</v>
      </c>
      <c r="E69" s="26" t="s">
        <v>12</v>
      </c>
      <c r="F69" s="65">
        <v>1975</v>
      </c>
      <c r="G69" t="s">
        <v>233</v>
      </c>
      <c r="H69" s="65">
        <v>44</v>
      </c>
      <c r="I69" s="26">
        <v>163</v>
      </c>
      <c r="J69" s="26">
        <f t="shared" si="1"/>
        <v>81.5</v>
      </c>
    </row>
    <row r="70" spans="1:10">
      <c r="A70" s="65">
        <v>65</v>
      </c>
      <c r="B70" s="65">
        <v>472</v>
      </c>
      <c r="C70" s="66" t="s">
        <v>1663</v>
      </c>
      <c r="D70" s="67" t="s">
        <v>1664</v>
      </c>
      <c r="E70" s="67" t="s">
        <v>13</v>
      </c>
      <c r="F70" s="65">
        <v>1972</v>
      </c>
      <c r="G70" t="s">
        <v>135</v>
      </c>
      <c r="H70" s="68">
        <v>21</v>
      </c>
      <c r="I70" s="26">
        <v>186</v>
      </c>
      <c r="J70" s="26">
        <f>+I70/2</f>
        <v>93</v>
      </c>
    </row>
    <row r="71" spans="1:10">
      <c r="A71" s="65">
        <v>66</v>
      </c>
      <c r="B71" s="65">
        <v>466</v>
      </c>
      <c r="C71" s="66" t="s">
        <v>62</v>
      </c>
      <c r="D71" s="67" t="s">
        <v>1665</v>
      </c>
      <c r="E71" s="67" t="s">
        <v>13</v>
      </c>
      <c r="F71" s="65">
        <v>1982</v>
      </c>
      <c r="G71" t="s">
        <v>135</v>
      </c>
      <c r="H71" s="68">
        <v>22</v>
      </c>
      <c r="I71" s="26">
        <v>185</v>
      </c>
      <c r="J71" s="26">
        <f>+I71/2</f>
        <v>92.5</v>
      </c>
    </row>
    <row r="72" spans="1:10">
      <c r="A72" s="65">
        <v>67</v>
      </c>
      <c r="B72" s="65">
        <v>460</v>
      </c>
      <c r="C72" s="66" t="s">
        <v>86</v>
      </c>
      <c r="D72" s="67" t="s">
        <v>1666</v>
      </c>
      <c r="E72" s="67" t="s">
        <v>13</v>
      </c>
      <c r="F72" s="65">
        <v>1985</v>
      </c>
      <c r="G72" t="s">
        <v>135</v>
      </c>
      <c r="H72" s="68">
        <v>23</v>
      </c>
      <c r="I72" s="26">
        <v>184</v>
      </c>
      <c r="J72" s="26">
        <f>+I72/2</f>
        <v>92</v>
      </c>
    </row>
    <row r="73" spans="1:10">
      <c r="A73" s="65">
        <v>68</v>
      </c>
      <c r="B73" s="65">
        <v>487</v>
      </c>
      <c r="C73" s="66" t="s">
        <v>1312</v>
      </c>
      <c r="D73" s="67" t="s">
        <v>1667</v>
      </c>
      <c r="E73" s="67" t="s">
        <v>13</v>
      </c>
      <c r="F73" s="65">
        <v>1968</v>
      </c>
      <c r="G73" t="s">
        <v>135</v>
      </c>
      <c r="H73" s="68">
        <v>24</v>
      </c>
      <c r="I73" s="26">
        <v>183</v>
      </c>
      <c r="J73" s="26">
        <f>+I73/2</f>
        <v>91.5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3299-D2B9-4227-96F9-9A20A7894BA9}">
  <dimension ref="A1:V304"/>
  <sheetViews>
    <sheetView workbookViewId="0">
      <selection activeCell="I13" sqref="I13"/>
    </sheetView>
  </sheetViews>
  <sheetFormatPr defaultRowHeight="14.4"/>
  <cols>
    <col min="1" max="2" width="8.88671875" style="26"/>
    <col min="3" max="3" width="33.33203125" bestFit="1" customWidth="1"/>
    <col min="4" max="7" width="8.88671875" style="26"/>
    <col min="8" max="8" width="43.5546875" customWidth="1"/>
    <col min="9" max="9" width="8.88671875" style="26"/>
    <col min="10" max="10" width="17" style="26" customWidth="1"/>
  </cols>
  <sheetData>
    <row r="1" spans="1:22" ht="24.6">
      <c r="A1" s="58" t="s">
        <v>1981</v>
      </c>
      <c r="C1" s="27"/>
      <c r="D1" s="56"/>
      <c r="E1" s="56"/>
      <c r="F1" s="56"/>
      <c r="G1" s="56"/>
      <c r="H1" s="56"/>
    </row>
    <row r="2" spans="1:22" ht="24.6">
      <c r="A2" s="58" t="s">
        <v>1982</v>
      </c>
      <c r="C2" s="27"/>
      <c r="D2" s="56"/>
      <c r="E2" s="56"/>
      <c r="F2" s="56"/>
      <c r="G2" s="56"/>
      <c r="H2" s="56"/>
    </row>
    <row r="3" spans="1:22" ht="24.6">
      <c r="A3" s="58" t="s">
        <v>1980</v>
      </c>
      <c r="C3" s="27"/>
      <c r="D3" s="56"/>
      <c r="E3" s="56"/>
      <c r="F3" s="56"/>
      <c r="G3" s="56"/>
      <c r="H3" s="56"/>
    </row>
    <row r="4" spans="1:22" ht="24.6">
      <c r="A4" s="77"/>
      <c r="C4" s="27"/>
      <c r="D4" s="56"/>
      <c r="E4" s="56"/>
      <c r="F4" s="56"/>
      <c r="G4" s="56"/>
      <c r="H4" s="56"/>
    </row>
    <row r="6" spans="1:22" ht="25.2">
      <c r="A6" s="60" t="s">
        <v>2166</v>
      </c>
      <c r="B6" s="76"/>
      <c r="C6" s="28"/>
    </row>
    <row r="9" spans="1:22">
      <c r="A9" s="75" t="s">
        <v>1566</v>
      </c>
      <c r="B9" s="75" t="s">
        <v>1567</v>
      </c>
      <c r="C9" s="74" t="s">
        <v>1568</v>
      </c>
      <c r="D9" s="75" t="s">
        <v>1983</v>
      </c>
      <c r="E9" s="75" t="s">
        <v>1237</v>
      </c>
      <c r="F9" s="75" t="s">
        <v>1984</v>
      </c>
      <c r="G9" s="75" t="s">
        <v>1238</v>
      </c>
      <c r="H9" s="74" t="s">
        <v>1570</v>
      </c>
      <c r="I9" s="75" t="s">
        <v>1571</v>
      </c>
      <c r="J9" s="75" t="s">
        <v>2949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2">
      <c r="A10" s="65">
        <v>1</v>
      </c>
      <c r="B10" s="65">
        <v>536</v>
      </c>
      <c r="C10" t="s">
        <v>1495</v>
      </c>
      <c r="D10" s="26" t="s">
        <v>1989</v>
      </c>
      <c r="E10" s="26" t="s">
        <v>12</v>
      </c>
      <c r="F10" s="26" t="s">
        <v>12</v>
      </c>
      <c r="G10" s="65">
        <v>1992</v>
      </c>
      <c r="H10" t="s">
        <v>1249</v>
      </c>
      <c r="I10" s="65">
        <v>1</v>
      </c>
      <c r="J10" s="26">
        <v>285</v>
      </c>
    </row>
    <row r="11" spans="1:22">
      <c r="A11" s="65">
        <v>2</v>
      </c>
      <c r="B11" s="65">
        <v>579</v>
      </c>
      <c r="C11" t="s">
        <v>52</v>
      </c>
      <c r="D11" s="26" t="s">
        <v>1989</v>
      </c>
      <c r="E11" s="26" t="s">
        <v>12</v>
      </c>
      <c r="F11" s="26" t="s">
        <v>12</v>
      </c>
      <c r="G11" s="65">
        <v>1992</v>
      </c>
      <c r="H11" t="s">
        <v>140</v>
      </c>
      <c r="I11" s="65">
        <v>2</v>
      </c>
      <c r="J11" s="26">
        <v>270</v>
      </c>
    </row>
    <row r="12" spans="1:22">
      <c r="A12" s="65">
        <v>3</v>
      </c>
      <c r="B12" s="65">
        <v>585</v>
      </c>
      <c r="C12" t="s">
        <v>1498</v>
      </c>
      <c r="D12" s="26" t="s">
        <v>1990</v>
      </c>
      <c r="E12" s="26" t="s">
        <v>12</v>
      </c>
      <c r="F12" s="26" t="s">
        <v>12</v>
      </c>
      <c r="G12" s="65">
        <v>1972</v>
      </c>
      <c r="H12" t="s">
        <v>34</v>
      </c>
      <c r="I12" s="65">
        <v>3</v>
      </c>
      <c r="J12" s="26">
        <v>260</v>
      </c>
    </row>
    <row r="13" spans="1:22">
      <c r="A13" s="65">
        <v>4</v>
      </c>
      <c r="B13" s="65">
        <v>552</v>
      </c>
      <c r="C13" t="s">
        <v>1991</v>
      </c>
      <c r="D13" s="26" t="s">
        <v>1992</v>
      </c>
      <c r="E13" s="26" t="s">
        <v>12</v>
      </c>
      <c r="F13" s="26" t="s">
        <v>12</v>
      </c>
      <c r="G13" s="65">
        <v>1984</v>
      </c>
      <c r="H13" t="s">
        <v>1993</v>
      </c>
      <c r="I13" s="65">
        <v>4</v>
      </c>
      <c r="J13" s="26">
        <v>250</v>
      </c>
    </row>
    <row r="14" spans="1:22">
      <c r="A14" s="65">
        <v>5</v>
      </c>
      <c r="B14" s="65">
        <v>617</v>
      </c>
      <c r="C14" t="s">
        <v>1994</v>
      </c>
      <c r="D14" s="26" t="s">
        <v>1995</v>
      </c>
      <c r="E14" s="26" t="s">
        <v>12</v>
      </c>
      <c r="F14" s="26" t="s">
        <v>12</v>
      </c>
      <c r="G14" s="65">
        <v>1979</v>
      </c>
      <c r="H14" t="s">
        <v>1996</v>
      </c>
      <c r="I14" s="65">
        <v>5</v>
      </c>
      <c r="J14" s="26">
        <v>240</v>
      </c>
    </row>
    <row r="15" spans="1:22">
      <c r="A15" s="65">
        <v>6</v>
      </c>
      <c r="B15" s="65">
        <v>619</v>
      </c>
      <c r="C15" t="s">
        <v>220</v>
      </c>
      <c r="D15" s="26" t="s">
        <v>1997</v>
      </c>
      <c r="E15" s="26" t="s">
        <v>12</v>
      </c>
      <c r="F15" s="26" t="s">
        <v>12</v>
      </c>
      <c r="G15" s="65">
        <v>1989</v>
      </c>
      <c r="H15" t="s">
        <v>1252</v>
      </c>
      <c r="I15" s="65">
        <v>6</v>
      </c>
      <c r="J15" s="26">
        <v>230</v>
      </c>
    </row>
    <row r="16" spans="1:22">
      <c r="A16" s="65">
        <v>7</v>
      </c>
      <c r="B16" s="65">
        <v>587</v>
      </c>
      <c r="C16" t="s">
        <v>1998</v>
      </c>
      <c r="D16" s="26" t="s">
        <v>1999</v>
      </c>
      <c r="E16" s="26" t="s">
        <v>12</v>
      </c>
      <c r="F16" s="26" t="s">
        <v>12</v>
      </c>
      <c r="G16" s="65">
        <v>1976</v>
      </c>
      <c r="H16" t="s">
        <v>68</v>
      </c>
      <c r="I16" s="65">
        <v>7</v>
      </c>
      <c r="J16" s="26">
        <v>229</v>
      </c>
    </row>
    <row r="17" spans="1:10">
      <c r="A17" s="65">
        <v>8</v>
      </c>
      <c r="B17" s="65">
        <v>555</v>
      </c>
      <c r="C17" t="s">
        <v>2000</v>
      </c>
      <c r="D17" s="26" t="s">
        <v>2001</v>
      </c>
      <c r="E17" s="26" t="s">
        <v>12</v>
      </c>
      <c r="F17" s="26" t="s">
        <v>12</v>
      </c>
      <c r="G17" s="65">
        <v>1992</v>
      </c>
      <c r="H17" t="s">
        <v>69</v>
      </c>
      <c r="I17" s="65">
        <v>8</v>
      </c>
      <c r="J17" s="26">
        <v>228</v>
      </c>
    </row>
    <row r="18" spans="1:10">
      <c r="A18" s="65">
        <v>9</v>
      </c>
      <c r="B18" s="65">
        <v>543</v>
      </c>
      <c r="C18" t="s">
        <v>206</v>
      </c>
      <c r="D18" s="26" t="s">
        <v>2002</v>
      </c>
      <c r="E18" s="26" t="s">
        <v>12</v>
      </c>
      <c r="F18" s="26" t="s">
        <v>12</v>
      </c>
      <c r="G18" s="65">
        <v>1971</v>
      </c>
      <c r="H18" t="s">
        <v>2003</v>
      </c>
      <c r="I18" s="65">
        <v>9</v>
      </c>
      <c r="J18" s="26">
        <v>227</v>
      </c>
    </row>
    <row r="19" spans="1:10">
      <c r="A19" s="65">
        <v>10</v>
      </c>
      <c r="B19" s="65">
        <v>588</v>
      </c>
      <c r="C19" t="s">
        <v>1506</v>
      </c>
      <c r="D19" s="26" t="s">
        <v>2004</v>
      </c>
      <c r="E19" s="26" t="s">
        <v>12</v>
      </c>
      <c r="F19" s="26" t="s">
        <v>12</v>
      </c>
      <c r="G19" s="65">
        <v>1980</v>
      </c>
      <c r="H19" t="s">
        <v>1247</v>
      </c>
      <c r="I19" s="65">
        <v>10</v>
      </c>
      <c r="J19" s="26">
        <v>226</v>
      </c>
    </row>
    <row r="20" spans="1:10">
      <c r="A20" s="65">
        <v>11</v>
      </c>
      <c r="B20" s="65">
        <v>605</v>
      </c>
      <c r="C20" t="s">
        <v>2005</v>
      </c>
      <c r="D20" s="26" t="s">
        <v>2006</v>
      </c>
      <c r="E20" s="26" t="s">
        <v>12</v>
      </c>
      <c r="F20" s="26" t="s">
        <v>12</v>
      </c>
      <c r="G20" s="65">
        <v>1975</v>
      </c>
      <c r="H20" t="s">
        <v>2007</v>
      </c>
      <c r="I20" s="65">
        <v>11</v>
      </c>
      <c r="J20" s="26">
        <v>225</v>
      </c>
    </row>
    <row r="21" spans="1:10">
      <c r="A21" s="65">
        <v>12</v>
      </c>
      <c r="B21" s="65">
        <v>599</v>
      </c>
      <c r="C21" t="s">
        <v>114</v>
      </c>
      <c r="D21" s="26" t="s">
        <v>2008</v>
      </c>
      <c r="E21" s="26" t="s">
        <v>12</v>
      </c>
      <c r="F21" s="26" t="s">
        <v>12</v>
      </c>
      <c r="G21" s="65">
        <v>1975</v>
      </c>
      <c r="H21" t="s">
        <v>1247</v>
      </c>
      <c r="I21" s="65">
        <v>12</v>
      </c>
      <c r="J21" s="26">
        <v>224</v>
      </c>
    </row>
    <row r="22" spans="1:10">
      <c r="A22" s="65">
        <v>13</v>
      </c>
      <c r="B22" s="65">
        <v>596</v>
      </c>
      <c r="C22" t="s">
        <v>43</v>
      </c>
      <c r="D22" s="26" t="s">
        <v>2009</v>
      </c>
      <c r="E22" s="26" t="s">
        <v>12</v>
      </c>
      <c r="F22" s="26" t="s">
        <v>12</v>
      </c>
      <c r="G22" s="65">
        <v>1993</v>
      </c>
      <c r="H22" t="s">
        <v>1247</v>
      </c>
      <c r="I22" s="65">
        <v>13</v>
      </c>
      <c r="J22" s="26">
        <v>223</v>
      </c>
    </row>
    <row r="23" spans="1:10">
      <c r="A23" s="65">
        <v>14</v>
      </c>
      <c r="B23" s="65">
        <v>608</v>
      </c>
      <c r="C23" t="s">
        <v>2010</v>
      </c>
      <c r="D23" s="26" t="s">
        <v>2011</v>
      </c>
      <c r="E23" s="26" t="s">
        <v>12</v>
      </c>
      <c r="F23" s="26" t="s">
        <v>12</v>
      </c>
      <c r="G23" s="65">
        <v>1984</v>
      </c>
      <c r="H23" t="s">
        <v>2012</v>
      </c>
      <c r="I23" s="65">
        <v>14</v>
      </c>
      <c r="J23" s="26">
        <v>222</v>
      </c>
    </row>
    <row r="24" spans="1:10">
      <c r="A24" s="65">
        <v>15</v>
      </c>
      <c r="B24" s="65">
        <v>586</v>
      </c>
      <c r="C24" t="s">
        <v>2013</v>
      </c>
      <c r="D24" s="26" t="s">
        <v>2014</v>
      </c>
      <c r="E24" s="26" t="s">
        <v>12</v>
      </c>
      <c r="F24" s="26" t="s">
        <v>12</v>
      </c>
      <c r="G24" s="65">
        <v>1978</v>
      </c>
      <c r="H24" t="s">
        <v>68</v>
      </c>
      <c r="I24" s="65">
        <v>15</v>
      </c>
      <c r="J24" s="26">
        <v>221</v>
      </c>
    </row>
    <row r="25" spans="1:10">
      <c r="A25" s="65">
        <v>16</v>
      </c>
      <c r="B25" s="65">
        <v>611</v>
      </c>
      <c r="C25" t="s">
        <v>2015</v>
      </c>
      <c r="D25" s="26" t="s">
        <v>2016</v>
      </c>
      <c r="E25" s="26" t="s">
        <v>12</v>
      </c>
      <c r="F25" s="26" t="s">
        <v>12</v>
      </c>
      <c r="G25" s="65">
        <v>1967</v>
      </c>
      <c r="H25" t="s">
        <v>2017</v>
      </c>
      <c r="I25" s="65">
        <v>16</v>
      </c>
      <c r="J25" s="26">
        <v>220</v>
      </c>
    </row>
    <row r="26" spans="1:10">
      <c r="A26" s="65">
        <v>17</v>
      </c>
      <c r="B26" s="65">
        <v>549</v>
      </c>
      <c r="C26" s="66" t="s">
        <v>115</v>
      </c>
      <c r="D26" s="26" t="s">
        <v>2018</v>
      </c>
      <c r="E26" s="67" t="s">
        <v>13</v>
      </c>
      <c r="F26" s="67" t="s">
        <v>13</v>
      </c>
      <c r="G26" s="65">
        <v>1988</v>
      </c>
      <c r="H26" t="s">
        <v>69</v>
      </c>
      <c r="I26" s="65">
        <v>1</v>
      </c>
      <c r="J26" s="26">
        <v>285</v>
      </c>
    </row>
    <row r="27" spans="1:10">
      <c r="A27" s="65">
        <v>18</v>
      </c>
      <c r="B27" s="65">
        <v>576</v>
      </c>
      <c r="C27" t="s">
        <v>2019</v>
      </c>
      <c r="D27" s="26" t="s">
        <v>2020</v>
      </c>
      <c r="E27" s="26" t="s">
        <v>12</v>
      </c>
      <c r="F27" s="26" t="s">
        <v>12</v>
      </c>
      <c r="G27" s="65">
        <v>1995</v>
      </c>
      <c r="H27" t="s">
        <v>2021</v>
      </c>
      <c r="I27" s="65">
        <v>17</v>
      </c>
      <c r="J27" s="26">
        <v>219</v>
      </c>
    </row>
    <row r="28" spans="1:10">
      <c r="A28" s="65">
        <v>19</v>
      </c>
      <c r="B28" s="65">
        <v>604</v>
      </c>
      <c r="C28" t="s">
        <v>87</v>
      </c>
      <c r="D28" s="26" t="s">
        <v>2022</v>
      </c>
      <c r="E28" s="26" t="s">
        <v>12</v>
      </c>
      <c r="F28" s="26" t="s">
        <v>12</v>
      </c>
      <c r="G28" s="65">
        <v>1975</v>
      </c>
      <c r="H28" t="s">
        <v>1573</v>
      </c>
      <c r="I28" s="65">
        <v>18</v>
      </c>
      <c r="J28" s="26">
        <v>218</v>
      </c>
    </row>
    <row r="29" spans="1:10">
      <c r="A29" s="65">
        <v>20</v>
      </c>
      <c r="B29" s="65">
        <v>548</v>
      </c>
      <c r="C29" t="s">
        <v>2023</v>
      </c>
      <c r="D29" s="26" t="s">
        <v>2024</v>
      </c>
      <c r="E29" s="26" t="s">
        <v>12</v>
      </c>
      <c r="F29" s="26" t="s">
        <v>12</v>
      </c>
      <c r="G29" s="65">
        <v>1976</v>
      </c>
      <c r="H29" t="s">
        <v>1243</v>
      </c>
      <c r="I29" s="65">
        <v>19</v>
      </c>
      <c r="J29" s="26">
        <v>217</v>
      </c>
    </row>
    <row r="30" spans="1:10">
      <c r="A30" s="65">
        <v>21</v>
      </c>
      <c r="B30" s="65">
        <v>612</v>
      </c>
      <c r="C30" t="s">
        <v>2025</v>
      </c>
      <c r="D30" s="26" t="s">
        <v>2026</v>
      </c>
      <c r="E30" s="26" t="s">
        <v>12</v>
      </c>
      <c r="F30" s="26" t="s">
        <v>12</v>
      </c>
      <c r="G30" s="65">
        <v>1970</v>
      </c>
      <c r="H30" t="s">
        <v>2027</v>
      </c>
      <c r="I30" s="65">
        <v>20</v>
      </c>
      <c r="J30" s="26">
        <v>216</v>
      </c>
    </row>
    <row r="31" spans="1:10">
      <c r="A31" s="65">
        <v>22</v>
      </c>
      <c r="B31" s="65">
        <v>546</v>
      </c>
      <c r="C31" s="66" t="s">
        <v>148</v>
      </c>
      <c r="D31" s="26" t="s">
        <v>2028</v>
      </c>
      <c r="E31" s="67" t="s">
        <v>13</v>
      </c>
      <c r="F31" s="67" t="s">
        <v>13</v>
      </c>
      <c r="G31" s="65">
        <v>1973</v>
      </c>
      <c r="H31" t="s">
        <v>2029</v>
      </c>
      <c r="I31" s="65">
        <v>2</v>
      </c>
      <c r="J31" s="26">
        <v>270</v>
      </c>
    </row>
    <row r="32" spans="1:10">
      <c r="A32" s="65">
        <v>23</v>
      </c>
      <c r="B32" s="65">
        <v>531</v>
      </c>
      <c r="C32" t="s">
        <v>1510</v>
      </c>
      <c r="D32" s="26" t="s">
        <v>2030</v>
      </c>
      <c r="E32" s="26" t="s">
        <v>12</v>
      </c>
      <c r="F32" s="26" t="s">
        <v>12</v>
      </c>
      <c r="G32" s="65">
        <v>1976</v>
      </c>
      <c r="H32" t="s">
        <v>130</v>
      </c>
      <c r="I32" s="65">
        <v>21</v>
      </c>
      <c r="J32" s="26">
        <v>215</v>
      </c>
    </row>
    <row r="33" spans="1:10">
      <c r="A33" s="65">
        <v>24</v>
      </c>
      <c r="B33" s="65">
        <v>540</v>
      </c>
      <c r="C33" t="s">
        <v>181</v>
      </c>
      <c r="D33" s="26" t="s">
        <v>2031</v>
      </c>
      <c r="E33" s="26" t="s">
        <v>12</v>
      </c>
      <c r="F33" s="26" t="s">
        <v>12</v>
      </c>
      <c r="G33" s="65">
        <v>1976</v>
      </c>
      <c r="H33" t="s">
        <v>68</v>
      </c>
      <c r="I33" s="65">
        <v>22</v>
      </c>
      <c r="J33" s="26">
        <v>214</v>
      </c>
    </row>
    <row r="34" spans="1:10">
      <c r="A34" s="65">
        <v>25</v>
      </c>
      <c r="B34" s="65">
        <v>501</v>
      </c>
      <c r="C34" t="s">
        <v>2032</v>
      </c>
      <c r="D34" s="26" t="s">
        <v>2033</v>
      </c>
      <c r="E34" s="26" t="s">
        <v>12</v>
      </c>
      <c r="F34" s="26" t="s">
        <v>12</v>
      </c>
      <c r="G34" s="65">
        <v>1990</v>
      </c>
      <c r="H34" t="s">
        <v>68</v>
      </c>
      <c r="I34" s="65">
        <v>23</v>
      </c>
      <c r="J34" s="26">
        <v>213</v>
      </c>
    </row>
    <row r="35" spans="1:10">
      <c r="A35" s="65">
        <v>26</v>
      </c>
      <c r="B35" s="65">
        <v>513</v>
      </c>
      <c r="C35" s="66" t="s">
        <v>1389</v>
      </c>
      <c r="D35" s="26" t="s">
        <v>2034</v>
      </c>
      <c r="E35" s="67" t="s">
        <v>13</v>
      </c>
      <c r="F35" s="67" t="s">
        <v>13</v>
      </c>
      <c r="G35" s="65">
        <v>2001</v>
      </c>
      <c r="H35" t="s">
        <v>1249</v>
      </c>
      <c r="I35" s="65">
        <v>3</v>
      </c>
      <c r="J35" s="26">
        <v>260</v>
      </c>
    </row>
    <row r="36" spans="1:10">
      <c r="A36" s="65">
        <v>27</v>
      </c>
      <c r="B36" s="65">
        <v>545</v>
      </c>
      <c r="C36" t="s">
        <v>174</v>
      </c>
      <c r="D36" s="26" t="s">
        <v>2035</v>
      </c>
      <c r="E36" s="26" t="s">
        <v>12</v>
      </c>
      <c r="F36" s="26" t="s">
        <v>12</v>
      </c>
      <c r="G36" s="65">
        <v>1976</v>
      </c>
      <c r="H36" t="s">
        <v>2029</v>
      </c>
      <c r="I36" s="65">
        <v>24</v>
      </c>
      <c r="J36" s="26">
        <v>212</v>
      </c>
    </row>
    <row r="37" spans="1:10">
      <c r="A37" s="65">
        <v>28</v>
      </c>
      <c r="B37" s="65">
        <v>560</v>
      </c>
      <c r="C37" t="s">
        <v>1468</v>
      </c>
      <c r="D37" s="26" t="s">
        <v>2036</v>
      </c>
      <c r="E37" s="26" t="s">
        <v>12</v>
      </c>
      <c r="F37" s="26" t="s">
        <v>12</v>
      </c>
      <c r="G37" s="65">
        <v>1980</v>
      </c>
      <c r="H37" t="s">
        <v>68</v>
      </c>
      <c r="I37" s="65">
        <v>25</v>
      </c>
      <c r="J37" s="26">
        <v>211</v>
      </c>
    </row>
    <row r="38" spans="1:10">
      <c r="A38" s="65">
        <v>29</v>
      </c>
      <c r="B38" s="65">
        <v>515</v>
      </c>
      <c r="C38" s="66" t="s">
        <v>1484</v>
      </c>
      <c r="D38" s="26" t="s">
        <v>2037</v>
      </c>
      <c r="E38" s="67" t="s">
        <v>13</v>
      </c>
      <c r="F38" s="67" t="s">
        <v>13</v>
      </c>
      <c r="G38" s="65">
        <v>1995</v>
      </c>
      <c r="H38" t="s">
        <v>1250</v>
      </c>
      <c r="I38" s="65">
        <v>4</v>
      </c>
      <c r="J38" s="26">
        <v>250</v>
      </c>
    </row>
    <row r="39" spans="1:10">
      <c r="A39" s="65">
        <v>30</v>
      </c>
      <c r="B39" s="65">
        <v>565</v>
      </c>
      <c r="C39" t="s">
        <v>2038</v>
      </c>
      <c r="D39" s="26" t="s">
        <v>2039</v>
      </c>
      <c r="E39" s="26" t="s">
        <v>12</v>
      </c>
      <c r="F39" s="26" t="s">
        <v>12</v>
      </c>
      <c r="G39" s="65">
        <v>1993</v>
      </c>
      <c r="H39" t="s">
        <v>130</v>
      </c>
      <c r="I39" s="65">
        <v>26</v>
      </c>
      <c r="J39" s="26">
        <v>210</v>
      </c>
    </row>
    <row r="40" spans="1:10">
      <c r="A40" s="65">
        <v>31</v>
      </c>
      <c r="B40" s="65">
        <v>562</v>
      </c>
      <c r="C40" t="s">
        <v>2040</v>
      </c>
      <c r="D40" s="26" t="s">
        <v>2041</v>
      </c>
      <c r="E40" s="26" t="s">
        <v>12</v>
      </c>
      <c r="F40" s="26" t="s">
        <v>12</v>
      </c>
      <c r="G40" s="65">
        <v>1975</v>
      </c>
      <c r="H40" t="s">
        <v>1249</v>
      </c>
      <c r="I40" s="65">
        <v>27</v>
      </c>
      <c r="J40" s="26">
        <v>209</v>
      </c>
    </row>
    <row r="41" spans="1:10">
      <c r="A41" s="65">
        <v>32</v>
      </c>
      <c r="B41" s="65">
        <v>606</v>
      </c>
      <c r="C41" t="s">
        <v>17</v>
      </c>
      <c r="D41" s="26" t="s">
        <v>2042</v>
      </c>
      <c r="E41" s="26" t="s">
        <v>12</v>
      </c>
      <c r="F41" s="26" t="s">
        <v>12</v>
      </c>
      <c r="G41" s="65">
        <v>1967</v>
      </c>
      <c r="H41" t="s">
        <v>73</v>
      </c>
      <c r="I41" s="65">
        <v>28</v>
      </c>
      <c r="J41" s="26">
        <v>208</v>
      </c>
    </row>
    <row r="42" spans="1:10">
      <c r="A42" s="65">
        <v>33</v>
      </c>
      <c r="B42" s="65">
        <v>616</v>
      </c>
      <c r="C42" t="s">
        <v>2043</v>
      </c>
      <c r="D42" s="26" t="s">
        <v>2044</v>
      </c>
      <c r="E42" s="26" t="s">
        <v>12</v>
      </c>
      <c r="F42" s="26" t="s">
        <v>12</v>
      </c>
      <c r="G42" s="65">
        <v>1988</v>
      </c>
      <c r="H42" t="s">
        <v>1993</v>
      </c>
      <c r="I42" s="65">
        <v>29</v>
      </c>
      <c r="J42" s="26">
        <v>207</v>
      </c>
    </row>
    <row r="43" spans="1:10">
      <c r="A43" s="65">
        <v>34</v>
      </c>
      <c r="B43" s="65">
        <v>533</v>
      </c>
      <c r="C43" t="s">
        <v>2045</v>
      </c>
      <c r="D43" s="26" t="s">
        <v>2046</v>
      </c>
      <c r="E43" s="26" t="s">
        <v>12</v>
      </c>
      <c r="F43" s="26" t="s">
        <v>12</v>
      </c>
      <c r="G43" s="65">
        <v>1978</v>
      </c>
      <c r="H43" t="s">
        <v>2047</v>
      </c>
      <c r="I43" s="65">
        <v>30</v>
      </c>
      <c r="J43" s="26">
        <v>206</v>
      </c>
    </row>
    <row r="44" spans="1:10">
      <c r="A44" s="65">
        <v>35</v>
      </c>
      <c r="B44" s="65">
        <v>516</v>
      </c>
      <c r="C44" t="s">
        <v>2048</v>
      </c>
      <c r="D44" s="26" t="s">
        <v>2049</v>
      </c>
      <c r="E44" s="26" t="s">
        <v>12</v>
      </c>
      <c r="F44" s="26" t="s">
        <v>12</v>
      </c>
      <c r="G44" s="65">
        <v>1975</v>
      </c>
      <c r="H44" t="s">
        <v>1250</v>
      </c>
      <c r="I44" s="65">
        <v>31</v>
      </c>
      <c r="J44" s="26">
        <v>205</v>
      </c>
    </row>
    <row r="45" spans="1:10">
      <c r="A45" s="65">
        <v>36</v>
      </c>
      <c r="B45" s="65">
        <v>561</v>
      </c>
      <c r="C45" t="s">
        <v>2050</v>
      </c>
      <c r="D45" s="26" t="s">
        <v>2051</v>
      </c>
      <c r="E45" s="26" t="s">
        <v>12</v>
      </c>
      <c r="F45" s="26" t="s">
        <v>12</v>
      </c>
      <c r="G45" s="65">
        <v>1974</v>
      </c>
      <c r="H45" t="s">
        <v>2003</v>
      </c>
      <c r="I45" s="65">
        <v>32</v>
      </c>
      <c r="J45" s="26">
        <v>204</v>
      </c>
    </row>
    <row r="46" spans="1:10">
      <c r="A46" s="65">
        <v>37</v>
      </c>
      <c r="B46" s="65">
        <v>594</v>
      </c>
      <c r="C46" t="s">
        <v>1335</v>
      </c>
      <c r="D46" s="26" t="s">
        <v>2052</v>
      </c>
      <c r="E46" s="26" t="s">
        <v>12</v>
      </c>
      <c r="F46" s="26" t="s">
        <v>12</v>
      </c>
      <c r="G46" s="65">
        <v>1990</v>
      </c>
      <c r="H46" t="s">
        <v>2053</v>
      </c>
      <c r="I46" s="65">
        <v>33</v>
      </c>
      <c r="J46" s="26">
        <v>203</v>
      </c>
    </row>
    <row r="47" spans="1:10">
      <c r="A47" s="65">
        <v>38</v>
      </c>
      <c r="B47" s="65">
        <v>559</v>
      </c>
      <c r="C47" s="66" t="s">
        <v>2054</v>
      </c>
      <c r="D47" s="26" t="s">
        <v>2055</v>
      </c>
      <c r="E47" s="67" t="s">
        <v>13</v>
      </c>
      <c r="F47" s="67" t="s">
        <v>13</v>
      </c>
      <c r="G47" s="65">
        <v>1981</v>
      </c>
      <c r="H47" t="s">
        <v>2003</v>
      </c>
      <c r="I47" s="65">
        <v>5</v>
      </c>
      <c r="J47" s="26">
        <v>240</v>
      </c>
    </row>
    <row r="48" spans="1:10">
      <c r="A48" s="65">
        <v>39</v>
      </c>
      <c r="B48" s="65">
        <v>580</v>
      </c>
      <c r="C48" t="s">
        <v>2056</v>
      </c>
      <c r="D48" s="26" t="s">
        <v>2057</v>
      </c>
      <c r="E48" s="26" t="s">
        <v>12</v>
      </c>
      <c r="F48" s="26" t="s">
        <v>12</v>
      </c>
      <c r="G48" s="65">
        <v>1972</v>
      </c>
      <c r="H48" t="s">
        <v>68</v>
      </c>
      <c r="I48" s="65">
        <v>34</v>
      </c>
      <c r="J48" s="26">
        <v>202</v>
      </c>
    </row>
    <row r="49" spans="1:10">
      <c r="A49" s="65">
        <v>40</v>
      </c>
      <c r="B49" s="65">
        <v>527</v>
      </c>
      <c r="C49" s="66" t="s">
        <v>2058</v>
      </c>
      <c r="D49" s="26" t="s">
        <v>2059</v>
      </c>
      <c r="E49" s="67" t="s">
        <v>13</v>
      </c>
      <c r="F49" s="67" t="s">
        <v>13</v>
      </c>
      <c r="G49" s="65">
        <v>1992</v>
      </c>
      <c r="H49" t="s">
        <v>1250</v>
      </c>
      <c r="I49" s="65">
        <v>6</v>
      </c>
      <c r="J49" s="26">
        <v>230</v>
      </c>
    </row>
    <row r="50" spans="1:10">
      <c r="A50" s="65">
        <v>41</v>
      </c>
      <c r="B50" s="65">
        <v>558</v>
      </c>
      <c r="C50" s="66" t="s">
        <v>2060</v>
      </c>
      <c r="D50" s="26" t="s">
        <v>2061</v>
      </c>
      <c r="E50" s="67" t="s">
        <v>13</v>
      </c>
      <c r="F50" s="67" t="s">
        <v>13</v>
      </c>
      <c r="G50" s="65">
        <v>1976</v>
      </c>
      <c r="H50" t="s">
        <v>137</v>
      </c>
      <c r="I50" s="65">
        <v>7</v>
      </c>
      <c r="J50" s="26">
        <v>229</v>
      </c>
    </row>
    <row r="51" spans="1:10">
      <c r="A51" s="65">
        <v>42</v>
      </c>
      <c r="B51" s="65">
        <v>578</v>
      </c>
      <c r="C51" s="66" t="s">
        <v>2062</v>
      </c>
      <c r="D51" s="26" t="s">
        <v>2063</v>
      </c>
      <c r="E51" s="67" t="s">
        <v>13</v>
      </c>
      <c r="F51" s="67" t="s">
        <v>13</v>
      </c>
      <c r="G51" s="65">
        <v>1974</v>
      </c>
      <c r="H51" t="s">
        <v>2064</v>
      </c>
      <c r="I51" s="65">
        <v>8</v>
      </c>
      <c r="J51" s="26">
        <v>228</v>
      </c>
    </row>
    <row r="52" spans="1:10">
      <c r="A52" s="65">
        <v>42</v>
      </c>
      <c r="B52" s="65">
        <v>577</v>
      </c>
      <c r="C52" t="s">
        <v>2065</v>
      </c>
      <c r="D52" s="26" t="s">
        <v>2063</v>
      </c>
      <c r="E52" s="26" t="s">
        <v>12</v>
      </c>
      <c r="F52" s="26" t="s">
        <v>12</v>
      </c>
      <c r="G52" s="65">
        <v>1970</v>
      </c>
      <c r="H52" t="s">
        <v>2064</v>
      </c>
      <c r="I52" s="65">
        <v>35</v>
      </c>
      <c r="J52" s="26">
        <v>201</v>
      </c>
    </row>
    <row r="53" spans="1:10">
      <c r="A53" s="65">
        <v>44</v>
      </c>
      <c r="B53" s="65">
        <v>593</v>
      </c>
      <c r="C53" t="s">
        <v>1529</v>
      </c>
      <c r="D53" s="26" t="s">
        <v>2066</v>
      </c>
      <c r="E53" s="26" t="s">
        <v>12</v>
      </c>
      <c r="F53" s="26" t="s">
        <v>12</v>
      </c>
      <c r="G53" s="65">
        <v>1976</v>
      </c>
      <c r="H53" t="s">
        <v>185</v>
      </c>
      <c r="I53" s="65">
        <v>36</v>
      </c>
      <c r="J53" s="26">
        <v>200</v>
      </c>
    </row>
    <row r="54" spans="1:10">
      <c r="A54" s="65">
        <v>45</v>
      </c>
      <c r="B54" s="65">
        <v>615</v>
      </c>
      <c r="C54" t="s">
        <v>2067</v>
      </c>
      <c r="D54" s="26" t="s">
        <v>2068</v>
      </c>
      <c r="E54" s="26" t="s">
        <v>12</v>
      </c>
      <c r="F54" s="26" t="s">
        <v>12</v>
      </c>
      <c r="G54" s="65">
        <v>1970</v>
      </c>
      <c r="H54" t="s">
        <v>2069</v>
      </c>
      <c r="I54" s="65">
        <v>37</v>
      </c>
      <c r="J54" s="26">
        <v>199</v>
      </c>
    </row>
    <row r="55" spans="1:10">
      <c r="A55" s="65">
        <v>46</v>
      </c>
      <c r="B55" s="65">
        <v>571</v>
      </c>
      <c r="C55" t="s">
        <v>2070</v>
      </c>
      <c r="D55" s="26" t="s">
        <v>2071</v>
      </c>
      <c r="E55" s="26" t="s">
        <v>12</v>
      </c>
      <c r="F55" s="26" t="s">
        <v>12</v>
      </c>
      <c r="G55" s="65">
        <v>1989</v>
      </c>
      <c r="H55" t="s">
        <v>68</v>
      </c>
      <c r="I55" s="65">
        <v>38</v>
      </c>
      <c r="J55" s="26">
        <v>198</v>
      </c>
    </row>
    <row r="56" spans="1:10">
      <c r="A56" s="65">
        <v>47</v>
      </c>
      <c r="B56" s="65">
        <v>521</v>
      </c>
      <c r="C56" t="s">
        <v>2072</v>
      </c>
      <c r="D56" s="26" t="s">
        <v>2073</v>
      </c>
      <c r="E56" s="26" t="s">
        <v>12</v>
      </c>
      <c r="F56" s="26" t="s">
        <v>12</v>
      </c>
      <c r="G56" s="65">
        <v>1975</v>
      </c>
      <c r="H56" t="s">
        <v>2074</v>
      </c>
      <c r="I56" s="65">
        <v>39</v>
      </c>
      <c r="J56" s="26">
        <v>197</v>
      </c>
    </row>
    <row r="57" spans="1:10">
      <c r="A57" s="65">
        <v>48</v>
      </c>
      <c r="B57" s="65">
        <v>592</v>
      </c>
      <c r="C57" s="66" t="s">
        <v>2075</v>
      </c>
      <c r="D57" s="26" t="s">
        <v>2076</v>
      </c>
      <c r="E57" s="67" t="s">
        <v>13</v>
      </c>
      <c r="F57" s="67" t="s">
        <v>13</v>
      </c>
      <c r="G57" s="65">
        <v>1990</v>
      </c>
      <c r="H57" t="s">
        <v>2077</v>
      </c>
      <c r="I57" s="65">
        <v>9</v>
      </c>
      <c r="J57" s="26">
        <v>227</v>
      </c>
    </row>
    <row r="58" spans="1:10">
      <c r="A58" s="65">
        <v>49</v>
      </c>
      <c r="B58" s="65">
        <v>556</v>
      </c>
      <c r="C58" t="s">
        <v>2078</v>
      </c>
      <c r="D58" s="26" t="s">
        <v>2079</v>
      </c>
      <c r="E58" s="26" t="s">
        <v>12</v>
      </c>
      <c r="F58" s="26" t="s">
        <v>12</v>
      </c>
      <c r="G58" s="65">
        <v>1997</v>
      </c>
      <c r="H58" t="s">
        <v>2003</v>
      </c>
      <c r="I58" s="65">
        <v>40</v>
      </c>
      <c r="J58" s="26">
        <v>196</v>
      </c>
    </row>
    <row r="59" spans="1:10">
      <c r="A59" s="65">
        <v>50</v>
      </c>
      <c r="B59" s="65">
        <v>520</v>
      </c>
      <c r="C59" t="s">
        <v>2080</v>
      </c>
      <c r="D59" s="26" t="s">
        <v>2081</v>
      </c>
      <c r="E59" s="26" t="s">
        <v>12</v>
      </c>
      <c r="F59" s="26" t="s">
        <v>12</v>
      </c>
      <c r="G59" s="65">
        <v>1990</v>
      </c>
      <c r="H59" t="s">
        <v>2082</v>
      </c>
      <c r="I59" s="65">
        <v>41</v>
      </c>
      <c r="J59" s="26">
        <v>195</v>
      </c>
    </row>
    <row r="60" spans="1:10">
      <c r="A60" s="65">
        <v>51</v>
      </c>
      <c r="B60" s="65">
        <v>530</v>
      </c>
      <c r="C60" s="66" t="s">
        <v>1396</v>
      </c>
      <c r="D60" s="26" t="s">
        <v>2083</v>
      </c>
      <c r="E60" s="67" t="s">
        <v>13</v>
      </c>
      <c r="F60" s="67" t="s">
        <v>13</v>
      </c>
      <c r="G60" s="65">
        <v>1968</v>
      </c>
      <c r="H60" t="s">
        <v>130</v>
      </c>
      <c r="I60" s="65">
        <v>10</v>
      </c>
      <c r="J60" s="26">
        <v>226</v>
      </c>
    </row>
    <row r="61" spans="1:10">
      <c r="A61" s="65">
        <v>52</v>
      </c>
      <c r="B61" s="65">
        <v>584</v>
      </c>
      <c r="C61" t="s">
        <v>2084</v>
      </c>
      <c r="D61" s="26" t="s">
        <v>2085</v>
      </c>
      <c r="E61" s="26" t="s">
        <v>12</v>
      </c>
      <c r="F61" s="26" t="s">
        <v>12</v>
      </c>
      <c r="G61" s="65">
        <v>1958</v>
      </c>
      <c r="H61" t="s">
        <v>68</v>
      </c>
      <c r="I61" s="65">
        <v>42</v>
      </c>
      <c r="J61" s="26">
        <v>194</v>
      </c>
    </row>
    <row r="62" spans="1:10">
      <c r="A62" s="65">
        <v>53</v>
      </c>
      <c r="B62" s="65">
        <v>505</v>
      </c>
      <c r="C62" s="66" t="s">
        <v>187</v>
      </c>
      <c r="D62" s="26" t="s">
        <v>2086</v>
      </c>
      <c r="E62" s="67" t="s">
        <v>13</v>
      </c>
      <c r="F62" s="67" t="s">
        <v>13</v>
      </c>
      <c r="G62" s="65">
        <v>1982</v>
      </c>
      <c r="H62" t="s">
        <v>135</v>
      </c>
      <c r="I62" s="65">
        <v>11</v>
      </c>
      <c r="J62" s="26">
        <v>225</v>
      </c>
    </row>
    <row r="63" spans="1:10">
      <c r="A63" s="65">
        <v>54</v>
      </c>
      <c r="B63" s="65">
        <v>573</v>
      </c>
      <c r="C63" s="66" t="s">
        <v>2087</v>
      </c>
      <c r="D63" s="26" t="s">
        <v>2088</v>
      </c>
      <c r="E63" s="67" t="s">
        <v>13</v>
      </c>
      <c r="F63" s="67" t="s">
        <v>13</v>
      </c>
      <c r="G63" s="65">
        <v>1975</v>
      </c>
      <c r="H63" t="s">
        <v>2089</v>
      </c>
      <c r="I63" s="65">
        <v>12</v>
      </c>
      <c r="J63" s="26">
        <v>224</v>
      </c>
    </row>
    <row r="64" spans="1:10">
      <c r="A64" s="65">
        <v>55</v>
      </c>
      <c r="B64" s="65">
        <v>529</v>
      </c>
      <c r="C64" t="s">
        <v>1464</v>
      </c>
      <c r="D64" s="26" t="s">
        <v>2090</v>
      </c>
      <c r="E64" s="26" t="s">
        <v>12</v>
      </c>
      <c r="F64" s="26" t="s">
        <v>12</v>
      </c>
      <c r="G64" s="65">
        <v>1977</v>
      </c>
      <c r="H64" t="s">
        <v>1249</v>
      </c>
      <c r="I64" s="65">
        <v>43</v>
      </c>
      <c r="J64" s="26">
        <v>193</v>
      </c>
    </row>
    <row r="65" spans="1:10">
      <c r="A65" s="65">
        <v>56</v>
      </c>
      <c r="B65" s="65">
        <v>525</v>
      </c>
      <c r="C65" s="66" t="s">
        <v>237</v>
      </c>
      <c r="D65" s="26" t="s">
        <v>2091</v>
      </c>
      <c r="E65" s="67" t="s">
        <v>13</v>
      </c>
      <c r="F65" s="67" t="s">
        <v>13</v>
      </c>
      <c r="G65" s="65">
        <v>1976</v>
      </c>
      <c r="H65" t="s">
        <v>130</v>
      </c>
      <c r="I65" s="65">
        <v>13</v>
      </c>
      <c r="J65" s="26">
        <v>223</v>
      </c>
    </row>
    <row r="66" spans="1:10">
      <c r="A66" s="65">
        <v>57</v>
      </c>
      <c r="B66" s="65">
        <v>581</v>
      </c>
      <c r="C66" s="66" t="s">
        <v>2092</v>
      </c>
      <c r="D66" s="26" t="s">
        <v>2093</v>
      </c>
      <c r="E66" s="67" t="s">
        <v>13</v>
      </c>
      <c r="F66" s="67" t="s">
        <v>13</v>
      </c>
      <c r="G66" s="65">
        <v>1968</v>
      </c>
      <c r="H66" t="s">
        <v>2094</v>
      </c>
      <c r="I66" s="65">
        <v>14</v>
      </c>
      <c r="J66" s="26">
        <v>222</v>
      </c>
    </row>
    <row r="67" spans="1:10">
      <c r="A67" s="65">
        <v>58</v>
      </c>
      <c r="B67" s="65">
        <v>583</v>
      </c>
      <c r="C67" t="s">
        <v>1377</v>
      </c>
      <c r="D67" s="26" t="s">
        <v>2095</v>
      </c>
      <c r="E67" s="26" t="s">
        <v>12</v>
      </c>
      <c r="F67" s="26" t="s">
        <v>12</v>
      </c>
      <c r="G67" s="65">
        <v>1965</v>
      </c>
      <c r="H67" t="s">
        <v>34</v>
      </c>
      <c r="I67" s="65">
        <v>44</v>
      </c>
      <c r="J67" s="26">
        <v>192</v>
      </c>
    </row>
    <row r="68" spans="1:10">
      <c r="A68" s="65">
        <v>59</v>
      </c>
      <c r="B68" s="65">
        <v>582</v>
      </c>
      <c r="C68" t="s">
        <v>2096</v>
      </c>
      <c r="D68" s="26" t="s">
        <v>2097</v>
      </c>
      <c r="E68" s="26" t="s">
        <v>12</v>
      </c>
      <c r="F68" s="26" t="s">
        <v>12</v>
      </c>
      <c r="G68" s="65">
        <v>1971</v>
      </c>
      <c r="H68" t="s">
        <v>2098</v>
      </c>
      <c r="I68" s="65">
        <v>45</v>
      </c>
      <c r="J68" s="26">
        <v>191</v>
      </c>
    </row>
    <row r="69" spans="1:10">
      <c r="A69" s="65">
        <v>60</v>
      </c>
      <c r="B69" s="65">
        <v>610</v>
      </c>
      <c r="C69" s="66" t="s">
        <v>2099</v>
      </c>
      <c r="D69" s="26" t="s">
        <v>2100</v>
      </c>
      <c r="E69" s="67" t="s">
        <v>13</v>
      </c>
      <c r="F69" s="67" t="s">
        <v>13</v>
      </c>
      <c r="G69" s="65">
        <v>1983</v>
      </c>
      <c r="H69" t="s">
        <v>34</v>
      </c>
      <c r="I69" s="65">
        <v>15</v>
      </c>
      <c r="J69" s="26">
        <v>221</v>
      </c>
    </row>
    <row r="70" spans="1:10">
      <c r="A70" s="65">
        <v>61</v>
      </c>
      <c r="B70" s="65">
        <v>554</v>
      </c>
      <c r="C70" t="s">
        <v>2101</v>
      </c>
      <c r="D70" s="26" t="s">
        <v>2102</v>
      </c>
      <c r="E70" s="26" t="s">
        <v>12</v>
      </c>
      <c r="F70" s="26" t="s">
        <v>12</v>
      </c>
      <c r="G70" s="65">
        <v>1979</v>
      </c>
      <c r="H70" t="s">
        <v>69</v>
      </c>
      <c r="I70" s="65">
        <v>46</v>
      </c>
      <c r="J70" s="26">
        <v>190</v>
      </c>
    </row>
    <row r="71" spans="1:10">
      <c r="A71" s="65">
        <v>62</v>
      </c>
      <c r="B71" s="65">
        <v>557</v>
      </c>
      <c r="C71" t="s">
        <v>2103</v>
      </c>
      <c r="D71" s="26" t="s">
        <v>2104</v>
      </c>
      <c r="E71" s="26" t="s">
        <v>12</v>
      </c>
      <c r="F71" s="26" t="s">
        <v>12</v>
      </c>
      <c r="G71" s="65">
        <v>1981</v>
      </c>
      <c r="H71" t="s">
        <v>69</v>
      </c>
      <c r="I71" s="65">
        <v>47</v>
      </c>
      <c r="J71" s="26">
        <v>189</v>
      </c>
    </row>
    <row r="72" spans="1:10">
      <c r="A72" s="65">
        <v>63</v>
      </c>
      <c r="B72" s="65">
        <v>524</v>
      </c>
      <c r="C72" s="66" t="s">
        <v>1395</v>
      </c>
      <c r="D72" s="26" t="s">
        <v>2105</v>
      </c>
      <c r="E72" s="67" t="s">
        <v>13</v>
      </c>
      <c r="F72" s="67" t="s">
        <v>13</v>
      </c>
      <c r="G72" s="65">
        <v>1982</v>
      </c>
      <c r="H72" t="s">
        <v>130</v>
      </c>
      <c r="I72" s="65">
        <v>16</v>
      </c>
      <c r="J72" s="26">
        <v>220</v>
      </c>
    </row>
    <row r="73" spans="1:10">
      <c r="A73" s="65">
        <v>64</v>
      </c>
      <c r="B73" s="65">
        <v>620</v>
      </c>
      <c r="C73" t="s">
        <v>1549</v>
      </c>
      <c r="D73" s="26" t="s">
        <v>2106</v>
      </c>
      <c r="E73" s="26" t="s">
        <v>12</v>
      </c>
      <c r="F73" s="26" t="s">
        <v>12</v>
      </c>
      <c r="G73" s="65">
        <v>1968</v>
      </c>
      <c r="H73" t="s">
        <v>1280</v>
      </c>
      <c r="I73" s="65">
        <v>48</v>
      </c>
      <c r="J73" s="26">
        <v>188</v>
      </c>
    </row>
    <row r="74" spans="1:10">
      <c r="A74" s="65">
        <v>65</v>
      </c>
      <c r="B74" s="65">
        <v>607</v>
      </c>
      <c r="C74" t="s">
        <v>2107</v>
      </c>
      <c r="D74" s="26" t="s">
        <v>2108</v>
      </c>
      <c r="E74" s="26" t="s">
        <v>12</v>
      </c>
      <c r="F74" s="26" t="s">
        <v>12</v>
      </c>
      <c r="G74" s="65">
        <v>1972</v>
      </c>
      <c r="H74" t="s">
        <v>1573</v>
      </c>
      <c r="I74" s="65">
        <v>49</v>
      </c>
      <c r="J74" s="26">
        <v>187</v>
      </c>
    </row>
    <row r="75" spans="1:10">
      <c r="A75" s="65">
        <v>66</v>
      </c>
      <c r="B75" s="65">
        <v>542</v>
      </c>
      <c r="C75" s="66" t="s">
        <v>2109</v>
      </c>
      <c r="D75" s="26" t="s">
        <v>2110</v>
      </c>
      <c r="E75" s="67" t="s">
        <v>13</v>
      </c>
      <c r="F75" s="67" t="s">
        <v>13</v>
      </c>
      <c r="G75" s="65">
        <v>1978</v>
      </c>
      <c r="H75" t="s">
        <v>2111</v>
      </c>
      <c r="I75" s="65">
        <v>17</v>
      </c>
      <c r="J75" s="26">
        <v>219</v>
      </c>
    </row>
    <row r="76" spans="1:10">
      <c r="A76" s="65">
        <v>67</v>
      </c>
      <c r="B76" s="65">
        <v>538</v>
      </c>
      <c r="C76" t="s">
        <v>2112</v>
      </c>
      <c r="D76" s="26" t="s">
        <v>2113</v>
      </c>
      <c r="E76" s="26" t="s">
        <v>12</v>
      </c>
      <c r="F76" s="26" t="s">
        <v>12</v>
      </c>
      <c r="G76" s="65">
        <v>1984</v>
      </c>
      <c r="H76" t="s">
        <v>2114</v>
      </c>
      <c r="I76" s="65">
        <v>50</v>
      </c>
      <c r="J76" s="26">
        <v>186</v>
      </c>
    </row>
    <row r="77" spans="1:10">
      <c r="A77" s="65">
        <v>68</v>
      </c>
      <c r="B77" s="65">
        <v>590</v>
      </c>
      <c r="C77" t="s">
        <v>2115</v>
      </c>
      <c r="D77" s="26" t="s">
        <v>2116</v>
      </c>
      <c r="E77" s="26" t="s">
        <v>12</v>
      </c>
      <c r="F77" s="26" t="s">
        <v>12</v>
      </c>
      <c r="G77" s="65">
        <v>1979</v>
      </c>
      <c r="H77" t="s">
        <v>2094</v>
      </c>
      <c r="I77" s="65">
        <v>51</v>
      </c>
      <c r="J77" s="26">
        <v>185</v>
      </c>
    </row>
    <row r="78" spans="1:10">
      <c r="A78" s="65">
        <v>69</v>
      </c>
      <c r="B78" s="65">
        <v>518</v>
      </c>
      <c r="C78" t="s">
        <v>2117</v>
      </c>
      <c r="D78" s="26" t="s">
        <v>2116</v>
      </c>
      <c r="E78" s="26" t="s">
        <v>12</v>
      </c>
      <c r="F78" s="26" t="s">
        <v>12</v>
      </c>
      <c r="G78" s="65">
        <v>1984</v>
      </c>
      <c r="H78" t="s">
        <v>2094</v>
      </c>
      <c r="I78" s="65">
        <v>52</v>
      </c>
      <c r="J78" s="26">
        <v>184</v>
      </c>
    </row>
    <row r="79" spans="1:10">
      <c r="A79" s="65">
        <v>70</v>
      </c>
      <c r="B79" s="65">
        <v>507</v>
      </c>
      <c r="C79" s="66" t="s">
        <v>1489</v>
      </c>
      <c r="D79" s="26" t="s">
        <v>2118</v>
      </c>
      <c r="E79" s="67" t="s">
        <v>13</v>
      </c>
      <c r="F79" s="67" t="s">
        <v>13</v>
      </c>
      <c r="G79" s="65">
        <v>1974</v>
      </c>
      <c r="H79" t="s">
        <v>135</v>
      </c>
      <c r="I79" s="65">
        <v>18</v>
      </c>
      <c r="J79" s="26">
        <v>218</v>
      </c>
    </row>
    <row r="80" spans="1:10">
      <c r="A80" s="65">
        <v>71</v>
      </c>
      <c r="B80" s="65">
        <v>563</v>
      </c>
      <c r="C80" t="s">
        <v>2119</v>
      </c>
      <c r="D80" s="26" t="s">
        <v>2120</v>
      </c>
      <c r="E80" s="26" t="s">
        <v>12</v>
      </c>
      <c r="F80" s="26" t="s">
        <v>12</v>
      </c>
      <c r="G80" s="65">
        <v>1975</v>
      </c>
      <c r="H80" t="s">
        <v>2121</v>
      </c>
      <c r="I80" s="65">
        <v>53</v>
      </c>
      <c r="J80" s="26">
        <v>183</v>
      </c>
    </row>
    <row r="81" spans="1:10">
      <c r="A81" s="65">
        <v>72</v>
      </c>
      <c r="B81" s="65">
        <v>575</v>
      </c>
      <c r="C81" t="s">
        <v>2122</v>
      </c>
      <c r="D81" s="26" t="s">
        <v>2123</v>
      </c>
      <c r="E81" s="26" t="s">
        <v>12</v>
      </c>
      <c r="F81" s="26" t="s">
        <v>12</v>
      </c>
      <c r="G81" s="65">
        <v>1969</v>
      </c>
      <c r="H81" t="s">
        <v>2124</v>
      </c>
      <c r="I81" s="65">
        <v>54</v>
      </c>
      <c r="J81" s="26">
        <v>182</v>
      </c>
    </row>
    <row r="82" spans="1:10">
      <c r="A82" s="65">
        <v>73</v>
      </c>
      <c r="B82" s="65">
        <v>550</v>
      </c>
      <c r="C82" t="s">
        <v>97</v>
      </c>
      <c r="D82" s="26" t="s">
        <v>2125</v>
      </c>
      <c r="E82" s="26" t="s">
        <v>12</v>
      </c>
      <c r="F82" s="26" t="s">
        <v>12</v>
      </c>
      <c r="G82" s="65">
        <v>1975</v>
      </c>
      <c r="H82" t="s">
        <v>130</v>
      </c>
      <c r="I82" s="65">
        <v>55</v>
      </c>
      <c r="J82" s="26">
        <v>181</v>
      </c>
    </row>
    <row r="83" spans="1:10">
      <c r="A83" s="65">
        <v>74</v>
      </c>
      <c r="B83" s="65">
        <v>567</v>
      </c>
      <c r="C83" t="s">
        <v>93</v>
      </c>
      <c r="D83" s="26" t="s">
        <v>2126</v>
      </c>
      <c r="E83" s="26" t="s">
        <v>12</v>
      </c>
      <c r="F83" s="26" t="s">
        <v>12</v>
      </c>
      <c r="G83" s="65">
        <v>1978</v>
      </c>
      <c r="H83" t="s">
        <v>130</v>
      </c>
      <c r="I83" s="65">
        <v>56</v>
      </c>
      <c r="J83" s="26">
        <v>180</v>
      </c>
    </row>
    <row r="84" spans="1:10">
      <c r="A84" s="65">
        <v>75</v>
      </c>
      <c r="B84" s="65">
        <v>572</v>
      </c>
      <c r="C84" t="s">
        <v>2127</v>
      </c>
      <c r="D84" s="26" t="s">
        <v>2128</v>
      </c>
      <c r="E84" s="26" t="s">
        <v>12</v>
      </c>
      <c r="F84" s="26" t="s">
        <v>12</v>
      </c>
      <c r="G84" s="65">
        <v>1975</v>
      </c>
      <c r="H84" t="s">
        <v>2129</v>
      </c>
      <c r="I84" s="65">
        <v>57</v>
      </c>
      <c r="J84" s="26">
        <v>179</v>
      </c>
    </row>
    <row r="85" spans="1:10">
      <c r="A85" s="65">
        <v>76</v>
      </c>
      <c r="B85" s="65">
        <v>597</v>
      </c>
      <c r="C85" t="s">
        <v>2130</v>
      </c>
      <c r="D85" s="26" t="s">
        <v>2131</v>
      </c>
      <c r="E85" s="26" t="s">
        <v>12</v>
      </c>
      <c r="F85" s="26" t="s">
        <v>12</v>
      </c>
      <c r="G85" s="65">
        <v>1958</v>
      </c>
      <c r="H85" t="s">
        <v>2132</v>
      </c>
      <c r="I85" s="65">
        <v>58</v>
      </c>
      <c r="J85" s="26">
        <v>178</v>
      </c>
    </row>
    <row r="86" spans="1:10">
      <c r="A86" s="65">
        <v>77</v>
      </c>
      <c r="B86" s="65">
        <v>618</v>
      </c>
      <c r="C86" t="s">
        <v>123</v>
      </c>
      <c r="D86" s="26" t="s">
        <v>2133</v>
      </c>
      <c r="E86" s="26" t="s">
        <v>12</v>
      </c>
      <c r="F86" s="26" t="s">
        <v>12</v>
      </c>
      <c r="G86" s="65">
        <v>1964</v>
      </c>
      <c r="H86" t="s">
        <v>68</v>
      </c>
      <c r="I86" s="65">
        <v>59</v>
      </c>
      <c r="J86" s="26">
        <v>177</v>
      </c>
    </row>
    <row r="87" spans="1:10">
      <c r="A87" s="65">
        <v>78</v>
      </c>
      <c r="B87" s="65">
        <v>551</v>
      </c>
      <c r="C87" t="s">
        <v>2134</v>
      </c>
      <c r="D87" s="26" t="s">
        <v>2135</v>
      </c>
      <c r="E87" s="26" t="s">
        <v>12</v>
      </c>
      <c r="F87" s="26" t="s">
        <v>12</v>
      </c>
      <c r="G87" s="65">
        <v>1962</v>
      </c>
      <c r="H87" t="s">
        <v>2003</v>
      </c>
      <c r="I87" s="65">
        <v>60</v>
      </c>
      <c r="J87" s="26">
        <v>176</v>
      </c>
    </row>
    <row r="88" spans="1:10">
      <c r="A88" s="65">
        <v>79</v>
      </c>
      <c r="B88" s="65">
        <v>568</v>
      </c>
      <c r="C88" t="s">
        <v>2136</v>
      </c>
      <c r="D88" s="26" t="s">
        <v>2137</v>
      </c>
      <c r="E88" s="26" t="s">
        <v>12</v>
      </c>
      <c r="F88" s="26" t="s">
        <v>12</v>
      </c>
      <c r="G88" s="65">
        <v>1973</v>
      </c>
      <c r="H88" t="s">
        <v>68</v>
      </c>
      <c r="I88" s="65">
        <v>61</v>
      </c>
      <c r="J88" s="26">
        <v>175</v>
      </c>
    </row>
    <row r="89" spans="1:10">
      <c r="A89" s="65">
        <v>80</v>
      </c>
      <c r="B89" s="65">
        <v>589</v>
      </c>
      <c r="C89" t="s">
        <v>2138</v>
      </c>
      <c r="D89" s="26" t="s">
        <v>2139</v>
      </c>
      <c r="E89" s="26" t="s">
        <v>12</v>
      </c>
      <c r="F89" s="26" t="s">
        <v>12</v>
      </c>
      <c r="G89" s="65">
        <v>1971</v>
      </c>
      <c r="H89" t="s">
        <v>68</v>
      </c>
      <c r="I89" s="65">
        <v>62</v>
      </c>
      <c r="J89" s="26">
        <v>174</v>
      </c>
    </row>
    <row r="90" spans="1:10">
      <c r="A90" s="65">
        <v>81</v>
      </c>
      <c r="B90" s="65">
        <v>595</v>
      </c>
      <c r="C90" t="s">
        <v>2140</v>
      </c>
      <c r="D90" s="26" t="s">
        <v>2141</v>
      </c>
      <c r="E90" s="26" t="s">
        <v>12</v>
      </c>
      <c r="F90" s="26" t="s">
        <v>12</v>
      </c>
      <c r="G90" s="65">
        <v>1965</v>
      </c>
      <c r="H90" t="s">
        <v>2142</v>
      </c>
      <c r="I90" s="65">
        <v>63</v>
      </c>
      <c r="J90" s="26">
        <v>173</v>
      </c>
    </row>
    <row r="91" spans="1:10">
      <c r="A91" s="65">
        <v>82</v>
      </c>
      <c r="B91" s="65">
        <v>614</v>
      </c>
      <c r="C91" s="66" t="s">
        <v>2143</v>
      </c>
      <c r="D91" s="26" t="s">
        <v>2144</v>
      </c>
      <c r="E91" s="67" t="s">
        <v>13</v>
      </c>
      <c r="F91" s="67" t="s">
        <v>13</v>
      </c>
      <c r="G91" s="65">
        <v>1960</v>
      </c>
      <c r="H91" t="s">
        <v>130</v>
      </c>
      <c r="I91" s="65">
        <v>19</v>
      </c>
      <c r="J91" s="26">
        <v>217</v>
      </c>
    </row>
    <row r="92" spans="1:10">
      <c r="A92" s="65">
        <v>83</v>
      </c>
      <c r="B92" s="65">
        <v>570</v>
      </c>
      <c r="C92" s="66" t="s">
        <v>2145</v>
      </c>
      <c r="D92" s="26" t="s">
        <v>2146</v>
      </c>
      <c r="E92" s="67" t="s">
        <v>13</v>
      </c>
      <c r="F92" s="67" t="s">
        <v>13</v>
      </c>
      <c r="G92" s="65">
        <v>1961</v>
      </c>
      <c r="H92" t="s">
        <v>2147</v>
      </c>
      <c r="I92" s="65">
        <v>20</v>
      </c>
      <c r="J92" s="26">
        <v>216</v>
      </c>
    </row>
    <row r="93" spans="1:10">
      <c r="A93" s="65">
        <v>84</v>
      </c>
      <c r="B93" s="65">
        <v>564</v>
      </c>
      <c r="C93" s="66" t="s">
        <v>2148</v>
      </c>
      <c r="D93" s="26" t="s">
        <v>2149</v>
      </c>
      <c r="E93" s="67" t="s">
        <v>13</v>
      </c>
      <c r="F93" s="67" t="s">
        <v>13</v>
      </c>
      <c r="G93" s="65">
        <v>1981</v>
      </c>
      <c r="H93" t="s">
        <v>135</v>
      </c>
      <c r="I93" s="65">
        <v>21</v>
      </c>
      <c r="J93" s="26">
        <v>215</v>
      </c>
    </row>
    <row r="94" spans="1:10">
      <c r="A94" s="65">
        <v>85</v>
      </c>
      <c r="B94" s="65">
        <v>535</v>
      </c>
      <c r="C94" s="66" t="s">
        <v>98</v>
      </c>
      <c r="D94" s="26" t="s">
        <v>2150</v>
      </c>
      <c r="E94" s="67" t="s">
        <v>13</v>
      </c>
      <c r="F94" s="67" t="s">
        <v>13</v>
      </c>
      <c r="G94" s="65">
        <v>1984</v>
      </c>
      <c r="H94" t="s">
        <v>130</v>
      </c>
      <c r="I94" s="65">
        <v>22</v>
      </c>
      <c r="J94" s="26">
        <v>214</v>
      </c>
    </row>
    <row r="95" spans="1:10">
      <c r="A95" s="65">
        <v>86</v>
      </c>
      <c r="B95" s="65">
        <v>509</v>
      </c>
      <c r="C95" t="s">
        <v>1559</v>
      </c>
      <c r="D95" s="26" t="s">
        <v>2151</v>
      </c>
      <c r="E95" s="26" t="s">
        <v>12</v>
      </c>
      <c r="F95" s="26" t="s">
        <v>12</v>
      </c>
      <c r="G95" s="65">
        <v>1959</v>
      </c>
      <c r="H95" t="s">
        <v>2152</v>
      </c>
      <c r="I95" s="65">
        <v>64</v>
      </c>
      <c r="J95" s="26">
        <v>172</v>
      </c>
    </row>
    <row r="96" spans="1:10">
      <c r="A96" s="65">
        <v>87</v>
      </c>
      <c r="B96" s="65">
        <v>510</v>
      </c>
      <c r="C96" s="66" t="s">
        <v>1494</v>
      </c>
      <c r="D96" s="26" t="s">
        <v>2153</v>
      </c>
      <c r="E96" s="67" t="s">
        <v>13</v>
      </c>
      <c r="F96" s="67" t="s">
        <v>13</v>
      </c>
      <c r="G96" s="65">
        <v>1963</v>
      </c>
      <c r="H96" t="s">
        <v>2152</v>
      </c>
      <c r="I96" s="65">
        <v>23</v>
      </c>
      <c r="J96" s="26">
        <v>213</v>
      </c>
    </row>
    <row r="97" spans="1:22">
      <c r="A97" s="65">
        <v>88</v>
      </c>
      <c r="B97" s="65">
        <v>566</v>
      </c>
      <c r="C97" t="s">
        <v>2154</v>
      </c>
      <c r="D97" s="26" t="s">
        <v>2155</v>
      </c>
      <c r="E97" s="26" t="s">
        <v>12</v>
      </c>
      <c r="F97" s="26" t="s">
        <v>12</v>
      </c>
      <c r="G97" s="65">
        <v>1966</v>
      </c>
      <c r="H97" t="s">
        <v>2156</v>
      </c>
      <c r="I97" s="65">
        <v>65</v>
      </c>
      <c r="J97" s="26">
        <v>171</v>
      </c>
    </row>
    <row r="98" spans="1:22">
      <c r="A98" s="65">
        <v>89</v>
      </c>
      <c r="B98" s="65">
        <v>522</v>
      </c>
      <c r="C98" t="s">
        <v>2157</v>
      </c>
      <c r="D98" s="26" t="s">
        <v>2158</v>
      </c>
      <c r="E98" s="26" t="s">
        <v>12</v>
      </c>
      <c r="F98" s="26" t="s">
        <v>12</v>
      </c>
      <c r="G98" s="65">
        <v>1954</v>
      </c>
      <c r="H98" t="s">
        <v>68</v>
      </c>
      <c r="I98" s="65">
        <v>66</v>
      </c>
      <c r="J98" s="26">
        <v>170</v>
      </c>
    </row>
    <row r="99" spans="1:22">
      <c r="A99" s="65">
        <v>90</v>
      </c>
      <c r="B99" s="65">
        <v>598</v>
      </c>
      <c r="C99" t="s">
        <v>2159</v>
      </c>
      <c r="D99" s="26" t="s">
        <v>2160</v>
      </c>
      <c r="E99" s="26" t="s">
        <v>12</v>
      </c>
      <c r="F99" s="26" t="s">
        <v>12</v>
      </c>
      <c r="G99" s="65">
        <v>1958</v>
      </c>
      <c r="H99" t="s">
        <v>68</v>
      </c>
      <c r="I99" s="65">
        <v>67</v>
      </c>
      <c r="J99" s="26">
        <v>169</v>
      </c>
    </row>
    <row r="100" spans="1:22">
      <c r="A100" s="65">
        <v>91</v>
      </c>
      <c r="B100" s="65">
        <v>506</v>
      </c>
      <c r="C100" s="66" t="s">
        <v>62</v>
      </c>
      <c r="D100" s="26" t="s">
        <v>2161</v>
      </c>
      <c r="E100" s="67" t="s">
        <v>13</v>
      </c>
      <c r="F100" s="67" t="s">
        <v>13</v>
      </c>
      <c r="G100" s="65">
        <v>1982</v>
      </c>
      <c r="H100" t="s">
        <v>135</v>
      </c>
      <c r="I100" s="65">
        <v>24</v>
      </c>
      <c r="J100" s="26">
        <v>212</v>
      </c>
    </row>
    <row r="101" spans="1:22">
      <c r="A101" s="26" t="s">
        <v>2162</v>
      </c>
      <c r="B101" s="65">
        <v>514</v>
      </c>
      <c r="C101" t="s">
        <v>420</v>
      </c>
      <c r="D101" s="26" t="s">
        <v>129</v>
      </c>
      <c r="E101" s="26" t="s">
        <v>12</v>
      </c>
      <c r="F101" s="26" t="s">
        <v>12</v>
      </c>
      <c r="G101" s="65">
        <v>1992</v>
      </c>
      <c r="H101" t="s">
        <v>1250</v>
      </c>
    </row>
    <row r="102" spans="1:22">
      <c r="A102" s="26" t="s">
        <v>2162</v>
      </c>
      <c r="B102" s="65">
        <v>591</v>
      </c>
      <c r="C102" t="s">
        <v>2163</v>
      </c>
      <c r="D102" s="26" t="s">
        <v>129</v>
      </c>
      <c r="E102" s="26" t="s">
        <v>12</v>
      </c>
      <c r="F102" s="26" t="s">
        <v>12</v>
      </c>
      <c r="G102" s="65">
        <v>1974</v>
      </c>
      <c r="H102" t="s">
        <v>131</v>
      </c>
    </row>
    <row r="103" spans="1:22">
      <c r="A103" s="26" t="s">
        <v>2162</v>
      </c>
      <c r="B103" s="65">
        <v>613</v>
      </c>
      <c r="C103" t="s">
        <v>2164</v>
      </c>
      <c r="D103" s="26" t="s">
        <v>129</v>
      </c>
      <c r="E103" s="26" t="s">
        <v>12</v>
      </c>
      <c r="F103" s="26" t="s">
        <v>12</v>
      </c>
      <c r="G103" s="65">
        <v>1965</v>
      </c>
      <c r="H103" t="s">
        <v>2165</v>
      </c>
    </row>
    <row r="106" spans="1:22" ht="25.2">
      <c r="A106" s="60" t="s">
        <v>2167</v>
      </c>
      <c r="B106" s="76"/>
      <c r="C106" s="28"/>
    </row>
    <row r="108" spans="1:22">
      <c r="A108" s="75" t="s">
        <v>1566</v>
      </c>
      <c r="B108" s="75" t="s">
        <v>1567</v>
      </c>
      <c r="C108" s="74" t="s">
        <v>1568</v>
      </c>
      <c r="D108" s="75" t="s">
        <v>1983</v>
      </c>
      <c r="E108" s="75" t="s">
        <v>1237</v>
      </c>
      <c r="F108" s="75" t="s">
        <v>1984</v>
      </c>
      <c r="G108" s="75" t="s">
        <v>1238</v>
      </c>
      <c r="H108" s="74" t="s">
        <v>1570</v>
      </c>
      <c r="I108" s="75" t="s">
        <v>1571</v>
      </c>
      <c r="J108" s="75" t="s">
        <v>2949</v>
      </c>
      <c r="K108" s="74" t="s">
        <v>1985</v>
      </c>
      <c r="L108" s="74" t="s">
        <v>1986</v>
      </c>
      <c r="M108" s="74"/>
      <c r="N108" s="74"/>
      <c r="O108" s="74"/>
      <c r="P108" s="74"/>
      <c r="Q108" s="74"/>
      <c r="R108" s="74"/>
      <c r="S108" s="74"/>
      <c r="T108" s="74"/>
      <c r="U108" s="74"/>
      <c r="V108" s="74"/>
    </row>
    <row r="109" spans="1:22">
      <c r="A109" s="65">
        <v>1</v>
      </c>
      <c r="B109" s="65">
        <v>342</v>
      </c>
      <c r="C109" t="s">
        <v>2168</v>
      </c>
      <c r="D109" s="26" t="s">
        <v>2169</v>
      </c>
      <c r="E109" s="26" t="s">
        <v>12</v>
      </c>
      <c r="F109" s="26" t="s">
        <v>12</v>
      </c>
      <c r="G109" s="65">
        <v>1976</v>
      </c>
      <c r="H109" t="s">
        <v>1243</v>
      </c>
      <c r="I109" s="65">
        <v>1</v>
      </c>
      <c r="J109" s="26">
        <v>310</v>
      </c>
      <c r="K109" t="s">
        <v>2170</v>
      </c>
      <c r="L109" t="s">
        <v>2169</v>
      </c>
      <c r="M109" t="s">
        <v>129</v>
      </c>
      <c r="N109" t="s">
        <v>129</v>
      </c>
      <c r="O109" t="s">
        <v>129</v>
      </c>
      <c r="P109" t="s">
        <v>129</v>
      </c>
      <c r="Q109" t="s">
        <v>129</v>
      </c>
      <c r="R109" t="s">
        <v>129</v>
      </c>
      <c r="S109" t="s">
        <v>129</v>
      </c>
      <c r="T109" t="s">
        <v>129</v>
      </c>
      <c r="U109" t="s">
        <v>129</v>
      </c>
      <c r="V109" t="s">
        <v>129</v>
      </c>
    </row>
    <row r="110" spans="1:22">
      <c r="A110" s="65">
        <v>2</v>
      </c>
      <c r="B110" s="65">
        <v>326</v>
      </c>
      <c r="C110" t="s">
        <v>2171</v>
      </c>
      <c r="D110" s="26" t="s">
        <v>2172</v>
      </c>
      <c r="E110" s="26" t="s">
        <v>12</v>
      </c>
      <c r="F110" s="26" t="s">
        <v>12</v>
      </c>
      <c r="G110" s="65">
        <v>1991</v>
      </c>
      <c r="H110" t="s">
        <v>2173</v>
      </c>
      <c r="I110" s="65">
        <v>2</v>
      </c>
      <c r="J110" s="26">
        <v>295</v>
      </c>
      <c r="K110" t="s">
        <v>2174</v>
      </c>
      <c r="L110" t="s">
        <v>2172</v>
      </c>
      <c r="M110" t="s">
        <v>129</v>
      </c>
      <c r="N110" t="s">
        <v>129</v>
      </c>
      <c r="O110" t="s">
        <v>129</v>
      </c>
      <c r="P110" t="s">
        <v>129</v>
      </c>
      <c r="Q110" t="s">
        <v>129</v>
      </c>
      <c r="R110" t="s">
        <v>129</v>
      </c>
      <c r="S110" t="s">
        <v>129</v>
      </c>
      <c r="T110" t="s">
        <v>129</v>
      </c>
      <c r="U110" t="s">
        <v>129</v>
      </c>
      <c r="V110" t="s">
        <v>129</v>
      </c>
    </row>
    <row r="111" spans="1:22">
      <c r="A111" s="65">
        <v>3</v>
      </c>
      <c r="B111" s="65">
        <v>339</v>
      </c>
      <c r="C111" t="s">
        <v>2175</v>
      </c>
      <c r="D111" s="26" t="s">
        <v>2176</v>
      </c>
      <c r="E111" s="26" t="s">
        <v>12</v>
      </c>
      <c r="F111" s="26" t="s">
        <v>12</v>
      </c>
      <c r="G111" s="65">
        <v>1978</v>
      </c>
      <c r="H111" t="s">
        <v>2177</v>
      </c>
      <c r="I111" s="65">
        <v>3</v>
      </c>
      <c r="J111" s="26">
        <v>285</v>
      </c>
      <c r="K111" t="s">
        <v>2178</v>
      </c>
      <c r="L111" t="s">
        <v>2176</v>
      </c>
      <c r="M111" t="s">
        <v>129</v>
      </c>
      <c r="N111" t="s">
        <v>129</v>
      </c>
      <c r="O111" t="s">
        <v>129</v>
      </c>
      <c r="P111" t="s">
        <v>129</v>
      </c>
      <c r="Q111" t="s">
        <v>129</v>
      </c>
      <c r="R111" t="s">
        <v>129</v>
      </c>
      <c r="S111" t="s">
        <v>129</v>
      </c>
      <c r="T111" t="s">
        <v>129</v>
      </c>
      <c r="U111" t="s">
        <v>129</v>
      </c>
      <c r="V111" t="s">
        <v>129</v>
      </c>
    </row>
    <row r="112" spans="1:22">
      <c r="A112" s="65">
        <v>4</v>
      </c>
      <c r="B112" s="65">
        <v>346</v>
      </c>
      <c r="C112" t="s">
        <v>2179</v>
      </c>
      <c r="D112" s="26" t="s">
        <v>2180</v>
      </c>
      <c r="E112" s="26" t="s">
        <v>12</v>
      </c>
      <c r="F112" s="26" t="s">
        <v>12</v>
      </c>
      <c r="G112" s="65">
        <v>1976</v>
      </c>
      <c r="H112" t="s">
        <v>2181</v>
      </c>
      <c r="I112" s="65">
        <v>4</v>
      </c>
      <c r="J112" s="26">
        <v>275</v>
      </c>
      <c r="K112" t="s">
        <v>2182</v>
      </c>
      <c r="L112" t="s">
        <v>2180</v>
      </c>
      <c r="M112" t="s">
        <v>129</v>
      </c>
      <c r="N112" t="s">
        <v>129</v>
      </c>
      <c r="O112" t="s">
        <v>129</v>
      </c>
      <c r="P112" t="s">
        <v>129</v>
      </c>
      <c r="Q112" t="s">
        <v>129</v>
      </c>
      <c r="R112" t="s">
        <v>129</v>
      </c>
      <c r="S112" t="s">
        <v>129</v>
      </c>
      <c r="T112" t="s">
        <v>129</v>
      </c>
      <c r="U112" t="s">
        <v>129</v>
      </c>
      <c r="V112" t="s">
        <v>129</v>
      </c>
    </row>
    <row r="113" spans="1:22">
      <c r="A113" s="65">
        <v>5</v>
      </c>
      <c r="B113" s="65">
        <v>314</v>
      </c>
      <c r="C113" s="66" t="s">
        <v>2183</v>
      </c>
      <c r="D113" s="26" t="s">
        <v>2184</v>
      </c>
      <c r="E113" s="67" t="s">
        <v>13</v>
      </c>
      <c r="F113" s="67" t="s">
        <v>13</v>
      </c>
      <c r="G113" s="65">
        <v>1979</v>
      </c>
      <c r="H113" t="s">
        <v>2185</v>
      </c>
      <c r="I113" s="65">
        <v>1</v>
      </c>
      <c r="J113" s="26">
        <v>310</v>
      </c>
      <c r="K113" t="s">
        <v>2186</v>
      </c>
      <c r="L113" t="s">
        <v>2184</v>
      </c>
      <c r="M113" t="s">
        <v>129</v>
      </c>
      <c r="N113" t="s">
        <v>129</v>
      </c>
      <c r="O113" t="s">
        <v>129</v>
      </c>
      <c r="P113" t="s">
        <v>129</v>
      </c>
      <c r="Q113" t="s">
        <v>129</v>
      </c>
      <c r="R113" t="s">
        <v>129</v>
      </c>
      <c r="S113" t="s">
        <v>129</v>
      </c>
      <c r="T113" t="s">
        <v>129</v>
      </c>
      <c r="U113" t="s">
        <v>129</v>
      </c>
      <c r="V113" t="s">
        <v>129</v>
      </c>
    </row>
    <row r="114" spans="1:22">
      <c r="A114" s="65">
        <v>6</v>
      </c>
      <c r="B114" s="65">
        <v>336</v>
      </c>
      <c r="C114" s="66" t="s">
        <v>2187</v>
      </c>
      <c r="D114" s="26" t="s">
        <v>2188</v>
      </c>
      <c r="E114" s="67" t="s">
        <v>13</v>
      </c>
      <c r="F114" s="67" t="s">
        <v>13</v>
      </c>
      <c r="G114" s="65">
        <v>1976</v>
      </c>
      <c r="H114" t="s">
        <v>2189</v>
      </c>
      <c r="I114" s="65">
        <v>2</v>
      </c>
      <c r="J114" s="26">
        <v>295</v>
      </c>
      <c r="K114" t="s">
        <v>2190</v>
      </c>
      <c r="L114" t="s">
        <v>2188</v>
      </c>
      <c r="M114" t="s">
        <v>129</v>
      </c>
      <c r="N114" t="s">
        <v>129</v>
      </c>
      <c r="O114" t="s">
        <v>129</v>
      </c>
      <c r="P114" t="s">
        <v>129</v>
      </c>
      <c r="Q114" t="s">
        <v>129</v>
      </c>
      <c r="R114" t="s">
        <v>129</v>
      </c>
      <c r="S114" t="s">
        <v>129</v>
      </c>
      <c r="T114" t="s">
        <v>129</v>
      </c>
      <c r="U114" t="s">
        <v>129</v>
      </c>
      <c r="V114" t="s">
        <v>129</v>
      </c>
    </row>
    <row r="115" spans="1:22">
      <c r="A115" s="65">
        <v>7</v>
      </c>
      <c r="B115" s="65">
        <v>337</v>
      </c>
      <c r="C115" t="s">
        <v>2191</v>
      </c>
      <c r="D115" s="26" t="s">
        <v>2192</v>
      </c>
      <c r="E115" s="26" t="s">
        <v>12</v>
      </c>
      <c r="F115" s="26" t="s">
        <v>12</v>
      </c>
      <c r="G115" s="65">
        <v>1964</v>
      </c>
      <c r="H115" t="s">
        <v>2193</v>
      </c>
      <c r="I115" s="65">
        <v>5</v>
      </c>
      <c r="J115" s="26">
        <v>265</v>
      </c>
      <c r="K115" t="s">
        <v>2194</v>
      </c>
      <c r="L115" t="s">
        <v>2192</v>
      </c>
      <c r="M115" t="s">
        <v>129</v>
      </c>
      <c r="N115" t="s">
        <v>129</v>
      </c>
      <c r="O115" t="s">
        <v>129</v>
      </c>
      <c r="P115" t="s">
        <v>129</v>
      </c>
      <c r="Q115" t="s">
        <v>129</v>
      </c>
      <c r="R115" t="s">
        <v>129</v>
      </c>
      <c r="S115" t="s">
        <v>129</v>
      </c>
      <c r="T115" t="s">
        <v>129</v>
      </c>
      <c r="U115" t="s">
        <v>129</v>
      </c>
      <c r="V115" t="s">
        <v>129</v>
      </c>
    </row>
    <row r="116" spans="1:22">
      <c r="A116" s="65">
        <v>8</v>
      </c>
      <c r="B116" s="65">
        <v>351</v>
      </c>
      <c r="C116" s="66" t="s">
        <v>2195</v>
      </c>
      <c r="D116" s="26" t="s">
        <v>2196</v>
      </c>
      <c r="E116" s="67" t="s">
        <v>13</v>
      </c>
      <c r="F116" s="67" t="s">
        <v>13</v>
      </c>
      <c r="G116" s="65">
        <v>1980</v>
      </c>
      <c r="H116" t="s">
        <v>2197</v>
      </c>
      <c r="I116" s="65">
        <v>3</v>
      </c>
      <c r="J116" s="26">
        <v>285</v>
      </c>
      <c r="K116" t="s">
        <v>2198</v>
      </c>
      <c r="L116" t="s">
        <v>2196</v>
      </c>
      <c r="M116" t="s">
        <v>129</v>
      </c>
      <c r="N116" t="s">
        <v>129</v>
      </c>
      <c r="O116" t="s">
        <v>129</v>
      </c>
      <c r="P116" t="s">
        <v>129</v>
      </c>
      <c r="Q116" t="s">
        <v>129</v>
      </c>
      <c r="R116" t="s">
        <v>129</v>
      </c>
      <c r="S116" t="s">
        <v>129</v>
      </c>
      <c r="T116" t="s">
        <v>129</v>
      </c>
      <c r="U116" t="s">
        <v>129</v>
      </c>
      <c r="V116" t="s">
        <v>129</v>
      </c>
    </row>
    <row r="117" spans="1:22">
      <c r="A117" s="65">
        <v>9</v>
      </c>
      <c r="B117" s="65">
        <v>332</v>
      </c>
      <c r="C117" t="s">
        <v>2199</v>
      </c>
      <c r="D117" s="26" t="s">
        <v>2200</v>
      </c>
      <c r="E117" s="26" t="s">
        <v>12</v>
      </c>
      <c r="F117" s="26" t="s">
        <v>12</v>
      </c>
      <c r="G117" s="65">
        <v>1992</v>
      </c>
      <c r="H117" t="s">
        <v>2201</v>
      </c>
      <c r="I117" s="65">
        <v>6</v>
      </c>
      <c r="J117" s="26">
        <v>255</v>
      </c>
      <c r="K117" t="s">
        <v>2202</v>
      </c>
      <c r="L117" t="s">
        <v>2200</v>
      </c>
      <c r="M117" t="s">
        <v>129</v>
      </c>
      <c r="N117" t="s">
        <v>129</v>
      </c>
      <c r="O117" t="s">
        <v>129</v>
      </c>
      <c r="P117" t="s">
        <v>129</v>
      </c>
      <c r="Q117" t="s">
        <v>129</v>
      </c>
      <c r="R117" t="s">
        <v>129</v>
      </c>
      <c r="S117" t="s">
        <v>129</v>
      </c>
      <c r="T117" t="s">
        <v>129</v>
      </c>
      <c r="U117" t="s">
        <v>129</v>
      </c>
      <c r="V117" t="s">
        <v>129</v>
      </c>
    </row>
    <row r="118" spans="1:22">
      <c r="A118" s="65">
        <v>10</v>
      </c>
      <c r="B118" s="65">
        <v>328</v>
      </c>
      <c r="C118" t="s">
        <v>2203</v>
      </c>
      <c r="D118" s="26" t="s">
        <v>2204</v>
      </c>
      <c r="E118" s="26" t="s">
        <v>12</v>
      </c>
      <c r="F118" s="26" t="s">
        <v>12</v>
      </c>
      <c r="G118" s="65">
        <v>1993</v>
      </c>
      <c r="H118" t="s">
        <v>68</v>
      </c>
      <c r="I118" s="65">
        <v>7</v>
      </c>
      <c r="J118" s="26">
        <v>254</v>
      </c>
      <c r="K118" t="s">
        <v>2205</v>
      </c>
      <c r="L118" t="s">
        <v>2204</v>
      </c>
      <c r="M118" t="s">
        <v>129</v>
      </c>
      <c r="N118" t="s">
        <v>129</v>
      </c>
      <c r="O118" t="s">
        <v>129</v>
      </c>
      <c r="P118" t="s">
        <v>129</v>
      </c>
      <c r="Q118" t="s">
        <v>129</v>
      </c>
      <c r="R118" t="s">
        <v>129</v>
      </c>
      <c r="S118" t="s">
        <v>129</v>
      </c>
      <c r="T118" t="s">
        <v>129</v>
      </c>
      <c r="U118" t="s">
        <v>129</v>
      </c>
      <c r="V118" t="s">
        <v>129</v>
      </c>
    </row>
    <row r="119" spans="1:22">
      <c r="A119" s="65">
        <v>11</v>
      </c>
      <c r="B119" s="65">
        <v>316</v>
      </c>
      <c r="C119" t="s">
        <v>2206</v>
      </c>
      <c r="D119" s="26" t="s">
        <v>2207</v>
      </c>
      <c r="E119" s="26" t="s">
        <v>12</v>
      </c>
      <c r="F119" s="26" t="s">
        <v>12</v>
      </c>
      <c r="G119" s="65">
        <v>1985</v>
      </c>
      <c r="H119" t="s">
        <v>2208</v>
      </c>
      <c r="I119" s="65">
        <v>8</v>
      </c>
      <c r="J119" s="26">
        <v>253</v>
      </c>
      <c r="K119" t="s">
        <v>2209</v>
      </c>
      <c r="L119" t="s">
        <v>2207</v>
      </c>
      <c r="M119" t="s">
        <v>129</v>
      </c>
      <c r="N119" t="s">
        <v>129</v>
      </c>
      <c r="O119" t="s">
        <v>129</v>
      </c>
      <c r="P119" t="s">
        <v>129</v>
      </c>
      <c r="Q119" t="s">
        <v>129</v>
      </c>
      <c r="R119" t="s">
        <v>129</v>
      </c>
      <c r="S119" t="s">
        <v>129</v>
      </c>
      <c r="T119" t="s">
        <v>129</v>
      </c>
      <c r="U119" t="s">
        <v>129</v>
      </c>
      <c r="V119" t="s">
        <v>129</v>
      </c>
    </row>
    <row r="120" spans="1:22">
      <c r="A120" s="65">
        <v>12</v>
      </c>
      <c r="B120" s="65">
        <v>349</v>
      </c>
      <c r="C120" t="s">
        <v>2210</v>
      </c>
      <c r="D120" s="26" t="s">
        <v>2211</v>
      </c>
      <c r="E120" s="26" t="s">
        <v>12</v>
      </c>
      <c r="F120" s="26" t="s">
        <v>12</v>
      </c>
      <c r="G120" s="65">
        <v>1974</v>
      </c>
      <c r="H120" t="s">
        <v>68</v>
      </c>
      <c r="I120" s="65">
        <v>9</v>
      </c>
      <c r="J120" s="26">
        <v>252</v>
      </c>
      <c r="K120" t="s">
        <v>2212</v>
      </c>
      <c r="L120" t="s">
        <v>2211</v>
      </c>
      <c r="M120" t="s">
        <v>129</v>
      </c>
      <c r="N120" t="s">
        <v>129</v>
      </c>
      <c r="O120" t="s">
        <v>129</v>
      </c>
      <c r="P120" t="s">
        <v>129</v>
      </c>
      <c r="Q120" t="s">
        <v>129</v>
      </c>
      <c r="R120" t="s">
        <v>129</v>
      </c>
      <c r="S120" t="s">
        <v>129</v>
      </c>
      <c r="T120" t="s">
        <v>129</v>
      </c>
      <c r="U120" t="s">
        <v>129</v>
      </c>
      <c r="V120" t="s">
        <v>129</v>
      </c>
    </row>
    <row r="121" spans="1:22">
      <c r="A121" s="65">
        <v>13</v>
      </c>
      <c r="B121" s="65">
        <v>348</v>
      </c>
      <c r="C121" t="s">
        <v>2213</v>
      </c>
      <c r="D121" s="26" t="s">
        <v>2214</v>
      </c>
      <c r="E121" s="26" t="s">
        <v>12</v>
      </c>
      <c r="F121" s="26" t="s">
        <v>12</v>
      </c>
      <c r="G121" s="65">
        <v>1979</v>
      </c>
      <c r="H121" t="s">
        <v>68</v>
      </c>
      <c r="I121" s="65">
        <v>10</v>
      </c>
      <c r="J121" s="26">
        <v>251</v>
      </c>
      <c r="K121" t="s">
        <v>2215</v>
      </c>
      <c r="L121" t="s">
        <v>2214</v>
      </c>
      <c r="M121" t="s">
        <v>129</v>
      </c>
      <c r="N121" t="s">
        <v>129</v>
      </c>
      <c r="O121" t="s">
        <v>129</v>
      </c>
      <c r="P121" t="s">
        <v>129</v>
      </c>
      <c r="Q121" t="s">
        <v>129</v>
      </c>
      <c r="R121" t="s">
        <v>129</v>
      </c>
      <c r="S121" t="s">
        <v>129</v>
      </c>
      <c r="T121" t="s">
        <v>129</v>
      </c>
      <c r="U121" t="s">
        <v>129</v>
      </c>
      <c r="V121" t="s">
        <v>129</v>
      </c>
    </row>
    <row r="122" spans="1:22">
      <c r="A122" s="65">
        <v>14</v>
      </c>
      <c r="B122" s="65">
        <v>330</v>
      </c>
      <c r="C122" t="s">
        <v>2216</v>
      </c>
      <c r="D122" s="26" t="s">
        <v>2217</v>
      </c>
      <c r="E122" s="26" t="s">
        <v>12</v>
      </c>
      <c r="F122" s="26" t="s">
        <v>12</v>
      </c>
      <c r="G122" s="65">
        <v>1993</v>
      </c>
      <c r="H122" t="s">
        <v>2218</v>
      </c>
      <c r="I122" s="65">
        <v>11</v>
      </c>
      <c r="J122" s="26">
        <v>250</v>
      </c>
      <c r="K122" t="s">
        <v>2219</v>
      </c>
      <c r="L122" t="s">
        <v>2217</v>
      </c>
      <c r="M122" t="s">
        <v>129</v>
      </c>
      <c r="N122" t="s">
        <v>129</v>
      </c>
      <c r="O122" t="s">
        <v>129</v>
      </c>
      <c r="P122" t="s">
        <v>129</v>
      </c>
      <c r="Q122" t="s">
        <v>129</v>
      </c>
      <c r="R122" t="s">
        <v>129</v>
      </c>
      <c r="S122" t="s">
        <v>129</v>
      </c>
      <c r="T122" t="s">
        <v>129</v>
      </c>
      <c r="U122" t="s">
        <v>129</v>
      </c>
      <c r="V122" t="s">
        <v>129</v>
      </c>
    </row>
    <row r="123" spans="1:22">
      <c r="A123" s="65">
        <v>15</v>
      </c>
      <c r="B123" s="65">
        <v>323</v>
      </c>
      <c r="C123" t="s">
        <v>182</v>
      </c>
      <c r="D123" s="26" t="s">
        <v>2220</v>
      </c>
      <c r="E123" s="26" t="s">
        <v>12</v>
      </c>
      <c r="F123" s="26" t="s">
        <v>12</v>
      </c>
      <c r="G123" s="65">
        <v>1987</v>
      </c>
      <c r="H123" t="s">
        <v>1578</v>
      </c>
      <c r="I123" s="65">
        <v>12</v>
      </c>
      <c r="J123" s="26">
        <v>249</v>
      </c>
      <c r="K123" t="s">
        <v>2221</v>
      </c>
      <c r="L123" t="s">
        <v>2220</v>
      </c>
      <c r="M123" t="s">
        <v>129</v>
      </c>
      <c r="N123" t="s">
        <v>129</v>
      </c>
      <c r="O123" t="s">
        <v>129</v>
      </c>
      <c r="P123" t="s">
        <v>129</v>
      </c>
      <c r="Q123" t="s">
        <v>129</v>
      </c>
      <c r="R123" t="s">
        <v>129</v>
      </c>
      <c r="S123" t="s">
        <v>129</v>
      </c>
      <c r="T123" t="s">
        <v>129</v>
      </c>
      <c r="U123" t="s">
        <v>129</v>
      </c>
      <c r="V123" t="s">
        <v>129</v>
      </c>
    </row>
    <row r="124" spans="1:22">
      <c r="A124" s="65">
        <v>16</v>
      </c>
      <c r="B124" s="65">
        <v>317</v>
      </c>
      <c r="C124" t="s">
        <v>2222</v>
      </c>
      <c r="D124" s="26" t="s">
        <v>2223</v>
      </c>
      <c r="E124" s="26" t="s">
        <v>12</v>
      </c>
      <c r="F124" s="26" t="s">
        <v>12</v>
      </c>
      <c r="G124" s="65">
        <v>1974</v>
      </c>
      <c r="H124" t="s">
        <v>2224</v>
      </c>
      <c r="I124" s="65">
        <v>13</v>
      </c>
      <c r="J124" s="26">
        <v>248</v>
      </c>
      <c r="K124" t="s">
        <v>2225</v>
      </c>
      <c r="L124" t="s">
        <v>2223</v>
      </c>
      <c r="M124" t="s">
        <v>129</v>
      </c>
      <c r="N124" t="s">
        <v>129</v>
      </c>
      <c r="O124" t="s">
        <v>129</v>
      </c>
      <c r="P124" t="s">
        <v>129</v>
      </c>
      <c r="Q124" t="s">
        <v>129</v>
      </c>
      <c r="R124" t="s">
        <v>129</v>
      </c>
      <c r="S124" t="s">
        <v>129</v>
      </c>
      <c r="T124" t="s">
        <v>129</v>
      </c>
      <c r="U124" t="s">
        <v>129</v>
      </c>
      <c r="V124" t="s">
        <v>129</v>
      </c>
    </row>
    <row r="125" spans="1:22">
      <c r="A125" s="65">
        <v>17</v>
      </c>
      <c r="B125" s="65">
        <v>313</v>
      </c>
      <c r="C125" t="s">
        <v>2226</v>
      </c>
      <c r="D125" s="26" t="s">
        <v>2227</v>
      </c>
      <c r="E125" s="26" t="s">
        <v>12</v>
      </c>
      <c r="F125" s="26" t="s">
        <v>12</v>
      </c>
      <c r="G125" s="65">
        <v>1963</v>
      </c>
      <c r="H125" t="s">
        <v>2228</v>
      </c>
      <c r="I125" s="65">
        <v>14</v>
      </c>
      <c r="J125" s="26">
        <v>247</v>
      </c>
      <c r="K125" t="s">
        <v>2229</v>
      </c>
      <c r="L125" t="s">
        <v>2227</v>
      </c>
      <c r="M125" t="s">
        <v>129</v>
      </c>
      <c r="N125" t="s">
        <v>129</v>
      </c>
      <c r="O125" t="s">
        <v>129</v>
      </c>
      <c r="P125" t="s">
        <v>129</v>
      </c>
      <c r="Q125" t="s">
        <v>129</v>
      </c>
      <c r="R125" t="s">
        <v>129</v>
      </c>
      <c r="S125" t="s">
        <v>129</v>
      </c>
      <c r="T125" t="s">
        <v>129</v>
      </c>
      <c r="U125" t="s">
        <v>129</v>
      </c>
      <c r="V125" t="s">
        <v>129</v>
      </c>
    </row>
    <row r="126" spans="1:22">
      <c r="A126" s="65">
        <v>18</v>
      </c>
      <c r="B126" s="65">
        <v>344</v>
      </c>
      <c r="C126" t="s">
        <v>2230</v>
      </c>
      <c r="D126" s="26" t="s">
        <v>2231</v>
      </c>
      <c r="E126" s="26" t="s">
        <v>12</v>
      </c>
      <c r="F126" s="26" t="s">
        <v>12</v>
      </c>
      <c r="G126" s="65">
        <v>1965</v>
      </c>
      <c r="H126" t="s">
        <v>2232</v>
      </c>
      <c r="I126" s="65">
        <v>15</v>
      </c>
      <c r="J126" s="26">
        <v>246</v>
      </c>
      <c r="K126" t="s">
        <v>2233</v>
      </c>
      <c r="L126" t="s">
        <v>2231</v>
      </c>
      <c r="M126" t="s">
        <v>129</v>
      </c>
      <c r="N126" t="s">
        <v>129</v>
      </c>
      <c r="O126" t="s">
        <v>129</v>
      </c>
      <c r="P126" t="s">
        <v>129</v>
      </c>
      <c r="Q126" t="s">
        <v>129</v>
      </c>
      <c r="R126" t="s">
        <v>129</v>
      </c>
      <c r="S126" t="s">
        <v>129</v>
      </c>
      <c r="T126" t="s">
        <v>129</v>
      </c>
      <c r="U126" t="s">
        <v>129</v>
      </c>
      <c r="V126" t="s">
        <v>129</v>
      </c>
    </row>
    <row r="127" spans="1:22">
      <c r="A127" s="65">
        <v>19</v>
      </c>
      <c r="B127" s="65">
        <v>329</v>
      </c>
      <c r="C127" t="s">
        <v>2234</v>
      </c>
      <c r="D127" s="26" t="s">
        <v>2235</v>
      </c>
      <c r="E127" s="26" t="s">
        <v>12</v>
      </c>
      <c r="F127" s="26" t="s">
        <v>12</v>
      </c>
      <c r="G127" s="65">
        <v>1972</v>
      </c>
      <c r="H127" t="s">
        <v>68</v>
      </c>
      <c r="I127" s="65">
        <v>16</v>
      </c>
      <c r="J127" s="26">
        <v>245</v>
      </c>
      <c r="K127" t="s">
        <v>2236</v>
      </c>
      <c r="L127" t="s">
        <v>2235</v>
      </c>
      <c r="M127" t="s">
        <v>129</v>
      </c>
      <c r="N127" t="s">
        <v>129</v>
      </c>
      <c r="O127" t="s">
        <v>129</v>
      </c>
      <c r="P127" t="s">
        <v>129</v>
      </c>
      <c r="Q127" t="s">
        <v>129</v>
      </c>
      <c r="R127" t="s">
        <v>129</v>
      </c>
      <c r="S127" t="s">
        <v>129</v>
      </c>
      <c r="T127" t="s">
        <v>129</v>
      </c>
      <c r="U127" t="s">
        <v>129</v>
      </c>
      <c r="V127" t="s">
        <v>129</v>
      </c>
    </row>
    <row r="128" spans="1:22">
      <c r="A128" s="65">
        <v>20</v>
      </c>
      <c r="B128" s="65">
        <v>312</v>
      </c>
      <c r="C128" s="66" t="s">
        <v>2237</v>
      </c>
      <c r="D128" s="26" t="s">
        <v>2238</v>
      </c>
      <c r="E128" s="67" t="s">
        <v>13</v>
      </c>
      <c r="F128" s="67" t="s">
        <v>13</v>
      </c>
      <c r="G128" s="65">
        <v>1977</v>
      </c>
      <c r="H128" t="s">
        <v>2239</v>
      </c>
      <c r="I128" s="65">
        <v>4</v>
      </c>
      <c r="J128" s="26">
        <v>275</v>
      </c>
      <c r="K128" t="s">
        <v>2240</v>
      </c>
      <c r="L128" t="s">
        <v>2238</v>
      </c>
      <c r="M128" t="s">
        <v>129</v>
      </c>
      <c r="N128" t="s">
        <v>129</v>
      </c>
      <c r="O128" t="s">
        <v>129</v>
      </c>
      <c r="P128" t="s">
        <v>129</v>
      </c>
      <c r="Q128" t="s">
        <v>129</v>
      </c>
      <c r="R128" t="s">
        <v>129</v>
      </c>
      <c r="S128" t="s">
        <v>129</v>
      </c>
      <c r="T128" t="s">
        <v>129</v>
      </c>
      <c r="U128" t="s">
        <v>129</v>
      </c>
      <c r="V128" t="s">
        <v>129</v>
      </c>
    </row>
    <row r="129" spans="1:22">
      <c r="A129" s="65">
        <v>21</v>
      </c>
      <c r="B129" s="65">
        <v>319</v>
      </c>
      <c r="C129" t="s">
        <v>2241</v>
      </c>
      <c r="D129" s="26" t="s">
        <v>2242</v>
      </c>
      <c r="E129" s="26" t="s">
        <v>12</v>
      </c>
      <c r="F129" s="26" t="s">
        <v>12</v>
      </c>
      <c r="G129" s="65">
        <v>1976</v>
      </c>
      <c r="H129" t="s">
        <v>1266</v>
      </c>
      <c r="I129" s="65">
        <v>17</v>
      </c>
      <c r="J129" s="26">
        <v>244</v>
      </c>
      <c r="K129" t="s">
        <v>2243</v>
      </c>
      <c r="L129" t="s">
        <v>2242</v>
      </c>
      <c r="M129" t="s">
        <v>129</v>
      </c>
      <c r="N129" t="s">
        <v>129</v>
      </c>
      <c r="O129" t="s">
        <v>129</v>
      </c>
      <c r="P129" t="s">
        <v>129</v>
      </c>
      <c r="Q129" t="s">
        <v>129</v>
      </c>
      <c r="R129" t="s">
        <v>129</v>
      </c>
      <c r="S129" t="s">
        <v>129</v>
      </c>
      <c r="T129" t="s">
        <v>129</v>
      </c>
      <c r="U129" t="s">
        <v>129</v>
      </c>
      <c r="V129" t="s">
        <v>129</v>
      </c>
    </row>
    <row r="130" spans="1:22">
      <c r="A130" s="65">
        <v>22</v>
      </c>
      <c r="B130" s="65">
        <v>8</v>
      </c>
      <c r="C130" t="s">
        <v>2244</v>
      </c>
      <c r="D130" s="26" t="s">
        <v>2245</v>
      </c>
      <c r="E130" s="26" t="s">
        <v>12</v>
      </c>
      <c r="F130" s="26" t="s">
        <v>12</v>
      </c>
      <c r="G130" s="65">
        <v>1982</v>
      </c>
      <c r="H130" t="s">
        <v>2142</v>
      </c>
      <c r="I130" s="65">
        <v>18</v>
      </c>
      <c r="J130" s="26">
        <v>243</v>
      </c>
      <c r="K130" t="s">
        <v>2246</v>
      </c>
      <c r="L130" t="s">
        <v>2245</v>
      </c>
      <c r="M130" t="s">
        <v>129</v>
      </c>
      <c r="N130" t="s">
        <v>129</v>
      </c>
      <c r="O130" t="s">
        <v>129</v>
      </c>
      <c r="P130" t="s">
        <v>129</v>
      </c>
      <c r="Q130" t="s">
        <v>129</v>
      </c>
      <c r="R130" t="s">
        <v>129</v>
      </c>
      <c r="S130" t="s">
        <v>129</v>
      </c>
      <c r="T130" t="s">
        <v>129</v>
      </c>
      <c r="U130" t="s">
        <v>129</v>
      </c>
      <c r="V130" t="s">
        <v>129</v>
      </c>
    </row>
    <row r="131" spans="1:22">
      <c r="A131" s="65">
        <v>23</v>
      </c>
      <c r="B131" s="65">
        <v>345</v>
      </c>
      <c r="C131" t="s">
        <v>2247</v>
      </c>
      <c r="D131" s="26" t="s">
        <v>2248</v>
      </c>
      <c r="E131" s="26" t="s">
        <v>12</v>
      </c>
      <c r="F131" s="26" t="s">
        <v>12</v>
      </c>
      <c r="G131" s="65">
        <v>1979</v>
      </c>
      <c r="H131" t="s">
        <v>140</v>
      </c>
      <c r="I131" s="65">
        <v>19</v>
      </c>
      <c r="J131" s="26">
        <v>242</v>
      </c>
      <c r="K131" t="s">
        <v>2249</v>
      </c>
      <c r="L131" t="s">
        <v>2248</v>
      </c>
      <c r="M131" t="s">
        <v>129</v>
      </c>
      <c r="N131" t="s">
        <v>129</v>
      </c>
      <c r="O131" t="s">
        <v>129</v>
      </c>
      <c r="P131" t="s">
        <v>129</v>
      </c>
      <c r="Q131" t="s">
        <v>129</v>
      </c>
      <c r="R131" t="s">
        <v>129</v>
      </c>
      <c r="S131" t="s">
        <v>129</v>
      </c>
      <c r="T131" t="s">
        <v>129</v>
      </c>
      <c r="U131" t="s">
        <v>129</v>
      </c>
      <c r="V131" t="s">
        <v>129</v>
      </c>
    </row>
    <row r="132" spans="1:22">
      <c r="A132" s="65">
        <v>24</v>
      </c>
      <c r="B132" s="65">
        <v>327</v>
      </c>
      <c r="C132" t="s">
        <v>2250</v>
      </c>
      <c r="D132" s="26" t="s">
        <v>2251</v>
      </c>
      <c r="E132" s="26" t="s">
        <v>12</v>
      </c>
      <c r="F132" s="26" t="s">
        <v>12</v>
      </c>
      <c r="G132" s="65">
        <v>1996</v>
      </c>
      <c r="H132" t="s">
        <v>266</v>
      </c>
      <c r="I132" s="65">
        <v>20</v>
      </c>
      <c r="J132" s="26">
        <v>241</v>
      </c>
      <c r="K132" t="s">
        <v>2252</v>
      </c>
      <c r="L132" t="s">
        <v>2251</v>
      </c>
      <c r="M132" t="s">
        <v>129</v>
      </c>
      <c r="N132" t="s">
        <v>129</v>
      </c>
      <c r="O132" t="s">
        <v>129</v>
      </c>
      <c r="P132" t="s">
        <v>129</v>
      </c>
      <c r="Q132" t="s">
        <v>129</v>
      </c>
      <c r="R132" t="s">
        <v>129</v>
      </c>
      <c r="S132" t="s">
        <v>129</v>
      </c>
      <c r="T132" t="s">
        <v>129</v>
      </c>
      <c r="U132" t="s">
        <v>129</v>
      </c>
      <c r="V132" t="s">
        <v>129</v>
      </c>
    </row>
    <row r="133" spans="1:22">
      <c r="A133" s="65">
        <v>25</v>
      </c>
      <c r="B133" s="65">
        <v>304</v>
      </c>
      <c r="C133" t="s">
        <v>2253</v>
      </c>
      <c r="D133" s="26" t="s">
        <v>2254</v>
      </c>
      <c r="E133" s="26" t="s">
        <v>12</v>
      </c>
      <c r="F133" s="26" t="s">
        <v>12</v>
      </c>
      <c r="G133" s="65">
        <v>1986</v>
      </c>
      <c r="H133" t="s">
        <v>2255</v>
      </c>
      <c r="I133" s="65">
        <v>21</v>
      </c>
      <c r="J133" s="26">
        <v>240</v>
      </c>
      <c r="K133" t="s">
        <v>2256</v>
      </c>
      <c r="L133" t="s">
        <v>2254</v>
      </c>
      <c r="M133" t="s">
        <v>129</v>
      </c>
      <c r="N133" t="s">
        <v>129</v>
      </c>
      <c r="O133" t="s">
        <v>129</v>
      </c>
      <c r="P133" t="s">
        <v>129</v>
      </c>
      <c r="Q133" t="s">
        <v>129</v>
      </c>
      <c r="R133" t="s">
        <v>129</v>
      </c>
      <c r="S133" t="s">
        <v>129</v>
      </c>
      <c r="T133" t="s">
        <v>129</v>
      </c>
      <c r="U133" t="s">
        <v>129</v>
      </c>
      <c r="V133" t="s">
        <v>129</v>
      </c>
    </row>
    <row r="134" spans="1:22">
      <c r="A134" s="65">
        <v>26</v>
      </c>
      <c r="B134" s="65">
        <v>331</v>
      </c>
      <c r="C134" s="66" t="s">
        <v>2257</v>
      </c>
      <c r="D134" s="26" t="s">
        <v>2258</v>
      </c>
      <c r="E134" s="67" t="s">
        <v>13</v>
      </c>
      <c r="F134" s="67" t="s">
        <v>13</v>
      </c>
      <c r="G134" s="65">
        <v>1992</v>
      </c>
      <c r="H134" t="s">
        <v>2218</v>
      </c>
      <c r="I134" s="65">
        <v>5</v>
      </c>
      <c r="J134" s="26">
        <v>265</v>
      </c>
      <c r="K134" t="s">
        <v>2259</v>
      </c>
      <c r="L134" t="s">
        <v>2258</v>
      </c>
      <c r="M134" t="s">
        <v>129</v>
      </c>
      <c r="N134" t="s">
        <v>129</v>
      </c>
      <c r="O134" t="s">
        <v>129</v>
      </c>
      <c r="P134" t="s">
        <v>129</v>
      </c>
      <c r="Q134" t="s">
        <v>129</v>
      </c>
      <c r="R134" t="s">
        <v>129</v>
      </c>
      <c r="S134" t="s">
        <v>129</v>
      </c>
      <c r="T134" t="s">
        <v>129</v>
      </c>
      <c r="U134" t="s">
        <v>129</v>
      </c>
      <c r="V134" t="s">
        <v>129</v>
      </c>
    </row>
    <row r="135" spans="1:22">
      <c r="A135" s="65">
        <v>27</v>
      </c>
      <c r="B135" s="65">
        <v>338</v>
      </c>
      <c r="C135" t="s">
        <v>2260</v>
      </c>
      <c r="D135" s="26" t="s">
        <v>2261</v>
      </c>
      <c r="E135" s="26" t="s">
        <v>12</v>
      </c>
      <c r="F135" s="26" t="s">
        <v>12</v>
      </c>
      <c r="G135" s="65">
        <v>1964</v>
      </c>
      <c r="H135" t="s">
        <v>68</v>
      </c>
      <c r="I135" s="65">
        <v>22</v>
      </c>
      <c r="J135" s="26">
        <v>239</v>
      </c>
      <c r="K135" t="s">
        <v>2262</v>
      </c>
      <c r="L135" t="s">
        <v>2261</v>
      </c>
      <c r="M135" t="s">
        <v>129</v>
      </c>
      <c r="N135" t="s">
        <v>129</v>
      </c>
      <c r="O135" t="s">
        <v>129</v>
      </c>
      <c r="P135" t="s">
        <v>129</v>
      </c>
      <c r="Q135" t="s">
        <v>129</v>
      </c>
      <c r="R135" t="s">
        <v>129</v>
      </c>
      <c r="S135" t="s">
        <v>129</v>
      </c>
      <c r="T135" t="s">
        <v>129</v>
      </c>
      <c r="U135" t="s">
        <v>129</v>
      </c>
      <c r="V135" t="s">
        <v>129</v>
      </c>
    </row>
    <row r="136" spans="1:22">
      <c r="A136" s="65">
        <v>28</v>
      </c>
      <c r="B136" s="65">
        <v>350</v>
      </c>
      <c r="C136" t="s">
        <v>2263</v>
      </c>
      <c r="D136" s="26" t="s">
        <v>2264</v>
      </c>
      <c r="E136" s="26" t="s">
        <v>12</v>
      </c>
      <c r="F136" s="26" t="s">
        <v>12</v>
      </c>
      <c r="G136" s="65">
        <v>1983</v>
      </c>
      <c r="H136" t="s">
        <v>2265</v>
      </c>
      <c r="I136" s="65">
        <v>23</v>
      </c>
      <c r="J136" s="26">
        <v>238</v>
      </c>
      <c r="K136" t="s">
        <v>2266</v>
      </c>
      <c r="L136" t="s">
        <v>2264</v>
      </c>
      <c r="M136" t="s">
        <v>129</v>
      </c>
      <c r="N136" t="s">
        <v>129</v>
      </c>
      <c r="O136" t="s">
        <v>129</v>
      </c>
      <c r="P136" t="s">
        <v>129</v>
      </c>
      <c r="Q136" t="s">
        <v>129</v>
      </c>
      <c r="R136" t="s">
        <v>129</v>
      </c>
      <c r="S136" t="s">
        <v>129</v>
      </c>
      <c r="T136" t="s">
        <v>129</v>
      </c>
      <c r="U136" t="s">
        <v>129</v>
      </c>
      <c r="V136" t="s">
        <v>129</v>
      </c>
    </row>
    <row r="137" spans="1:22">
      <c r="A137" s="65">
        <v>29</v>
      </c>
      <c r="B137" s="65">
        <v>334</v>
      </c>
      <c r="C137" s="66" t="s">
        <v>2267</v>
      </c>
      <c r="D137" s="26" t="s">
        <v>2268</v>
      </c>
      <c r="E137" s="67" t="s">
        <v>13</v>
      </c>
      <c r="F137" s="67" t="s">
        <v>13</v>
      </c>
      <c r="G137" s="65">
        <v>1982</v>
      </c>
      <c r="H137" t="s">
        <v>1266</v>
      </c>
      <c r="I137" s="65">
        <v>6</v>
      </c>
      <c r="J137" s="26">
        <v>255</v>
      </c>
      <c r="K137" t="s">
        <v>2269</v>
      </c>
      <c r="L137" t="s">
        <v>2268</v>
      </c>
      <c r="M137" t="s">
        <v>129</v>
      </c>
      <c r="N137" t="s">
        <v>129</v>
      </c>
      <c r="O137" t="s">
        <v>129</v>
      </c>
      <c r="P137" t="s">
        <v>129</v>
      </c>
      <c r="Q137" t="s">
        <v>129</v>
      </c>
      <c r="R137" t="s">
        <v>129</v>
      </c>
      <c r="S137" t="s">
        <v>129</v>
      </c>
      <c r="T137" t="s">
        <v>129</v>
      </c>
      <c r="U137" t="s">
        <v>129</v>
      </c>
      <c r="V137" t="s">
        <v>129</v>
      </c>
    </row>
    <row r="138" spans="1:22">
      <c r="A138" s="65">
        <v>30</v>
      </c>
      <c r="B138" s="65">
        <v>306</v>
      </c>
      <c r="C138" s="66" t="s">
        <v>2270</v>
      </c>
      <c r="D138" s="26" t="s">
        <v>2271</v>
      </c>
      <c r="E138" s="67" t="s">
        <v>13</v>
      </c>
      <c r="F138" s="67" t="s">
        <v>13</v>
      </c>
      <c r="G138" s="65">
        <v>1976</v>
      </c>
      <c r="H138" t="s">
        <v>2082</v>
      </c>
      <c r="I138" s="65">
        <v>7</v>
      </c>
      <c r="J138" s="26">
        <v>254</v>
      </c>
      <c r="K138" t="s">
        <v>2272</v>
      </c>
      <c r="L138" t="s">
        <v>2271</v>
      </c>
      <c r="M138" t="s">
        <v>129</v>
      </c>
      <c r="N138" t="s">
        <v>129</v>
      </c>
      <c r="O138" t="s">
        <v>129</v>
      </c>
      <c r="P138" t="s">
        <v>129</v>
      </c>
      <c r="Q138" t="s">
        <v>129</v>
      </c>
      <c r="R138" t="s">
        <v>129</v>
      </c>
      <c r="S138" t="s">
        <v>129</v>
      </c>
      <c r="T138" t="s">
        <v>129</v>
      </c>
      <c r="U138" t="s">
        <v>129</v>
      </c>
      <c r="V138" t="s">
        <v>129</v>
      </c>
    </row>
    <row r="139" spans="1:22">
      <c r="A139" s="65">
        <v>31</v>
      </c>
      <c r="B139" s="65">
        <v>305</v>
      </c>
      <c r="C139" t="s">
        <v>2273</v>
      </c>
      <c r="D139" s="26" t="s">
        <v>2274</v>
      </c>
      <c r="E139" s="26" t="s">
        <v>12</v>
      </c>
      <c r="F139" s="26" t="s">
        <v>12</v>
      </c>
      <c r="G139" s="65">
        <v>1978</v>
      </c>
      <c r="H139" t="s">
        <v>2082</v>
      </c>
      <c r="I139" s="65">
        <v>24</v>
      </c>
      <c r="J139" s="26">
        <v>237</v>
      </c>
      <c r="K139" t="s">
        <v>2275</v>
      </c>
      <c r="L139" t="s">
        <v>2274</v>
      </c>
      <c r="M139" t="s">
        <v>129</v>
      </c>
      <c r="N139" t="s">
        <v>129</v>
      </c>
      <c r="O139" t="s">
        <v>129</v>
      </c>
      <c r="P139" t="s">
        <v>129</v>
      </c>
      <c r="Q139" t="s">
        <v>129</v>
      </c>
      <c r="R139" t="s">
        <v>129</v>
      </c>
      <c r="S139" t="s">
        <v>129</v>
      </c>
      <c r="T139" t="s">
        <v>129</v>
      </c>
      <c r="U139" t="s">
        <v>129</v>
      </c>
      <c r="V139" t="s">
        <v>129</v>
      </c>
    </row>
    <row r="140" spans="1:22">
      <c r="A140" s="65">
        <v>32</v>
      </c>
      <c r="B140" s="65">
        <v>302</v>
      </c>
      <c r="C140" t="s">
        <v>2276</v>
      </c>
      <c r="D140" s="26" t="s">
        <v>2277</v>
      </c>
      <c r="E140" s="26" t="s">
        <v>12</v>
      </c>
      <c r="F140" s="26" t="s">
        <v>12</v>
      </c>
      <c r="G140" s="65">
        <v>1980</v>
      </c>
      <c r="H140" t="s">
        <v>2278</v>
      </c>
      <c r="I140" s="65">
        <v>25</v>
      </c>
      <c r="J140" s="26">
        <v>236</v>
      </c>
      <c r="K140" t="s">
        <v>2279</v>
      </c>
      <c r="L140" t="s">
        <v>2277</v>
      </c>
      <c r="M140" t="s">
        <v>129</v>
      </c>
      <c r="N140" t="s">
        <v>129</v>
      </c>
      <c r="O140" t="s">
        <v>129</v>
      </c>
      <c r="P140" t="s">
        <v>129</v>
      </c>
      <c r="Q140" t="s">
        <v>129</v>
      </c>
      <c r="R140" t="s">
        <v>129</v>
      </c>
      <c r="S140" t="s">
        <v>129</v>
      </c>
      <c r="T140" t="s">
        <v>129</v>
      </c>
      <c r="U140" t="s">
        <v>129</v>
      </c>
      <c r="V140" t="s">
        <v>129</v>
      </c>
    </row>
    <row r="141" spans="1:22">
      <c r="A141" s="65">
        <v>33</v>
      </c>
      <c r="B141" s="65">
        <v>340</v>
      </c>
      <c r="C141" s="66" t="s">
        <v>1488</v>
      </c>
      <c r="D141" s="26" t="s">
        <v>2280</v>
      </c>
      <c r="E141" s="67" t="s">
        <v>13</v>
      </c>
      <c r="F141" s="67" t="s">
        <v>13</v>
      </c>
      <c r="G141" s="65">
        <v>1978</v>
      </c>
      <c r="H141" t="s">
        <v>1273</v>
      </c>
      <c r="I141" s="65">
        <v>8</v>
      </c>
      <c r="J141" s="26">
        <v>253</v>
      </c>
      <c r="K141" t="s">
        <v>2281</v>
      </c>
      <c r="L141" t="s">
        <v>2280</v>
      </c>
      <c r="M141" t="s">
        <v>129</v>
      </c>
      <c r="N141" t="s">
        <v>129</v>
      </c>
      <c r="O141" t="s">
        <v>129</v>
      </c>
      <c r="P141" t="s">
        <v>129</v>
      </c>
      <c r="Q141" t="s">
        <v>129</v>
      </c>
      <c r="R141" t="s">
        <v>129</v>
      </c>
      <c r="S141" t="s">
        <v>129</v>
      </c>
      <c r="T141" t="s">
        <v>129</v>
      </c>
      <c r="U141" t="s">
        <v>129</v>
      </c>
      <c r="V141" t="s">
        <v>129</v>
      </c>
    </row>
    <row r="142" spans="1:22">
      <c r="A142" s="65">
        <v>34</v>
      </c>
      <c r="B142" s="65">
        <v>335</v>
      </c>
      <c r="C142" t="s">
        <v>2282</v>
      </c>
      <c r="D142" s="26" t="s">
        <v>2283</v>
      </c>
      <c r="E142" s="26" t="s">
        <v>12</v>
      </c>
      <c r="F142" s="26" t="s">
        <v>12</v>
      </c>
      <c r="G142" s="65">
        <v>1965</v>
      </c>
      <c r="H142" t="s">
        <v>68</v>
      </c>
      <c r="I142" s="65">
        <v>26</v>
      </c>
      <c r="J142" s="26">
        <v>235</v>
      </c>
      <c r="K142" t="s">
        <v>2284</v>
      </c>
      <c r="L142" t="s">
        <v>2283</v>
      </c>
      <c r="M142" t="s">
        <v>129</v>
      </c>
      <c r="N142" t="s">
        <v>129</v>
      </c>
      <c r="O142" t="s">
        <v>129</v>
      </c>
      <c r="P142" t="s">
        <v>129</v>
      </c>
      <c r="Q142" t="s">
        <v>129</v>
      </c>
      <c r="R142" t="s">
        <v>129</v>
      </c>
      <c r="S142" t="s">
        <v>129</v>
      </c>
      <c r="T142" t="s">
        <v>129</v>
      </c>
      <c r="U142" t="s">
        <v>129</v>
      </c>
      <c r="V142" t="s">
        <v>129</v>
      </c>
    </row>
    <row r="143" spans="1:22">
      <c r="A143" s="65">
        <v>35</v>
      </c>
      <c r="B143" s="65">
        <v>310</v>
      </c>
      <c r="C143" t="s">
        <v>2285</v>
      </c>
      <c r="D143" s="26" t="s">
        <v>2286</v>
      </c>
      <c r="E143" s="26" t="s">
        <v>12</v>
      </c>
      <c r="F143" s="26" t="s">
        <v>12</v>
      </c>
      <c r="G143" s="65">
        <v>1962</v>
      </c>
      <c r="H143" t="s">
        <v>2287</v>
      </c>
      <c r="I143" s="65">
        <v>27</v>
      </c>
      <c r="J143" s="26">
        <v>234</v>
      </c>
      <c r="K143" t="s">
        <v>2288</v>
      </c>
      <c r="L143" t="s">
        <v>2286</v>
      </c>
      <c r="M143" t="s">
        <v>129</v>
      </c>
      <c r="N143" t="s">
        <v>129</v>
      </c>
      <c r="O143" t="s">
        <v>129</v>
      </c>
      <c r="P143" t="s">
        <v>129</v>
      </c>
      <c r="Q143" t="s">
        <v>129</v>
      </c>
      <c r="R143" t="s">
        <v>129</v>
      </c>
      <c r="S143" t="s">
        <v>129</v>
      </c>
      <c r="T143" t="s">
        <v>129</v>
      </c>
      <c r="U143" t="s">
        <v>129</v>
      </c>
      <c r="V143" t="s">
        <v>129</v>
      </c>
    </row>
    <row r="144" spans="1:22">
      <c r="A144" s="65">
        <v>36</v>
      </c>
      <c r="B144" s="65">
        <v>303</v>
      </c>
      <c r="C144" t="s">
        <v>1544</v>
      </c>
      <c r="D144" s="26" t="s">
        <v>2289</v>
      </c>
      <c r="E144" s="26" t="s">
        <v>12</v>
      </c>
      <c r="F144" s="26" t="s">
        <v>12</v>
      </c>
      <c r="G144" s="65">
        <v>1981</v>
      </c>
      <c r="H144" t="s">
        <v>2094</v>
      </c>
      <c r="I144" s="65">
        <v>28</v>
      </c>
      <c r="J144" s="26">
        <v>233</v>
      </c>
      <c r="K144" t="s">
        <v>2290</v>
      </c>
      <c r="L144" t="s">
        <v>2289</v>
      </c>
      <c r="M144" t="s">
        <v>129</v>
      </c>
      <c r="N144" t="s">
        <v>129</v>
      </c>
      <c r="O144" t="s">
        <v>129</v>
      </c>
      <c r="P144" t="s">
        <v>129</v>
      </c>
      <c r="Q144" t="s">
        <v>129</v>
      </c>
      <c r="R144" t="s">
        <v>129</v>
      </c>
      <c r="S144" t="s">
        <v>129</v>
      </c>
      <c r="T144" t="s">
        <v>129</v>
      </c>
      <c r="U144" t="s">
        <v>129</v>
      </c>
      <c r="V144" t="s">
        <v>129</v>
      </c>
    </row>
    <row r="145" spans="1:22">
      <c r="A145" s="65">
        <v>37</v>
      </c>
      <c r="B145" s="65">
        <v>318</v>
      </c>
      <c r="C145" t="s">
        <v>2291</v>
      </c>
      <c r="D145" s="26" t="s">
        <v>2292</v>
      </c>
      <c r="E145" s="26" t="s">
        <v>12</v>
      </c>
      <c r="F145" s="26" t="s">
        <v>12</v>
      </c>
      <c r="G145" s="65">
        <v>1971</v>
      </c>
      <c r="H145" t="s">
        <v>2293</v>
      </c>
      <c r="I145" s="65">
        <v>29</v>
      </c>
      <c r="J145" s="26">
        <v>232</v>
      </c>
      <c r="K145" t="s">
        <v>2294</v>
      </c>
      <c r="L145" t="s">
        <v>2292</v>
      </c>
      <c r="M145" t="s">
        <v>129</v>
      </c>
      <c r="N145" t="s">
        <v>129</v>
      </c>
      <c r="O145" t="s">
        <v>129</v>
      </c>
      <c r="P145" t="s">
        <v>129</v>
      </c>
      <c r="Q145" t="s">
        <v>129</v>
      </c>
      <c r="R145" t="s">
        <v>129</v>
      </c>
      <c r="S145" t="s">
        <v>129</v>
      </c>
      <c r="T145" t="s">
        <v>129</v>
      </c>
      <c r="U145" t="s">
        <v>129</v>
      </c>
      <c r="V145" t="s">
        <v>129</v>
      </c>
    </row>
    <row r="146" spans="1:22">
      <c r="A146" s="65">
        <v>38</v>
      </c>
      <c r="B146" s="65">
        <v>325</v>
      </c>
      <c r="C146" t="s">
        <v>2295</v>
      </c>
      <c r="D146" s="26" t="s">
        <v>2296</v>
      </c>
      <c r="E146" s="26" t="s">
        <v>12</v>
      </c>
      <c r="F146" s="26" t="s">
        <v>12</v>
      </c>
      <c r="G146" s="65">
        <v>1961</v>
      </c>
      <c r="H146" t="s">
        <v>2297</v>
      </c>
      <c r="I146" s="65">
        <v>30</v>
      </c>
      <c r="J146" s="26">
        <v>231</v>
      </c>
      <c r="K146" t="s">
        <v>2298</v>
      </c>
      <c r="L146" t="s">
        <v>2296</v>
      </c>
      <c r="M146" t="s">
        <v>129</v>
      </c>
      <c r="N146" t="s">
        <v>129</v>
      </c>
      <c r="O146" t="s">
        <v>129</v>
      </c>
      <c r="P146" t="s">
        <v>129</v>
      </c>
      <c r="Q146" t="s">
        <v>129</v>
      </c>
      <c r="R146" t="s">
        <v>129</v>
      </c>
      <c r="S146" t="s">
        <v>129</v>
      </c>
      <c r="T146" t="s">
        <v>129</v>
      </c>
      <c r="U146" t="s">
        <v>129</v>
      </c>
      <c r="V146" t="s">
        <v>129</v>
      </c>
    </row>
    <row r="147" spans="1:22">
      <c r="A147" s="65">
        <v>39</v>
      </c>
      <c r="B147" s="65">
        <v>308</v>
      </c>
      <c r="C147" t="s">
        <v>2299</v>
      </c>
      <c r="D147" s="26" t="s">
        <v>2300</v>
      </c>
      <c r="E147" s="26" t="s">
        <v>12</v>
      </c>
      <c r="F147" s="26" t="s">
        <v>12</v>
      </c>
      <c r="G147" s="65">
        <v>1969</v>
      </c>
      <c r="H147" t="s">
        <v>2301</v>
      </c>
      <c r="I147" s="65">
        <v>31</v>
      </c>
      <c r="J147" s="26">
        <v>230</v>
      </c>
      <c r="K147" t="s">
        <v>2302</v>
      </c>
      <c r="L147" t="s">
        <v>2300</v>
      </c>
      <c r="M147" t="s">
        <v>129</v>
      </c>
      <c r="N147" t="s">
        <v>129</v>
      </c>
      <c r="O147" t="s">
        <v>129</v>
      </c>
      <c r="P147" t="s">
        <v>129</v>
      </c>
      <c r="Q147" t="s">
        <v>129</v>
      </c>
      <c r="R147" t="s">
        <v>129</v>
      </c>
      <c r="S147" t="s">
        <v>129</v>
      </c>
      <c r="T147" t="s">
        <v>129</v>
      </c>
      <c r="U147" t="s">
        <v>129</v>
      </c>
      <c r="V147" t="s">
        <v>129</v>
      </c>
    </row>
    <row r="148" spans="1:22">
      <c r="A148" s="65">
        <v>40</v>
      </c>
      <c r="B148" s="65">
        <v>324</v>
      </c>
      <c r="C148" s="66" t="s">
        <v>2303</v>
      </c>
      <c r="D148" s="26" t="s">
        <v>2304</v>
      </c>
      <c r="E148" s="67" t="s">
        <v>13</v>
      </c>
      <c r="F148" s="67" t="s">
        <v>13</v>
      </c>
      <c r="G148" s="65">
        <v>1952</v>
      </c>
      <c r="H148" t="s">
        <v>2305</v>
      </c>
      <c r="I148" s="65">
        <v>9</v>
      </c>
      <c r="J148" s="26">
        <v>252</v>
      </c>
      <c r="K148" t="s">
        <v>2306</v>
      </c>
      <c r="L148" t="s">
        <v>2304</v>
      </c>
      <c r="M148" t="s">
        <v>129</v>
      </c>
      <c r="N148" t="s">
        <v>129</v>
      </c>
      <c r="O148" t="s">
        <v>129</v>
      </c>
      <c r="P148" t="s">
        <v>129</v>
      </c>
      <c r="Q148" t="s">
        <v>129</v>
      </c>
      <c r="R148" t="s">
        <v>129</v>
      </c>
      <c r="S148" t="s">
        <v>129</v>
      </c>
      <c r="T148" t="s">
        <v>129</v>
      </c>
      <c r="U148" t="s">
        <v>129</v>
      </c>
      <c r="V148" t="s">
        <v>129</v>
      </c>
    </row>
    <row r="149" spans="1:22">
      <c r="A149" s="65">
        <v>41</v>
      </c>
      <c r="B149" s="65">
        <v>311</v>
      </c>
      <c r="C149" t="s">
        <v>2307</v>
      </c>
      <c r="D149" s="26" t="s">
        <v>2308</v>
      </c>
      <c r="E149" s="26" t="s">
        <v>12</v>
      </c>
      <c r="F149" s="26" t="s">
        <v>12</v>
      </c>
      <c r="G149" s="65">
        <v>1963</v>
      </c>
      <c r="H149" t="s">
        <v>2094</v>
      </c>
      <c r="I149" s="65">
        <v>32</v>
      </c>
      <c r="J149" s="26">
        <v>229</v>
      </c>
      <c r="K149" t="s">
        <v>2309</v>
      </c>
      <c r="L149" t="s">
        <v>2308</v>
      </c>
      <c r="M149" t="s">
        <v>129</v>
      </c>
      <c r="N149" t="s">
        <v>129</v>
      </c>
      <c r="O149" t="s">
        <v>129</v>
      </c>
      <c r="P149" t="s">
        <v>129</v>
      </c>
      <c r="Q149" t="s">
        <v>129</v>
      </c>
      <c r="R149" t="s">
        <v>129</v>
      </c>
      <c r="S149" t="s">
        <v>129</v>
      </c>
      <c r="T149" t="s">
        <v>129</v>
      </c>
      <c r="U149" t="s">
        <v>129</v>
      </c>
      <c r="V149" t="s">
        <v>129</v>
      </c>
    </row>
    <row r="150" spans="1:22">
      <c r="A150" s="65">
        <v>42</v>
      </c>
      <c r="B150" s="65">
        <v>114</v>
      </c>
      <c r="C150" s="66" t="s">
        <v>2310</v>
      </c>
      <c r="D150" s="26" t="s">
        <v>2311</v>
      </c>
      <c r="E150" s="67" t="s">
        <v>13</v>
      </c>
      <c r="F150" s="67" t="s">
        <v>13</v>
      </c>
      <c r="G150" s="65">
        <v>1979</v>
      </c>
      <c r="H150" t="s">
        <v>1280</v>
      </c>
      <c r="I150" s="65"/>
      <c r="K150" t="s">
        <v>2312</v>
      </c>
      <c r="L150" t="s">
        <v>2313</v>
      </c>
      <c r="M150" t="s">
        <v>129</v>
      </c>
      <c r="N150" t="s">
        <v>129</v>
      </c>
      <c r="O150" t="s">
        <v>129</v>
      </c>
      <c r="P150" t="s">
        <v>129</v>
      </c>
      <c r="Q150" t="s">
        <v>129</v>
      </c>
      <c r="R150" t="s">
        <v>129</v>
      </c>
      <c r="S150" t="s">
        <v>129</v>
      </c>
      <c r="T150" t="s">
        <v>129</v>
      </c>
      <c r="U150" t="s">
        <v>129</v>
      </c>
      <c r="V150" t="s">
        <v>129</v>
      </c>
    </row>
    <row r="151" spans="1:22">
      <c r="A151" s="65">
        <v>42</v>
      </c>
      <c r="B151" s="65">
        <v>139</v>
      </c>
      <c r="C151" s="66" t="s">
        <v>2361</v>
      </c>
      <c r="D151" s="26" t="s">
        <v>2311</v>
      </c>
      <c r="E151" s="67" t="s">
        <v>13</v>
      </c>
      <c r="F151" s="67" t="s">
        <v>13</v>
      </c>
      <c r="G151" s="65">
        <v>1971</v>
      </c>
      <c r="H151" t="s">
        <v>1266</v>
      </c>
      <c r="I151" s="65"/>
      <c r="K151" t="s">
        <v>2362</v>
      </c>
      <c r="L151" t="s">
        <v>2363</v>
      </c>
      <c r="M151" t="s">
        <v>129</v>
      </c>
      <c r="N151" t="s">
        <v>129</v>
      </c>
      <c r="O151" t="s">
        <v>129</v>
      </c>
      <c r="P151" t="s">
        <v>129</v>
      </c>
      <c r="Q151" t="s">
        <v>129</v>
      </c>
      <c r="R151" t="s">
        <v>129</v>
      </c>
      <c r="S151" t="s">
        <v>129</v>
      </c>
      <c r="T151" t="s">
        <v>129</v>
      </c>
      <c r="U151" t="s">
        <v>129</v>
      </c>
      <c r="V151" t="s">
        <v>129</v>
      </c>
    </row>
    <row r="152" spans="1:22">
      <c r="A152" s="65">
        <v>42</v>
      </c>
      <c r="B152" s="65">
        <v>70</v>
      </c>
      <c r="C152" t="s">
        <v>2314</v>
      </c>
      <c r="D152" s="26" t="s">
        <v>2311</v>
      </c>
      <c r="E152" s="26" t="s">
        <v>12</v>
      </c>
      <c r="F152" s="26" t="s">
        <v>12</v>
      </c>
      <c r="G152" s="65">
        <v>1978</v>
      </c>
      <c r="H152" t="s">
        <v>2017</v>
      </c>
      <c r="I152" s="65"/>
      <c r="K152" t="s">
        <v>2315</v>
      </c>
      <c r="L152" t="s">
        <v>2316</v>
      </c>
      <c r="M152" t="s">
        <v>129</v>
      </c>
      <c r="N152" t="s">
        <v>129</v>
      </c>
      <c r="O152" t="s">
        <v>129</v>
      </c>
      <c r="P152" t="s">
        <v>129</v>
      </c>
      <c r="Q152" t="s">
        <v>129</v>
      </c>
      <c r="R152" t="s">
        <v>129</v>
      </c>
      <c r="S152" t="s">
        <v>129</v>
      </c>
      <c r="T152" t="s">
        <v>129</v>
      </c>
      <c r="U152" t="s">
        <v>129</v>
      </c>
      <c r="V152" t="s">
        <v>129</v>
      </c>
    </row>
    <row r="153" spans="1:22">
      <c r="A153" s="65">
        <v>42</v>
      </c>
      <c r="B153" s="65">
        <v>15</v>
      </c>
      <c r="C153" t="s">
        <v>2317</v>
      </c>
      <c r="D153" s="26" t="s">
        <v>2311</v>
      </c>
      <c r="E153" s="26" t="s">
        <v>12</v>
      </c>
      <c r="F153" s="26" t="s">
        <v>12</v>
      </c>
      <c r="G153" s="65">
        <v>1979</v>
      </c>
      <c r="H153" t="s">
        <v>2082</v>
      </c>
      <c r="I153" s="65"/>
      <c r="K153" t="s">
        <v>2318</v>
      </c>
      <c r="L153" t="s">
        <v>2319</v>
      </c>
      <c r="M153" t="s">
        <v>129</v>
      </c>
      <c r="N153" t="s">
        <v>129</v>
      </c>
      <c r="O153" t="s">
        <v>129</v>
      </c>
      <c r="P153" t="s">
        <v>129</v>
      </c>
      <c r="Q153" t="s">
        <v>129</v>
      </c>
      <c r="R153" t="s">
        <v>129</v>
      </c>
      <c r="S153" t="s">
        <v>129</v>
      </c>
      <c r="T153" t="s">
        <v>129</v>
      </c>
      <c r="U153" t="s">
        <v>129</v>
      </c>
      <c r="V153" t="s">
        <v>129</v>
      </c>
    </row>
    <row r="154" spans="1:22">
      <c r="A154" s="65">
        <v>42</v>
      </c>
      <c r="B154" s="65">
        <v>149</v>
      </c>
      <c r="C154" t="s">
        <v>2320</v>
      </c>
      <c r="D154" s="26" t="s">
        <v>2311</v>
      </c>
      <c r="E154" s="26" t="s">
        <v>12</v>
      </c>
      <c r="F154" s="26" t="s">
        <v>12</v>
      </c>
      <c r="G154" s="65">
        <v>1977</v>
      </c>
      <c r="H154" t="s">
        <v>2321</v>
      </c>
      <c r="I154" s="65"/>
      <c r="K154" t="s">
        <v>2322</v>
      </c>
      <c r="L154" t="s">
        <v>2323</v>
      </c>
      <c r="M154" t="s">
        <v>129</v>
      </c>
      <c r="N154" t="s">
        <v>129</v>
      </c>
      <c r="O154" t="s">
        <v>129</v>
      </c>
      <c r="P154" t="s">
        <v>129</v>
      </c>
      <c r="Q154" t="s">
        <v>129</v>
      </c>
      <c r="R154" t="s">
        <v>129</v>
      </c>
      <c r="S154" t="s">
        <v>129</v>
      </c>
      <c r="T154" t="s">
        <v>129</v>
      </c>
      <c r="U154" t="s">
        <v>129</v>
      </c>
      <c r="V154" t="s">
        <v>129</v>
      </c>
    </row>
    <row r="155" spans="1:22">
      <c r="A155" s="65">
        <v>42</v>
      </c>
      <c r="B155" s="65">
        <v>87</v>
      </c>
      <c r="C155" t="s">
        <v>2324</v>
      </c>
      <c r="D155" s="26" t="s">
        <v>2311</v>
      </c>
      <c r="E155" s="26" t="s">
        <v>12</v>
      </c>
      <c r="F155" s="26" t="s">
        <v>12</v>
      </c>
      <c r="G155" s="65">
        <v>1988</v>
      </c>
      <c r="H155" t="s">
        <v>2094</v>
      </c>
      <c r="I155" s="65"/>
      <c r="K155" t="s">
        <v>2325</v>
      </c>
      <c r="L155" t="s">
        <v>2326</v>
      </c>
      <c r="M155" t="s">
        <v>129</v>
      </c>
      <c r="N155" t="s">
        <v>129</v>
      </c>
      <c r="O155" t="s">
        <v>129</v>
      </c>
      <c r="P155" t="s">
        <v>129</v>
      </c>
      <c r="Q155" t="s">
        <v>129</v>
      </c>
      <c r="R155" t="s">
        <v>129</v>
      </c>
      <c r="S155" t="s">
        <v>129</v>
      </c>
      <c r="T155" t="s">
        <v>129</v>
      </c>
      <c r="U155" t="s">
        <v>129</v>
      </c>
      <c r="V155" t="s">
        <v>129</v>
      </c>
    </row>
    <row r="156" spans="1:22">
      <c r="A156" s="65">
        <v>42</v>
      </c>
      <c r="B156" s="65">
        <v>38</v>
      </c>
      <c r="C156" t="s">
        <v>2327</v>
      </c>
      <c r="D156" s="26" t="s">
        <v>2311</v>
      </c>
      <c r="E156" s="26" t="s">
        <v>12</v>
      </c>
      <c r="F156" s="26" t="s">
        <v>12</v>
      </c>
      <c r="G156" s="65">
        <v>1966</v>
      </c>
      <c r="H156" t="s">
        <v>2328</v>
      </c>
      <c r="I156" s="65"/>
      <c r="K156" t="s">
        <v>2329</v>
      </c>
      <c r="L156" t="s">
        <v>2330</v>
      </c>
      <c r="M156" t="s">
        <v>129</v>
      </c>
      <c r="N156" t="s">
        <v>129</v>
      </c>
      <c r="O156" t="s">
        <v>129</v>
      </c>
      <c r="P156" t="s">
        <v>129</v>
      </c>
      <c r="Q156" t="s">
        <v>129</v>
      </c>
      <c r="R156" t="s">
        <v>129</v>
      </c>
      <c r="S156" t="s">
        <v>129</v>
      </c>
      <c r="T156" t="s">
        <v>129</v>
      </c>
      <c r="U156" t="s">
        <v>129</v>
      </c>
      <c r="V156" t="s">
        <v>129</v>
      </c>
    </row>
    <row r="157" spans="1:22">
      <c r="A157" s="65">
        <v>42</v>
      </c>
      <c r="B157" s="65">
        <v>112</v>
      </c>
      <c r="C157" t="s">
        <v>2331</v>
      </c>
      <c r="D157" s="26" t="s">
        <v>2311</v>
      </c>
      <c r="E157" s="26" t="s">
        <v>12</v>
      </c>
      <c r="F157" s="26" t="s">
        <v>12</v>
      </c>
      <c r="G157" s="65">
        <v>1982</v>
      </c>
      <c r="H157" t="s">
        <v>2332</v>
      </c>
      <c r="I157" s="65"/>
      <c r="K157" t="s">
        <v>2333</v>
      </c>
      <c r="L157" t="s">
        <v>2334</v>
      </c>
      <c r="M157" t="s">
        <v>129</v>
      </c>
      <c r="N157" t="s">
        <v>129</v>
      </c>
      <c r="O157" t="s">
        <v>129</v>
      </c>
      <c r="P157" t="s">
        <v>129</v>
      </c>
      <c r="Q157" t="s">
        <v>129</v>
      </c>
      <c r="R157" t="s">
        <v>129</v>
      </c>
      <c r="S157" t="s">
        <v>129</v>
      </c>
      <c r="T157" t="s">
        <v>129</v>
      </c>
      <c r="U157" t="s">
        <v>129</v>
      </c>
      <c r="V157" t="s">
        <v>129</v>
      </c>
    </row>
    <row r="158" spans="1:22">
      <c r="A158" s="65">
        <v>42</v>
      </c>
      <c r="B158" s="65">
        <v>68</v>
      </c>
      <c r="C158" t="s">
        <v>2335</v>
      </c>
      <c r="D158" s="26" t="s">
        <v>2311</v>
      </c>
      <c r="E158" s="26" t="s">
        <v>12</v>
      </c>
      <c r="F158" s="26" t="s">
        <v>12</v>
      </c>
      <c r="G158" s="65">
        <v>1973</v>
      </c>
      <c r="H158" t="s">
        <v>2003</v>
      </c>
      <c r="I158" s="65"/>
      <c r="K158" t="s">
        <v>2336</v>
      </c>
      <c r="L158" t="s">
        <v>2337</v>
      </c>
      <c r="M158" t="s">
        <v>129</v>
      </c>
      <c r="N158" t="s">
        <v>129</v>
      </c>
      <c r="O158" t="s">
        <v>129</v>
      </c>
      <c r="P158" t="s">
        <v>129</v>
      </c>
      <c r="Q158" t="s">
        <v>129</v>
      </c>
      <c r="R158" t="s">
        <v>129</v>
      </c>
      <c r="S158" t="s">
        <v>129</v>
      </c>
      <c r="T158" t="s">
        <v>129</v>
      </c>
      <c r="U158" t="s">
        <v>129</v>
      </c>
      <c r="V158" t="s">
        <v>129</v>
      </c>
    </row>
    <row r="159" spans="1:22">
      <c r="A159" s="65">
        <v>42</v>
      </c>
      <c r="B159" s="65">
        <v>10</v>
      </c>
      <c r="C159" t="s">
        <v>2338</v>
      </c>
      <c r="D159" s="26" t="s">
        <v>2311</v>
      </c>
      <c r="E159" s="26" t="s">
        <v>12</v>
      </c>
      <c r="F159" s="26" t="s">
        <v>12</v>
      </c>
      <c r="G159" s="65">
        <v>1969</v>
      </c>
      <c r="H159" t="s">
        <v>2339</v>
      </c>
      <c r="I159" s="65"/>
      <c r="K159" t="s">
        <v>2340</v>
      </c>
      <c r="L159" t="s">
        <v>2341</v>
      </c>
      <c r="M159" t="s">
        <v>129</v>
      </c>
      <c r="N159" t="s">
        <v>129</v>
      </c>
      <c r="O159" t="s">
        <v>129</v>
      </c>
      <c r="P159" t="s">
        <v>129</v>
      </c>
      <c r="Q159" t="s">
        <v>129</v>
      </c>
      <c r="R159" t="s">
        <v>129</v>
      </c>
      <c r="S159" t="s">
        <v>129</v>
      </c>
      <c r="T159" t="s">
        <v>129</v>
      </c>
      <c r="U159" t="s">
        <v>129</v>
      </c>
      <c r="V159" t="s">
        <v>129</v>
      </c>
    </row>
    <row r="160" spans="1:22">
      <c r="A160" s="65">
        <v>42</v>
      </c>
      <c r="B160" s="65">
        <v>143</v>
      </c>
      <c r="C160" t="s">
        <v>1553</v>
      </c>
      <c r="D160" s="26" t="s">
        <v>2311</v>
      </c>
      <c r="E160" s="26" t="s">
        <v>12</v>
      </c>
      <c r="F160" s="26" t="s">
        <v>12</v>
      </c>
      <c r="G160" s="65">
        <v>1964</v>
      </c>
      <c r="H160" t="s">
        <v>68</v>
      </c>
      <c r="I160" s="65"/>
      <c r="K160" t="s">
        <v>2342</v>
      </c>
      <c r="L160" t="s">
        <v>2343</v>
      </c>
      <c r="M160" t="s">
        <v>129</v>
      </c>
      <c r="N160" t="s">
        <v>129</v>
      </c>
      <c r="O160" t="s">
        <v>129</v>
      </c>
      <c r="P160" t="s">
        <v>129</v>
      </c>
      <c r="Q160" t="s">
        <v>129</v>
      </c>
      <c r="R160" t="s">
        <v>129</v>
      </c>
      <c r="S160" t="s">
        <v>129</v>
      </c>
      <c r="T160" t="s">
        <v>129</v>
      </c>
      <c r="U160" t="s">
        <v>129</v>
      </c>
      <c r="V160" t="s">
        <v>129</v>
      </c>
    </row>
    <row r="161" spans="1:22">
      <c r="A161" s="65">
        <v>42</v>
      </c>
      <c r="B161" s="65">
        <v>86</v>
      </c>
      <c r="C161" t="s">
        <v>2344</v>
      </c>
      <c r="D161" s="26" t="s">
        <v>2311</v>
      </c>
      <c r="E161" s="26" t="s">
        <v>12</v>
      </c>
      <c r="F161" s="26" t="s">
        <v>12</v>
      </c>
      <c r="G161" s="65">
        <v>1985</v>
      </c>
      <c r="H161" t="s">
        <v>2345</v>
      </c>
      <c r="I161" s="65"/>
      <c r="K161" t="s">
        <v>2346</v>
      </c>
      <c r="L161" t="s">
        <v>2347</v>
      </c>
      <c r="M161" t="s">
        <v>129</v>
      </c>
      <c r="N161" t="s">
        <v>129</v>
      </c>
      <c r="O161" t="s">
        <v>129</v>
      </c>
      <c r="P161" t="s">
        <v>129</v>
      </c>
      <c r="Q161" t="s">
        <v>129</v>
      </c>
      <c r="R161" t="s">
        <v>129</v>
      </c>
      <c r="S161" t="s">
        <v>129</v>
      </c>
      <c r="T161" t="s">
        <v>129</v>
      </c>
      <c r="U161" t="s">
        <v>129</v>
      </c>
      <c r="V161" t="s">
        <v>129</v>
      </c>
    </row>
    <row r="162" spans="1:22">
      <c r="A162" s="65">
        <v>42</v>
      </c>
      <c r="B162" s="65">
        <v>31</v>
      </c>
      <c r="C162" t="s">
        <v>2348</v>
      </c>
      <c r="D162" s="26" t="s">
        <v>2311</v>
      </c>
      <c r="E162" s="26" t="s">
        <v>12</v>
      </c>
      <c r="F162" s="26" t="s">
        <v>12</v>
      </c>
      <c r="G162" s="65">
        <v>1988</v>
      </c>
      <c r="H162" t="s">
        <v>2239</v>
      </c>
      <c r="I162" s="65"/>
      <c r="K162" t="s">
        <v>2349</v>
      </c>
      <c r="L162" t="s">
        <v>2350</v>
      </c>
      <c r="M162" t="s">
        <v>129</v>
      </c>
      <c r="N162" t="s">
        <v>129</v>
      </c>
      <c r="O162" t="s">
        <v>129</v>
      </c>
      <c r="P162" t="s">
        <v>129</v>
      </c>
      <c r="Q162" t="s">
        <v>129</v>
      </c>
      <c r="R162" t="s">
        <v>129</v>
      </c>
      <c r="S162" t="s">
        <v>129</v>
      </c>
      <c r="T162" t="s">
        <v>129</v>
      </c>
      <c r="U162" t="s">
        <v>129</v>
      </c>
      <c r="V162" t="s">
        <v>129</v>
      </c>
    </row>
    <row r="163" spans="1:22">
      <c r="A163" s="65">
        <v>42</v>
      </c>
      <c r="B163" s="65">
        <v>108</v>
      </c>
      <c r="C163" t="s">
        <v>2351</v>
      </c>
      <c r="D163" s="26" t="s">
        <v>2311</v>
      </c>
      <c r="E163" s="26" t="s">
        <v>12</v>
      </c>
      <c r="F163" s="26" t="s">
        <v>12</v>
      </c>
      <c r="G163" s="65">
        <v>1982</v>
      </c>
      <c r="H163" t="s">
        <v>2142</v>
      </c>
      <c r="I163" s="65"/>
      <c r="K163" t="s">
        <v>2352</v>
      </c>
      <c r="L163" t="s">
        <v>2353</v>
      </c>
      <c r="M163" t="s">
        <v>129</v>
      </c>
      <c r="N163" t="s">
        <v>129</v>
      </c>
      <c r="O163" t="s">
        <v>129</v>
      </c>
      <c r="P163" t="s">
        <v>129</v>
      </c>
      <c r="Q163" t="s">
        <v>129</v>
      </c>
      <c r="R163" t="s">
        <v>129</v>
      </c>
      <c r="S163" t="s">
        <v>129</v>
      </c>
      <c r="T163" t="s">
        <v>129</v>
      </c>
      <c r="U163" t="s">
        <v>129</v>
      </c>
      <c r="V163" t="s">
        <v>129</v>
      </c>
    </row>
    <row r="164" spans="1:22">
      <c r="A164" s="65">
        <v>42</v>
      </c>
      <c r="B164" s="65">
        <v>65</v>
      </c>
      <c r="C164" t="s">
        <v>2354</v>
      </c>
      <c r="D164" s="26" t="s">
        <v>2311</v>
      </c>
      <c r="E164" s="26" t="s">
        <v>12</v>
      </c>
      <c r="F164" s="26" t="s">
        <v>12</v>
      </c>
      <c r="G164" s="65">
        <v>1978</v>
      </c>
      <c r="H164" t="s">
        <v>2355</v>
      </c>
      <c r="I164" s="65"/>
      <c r="K164" t="s">
        <v>2356</v>
      </c>
      <c r="L164" t="s">
        <v>2357</v>
      </c>
      <c r="M164" t="s">
        <v>129</v>
      </c>
      <c r="N164" t="s">
        <v>129</v>
      </c>
      <c r="O164" t="s">
        <v>129</v>
      </c>
      <c r="P164" t="s">
        <v>129</v>
      </c>
      <c r="Q164" t="s">
        <v>129</v>
      </c>
      <c r="R164" t="s">
        <v>129</v>
      </c>
      <c r="S164" t="s">
        <v>129</v>
      </c>
      <c r="T164" t="s">
        <v>129</v>
      </c>
      <c r="U164" t="s">
        <v>129</v>
      </c>
      <c r="V164" t="s">
        <v>129</v>
      </c>
    </row>
    <row r="165" spans="1:22">
      <c r="A165" s="65">
        <v>42</v>
      </c>
      <c r="B165" s="65">
        <v>9</v>
      </c>
      <c r="C165" t="s">
        <v>2358</v>
      </c>
      <c r="D165" s="26" t="s">
        <v>2311</v>
      </c>
      <c r="E165" s="26" t="s">
        <v>12</v>
      </c>
      <c r="F165" s="26" t="s">
        <v>12</v>
      </c>
      <c r="G165" s="65">
        <v>1971</v>
      </c>
      <c r="H165" t="s">
        <v>2142</v>
      </c>
      <c r="I165" s="65"/>
      <c r="K165" t="s">
        <v>2359</v>
      </c>
      <c r="L165" t="s">
        <v>2360</v>
      </c>
      <c r="M165" t="s">
        <v>129</v>
      </c>
      <c r="N165" t="s">
        <v>129</v>
      </c>
      <c r="O165" t="s">
        <v>129</v>
      </c>
      <c r="P165" t="s">
        <v>129</v>
      </c>
      <c r="Q165" t="s">
        <v>129</v>
      </c>
      <c r="R165" t="s">
        <v>129</v>
      </c>
      <c r="S165" t="s">
        <v>129</v>
      </c>
      <c r="T165" t="s">
        <v>129</v>
      </c>
      <c r="U165" t="s">
        <v>129</v>
      </c>
      <c r="V165" t="s">
        <v>129</v>
      </c>
    </row>
    <row r="166" spans="1:22">
      <c r="A166" s="65">
        <v>42</v>
      </c>
      <c r="B166" s="65">
        <v>85</v>
      </c>
      <c r="C166" t="s">
        <v>2364</v>
      </c>
      <c r="D166" s="26" t="s">
        <v>2311</v>
      </c>
      <c r="E166" s="26" t="s">
        <v>12</v>
      </c>
      <c r="F166" s="26" t="s">
        <v>12</v>
      </c>
      <c r="G166" s="65">
        <v>1968</v>
      </c>
      <c r="H166" t="s">
        <v>2345</v>
      </c>
      <c r="I166" s="65"/>
      <c r="K166" t="s">
        <v>2365</v>
      </c>
      <c r="L166" t="s">
        <v>2366</v>
      </c>
      <c r="M166" t="s">
        <v>129</v>
      </c>
      <c r="N166" t="s">
        <v>129</v>
      </c>
      <c r="O166" t="s">
        <v>129</v>
      </c>
      <c r="P166" t="s">
        <v>129</v>
      </c>
      <c r="Q166" t="s">
        <v>129</v>
      </c>
      <c r="R166" t="s">
        <v>129</v>
      </c>
      <c r="S166" t="s">
        <v>129</v>
      </c>
      <c r="T166" t="s">
        <v>129</v>
      </c>
      <c r="U166" t="s">
        <v>129</v>
      </c>
      <c r="V166" t="s">
        <v>129</v>
      </c>
    </row>
    <row r="167" spans="1:22">
      <c r="A167" s="65">
        <v>42</v>
      </c>
      <c r="B167" s="65">
        <v>30</v>
      </c>
      <c r="C167" t="s">
        <v>2367</v>
      </c>
      <c r="D167" s="26" t="s">
        <v>2311</v>
      </c>
      <c r="E167" s="26" t="s">
        <v>12</v>
      </c>
      <c r="F167" s="26" t="s">
        <v>12</v>
      </c>
      <c r="G167" s="65">
        <v>1968</v>
      </c>
      <c r="H167" t="s">
        <v>2368</v>
      </c>
      <c r="I167" s="65"/>
      <c r="K167" t="s">
        <v>2369</v>
      </c>
      <c r="L167" t="s">
        <v>2370</v>
      </c>
      <c r="M167" t="s">
        <v>129</v>
      </c>
      <c r="N167" t="s">
        <v>129</v>
      </c>
      <c r="O167" t="s">
        <v>129</v>
      </c>
      <c r="P167" t="s">
        <v>129</v>
      </c>
      <c r="Q167" t="s">
        <v>129</v>
      </c>
      <c r="R167" t="s">
        <v>129</v>
      </c>
      <c r="S167" t="s">
        <v>129</v>
      </c>
      <c r="T167" t="s">
        <v>129</v>
      </c>
      <c r="U167" t="s">
        <v>129</v>
      </c>
      <c r="V167" t="s">
        <v>129</v>
      </c>
    </row>
    <row r="168" spans="1:22">
      <c r="A168" s="65">
        <v>42</v>
      </c>
      <c r="B168" s="65">
        <v>101</v>
      </c>
      <c r="C168" t="s">
        <v>2371</v>
      </c>
      <c r="D168" s="26" t="s">
        <v>2311</v>
      </c>
      <c r="E168" s="26" t="s">
        <v>12</v>
      </c>
      <c r="F168" s="26" t="s">
        <v>12</v>
      </c>
      <c r="G168" s="65">
        <v>1979</v>
      </c>
      <c r="H168" t="s">
        <v>2372</v>
      </c>
      <c r="I168" s="65"/>
      <c r="K168" t="s">
        <v>2373</v>
      </c>
      <c r="L168" t="s">
        <v>2374</v>
      </c>
      <c r="M168" t="s">
        <v>129</v>
      </c>
      <c r="N168" t="s">
        <v>129</v>
      </c>
      <c r="O168" t="s">
        <v>129</v>
      </c>
      <c r="P168" t="s">
        <v>129</v>
      </c>
      <c r="Q168" t="s">
        <v>129</v>
      </c>
      <c r="R168" t="s">
        <v>129</v>
      </c>
      <c r="S168" t="s">
        <v>129</v>
      </c>
      <c r="T168" t="s">
        <v>129</v>
      </c>
      <c r="U168" t="s">
        <v>129</v>
      </c>
      <c r="V168" t="s">
        <v>129</v>
      </c>
    </row>
    <row r="169" spans="1:22">
      <c r="A169" s="65">
        <v>42</v>
      </c>
      <c r="B169" s="65">
        <v>103</v>
      </c>
      <c r="C169" t="s">
        <v>1548</v>
      </c>
      <c r="D169" s="26" t="s">
        <v>2311</v>
      </c>
      <c r="E169" s="26" t="s">
        <v>12</v>
      </c>
      <c r="F169" s="26" t="s">
        <v>12</v>
      </c>
      <c r="G169" s="65">
        <v>1977</v>
      </c>
      <c r="H169" t="s">
        <v>1280</v>
      </c>
      <c r="I169" s="65"/>
      <c r="K169" t="s">
        <v>2375</v>
      </c>
      <c r="L169" t="s">
        <v>2376</v>
      </c>
      <c r="M169" t="s">
        <v>129</v>
      </c>
      <c r="N169" t="s">
        <v>129</v>
      </c>
      <c r="O169" t="s">
        <v>129</v>
      </c>
      <c r="P169" t="s">
        <v>129</v>
      </c>
      <c r="Q169" t="s">
        <v>129</v>
      </c>
      <c r="R169" t="s">
        <v>129</v>
      </c>
      <c r="S169" t="s">
        <v>129</v>
      </c>
      <c r="T169" t="s">
        <v>129</v>
      </c>
      <c r="U169" t="s">
        <v>129</v>
      </c>
      <c r="V169" t="s">
        <v>129</v>
      </c>
    </row>
    <row r="170" spans="1:22">
      <c r="A170" s="65">
        <v>42</v>
      </c>
      <c r="B170" s="65">
        <v>62</v>
      </c>
      <c r="C170" t="s">
        <v>2377</v>
      </c>
      <c r="D170" s="26" t="s">
        <v>2311</v>
      </c>
      <c r="E170" s="26" t="s">
        <v>12</v>
      </c>
      <c r="F170" s="26" t="s">
        <v>12</v>
      </c>
      <c r="G170" s="65">
        <v>1971</v>
      </c>
      <c r="H170" t="s">
        <v>2378</v>
      </c>
      <c r="I170" s="65"/>
      <c r="K170" t="s">
        <v>2379</v>
      </c>
      <c r="L170" t="s">
        <v>2380</v>
      </c>
      <c r="M170" t="s">
        <v>129</v>
      </c>
      <c r="N170" t="s">
        <v>129</v>
      </c>
      <c r="O170" t="s">
        <v>129</v>
      </c>
      <c r="P170" t="s">
        <v>129</v>
      </c>
      <c r="Q170" t="s">
        <v>129</v>
      </c>
      <c r="R170" t="s">
        <v>129</v>
      </c>
      <c r="S170" t="s">
        <v>129</v>
      </c>
      <c r="T170" t="s">
        <v>129</v>
      </c>
      <c r="U170" t="s">
        <v>129</v>
      </c>
      <c r="V170" t="s">
        <v>129</v>
      </c>
    </row>
    <row r="171" spans="1:22">
      <c r="A171" s="65">
        <v>42</v>
      </c>
      <c r="B171" s="65">
        <v>3</v>
      </c>
      <c r="C171" t="s">
        <v>2381</v>
      </c>
      <c r="D171" s="26" t="s">
        <v>2311</v>
      </c>
      <c r="E171" s="26" t="s">
        <v>12</v>
      </c>
      <c r="F171" s="26" t="s">
        <v>12</v>
      </c>
      <c r="G171" s="65">
        <v>1981</v>
      </c>
      <c r="H171" t="s">
        <v>2382</v>
      </c>
      <c r="I171" s="65"/>
      <c r="K171" t="s">
        <v>2383</v>
      </c>
      <c r="L171" t="s">
        <v>2384</v>
      </c>
      <c r="M171" t="s">
        <v>129</v>
      </c>
      <c r="N171" t="s">
        <v>129</v>
      </c>
      <c r="O171" t="s">
        <v>129</v>
      </c>
      <c r="P171" t="s">
        <v>129</v>
      </c>
      <c r="Q171" t="s">
        <v>129</v>
      </c>
      <c r="R171" t="s">
        <v>129</v>
      </c>
      <c r="S171" t="s">
        <v>129</v>
      </c>
      <c r="T171" t="s">
        <v>129</v>
      </c>
      <c r="U171" t="s">
        <v>129</v>
      </c>
      <c r="V171" t="s">
        <v>129</v>
      </c>
    </row>
    <row r="172" spans="1:22">
      <c r="A172" s="65">
        <v>42</v>
      </c>
      <c r="B172" s="65">
        <v>134</v>
      </c>
      <c r="C172" t="s">
        <v>2385</v>
      </c>
      <c r="D172" s="26" t="s">
        <v>2311</v>
      </c>
      <c r="E172" s="26" t="s">
        <v>12</v>
      </c>
      <c r="F172" s="26" t="s">
        <v>12</v>
      </c>
      <c r="G172" s="65">
        <v>1964</v>
      </c>
      <c r="H172" t="s">
        <v>2297</v>
      </c>
      <c r="I172" s="65"/>
      <c r="K172" t="s">
        <v>2386</v>
      </c>
      <c r="L172" t="s">
        <v>2387</v>
      </c>
      <c r="M172" t="s">
        <v>129</v>
      </c>
      <c r="N172" t="s">
        <v>129</v>
      </c>
      <c r="O172" t="s">
        <v>129</v>
      </c>
      <c r="P172" t="s">
        <v>129</v>
      </c>
      <c r="Q172" t="s">
        <v>129</v>
      </c>
      <c r="R172" t="s">
        <v>129</v>
      </c>
      <c r="S172" t="s">
        <v>129</v>
      </c>
      <c r="T172" t="s">
        <v>129</v>
      </c>
      <c r="U172" t="s">
        <v>129</v>
      </c>
      <c r="V172" t="s">
        <v>129</v>
      </c>
    </row>
    <row r="173" spans="1:22">
      <c r="A173" s="65">
        <v>42</v>
      </c>
      <c r="B173" s="65">
        <v>79</v>
      </c>
      <c r="C173" t="s">
        <v>2388</v>
      </c>
      <c r="D173" s="26" t="s">
        <v>2311</v>
      </c>
      <c r="E173" s="26" t="s">
        <v>12</v>
      </c>
      <c r="F173" s="26" t="s">
        <v>12</v>
      </c>
      <c r="G173" s="65">
        <v>1981</v>
      </c>
      <c r="H173" t="s">
        <v>2094</v>
      </c>
      <c r="I173" s="65"/>
      <c r="K173" t="s">
        <v>2389</v>
      </c>
      <c r="L173" t="s">
        <v>2390</v>
      </c>
      <c r="M173" t="s">
        <v>129</v>
      </c>
      <c r="N173" t="s">
        <v>129</v>
      </c>
      <c r="O173" t="s">
        <v>129</v>
      </c>
      <c r="P173" t="s">
        <v>129</v>
      </c>
      <c r="Q173" t="s">
        <v>129</v>
      </c>
      <c r="R173" t="s">
        <v>129</v>
      </c>
      <c r="S173" t="s">
        <v>129</v>
      </c>
      <c r="T173" t="s">
        <v>129</v>
      </c>
      <c r="U173" t="s">
        <v>129</v>
      </c>
      <c r="V173" t="s">
        <v>129</v>
      </c>
    </row>
    <row r="174" spans="1:22">
      <c r="A174" s="65">
        <v>42</v>
      </c>
      <c r="B174" s="65">
        <v>23</v>
      </c>
      <c r="C174" t="s">
        <v>2391</v>
      </c>
      <c r="D174" s="26" t="s">
        <v>2311</v>
      </c>
      <c r="E174" s="26" t="s">
        <v>12</v>
      </c>
      <c r="F174" s="26" t="s">
        <v>12</v>
      </c>
      <c r="G174" s="65">
        <v>1964</v>
      </c>
      <c r="H174" t="s">
        <v>2392</v>
      </c>
      <c r="I174" s="65"/>
      <c r="K174" t="s">
        <v>2393</v>
      </c>
      <c r="L174" t="s">
        <v>2394</v>
      </c>
      <c r="M174" t="s">
        <v>129</v>
      </c>
      <c r="N174" t="s">
        <v>129</v>
      </c>
      <c r="O174" t="s">
        <v>129</v>
      </c>
      <c r="P174" t="s">
        <v>129</v>
      </c>
      <c r="Q174" t="s">
        <v>129</v>
      </c>
      <c r="R174" t="s">
        <v>129</v>
      </c>
      <c r="S174" t="s">
        <v>129</v>
      </c>
      <c r="T174" t="s">
        <v>129</v>
      </c>
      <c r="U174" t="s">
        <v>129</v>
      </c>
      <c r="V174" t="s">
        <v>129</v>
      </c>
    </row>
    <row r="175" spans="1:22">
      <c r="A175" s="65">
        <v>42</v>
      </c>
      <c r="B175" s="65">
        <v>99</v>
      </c>
      <c r="C175" t="s">
        <v>2395</v>
      </c>
      <c r="D175" s="26" t="s">
        <v>2311</v>
      </c>
      <c r="E175" s="26" t="s">
        <v>12</v>
      </c>
      <c r="F175" s="26" t="s">
        <v>12</v>
      </c>
      <c r="G175" s="65">
        <v>1971</v>
      </c>
      <c r="H175" t="s">
        <v>2396</v>
      </c>
      <c r="I175" s="65"/>
      <c r="K175" t="s">
        <v>2397</v>
      </c>
      <c r="L175" t="s">
        <v>2398</v>
      </c>
      <c r="M175" t="s">
        <v>129</v>
      </c>
      <c r="N175" t="s">
        <v>129</v>
      </c>
      <c r="O175" t="s">
        <v>129</v>
      </c>
      <c r="P175" t="s">
        <v>129</v>
      </c>
      <c r="Q175" t="s">
        <v>129</v>
      </c>
      <c r="R175" t="s">
        <v>129</v>
      </c>
      <c r="S175" t="s">
        <v>129</v>
      </c>
      <c r="T175" t="s">
        <v>129</v>
      </c>
      <c r="U175" t="s">
        <v>129</v>
      </c>
      <c r="V175" t="s">
        <v>129</v>
      </c>
    </row>
    <row r="176" spans="1:22">
      <c r="A176" s="65">
        <v>42</v>
      </c>
      <c r="B176" s="65">
        <v>44</v>
      </c>
      <c r="C176" t="s">
        <v>2399</v>
      </c>
      <c r="D176" s="26" t="s">
        <v>2311</v>
      </c>
      <c r="E176" s="26" t="s">
        <v>12</v>
      </c>
      <c r="F176" s="26" t="s">
        <v>12</v>
      </c>
      <c r="G176" s="65">
        <v>1964</v>
      </c>
      <c r="H176" t="s">
        <v>2017</v>
      </c>
      <c r="I176" s="65"/>
      <c r="K176" t="s">
        <v>2400</v>
      </c>
      <c r="L176" t="s">
        <v>2401</v>
      </c>
      <c r="M176" t="s">
        <v>129</v>
      </c>
      <c r="N176" t="s">
        <v>129</v>
      </c>
      <c r="O176" t="s">
        <v>129</v>
      </c>
      <c r="P176" t="s">
        <v>129</v>
      </c>
      <c r="Q176" t="s">
        <v>129</v>
      </c>
      <c r="R176" t="s">
        <v>129</v>
      </c>
      <c r="S176" t="s">
        <v>129</v>
      </c>
      <c r="T176" t="s">
        <v>129</v>
      </c>
      <c r="U176" t="s">
        <v>129</v>
      </c>
      <c r="V176" t="s">
        <v>129</v>
      </c>
    </row>
    <row r="177" spans="1:22">
      <c r="A177" s="65">
        <v>42</v>
      </c>
      <c r="B177" s="65">
        <v>1</v>
      </c>
      <c r="C177" t="s">
        <v>2402</v>
      </c>
      <c r="D177" s="26" t="s">
        <v>2311</v>
      </c>
      <c r="E177" s="26" t="s">
        <v>12</v>
      </c>
      <c r="F177" s="26" t="s">
        <v>12</v>
      </c>
      <c r="G177" s="65">
        <v>1973</v>
      </c>
      <c r="H177" t="s">
        <v>1280</v>
      </c>
      <c r="I177" s="65"/>
      <c r="K177" t="s">
        <v>2403</v>
      </c>
      <c r="L177" t="s">
        <v>2404</v>
      </c>
      <c r="M177" t="s">
        <v>129</v>
      </c>
      <c r="N177" t="s">
        <v>129</v>
      </c>
      <c r="O177" t="s">
        <v>129</v>
      </c>
      <c r="P177" t="s">
        <v>129</v>
      </c>
      <c r="Q177" t="s">
        <v>129</v>
      </c>
      <c r="R177" t="s">
        <v>129</v>
      </c>
      <c r="S177" t="s">
        <v>129</v>
      </c>
      <c r="T177" t="s">
        <v>129</v>
      </c>
      <c r="U177" t="s">
        <v>129</v>
      </c>
      <c r="V177" t="s">
        <v>129</v>
      </c>
    </row>
    <row r="178" spans="1:22">
      <c r="A178" s="65">
        <v>42</v>
      </c>
      <c r="B178" s="65">
        <v>129</v>
      </c>
      <c r="C178" t="s">
        <v>2405</v>
      </c>
      <c r="D178" s="26" t="s">
        <v>2311</v>
      </c>
      <c r="E178" s="26" t="s">
        <v>12</v>
      </c>
      <c r="F178" s="26" t="s">
        <v>12</v>
      </c>
      <c r="G178" s="65">
        <v>1981</v>
      </c>
      <c r="H178" t="s">
        <v>2003</v>
      </c>
      <c r="I178" s="65"/>
      <c r="K178" t="s">
        <v>2406</v>
      </c>
      <c r="L178" t="s">
        <v>2407</v>
      </c>
      <c r="M178" t="s">
        <v>129</v>
      </c>
      <c r="N178" t="s">
        <v>129</v>
      </c>
      <c r="O178" t="s">
        <v>129</v>
      </c>
      <c r="P178" t="s">
        <v>129</v>
      </c>
      <c r="Q178" t="s">
        <v>129</v>
      </c>
      <c r="R178" t="s">
        <v>129</v>
      </c>
      <c r="S178" t="s">
        <v>129</v>
      </c>
      <c r="T178" t="s">
        <v>129</v>
      </c>
      <c r="U178" t="s">
        <v>129</v>
      </c>
      <c r="V178" t="s">
        <v>129</v>
      </c>
    </row>
    <row r="179" spans="1:22">
      <c r="A179" s="65">
        <v>42</v>
      </c>
      <c r="B179" s="65">
        <v>75</v>
      </c>
      <c r="C179" t="s">
        <v>2408</v>
      </c>
      <c r="D179" s="26" t="s">
        <v>2311</v>
      </c>
      <c r="E179" s="26" t="s">
        <v>12</v>
      </c>
      <c r="F179" s="26" t="s">
        <v>12</v>
      </c>
      <c r="G179" s="65">
        <v>1965</v>
      </c>
      <c r="H179" t="s">
        <v>2239</v>
      </c>
      <c r="I179" s="65"/>
      <c r="K179" t="s">
        <v>2409</v>
      </c>
      <c r="L179" t="s">
        <v>2410</v>
      </c>
      <c r="M179" t="s">
        <v>129</v>
      </c>
      <c r="N179" t="s">
        <v>129</v>
      </c>
      <c r="O179" t="s">
        <v>129</v>
      </c>
      <c r="P179" t="s">
        <v>129</v>
      </c>
      <c r="Q179" t="s">
        <v>129</v>
      </c>
      <c r="R179" t="s">
        <v>129</v>
      </c>
      <c r="S179" t="s">
        <v>129</v>
      </c>
      <c r="T179" t="s">
        <v>129</v>
      </c>
      <c r="U179" t="s">
        <v>129</v>
      </c>
      <c r="V179" t="s">
        <v>129</v>
      </c>
    </row>
    <row r="180" spans="1:22">
      <c r="A180" s="65">
        <v>42</v>
      </c>
      <c r="B180" s="65">
        <v>22</v>
      </c>
      <c r="C180" t="s">
        <v>2411</v>
      </c>
      <c r="D180" s="26" t="s">
        <v>2311</v>
      </c>
      <c r="E180" s="26" t="s">
        <v>12</v>
      </c>
      <c r="F180" s="26" t="s">
        <v>12</v>
      </c>
      <c r="G180" s="65">
        <v>1971</v>
      </c>
      <c r="H180" t="s">
        <v>2412</v>
      </c>
      <c r="I180" s="65"/>
      <c r="K180" t="s">
        <v>2413</v>
      </c>
      <c r="L180" t="s">
        <v>2414</v>
      </c>
      <c r="M180" t="s">
        <v>129</v>
      </c>
      <c r="N180" t="s">
        <v>129</v>
      </c>
      <c r="O180" t="s">
        <v>129</v>
      </c>
      <c r="P180" t="s">
        <v>129</v>
      </c>
      <c r="Q180" t="s">
        <v>129</v>
      </c>
      <c r="R180" t="s">
        <v>129</v>
      </c>
      <c r="S180" t="s">
        <v>129</v>
      </c>
      <c r="T180" t="s">
        <v>129</v>
      </c>
      <c r="U180" t="s">
        <v>129</v>
      </c>
      <c r="V180" t="s">
        <v>129</v>
      </c>
    </row>
    <row r="181" spans="1:22">
      <c r="A181" s="65">
        <v>42</v>
      </c>
      <c r="B181" s="65">
        <v>97</v>
      </c>
      <c r="C181" t="s">
        <v>2415</v>
      </c>
      <c r="D181" s="26" t="s">
        <v>2311</v>
      </c>
      <c r="E181" s="26" t="s">
        <v>12</v>
      </c>
      <c r="F181" s="26" t="s">
        <v>12</v>
      </c>
      <c r="G181" s="65">
        <v>1990</v>
      </c>
      <c r="H181" t="s">
        <v>68</v>
      </c>
      <c r="I181" s="65"/>
      <c r="K181" t="s">
        <v>2416</v>
      </c>
      <c r="L181" t="s">
        <v>2417</v>
      </c>
      <c r="M181" t="s">
        <v>129</v>
      </c>
      <c r="N181" t="s">
        <v>129</v>
      </c>
      <c r="O181" t="s">
        <v>129</v>
      </c>
      <c r="P181" t="s">
        <v>129</v>
      </c>
      <c r="Q181" t="s">
        <v>129</v>
      </c>
      <c r="R181" t="s">
        <v>129</v>
      </c>
      <c r="S181" t="s">
        <v>129</v>
      </c>
      <c r="T181" t="s">
        <v>129</v>
      </c>
      <c r="U181" t="s">
        <v>129</v>
      </c>
      <c r="V181" t="s">
        <v>129</v>
      </c>
    </row>
    <row r="182" spans="1:22">
      <c r="A182" s="65">
        <v>42</v>
      </c>
      <c r="B182" s="65">
        <v>43</v>
      </c>
      <c r="C182" t="s">
        <v>84</v>
      </c>
      <c r="D182" s="26" t="s">
        <v>2311</v>
      </c>
      <c r="E182" s="26" t="s">
        <v>12</v>
      </c>
      <c r="F182" s="26" t="s">
        <v>12</v>
      </c>
      <c r="G182" s="65">
        <v>1985</v>
      </c>
      <c r="H182" t="s">
        <v>69</v>
      </c>
      <c r="I182" s="65"/>
      <c r="K182" t="s">
        <v>2418</v>
      </c>
      <c r="L182" t="s">
        <v>2419</v>
      </c>
      <c r="M182" t="s">
        <v>129</v>
      </c>
      <c r="N182" t="s">
        <v>129</v>
      </c>
      <c r="O182" t="s">
        <v>129</v>
      </c>
      <c r="P182" t="s">
        <v>129</v>
      </c>
      <c r="Q182" t="s">
        <v>129</v>
      </c>
      <c r="R182" t="s">
        <v>129</v>
      </c>
      <c r="S182" t="s">
        <v>129</v>
      </c>
      <c r="T182" t="s">
        <v>129</v>
      </c>
      <c r="U182" t="s">
        <v>129</v>
      </c>
      <c r="V182" t="s">
        <v>129</v>
      </c>
    </row>
    <row r="183" spans="1:22">
      <c r="A183" s="65">
        <v>42</v>
      </c>
      <c r="B183" s="65">
        <v>120</v>
      </c>
      <c r="C183" t="s">
        <v>2420</v>
      </c>
      <c r="D183" s="26" t="s">
        <v>2311</v>
      </c>
      <c r="E183" s="26" t="s">
        <v>12</v>
      </c>
      <c r="F183" s="26" t="s">
        <v>12</v>
      </c>
      <c r="G183" s="65">
        <v>1969</v>
      </c>
      <c r="H183" t="s">
        <v>2421</v>
      </c>
      <c r="I183" s="65"/>
      <c r="K183" t="s">
        <v>2422</v>
      </c>
      <c r="L183" t="s">
        <v>2423</v>
      </c>
      <c r="M183" t="s">
        <v>129</v>
      </c>
      <c r="N183" t="s">
        <v>129</v>
      </c>
      <c r="O183" t="s">
        <v>129</v>
      </c>
      <c r="P183" t="s">
        <v>129</v>
      </c>
      <c r="Q183" t="s">
        <v>129</v>
      </c>
      <c r="R183" t="s">
        <v>129</v>
      </c>
      <c r="S183" t="s">
        <v>129</v>
      </c>
      <c r="T183" t="s">
        <v>129</v>
      </c>
      <c r="U183" t="s">
        <v>129</v>
      </c>
      <c r="V183" t="s">
        <v>129</v>
      </c>
    </row>
    <row r="184" spans="1:22">
      <c r="A184" s="65">
        <v>42</v>
      </c>
      <c r="B184" s="65">
        <v>71</v>
      </c>
      <c r="C184" t="s">
        <v>2424</v>
      </c>
      <c r="D184" s="26" t="s">
        <v>2311</v>
      </c>
      <c r="E184" s="26" t="s">
        <v>12</v>
      </c>
      <c r="F184" s="26" t="s">
        <v>12</v>
      </c>
      <c r="G184" s="65">
        <v>1966</v>
      </c>
      <c r="H184" t="s">
        <v>2425</v>
      </c>
      <c r="I184" s="65"/>
      <c r="K184" t="s">
        <v>2426</v>
      </c>
      <c r="L184" t="s">
        <v>2427</v>
      </c>
      <c r="M184" t="s">
        <v>129</v>
      </c>
      <c r="N184" t="s">
        <v>129</v>
      </c>
      <c r="O184" t="s">
        <v>129</v>
      </c>
      <c r="P184" t="s">
        <v>129</v>
      </c>
      <c r="Q184" t="s">
        <v>129</v>
      </c>
      <c r="R184" t="s">
        <v>129</v>
      </c>
      <c r="S184" t="s">
        <v>129</v>
      </c>
      <c r="T184" t="s">
        <v>129</v>
      </c>
      <c r="U184" t="s">
        <v>129</v>
      </c>
      <c r="V184" t="s">
        <v>129</v>
      </c>
    </row>
    <row r="185" spans="1:22">
      <c r="A185" s="65">
        <v>42</v>
      </c>
      <c r="B185" s="65">
        <v>20</v>
      </c>
      <c r="C185" t="s">
        <v>2428</v>
      </c>
      <c r="D185" s="26" t="s">
        <v>2311</v>
      </c>
      <c r="E185" s="26" t="s">
        <v>12</v>
      </c>
      <c r="F185" s="26" t="s">
        <v>12</v>
      </c>
      <c r="G185" s="65">
        <v>1971</v>
      </c>
      <c r="H185" t="s">
        <v>2429</v>
      </c>
      <c r="I185" s="65"/>
      <c r="K185" t="s">
        <v>2430</v>
      </c>
      <c r="L185" t="s">
        <v>2431</v>
      </c>
      <c r="M185" t="s">
        <v>129</v>
      </c>
      <c r="N185" t="s">
        <v>129</v>
      </c>
      <c r="O185" t="s">
        <v>129</v>
      </c>
      <c r="P185" t="s">
        <v>129</v>
      </c>
      <c r="Q185" t="s">
        <v>129</v>
      </c>
      <c r="R185" t="s">
        <v>129</v>
      </c>
      <c r="S185" t="s">
        <v>129</v>
      </c>
      <c r="T185" t="s">
        <v>129</v>
      </c>
      <c r="U185" t="s">
        <v>129</v>
      </c>
      <c r="V185" t="s">
        <v>129</v>
      </c>
    </row>
    <row r="186" spans="1:22">
      <c r="A186" s="65">
        <v>42</v>
      </c>
      <c r="B186" s="65">
        <v>150</v>
      </c>
      <c r="C186" t="s">
        <v>2432</v>
      </c>
      <c r="D186" s="26" t="s">
        <v>2311</v>
      </c>
      <c r="E186" s="26" t="s">
        <v>12</v>
      </c>
      <c r="F186" s="26" t="s">
        <v>12</v>
      </c>
      <c r="G186" s="65">
        <v>1992</v>
      </c>
      <c r="H186" t="s">
        <v>2433</v>
      </c>
      <c r="I186" s="65"/>
      <c r="K186" t="s">
        <v>2434</v>
      </c>
      <c r="L186" t="s">
        <v>2435</v>
      </c>
      <c r="M186" t="s">
        <v>129</v>
      </c>
      <c r="N186" t="s">
        <v>129</v>
      </c>
      <c r="O186" t="s">
        <v>129</v>
      </c>
      <c r="P186" t="s">
        <v>129</v>
      </c>
      <c r="Q186" t="s">
        <v>129</v>
      </c>
      <c r="R186" t="s">
        <v>129</v>
      </c>
      <c r="S186" t="s">
        <v>129</v>
      </c>
      <c r="T186" t="s">
        <v>129</v>
      </c>
      <c r="U186" t="s">
        <v>129</v>
      </c>
      <c r="V186" t="s">
        <v>129</v>
      </c>
    </row>
    <row r="187" spans="1:22">
      <c r="A187" s="65">
        <v>42</v>
      </c>
      <c r="B187" s="65">
        <v>88</v>
      </c>
      <c r="C187" t="s">
        <v>2436</v>
      </c>
      <c r="D187" s="26" t="s">
        <v>2311</v>
      </c>
      <c r="E187" s="26" t="s">
        <v>12</v>
      </c>
      <c r="F187" s="26" t="s">
        <v>12</v>
      </c>
      <c r="G187" s="65">
        <v>1967</v>
      </c>
      <c r="H187" t="s">
        <v>2239</v>
      </c>
      <c r="I187" s="65"/>
      <c r="K187" t="s">
        <v>2437</v>
      </c>
      <c r="L187" t="s">
        <v>2438</v>
      </c>
      <c r="M187" t="s">
        <v>129</v>
      </c>
      <c r="N187" t="s">
        <v>129</v>
      </c>
      <c r="O187" t="s">
        <v>129</v>
      </c>
      <c r="P187" t="s">
        <v>129</v>
      </c>
      <c r="Q187" t="s">
        <v>129</v>
      </c>
      <c r="R187" t="s">
        <v>129</v>
      </c>
      <c r="S187" t="s">
        <v>129</v>
      </c>
      <c r="T187" t="s">
        <v>129</v>
      </c>
      <c r="U187" t="s">
        <v>129</v>
      </c>
      <c r="V187" t="s">
        <v>129</v>
      </c>
    </row>
    <row r="188" spans="1:22">
      <c r="A188" s="65">
        <v>42</v>
      </c>
      <c r="B188" s="65">
        <v>39</v>
      </c>
      <c r="C188" t="s">
        <v>2439</v>
      </c>
      <c r="D188" s="26" t="s">
        <v>2311</v>
      </c>
      <c r="E188" s="26" t="s">
        <v>12</v>
      </c>
      <c r="F188" s="26" t="s">
        <v>12</v>
      </c>
      <c r="G188" s="65">
        <v>1970</v>
      </c>
      <c r="H188" t="s">
        <v>189</v>
      </c>
      <c r="I188" s="65"/>
      <c r="K188" t="s">
        <v>2440</v>
      </c>
      <c r="L188" t="s">
        <v>2441</v>
      </c>
      <c r="M188" t="s">
        <v>129</v>
      </c>
      <c r="N188" t="s">
        <v>129</v>
      </c>
      <c r="O188" t="s">
        <v>129</v>
      </c>
      <c r="P188" t="s">
        <v>129</v>
      </c>
      <c r="Q188" t="s">
        <v>129</v>
      </c>
      <c r="R188" t="s">
        <v>129</v>
      </c>
      <c r="S188" t="s">
        <v>129</v>
      </c>
      <c r="T188" t="s">
        <v>129</v>
      </c>
      <c r="U188" t="s">
        <v>129</v>
      </c>
      <c r="V188" t="s">
        <v>129</v>
      </c>
    </row>
    <row r="189" spans="1:22">
      <c r="A189" s="26" t="s">
        <v>2162</v>
      </c>
      <c r="B189" s="65">
        <v>307</v>
      </c>
      <c r="C189" t="s">
        <v>2442</v>
      </c>
      <c r="D189" s="26" t="s">
        <v>129</v>
      </c>
      <c r="E189" s="26" t="s">
        <v>12</v>
      </c>
      <c r="F189" s="26" t="s">
        <v>12</v>
      </c>
      <c r="G189" s="65">
        <v>1968</v>
      </c>
      <c r="H189" t="s">
        <v>2094</v>
      </c>
      <c r="K189" t="s">
        <v>2443</v>
      </c>
      <c r="L189" t="s">
        <v>129</v>
      </c>
      <c r="M189" t="s">
        <v>129</v>
      </c>
      <c r="N189" t="s">
        <v>129</v>
      </c>
      <c r="O189" t="s">
        <v>129</v>
      </c>
      <c r="P189" t="s">
        <v>129</v>
      </c>
      <c r="Q189" t="s">
        <v>129</v>
      </c>
      <c r="R189" t="s">
        <v>129</v>
      </c>
      <c r="S189" t="s">
        <v>129</v>
      </c>
      <c r="T189" t="s">
        <v>129</v>
      </c>
      <c r="U189" t="s">
        <v>129</v>
      </c>
      <c r="V189" t="s">
        <v>129</v>
      </c>
    </row>
    <row r="190" spans="1:22">
      <c r="A190" s="26" t="s">
        <v>2162</v>
      </c>
      <c r="B190" s="65">
        <v>322</v>
      </c>
      <c r="C190" t="s">
        <v>2444</v>
      </c>
      <c r="D190" s="26" t="s">
        <v>129</v>
      </c>
      <c r="E190" s="26" t="s">
        <v>12</v>
      </c>
      <c r="F190" s="26" t="s">
        <v>12</v>
      </c>
      <c r="G190" s="65">
        <v>1992</v>
      </c>
      <c r="H190" t="s">
        <v>2445</v>
      </c>
      <c r="K190" t="s">
        <v>2446</v>
      </c>
      <c r="L190" t="s">
        <v>129</v>
      </c>
      <c r="M190" t="s">
        <v>129</v>
      </c>
      <c r="N190" t="s">
        <v>129</v>
      </c>
      <c r="O190" t="s">
        <v>129</v>
      </c>
      <c r="P190" t="s">
        <v>129</v>
      </c>
      <c r="Q190" t="s">
        <v>129</v>
      </c>
      <c r="R190" t="s">
        <v>129</v>
      </c>
      <c r="S190" t="s">
        <v>129</v>
      </c>
      <c r="T190" t="s">
        <v>129</v>
      </c>
      <c r="U190" t="s">
        <v>129</v>
      </c>
      <c r="V190" t="s">
        <v>129</v>
      </c>
    </row>
    <row r="191" spans="1:22">
      <c r="A191" s="26" t="s">
        <v>2162</v>
      </c>
      <c r="B191" s="65">
        <v>341</v>
      </c>
      <c r="C191" t="s">
        <v>2447</v>
      </c>
      <c r="D191" s="26" t="s">
        <v>129</v>
      </c>
      <c r="E191" s="26" t="s">
        <v>12</v>
      </c>
      <c r="F191" s="26" t="s">
        <v>12</v>
      </c>
      <c r="G191" s="65">
        <v>1984</v>
      </c>
      <c r="H191" t="s">
        <v>1265</v>
      </c>
    </row>
    <row r="192" spans="1:22">
      <c r="A192" s="26" t="s">
        <v>2162</v>
      </c>
      <c r="B192" s="65">
        <v>343</v>
      </c>
      <c r="C192" t="s">
        <v>2448</v>
      </c>
      <c r="D192" s="26" t="s">
        <v>129</v>
      </c>
      <c r="E192" s="26" t="s">
        <v>12</v>
      </c>
      <c r="F192" s="26" t="s">
        <v>12</v>
      </c>
      <c r="G192" s="65">
        <v>1984</v>
      </c>
      <c r="H192" t="s">
        <v>2297</v>
      </c>
      <c r="K192" t="s">
        <v>2449</v>
      </c>
      <c r="L192" t="s">
        <v>2105</v>
      </c>
      <c r="M192" t="s">
        <v>129</v>
      </c>
      <c r="N192" t="s">
        <v>129</v>
      </c>
      <c r="O192" t="s">
        <v>129</v>
      </c>
      <c r="P192" t="s">
        <v>129</v>
      </c>
      <c r="Q192" t="s">
        <v>129</v>
      </c>
      <c r="R192" t="s">
        <v>129</v>
      </c>
      <c r="S192" t="s">
        <v>129</v>
      </c>
      <c r="T192" t="s">
        <v>129</v>
      </c>
      <c r="U192" t="s">
        <v>129</v>
      </c>
      <c r="V192" t="s">
        <v>129</v>
      </c>
    </row>
    <row r="193" spans="1:22">
      <c r="A193" s="26" t="s">
        <v>2162</v>
      </c>
      <c r="B193" s="65">
        <v>347</v>
      </c>
      <c r="C193" t="s">
        <v>2450</v>
      </c>
      <c r="D193" s="26" t="s">
        <v>129</v>
      </c>
      <c r="E193" s="26" t="s">
        <v>12</v>
      </c>
      <c r="F193" s="26" t="s">
        <v>12</v>
      </c>
      <c r="G193" s="65">
        <v>1991</v>
      </c>
      <c r="H193" t="s">
        <v>2451</v>
      </c>
      <c r="K193" t="s">
        <v>2452</v>
      </c>
      <c r="L193" t="s">
        <v>129</v>
      </c>
      <c r="M193" t="s">
        <v>129</v>
      </c>
      <c r="N193" t="s">
        <v>129</v>
      </c>
      <c r="O193" t="s">
        <v>129</v>
      </c>
      <c r="P193" t="s">
        <v>129</v>
      </c>
      <c r="Q193" t="s">
        <v>129</v>
      </c>
      <c r="R193" t="s">
        <v>129</v>
      </c>
      <c r="S193" t="s">
        <v>129</v>
      </c>
      <c r="T193" t="s">
        <v>129</v>
      </c>
      <c r="U193" t="s">
        <v>129</v>
      </c>
      <c r="V193" t="s">
        <v>129</v>
      </c>
    </row>
    <row r="196" spans="1:22" ht="25.2">
      <c r="A196" s="60" t="s">
        <v>3070</v>
      </c>
      <c r="B196" s="76"/>
      <c r="C196" s="28"/>
    </row>
    <row r="198" spans="1:22">
      <c r="A198" s="75" t="s">
        <v>1566</v>
      </c>
      <c r="B198" s="75" t="s">
        <v>1567</v>
      </c>
      <c r="C198" s="74" t="s">
        <v>1568</v>
      </c>
      <c r="D198" s="75" t="s">
        <v>1983</v>
      </c>
      <c r="E198" s="75" t="s">
        <v>1237</v>
      </c>
      <c r="F198" s="75" t="s">
        <v>1984</v>
      </c>
      <c r="G198" s="75" t="s">
        <v>1238</v>
      </c>
      <c r="H198" s="74" t="s">
        <v>1570</v>
      </c>
      <c r="I198" s="75" t="s">
        <v>1571</v>
      </c>
      <c r="J198" s="75" t="s">
        <v>2949</v>
      </c>
      <c r="K198" s="74" t="s">
        <v>1985</v>
      </c>
      <c r="L198" s="74" t="s">
        <v>1986</v>
      </c>
      <c r="M198" s="74" t="s">
        <v>1987</v>
      </c>
      <c r="N198" s="74" t="s">
        <v>1988</v>
      </c>
      <c r="O198" s="74"/>
      <c r="P198" s="74"/>
      <c r="Q198" s="74"/>
      <c r="R198" s="74"/>
      <c r="S198" s="74"/>
      <c r="T198" s="74"/>
      <c r="U198" s="74"/>
      <c r="V198" s="74"/>
    </row>
    <row r="199" spans="1:22">
      <c r="A199" s="65">
        <v>1</v>
      </c>
      <c r="B199" s="65">
        <v>132</v>
      </c>
      <c r="C199" t="s">
        <v>2453</v>
      </c>
      <c r="D199" s="26" t="s">
        <v>2454</v>
      </c>
      <c r="E199" s="26" t="s">
        <v>12</v>
      </c>
      <c r="F199" s="26" t="s">
        <v>12</v>
      </c>
      <c r="G199" s="65">
        <v>1984</v>
      </c>
      <c r="H199" t="s">
        <v>1973</v>
      </c>
      <c r="I199" s="65">
        <v>1</v>
      </c>
      <c r="J199" s="26">
        <f>123+250+25</f>
        <v>398</v>
      </c>
      <c r="K199" t="s">
        <v>2455</v>
      </c>
      <c r="L199" t="s">
        <v>2456</v>
      </c>
      <c r="M199" t="s">
        <v>2457</v>
      </c>
      <c r="N199" t="s">
        <v>2454</v>
      </c>
      <c r="O199" t="s">
        <v>129</v>
      </c>
      <c r="P199" t="s">
        <v>129</v>
      </c>
      <c r="Q199" t="s">
        <v>129</v>
      </c>
      <c r="R199" t="s">
        <v>129</v>
      </c>
      <c r="S199" t="s">
        <v>129</v>
      </c>
      <c r="T199" t="s">
        <v>129</v>
      </c>
      <c r="U199" t="s">
        <v>129</v>
      </c>
      <c r="V199" t="s">
        <v>129</v>
      </c>
    </row>
    <row r="200" spans="1:22">
      <c r="A200" s="65">
        <v>2</v>
      </c>
      <c r="B200" s="65">
        <v>151</v>
      </c>
      <c r="C200" t="s">
        <v>2458</v>
      </c>
      <c r="D200" s="26" t="s">
        <v>2459</v>
      </c>
      <c r="E200" s="26" t="s">
        <v>12</v>
      </c>
      <c r="F200" s="26" t="s">
        <v>12</v>
      </c>
      <c r="G200" s="65">
        <v>1978</v>
      </c>
      <c r="H200" t="s">
        <v>2142</v>
      </c>
      <c r="I200" s="65">
        <v>2</v>
      </c>
      <c r="J200" s="26">
        <v>383</v>
      </c>
      <c r="K200" t="s">
        <v>2460</v>
      </c>
      <c r="L200" t="s">
        <v>2461</v>
      </c>
      <c r="M200" t="s">
        <v>2462</v>
      </c>
      <c r="N200" t="s">
        <v>2459</v>
      </c>
      <c r="O200" t="s">
        <v>129</v>
      </c>
      <c r="P200" t="s">
        <v>129</v>
      </c>
      <c r="Q200" t="s">
        <v>129</v>
      </c>
      <c r="R200" t="s">
        <v>129</v>
      </c>
      <c r="S200" t="s">
        <v>129</v>
      </c>
      <c r="T200" t="s">
        <v>129</v>
      </c>
      <c r="U200" t="s">
        <v>129</v>
      </c>
      <c r="V200" t="s">
        <v>129</v>
      </c>
    </row>
    <row r="201" spans="1:22">
      <c r="A201" s="65">
        <v>3</v>
      </c>
      <c r="B201" s="65">
        <v>6</v>
      </c>
      <c r="C201" t="s">
        <v>2463</v>
      </c>
      <c r="D201" s="26" t="s">
        <v>2464</v>
      </c>
      <c r="E201" s="26" t="s">
        <v>12</v>
      </c>
      <c r="F201" s="26" t="s">
        <v>12</v>
      </c>
      <c r="G201" s="65">
        <v>1991</v>
      </c>
      <c r="H201" t="s">
        <v>2465</v>
      </c>
      <c r="I201" s="65">
        <v>3</v>
      </c>
      <c r="J201" s="26">
        <v>373</v>
      </c>
      <c r="K201" t="s">
        <v>2466</v>
      </c>
      <c r="L201" t="s">
        <v>2467</v>
      </c>
      <c r="M201" t="s">
        <v>2468</v>
      </c>
      <c r="N201" t="s">
        <v>2464</v>
      </c>
      <c r="O201" t="s">
        <v>129</v>
      </c>
      <c r="P201" t="s">
        <v>129</v>
      </c>
      <c r="Q201" t="s">
        <v>129</v>
      </c>
      <c r="R201" t="s">
        <v>129</v>
      </c>
      <c r="S201" t="s">
        <v>129</v>
      </c>
      <c r="T201" t="s">
        <v>129</v>
      </c>
      <c r="U201" t="s">
        <v>129</v>
      </c>
      <c r="V201" t="s">
        <v>129</v>
      </c>
    </row>
    <row r="202" spans="1:22">
      <c r="A202" s="65">
        <v>4</v>
      </c>
      <c r="B202" s="65">
        <v>121</v>
      </c>
      <c r="C202" t="s">
        <v>2469</v>
      </c>
      <c r="D202" s="26" t="s">
        <v>2470</v>
      </c>
      <c r="E202" s="26" t="s">
        <v>12</v>
      </c>
      <c r="F202" s="26" t="s">
        <v>12</v>
      </c>
      <c r="G202" s="65">
        <v>1975</v>
      </c>
      <c r="H202" t="s">
        <v>2089</v>
      </c>
      <c r="I202" s="65">
        <v>4</v>
      </c>
      <c r="J202" s="26">
        <v>363</v>
      </c>
      <c r="K202" t="s">
        <v>2471</v>
      </c>
      <c r="L202" t="s">
        <v>2472</v>
      </c>
      <c r="M202" t="s">
        <v>2473</v>
      </c>
      <c r="N202" t="s">
        <v>2470</v>
      </c>
      <c r="O202" t="s">
        <v>129</v>
      </c>
      <c r="P202" t="s">
        <v>129</v>
      </c>
      <c r="Q202" t="s">
        <v>129</v>
      </c>
      <c r="R202" t="s">
        <v>129</v>
      </c>
      <c r="S202" t="s">
        <v>129</v>
      </c>
      <c r="T202" t="s">
        <v>129</v>
      </c>
      <c r="U202" t="s">
        <v>129</v>
      </c>
      <c r="V202" t="s">
        <v>129</v>
      </c>
    </row>
    <row r="203" spans="1:22">
      <c r="A203" s="65">
        <v>5</v>
      </c>
      <c r="B203" s="65">
        <v>17</v>
      </c>
      <c r="C203" t="s">
        <v>2474</v>
      </c>
      <c r="D203" s="26" t="s">
        <v>2475</v>
      </c>
      <c r="E203" s="26" t="s">
        <v>12</v>
      </c>
      <c r="F203" s="26" t="s">
        <v>12</v>
      </c>
      <c r="G203" s="65">
        <v>1978</v>
      </c>
      <c r="H203" t="s">
        <v>2476</v>
      </c>
      <c r="I203" s="65">
        <v>5</v>
      </c>
      <c r="J203" s="26">
        <v>353</v>
      </c>
      <c r="K203" t="s">
        <v>2477</v>
      </c>
      <c r="L203" t="s">
        <v>2478</v>
      </c>
      <c r="M203" t="s">
        <v>2479</v>
      </c>
      <c r="N203" t="s">
        <v>2475</v>
      </c>
      <c r="O203" t="s">
        <v>129</v>
      </c>
      <c r="P203" t="s">
        <v>129</v>
      </c>
      <c r="Q203" t="s">
        <v>129</v>
      </c>
      <c r="R203" t="s">
        <v>129</v>
      </c>
      <c r="S203" t="s">
        <v>129</v>
      </c>
      <c r="T203" t="s">
        <v>129</v>
      </c>
      <c r="U203" t="s">
        <v>129</v>
      </c>
      <c r="V203" t="s">
        <v>129</v>
      </c>
    </row>
    <row r="204" spans="1:22">
      <c r="A204" s="65">
        <v>6</v>
      </c>
      <c r="B204" s="65">
        <v>113</v>
      </c>
      <c r="C204" t="s">
        <v>2480</v>
      </c>
      <c r="D204" s="26" t="s">
        <v>2481</v>
      </c>
      <c r="E204" s="26" t="s">
        <v>12</v>
      </c>
      <c r="F204" s="26" t="s">
        <v>12</v>
      </c>
      <c r="G204" s="65">
        <v>1980</v>
      </c>
      <c r="H204" t="s">
        <v>2482</v>
      </c>
      <c r="I204" s="65">
        <v>6</v>
      </c>
      <c r="J204" s="26">
        <v>343</v>
      </c>
      <c r="K204" t="s">
        <v>2483</v>
      </c>
      <c r="L204" t="s">
        <v>2484</v>
      </c>
      <c r="M204" t="s">
        <v>2485</v>
      </c>
      <c r="N204" t="s">
        <v>2481</v>
      </c>
      <c r="O204" t="s">
        <v>129</v>
      </c>
      <c r="P204" t="s">
        <v>129</v>
      </c>
      <c r="Q204" t="s">
        <v>129</v>
      </c>
      <c r="R204" t="s">
        <v>129</v>
      </c>
      <c r="S204" t="s">
        <v>129</v>
      </c>
      <c r="T204" t="s">
        <v>129</v>
      </c>
      <c r="U204" t="s">
        <v>129</v>
      </c>
      <c r="V204" t="s">
        <v>129</v>
      </c>
    </row>
    <row r="205" spans="1:22">
      <c r="A205" s="65">
        <v>7</v>
      </c>
      <c r="B205" s="65">
        <v>105</v>
      </c>
      <c r="C205" s="66" t="s">
        <v>2486</v>
      </c>
      <c r="D205" s="26" t="s">
        <v>2487</v>
      </c>
      <c r="E205" s="67" t="s">
        <v>13</v>
      </c>
      <c r="F205" s="67" t="s">
        <v>13</v>
      </c>
      <c r="G205" s="65">
        <v>1981</v>
      </c>
      <c r="H205" t="s">
        <v>2488</v>
      </c>
      <c r="I205" s="65">
        <v>1</v>
      </c>
      <c r="J205" s="26">
        <f>123+250+25</f>
        <v>398</v>
      </c>
      <c r="K205" t="s">
        <v>2489</v>
      </c>
      <c r="L205" t="s">
        <v>2490</v>
      </c>
      <c r="M205" t="s">
        <v>2491</v>
      </c>
      <c r="N205" t="s">
        <v>2487</v>
      </c>
      <c r="O205" t="s">
        <v>129</v>
      </c>
      <c r="P205" t="s">
        <v>129</v>
      </c>
      <c r="Q205" t="s">
        <v>129</v>
      </c>
      <c r="R205" t="s">
        <v>129</v>
      </c>
      <c r="S205" t="s">
        <v>129</v>
      </c>
      <c r="T205" t="s">
        <v>129</v>
      </c>
      <c r="U205" t="s">
        <v>129</v>
      </c>
      <c r="V205" t="s">
        <v>129</v>
      </c>
    </row>
    <row r="206" spans="1:22">
      <c r="A206" s="65">
        <v>8</v>
      </c>
      <c r="B206" s="65">
        <v>19</v>
      </c>
      <c r="C206" t="s">
        <v>2492</v>
      </c>
      <c r="D206" s="26" t="s">
        <v>2493</v>
      </c>
      <c r="E206" s="26" t="s">
        <v>12</v>
      </c>
      <c r="F206" s="26" t="s">
        <v>12</v>
      </c>
      <c r="G206" s="65">
        <v>1978</v>
      </c>
      <c r="H206" t="s">
        <v>2494</v>
      </c>
      <c r="I206" s="65">
        <v>7</v>
      </c>
      <c r="J206" s="26">
        <v>342</v>
      </c>
      <c r="K206" t="s">
        <v>2495</v>
      </c>
      <c r="L206" t="s">
        <v>2496</v>
      </c>
      <c r="M206" t="s">
        <v>2497</v>
      </c>
      <c r="N206" t="s">
        <v>2493</v>
      </c>
      <c r="O206" t="s">
        <v>129</v>
      </c>
      <c r="P206" t="s">
        <v>129</v>
      </c>
      <c r="Q206" t="s">
        <v>129</v>
      </c>
      <c r="R206" t="s">
        <v>129</v>
      </c>
      <c r="S206" t="s">
        <v>129</v>
      </c>
      <c r="T206" t="s">
        <v>129</v>
      </c>
      <c r="U206" t="s">
        <v>129</v>
      </c>
      <c r="V206" t="s">
        <v>129</v>
      </c>
    </row>
    <row r="207" spans="1:22">
      <c r="A207" s="65">
        <v>9</v>
      </c>
      <c r="B207" s="65">
        <v>124</v>
      </c>
      <c r="C207" t="s">
        <v>2498</v>
      </c>
      <c r="D207" s="26" t="s">
        <v>2499</v>
      </c>
      <c r="E207" s="26" t="s">
        <v>12</v>
      </c>
      <c r="F207" s="26" t="s">
        <v>12</v>
      </c>
      <c r="G207" s="65">
        <v>1981</v>
      </c>
      <c r="H207" t="s">
        <v>68</v>
      </c>
      <c r="I207" s="65">
        <v>8</v>
      </c>
      <c r="J207" s="26">
        <v>341</v>
      </c>
      <c r="K207" t="s">
        <v>2500</v>
      </c>
      <c r="L207" t="s">
        <v>2501</v>
      </c>
      <c r="M207" t="s">
        <v>2502</v>
      </c>
      <c r="N207" t="s">
        <v>2499</v>
      </c>
      <c r="O207" t="s">
        <v>129</v>
      </c>
      <c r="P207" t="s">
        <v>129</v>
      </c>
      <c r="Q207" t="s">
        <v>129</v>
      </c>
      <c r="R207" t="s">
        <v>129</v>
      </c>
      <c r="S207" t="s">
        <v>129</v>
      </c>
      <c r="T207" t="s">
        <v>129</v>
      </c>
      <c r="U207" t="s">
        <v>129</v>
      </c>
      <c r="V207" t="s">
        <v>129</v>
      </c>
    </row>
    <row r="208" spans="1:22">
      <c r="A208" s="65">
        <v>10</v>
      </c>
      <c r="B208" s="65">
        <v>5</v>
      </c>
      <c r="C208" t="s">
        <v>2503</v>
      </c>
      <c r="D208" s="26" t="s">
        <v>2504</v>
      </c>
      <c r="E208" s="26" t="s">
        <v>12</v>
      </c>
      <c r="F208" s="26" t="s">
        <v>12</v>
      </c>
      <c r="G208" s="65">
        <v>1995</v>
      </c>
      <c r="H208" t="s">
        <v>2003</v>
      </c>
      <c r="I208" s="65">
        <v>9</v>
      </c>
      <c r="J208" s="26">
        <v>340</v>
      </c>
      <c r="K208" t="s">
        <v>2505</v>
      </c>
      <c r="L208" t="s">
        <v>2506</v>
      </c>
      <c r="M208" t="s">
        <v>2507</v>
      </c>
      <c r="N208" t="s">
        <v>2504</v>
      </c>
      <c r="O208" t="s">
        <v>129</v>
      </c>
      <c r="P208" t="s">
        <v>129</v>
      </c>
      <c r="Q208" t="s">
        <v>129</v>
      </c>
      <c r="R208" t="s">
        <v>129</v>
      </c>
      <c r="S208" t="s">
        <v>129</v>
      </c>
      <c r="T208" t="s">
        <v>129</v>
      </c>
      <c r="U208" t="s">
        <v>129</v>
      </c>
      <c r="V208" t="s">
        <v>129</v>
      </c>
    </row>
    <row r="209" spans="1:22">
      <c r="A209" s="65">
        <v>11</v>
      </c>
      <c r="B209" s="65">
        <v>146</v>
      </c>
      <c r="C209" t="s">
        <v>2508</v>
      </c>
      <c r="D209" s="26" t="s">
        <v>2509</v>
      </c>
      <c r="E209" s="26" t="s">
        <v>12</v>
      </c>
      <c r="F209" s="26" t="s">
        <v>12</v>
      </c>
      <c r="G209" s="65">
        <v>1990</v>
      </c>
      <c r="H209" t="s">
        <v>1280</v>
      </c>
      <c r="I209" s="65">
        <v>10</v>
      </c>
      <c r="J209" s="26">
        <v>339</v>
      </c>
      <c r="K209" t="s">
        <v>2510</v>
      </c>
      <c r="L209" t="s">
        <v>2511</v>
      </c>
      <c r="M209" t="s">
        <v>2512</v>
      </c>
      <c r="N209" t="s">
        <v>2509</v>
      </c>
      <c r="O209" t="s">
        <v>129</v>
      </c>
      <c r="P209" t="s">
        <v>129</v>
      </c>
      <c r="Q209" t="s">
        <v>129</v>
      </c>
      <c r="R209" t="s">
        <v>129</v>
      </c>
      <c r="S209" t="s">
        <v>129</v>
      </c>
      <c r="T209" t="s">
        <v>129</v>
      </c>
      <c r="U209" t="s">
        <v>129</v>
      </c>
      <c r="V209" t="s">
        <v>129</v>
      </c>
    </row>
    <row r="210" spans="1:22">
      <c r="A210" s="65">
        <v>12</v>
      </c>
      <c r="B210" s="65">
        <v>41</v>
      </c>
      <c r="C210" t="s">
        <v>2513</v>
      </c>
      <c r="D210" s="26" t="s">
        <v>2514</v>
      </c>
      <c r="E210" s="26" t="s">
        <v>12</v>
      </c>
      <c r="F210" s="26" t="s">
        <v>12</v>
      </c>
      <c r="G210" s="65">
        <v>1980</v>
      </c>
      <c r="H210" t="s">
        <v>69</v>
      </c>
      <c r="I210" s="65">
        <v>11</v>
      </c>
      <c r="J210" s="26">
        <v>338</v>
      </c>
      <c r="K210" t="s">
        <v>2515</v>
      </c>
      <c r="L210" t="s">
        <v>2516</v>
      </c>
      <c r="M210" t="s">
        <v>2517</v>
      </c>
      <c r="N210" t="s">
        <v>2514</v>
      </c>
      <c r="O210" t="s">
        <v>129</v>
      </c>
      <c r="P210" t="s">
        <v>129</v>
      </c>
      <c r="Q210" t="s">
        <v>129</v>
      </c>
      <c r="R210" t="s">
        <v>129</v>
      </c>
      <c r="S210" t="s">
        <v>129</v>
      </c>
      <c r="T210" t="s">
        <v>129</v>
      </c>
      <c r="U210" t="s">
        <v>129</v>
      </c>
      <c r="V210" t="s">
        <v>129</v>
      </c>
    </row>
    <row r="211" spans="1:22">
      <c r="A211" s="65">
        <v>13</v>
      </c>
      <c r="B211" s="65">
        <v>78</v>
      </c>
      <c r="C211" t="s">
        <v>2518</v>
      </c>
      <c r="D211" s="26" t="s">
        <v>2519</v>
      </c>
      <c r="E211" s="26" t="s">
        <v>12</v>
      </c>
      <c r="F211" s="26" t="s">
        <v>12</v>
      </c>
      <c r="G211" s="65">
        <v>1974</v>
      </c>
      <c r="H211" t="s">
        <v>2185</v>
      </c>
      <c r="I211" s="65">
        <v>12</v>
      </c>
      <c r="J211" s="26">
        <v>337</v>
      </c>
      <c r="K211" t="s">
        <v>2520</v>
      </c>
      <c r="L211" t="s">
        <v>2521</v>
      </c>
      <c r="M211" t="s">
        <v>2522</v>
      </c>
      <c r="N211" t="s">
        <v>2519</v>
      </c>
      <c r="O211" t="s">
        <v>129</v>
      </c>
      <c r="P211" t="s">
        <v>129</v>
      </c>
      <c r="Q211" t="s">
        <v>129</v>
      </c>
      <c r="R211" t="s">
        <v>129</v>
      </c>
      <c r="S211" t="s">
        <v>129</v>
      </c>
      <c r="T211" t="s">
        <v>129</v>
      </c>
      <c r="U211" t="s">
        <v>129</v>
      </c>
      <c r="V211" t="s">
        <v>129</v>
      </c>
    </row>
    <row r="212" spans="1:22">
      <c r="A212" s="65">
        <v>14</v>
      </c>
      <c r="B212" s="65">
        <v>100</v>
      </c>
      <c r="C212" t="s">
        <v>2523</v>
      </c>
      <c r="D212" s="26" t="s">
        <v>2524</v>
      </c>
      <c r="E212" s="26" t="s">
        <v>12</v>
      </c>
      <c r="F212" s="26" t="s">
        <v>12</v>
      </c>
      <c r="G212" s="65">
        <v>1974</v>
      </c>
      <c r="H212" t="s">
        <v>68</v>
      </c>
      <c r="I212" s="65">
        <v>13</v>
      </c>
      <c r="J212" s="26">
        <v>336</v>
      </c>
      <c r="K212" t="s">
        <v>2525</v>
      </c>
      <c r="L212" t="s">
        <v>2526</v>
      </c>
      <c r="M212" t="s">
        <v>2527</v>
      </c>
      <c r="N212" t="s">
        <v>2524</v>
      </c>
      <c r="O212" t="s">
        <v>129</v>
      </c>
      <c r="P212" t="s">
        <v>129</v>
      </c>
      <c r="Q212" t="s">
        <v>129</v>
      </c>
      <c r="R212" t="s">
        <v>129</v>
      </c>
      <c r="S212" t="s">
        <v>129</v>
      </c>
      <c r="T212" t="s">
        <v>129</v>
      </c>
      <c r="U212" t="s">
        <v>129</v>
      </c>
      <c r="V212" t="s">
        <v>129</v>
      </c>
    </row>
    <row r="213" spans="1:22">
      <c r="A213" s="65">
        <v>15</v>
      </c>
      <c r="B213" s="65">
        <v>96</v>
      </c>
      <c r="C213" t="s">
        <v>2528</v>
      </c>
      <c r="D213" s="26" t="s">
        <v>2529</v>
      </c>
      <c r="E213" s="26" t="s">
        <v>12</v>
      </c>
      <c r="F213" s="26" t="s">
        <v>12</v>
      </c>
      <c r="G213" s="65">
        <v>1974</v>
      </c>
      <c r="H213" t="s">
        <v>2094</v>
      </c>
      <c r="I213" s="65">
        <v>14</v>
      </c>
      <c r="J213" s="26">
        <v>335</v>
      </c>
      <c r="K213" t="s">
        <v>2530</v>
      </c>
      <c r="L213" t="s">
        <v>2531</v>
      </c>
      <c r="M213" t="s">
        <v>2532</v>
      </c>
      <c r="N213" t="s">
        <v>2529</v>
      </c>
      <c r="O213" t="s">
        <v>129</v>
      </c>
      <c r="P213" t="s">
        <v>129</v>
      </c>
      <c r="Q213" t="s">
        <v>129</v>
      </c>
      <c r="R213" t="s">
        <v>129</v>
      </c>
      <c r="S213" t="s">
        <v>129</v>
      </c>
      <c r="T213" t="s">
        <v>129</v>
      </c>
      <c r="U213" t="s">
        <v>129</v>
      </c>
      <c r="V213" t="s">
        <v>129</v>
      </c>
    </row>
    <row r="214" spans="1:22">
      <c r="A214" s="65">
        <v>16</v>
      </c>
      <c r="B214" s="65">
        <v>21</v>
      </c>
      <c r="C214" t="s">
        <v>2533</v>
      </c>
      <c r="D214" s="26" t="s">
        <v>2534</v>
      </c>
      <c r="E214" s="26" t="s">
        <v>12</v>
      </c>
      <c r="F214" s="26" t="s">
        <v>12</v>
      </c>
      <c r="G214" s="65">
        <v>1992</v>
      </c>
      <c r="H214" t="s">
        <v>2094</v>
      </c>
      <c r="I214" s="65">
        <v>15</v>
      </c>
      <c r="J214" s="26">
        <v>334</v>
      </c>
      <c r="K214" t="s">
        <v>2535</v>
      </c>
      <c r="L214" t="s">
        <v>2536</v>
      </c>
      <c r="M214" t="s">
        <v>2537</v>
      </c>
      <c r="N214" t="s">
        <v>2534</v>
      </c>
      <c r="O214" t="s">
        <v>129</v>
      </c>
      <c r="P214" t="s">
        <v>129</v>
      </c>
      <c r="Q214" t="s">
        <v>129</v>
      </c>
      <c r="R214" t="s">
        <v>129</v>
      </c>
      <c r="S214" t="s">
        <v>129</v>
      </c>
      <c r="T214" t="s">
        <v>129</v>
      </c>
      <c r="U214" t="s">
        <v>129</v>
      </c>
      <c r="V214" t="s">
        <v>129</v>
      </c>
    </row>
    <row r="215" spans="1:22">
      <c r="A215" s="65">
        <v>17</v>
      </c>
      <c r="B215" s="65">
        <v>25</v>
      </c>
      <c r="C215" t="s">
        <v>2538</v>
      </c>
      <c r="D215" s="26" t="s">
        <v>2539</v>
      </c>
      <c r="E215" s="26" t="s">
        <v>12</v>
      </c>
      <c r="F215" s="26" t="s">
        <v>12</v>
      </c>
      <c r="G215" s="65">
        <v>1997</v>
      </c>
      <c r="H215" t="s">
        <v>2142</v>
      </c>
      <c r="I215" s="65">
        <v>16</v>
      </c>
      <c r="J215" s="26">
        <v>333</v>
      </c>
      <c r="K215" t="s">
        <v>2540</v>
      </c>
      <c r="L215" t="s">
        <v>2541</v>
      </c>
      <c r="M215" t="s">
        <v>2542</v>
      </c>
      <c r="N215" t="s">
        <v>2539</v>
      </c>
      <c r="O215" t="s">
        <v>129</v>
      </c>
      <c r="P215" t="s">
        <v>129</v>
      </c>
      <c r="Q215" t="s">
        <v>129</v>
      </c>
      <c r="R215" t="s">
        <v>129</v>
      </c>
      <c r="S215" t="s">
        <v>129</v>
      </c>
      <c r="T215" t="s">
        <v>129</v>
      </c>
      <c r="U215" t="s">
        <v>129</v>
      </c>
      <c r="V215" t="s">
        <v>129</v>
      </c>
    </row>
    <row r="216" spans="1:22">
      <c r="A216" s="65">
        <v>18</v>
      </c>
      <c r="B216" s="65">
        <v>152</v>
      </c>
      <c r="C216" t="s">
        <v>2543</v>
      </c>
      <c r="D216" s="26" t="s">
        <v>2544</v>
      </c>
      <c r="E216" s="26" t="s">
        <v>12</v>
      </c>
      <c r="F216" s="26" t="s">
        <v>12</v>
      </c>
      <c r="G216" s="65">
        <v>1970</v>
      </c>
      <c r="H216" t="s">
        <v>2545</v>
      </c>
      <c r="I216" s="65">
        <v>17</v>
      </c>
      <c r="J216" s="26">
        <v>332</v>
      </c>
      <c r="K216" t="s">
        <v>2546</v>
      </c>
      <c r="L216" t="s">
        <v>2547</v>
      </c>
      <c r="M216" t="s">
        <v>2548</v>
      </c>
      <c r="N216" t="s">
        <v>2544</v>
      </c>
      <c r="O216" t="s">
        <v>129</v>
      </c>
      <c r="P216" t="s">
        <v>129</v>
      </c>
      <c r="Q216" t="s">
        <v>129</v>
      </c>
      <c r="R216" t="s">
        <v>129</v>
      </c>
      <c r="S216" t="s">
        <v>129</v>
      </c>
      <c r="T216" t="s">
        <v>129</v>
      </c>
      <c r="U216" t="s">
        <v>129</v>
      </c>
      <c r="V216" t="s">
        <v>129</v>
      </c>
    </row>
    <row r="217" spans="1:22">
      <c r="A217" s="65">
        <v>19</v>
      </c>
      <c r="B217" s="65">
        <v>147</v>
      </c>
      <c r="C217" t="s">
        <v>2549</v>
      </c>
      <c r="D217" s="26" t="s">
        <v>2550</v>
      </c>
      <c r="E217" s="26" t="s">
        <v>12</v>
      </c>
      <c r="F217" s="26" t="s">
        <v>12</v>
      </c>
      <c r="G217" s="65">
        <v>1972</v>
      </c>
      <c r="H217" t="s">
        <v>2551</v>
      </c>
      <c r="I217" s="65">
        <v>18</v>
      </c>
      <c r="J217" s="26">
        <v>331</v>
      </c>
      <c r="K217" t="s">
        <v>2552</v>
      </c>
      <c r="L217" t="s">
        <v>2553</v>
      </c>
      <c r="M217" t="s">
        <v>2554</v>
      </c>
      <c r="N217" t="s">
        <v>2550</v>
      </c>
      <c r="O217" t="s">
        <v>129</v>
      </c>
      <c r="P217" t="s">
        <v>129</v>
      </c>
      <c r="Q217" t="s">
        <v>129</v>
      </c>
      <c r="R217" t="s">
        <v>129</v>
      </c>
      <c r="S217" t="s">
        <v>129</v>
      </c>
      <c r="T217" t="s">
        <v>129</v>
      </c>
      <c r="U217" t="s">
        <v>129</v>
      </c>
      <c r="V217" t="s">
        <v>129</v>
      </c>
    </row>
    <row r="218" spans="1:22">
      <c r="A218" s="65">
        <v>20</v>
      </c>
      <c r="B218" s="65">
        <v>45</v>
      </c>
      <c r="C218" t="s">
        <v>2555</v>
      </c>
      <c r="D218" s="26" t="s">
        <v>2556</v>
      </c>
      <c r="E218" s="26" t="s">
        <v>12</v>
      </c>
      <c r="F218" s="26" t="s">
        <v>12</v>
      </c>
      <c r="G218" s="65">
        <v>1992</v>
      </c>
      <c r="H218" t="s">
        <v>2239</v>
      </c>
      <c r="I218" s="65">
        <v>19</v>
      </c>
      <c r="J218" s="26">
        <v>330</v>
      </c>
      <c r="K218" t="s">
        <v>2557</v>
      </c>
      <c r="L218" t="s">
        <v>2558</v>
      </c>
      <c r="M218" t="s">
        <v>2559</v>
      </c>
      <c r="N218" t="s">
        <v>2556</v>
      </c>
      <c r="O218" t="s">
        <v>129</v>
      </c>
      <c r="P218" t="s">
        <v>129</v>
      </c>
      <c r="Q218" t="s">
        <v>129</v>
      </c>
      <c r="R218" t="s">
        <v>129</v>
      </c>
      <c r="S218" t="s">
        <v>129</v>
      </c>
      <c r="T218" t="s">
        <v>129</v>
      </c>
      <c r="U218" t="s">
        <v>129</v>
      </c>
      <c r="V218" t="s">
        <v>129</v>
      </c>
    </row>
    <row r="219" spans="1:22">
      <c r="A219" s="65">
        <v>21</v>
      </c>
      <c r="B219" s="65">
        <v>81</v>
      </c>
      <c r="C219" t="s">
        <v>2560</v>
      </c>
      <c r="D219" s="26" t="s">
        <v>2561</v>
      </c>
      <c r="E219" s="26" t="s">
        <v>12</v>
      </c>
      <c r="F219" s="26" t="s">
        <v>12</v>
      </c>
      <c r="G219" s="65">
        <v>1984</v>
      </c>
      <c r="H219" t="s">
        <v>2185</v>
      </c>
      <c r="I219" s="65">
        <v>20</v>
      </c>
      <c r="J219" s="26">
        <v>329</v>
      </c>
      <c r="K219" t="s">
        <v>2562</v>
      </c>
      <c r="L219" t="s">
        <v>2563</v>
      </c>
      <c r="M219" t="s">
        <v>2564</v>
      </c>
      <c r="N219" t="s">
        <v>2561</v>
      </c>
      <c r="O219" t="s">
        <v>129</v>
      </c>
      <c r="P219" t="s">
        <v>129</v>
      </c>
      <c r="Q219" t="s">
        <v>129</v>
      </c>
      <c r="R219" t="s">
        <v>129</v>
      </c>
      <c r="S219" t="s">
        <v>129</v>
      </c>
      <c r="T219" t="s">
        <v>129</v>
      </c>
      <c r="U219" t="s">
        <v>129</v>
      </c>
      <c r="V219" t="s">
        <v>129</v>
      </c>
    </row>
    <row r="220" spans="1:22">
      <c r="A220" s="65">
        <v>22</v>
      </c>
      <c r="B220" s="65">
        <v>128</v>
      </c>
      <c r="C220" s="66" t="s">
        <v>2565</v>
      </c>
      <c r="D220" s="26" t="s">
        <v>2566</v>
      </c>
      <c r="E220" s="67" t="s">
        <v>13</v>
      </c>
      <c r="F220" s="67" t="s">
        <v>13</v>
      </c>
      <c r="G220" s="65">
        <v>1973</v>
      </c>
      <c r="H220" t="s">
        <v>2301</v>
      </c>
      <c r="I220" s="65">
        <v>2</v>
      </c>
      <c r="J220" s="26">
        <v>383</v>
      </c>
      <c r="K220" t="s">
        <v>2567</v>
      </c>
      <c r="L220" t="s">
        <v>2568</v>
      </c>
      <c r="M220" t="s">
        <v>2569</v>
      </c>
      <c r="N220" t="s">
        <v>2566</v>
      </c>
      <c r="O220" t="s">
        <v>129</v>
      </c>
      <c r="P220" t="s">
        <v>129</v>
      </c>
      <c r="Q220" t="s">
        <v>129</v>
      </c>
      <c r="R220" t="s">
        <v>129</v>
      </c>
      <c r="S220" t="s">
        <v>129</v>
      </c>
      <c r="T220" t="s">
        <v>129</v>
      </c>
      <c r="U220" t="s">
        <v>129</v>
      </c>
      <c r="V220" t="s">
        <v>129</v>
      </c>
    </row>
    <row r="221" spans="1:22">
      <c r="A221" s="65">
        <v>23</v>
      </c>
      <c r="B221" s="65">
        <v>4</v>
      </c>
      <c r="C221" t="s">
        <v>2570</v>
      </c>
      <c r="D221" s="26" t="s">
        <v>2571</v>
      </c>
      <c r="E221" s="26" t="s">
        <v>12</v>
      </c>
      <c r="F221" s="26" t="s">
        <v>12</v>
      </c>
      <c r="G221" s="65">
        <v>1967</v>
      </c>
      <c r="H221" t="s">
        <v>1972</v>
      </c>
      <c r="I221" s="65">
        <v>21</v>
      </c>
      <c r="J221" s="26">
        <v>328</v>
      </c>
      <c r="K221" t="s">
        <v>2572</v>
      </c>
      <c r="L221" t="s">
        <v>2573</v>
      </c>
      <c r="M221" t="s">
        <v>2574</v>
      </c>
      <c r="N221" t="s">
        <v>2571</v>
      </c>
      <c r="O221" t="s">
        <v>129</v>
      </c>
      <c r="P221" t="s">
        <v>129</v>
      </c>
      <c r="Q221" t="s">
        <v>129</v>
      </c>
      <c r="R221" t="s">
        <v>129</v>
      </c>
      <c r="S221" t="s">
        <v>129</v>
      </c>
      <c r="T221" t="s">
        <v>129</v>
      </c>
      <c r="U221" t="s">
        <v>129</v>
      </c>
      <c r="V221" t="s">
        <v>129</v>
      </c>
    </row>
    <row r="222" spans="1:22">
      <c r="A222" s="65">
        <v>24</v>
      </c>
      <c r="B222" s="65">
        <v>104</v>
      </c>
      <c r="C222" t="s">
        <v>2575</v>
      </c>
      <c r="D222" s="26" t="s">
        <v>2576</v>
      </c>
      <c r="E222" s="26" t="s">
        <v>12</v>
      </c>
      <c r="F222" s="26" t="s">
        <v>12</v>
      </c>
      <c r="G222" s="65">
        <v>1988</v>
      </c>
      <c r="H222" t="s">
        <v>68</v>
      </c>
      <c r="I222" s="65">
        <v>22</v>
      </c>
      <c r="J222" s="26">
        <v>327</v>
      </c>
      <c r="K222" t="s">
        <v>2577</v>
      </c>
      <c r="L222" t="s">
        <v>2578</v>
      </c>
      <c r="M222" t="s">
        <v>2579</v>
      </c>
      <c r="N222" t="s">
        <v>2576</v>
      </c>
      <c r="O222" t="s">
        <v>129</v>
      </c>
      <c r="P222" t="s">
        <v>129</v>
      </c>
      <c r="Q222" t="s">
        <v>129</v>
      </c>
      <c r="R222" t="s">
        <v>129</v>
      </c>
      <c r="S222" t="s">
        <v>129</v>
      </c>
      <c r="T222" t="s">
        <v>129</v>
      </c>
      <c r="U222" t="s">
        <v>129</v>
      </c>
      <c r="V222" t="s">
        <v>129</v>
      </c>
    </row>
    <row r="223" spans="1:22">
      <c r="A223" s="65">
        <v>25</v>
      </c>
      <c r="B223" s="65">
        <v>13</v>
      </c>
      <c r="C223" t="s">
        <v>2580</v>
      </c>
      <c r="D223" s="26" t="s">
        <v>2581</v>
      </c>
      <c r="E223" s="26" t="s">
        <v>12</v>
      </c>
      <c r="F223" s="26" t="s">
        <v>12</v>
      </c>
      <c r="G223" s="65">
        <v>1970</v>
      </c>
      <c r="H223" t="s">
        <v>2082</v>
      </c>
      <c r="I223" s="65">
        <v>23</v>
      </c>
      <c r="J223" s="26">
        <v>326</v>
      </c>
      <c r="K223" t="s">
        <v>2582</v>
      </c>
      <c r="L223" t="s">
        <v>2583</v>
      </c>
      <c r="M223" t="s">
        <v>2584</v>
      </c>
      <c r="N223" t="s">
        <v>2581</v>
      </c>
      <c r="O223" t="s">
        <v>129</v>
      </c>
      <c r="P223" t="s">
        <v>129</v>
      </c>
      <c r="Q223" t="s">
        <v>129</v>
      </c>
      <c r="R223" t="s">
        <v>129</v>
      </c>
      <c r="S223" t="s">
        <v>129</v>
      </c>
      <c r="T223" t="s">
        <v>129</v>
      </c>
      <c r="U223" t="s">
        <v>129</v>
      </c>
      <c r="V223" t="s">
        <v>129</v>
      </c>
    </row>
    <row r="224" spans="1:22">
      <c r="A224" s="65">
        <v>26</v>
      </c>
      <c r="B224" s="65">
        <v>77</v>
      </c>
      <c r="C224" t="s">
        <v>2585</v>
      </c>
      <c r="D224" s="26" t="s">
        <v>2586</v>
      </c>
      <c r="E224" s="26" t="s">
        <v>12</v>
      </c>
      <c r="F224" s="26" t="s">
        <v>12</v>
      </c>
      <c r="G224" s="65">
        <v>1982</v>
      </c>
      <c r="H224" t="s">
        <v>2142</v>
      </c>
      <c r="I224" s="65">
        <v>24</v>
      </c>
      <c r="J224" s="26">
        <v>325</v>
      </c>
      <c r="K224" t="s">
        <v>2587</v>
      </c>
      <c r="L224" t="s">
        <v>2588</v>
      </c>
      <c r="M224" t="s">
        <v>2589</v>
      </c>
      <c r="N224" t="s">
        <v>2586</v>
      </c>
      <c r="O224" t="s">
        <v>129</v>
      </c>
      <c r="P224" t="s">
        <v>129</v>
      </c>
      <c r="Q224" t="s">
        <v>129</v>
      </c>
      <c r="R224" t="s">
        <v>129</v>
      </c>
      <c r="S224" t="s">
        <v>129</v>
      </c>
      <c r="T224" t="s">
        <v>129</v>
      </c>
      <c r="U224" t="s">
        <v>129</v>
      </c>
      <c r="V224" t="s">
        <v>129</v>
      </c>
    </row>
    <row r="225" spans="1:22">
      <c r="A225" s="65">
        <v>27</v>
      </c>
      <c r="B225" s="65">
        <v>90</v>
      </c>
      <c r="C225" t="s">
        <v>23</v>
      </c>
      <c r="D225" s="26" t="s">
        <v>2590</v>
      </c>
      <c r="E225" s="26" t="s">
        <v>12</v>
      </c>
      <c r="F225" s="26" t="s">
        <v>12</v>
      </c>
      <c r="G225" s="65">
        <v>1975</v>
      </c>
      <c r="H225" t="s">
        <v>130</v>
      </c>
      <c r="I225" s="65">
        <v>25</v>
      </c>
      <c r="J225" s="26">
        <v>324</v>
      </c>
      <c r="K225" t="s">
        <v>2591</v>
      </c>
      <c r="L225" t="s">
        <v>2592</v>
      </c>
      <c r="M225" t="s">
        <v>2593</v>
      </c>
      <c r="N225" t="s">
        <v>2590</v>
      </c>
      <c r="O225" t="s">
        <v>129</v>
      </c>
      <c r="P225" t="s">
        <v>129</v>
      </c>
      <c r="Q225" t="s">
        <v>129</v>
      </c>
      <c r="R225" t="s">
        <v>129</v>
      </c>
      <c r="S225" t="s">
        <v>129</v>
      </c>
      <c r="T225" t="s">
        <v>129</v>
      </c>
      <c r="U225" t="s">
        <v>129</v>
      </c>
      <c r="V225" t="s">
        <v>129</v>
      </c>
    </row>
    <row r="226" spans="1:22">
      <c r="A226" s="65">
        <v>28</v>
      </c>
      <c r="B226" s="65">
        <v>2</v>
      </c>
      <c r="C226" s="66" t="s">
        <v>2594</v>
      </c>
      <c r="D226" s="26" t="s">
        <v>2595</v>
      </c>
      <c r="E226" s="67" t="s">
        <v>13</v>
      </c>
      <c r="F226" s="67" t="s">
        <v>13</v>
      </c>
      <c r="G226" s="65">
        <v>1987</v>
      </c>
      <c r="H226" t="s">
        <v>2596</v>
      </c>
      <c r="I226" s="65">
        <v>3</v>
      </c>
      <c r="J226" s="26">
        <v>373</v>
      </c>
      <c r="K226" t="s">
        <v>2597</v>
      </c>
      <c r="L226" t="s">
        <v>2207</v>
      </c>
      <c r="M226" t="s">
        <v>2598</v>
      </c>
      <c r="N226" t="s">
        <v>2595</v>
      </c>
      <c r="O226" t="s">
        <v>129</v>
      </c>
      <c r="P226" t="s">
        <v>129</v>
      </c>
      <c r="Q226" t="s">
        <v>129</v>
      </c>
      <c r="R226" t="s">
        <v>129</v>
      </c>
      <c r="S226" t="s">
        <v>129</v>
      </c>
      <c r="T226" t="s">
        <v>129</v>
      </c>
      <c r="U226" t="s">
        <v>129</v>
      </c>
      <c r="V226" t="s">
        <v>129</v>
      </c>
    </row>
    <row r="227" spans="1:22">
      <c r="A227" s="65">
        <v>29</v>
      </c>
      <c r="B227" s="65">
        <v>32</v>
      </c>
      <c r="C227" t="s">
        <v>55</v>
      </c>
      <c r="D227" s="26" t="s">
        <v>2599</v>
      </c>
      <c r="E227" s="26" t="s">
        <v>12</v>
      </c>
      <c r="F227" s="26" t="s">
        <v>12</v>
      </c>
      <c r="G227" s="65">
        <v>1978</v>
      </c>
      <c r="H227" t="s">
        <v>2600</v>
      </c>
      <c r="I227" s="65">
        <v>26</v>
      </c>
      <c r="J227" s="26">
        <v>323</v>
      </c>
      <c r="K227" t="s">
        <v>2601</v>
      </c>
      <c r="L227" t="s">
        <v>2602</v>
      </c>
      <c r="M227" t="s">
        <v>2603</v>
      </c>
      <c r="N227" t="s">
        <v>2599</v>
      </c>
      <c r="O227" t="s">
        <v>129</v>
      </c>
      <c r="P227" t="s">
        <v>129</v>
      </c>
      <c r="Q227" t="s">
        <v>129</v>
      </c>
      <c r="R227" t="s">
        <v>129</v>
      </c>
      <c r="S227" t="s">
        <v>129</v>
      </c>
      <c r="T227" t="s">
        <v>129</v>
      </c>
      <c r="U227" t="s">
        <v>129</v>
      </c>
      <c r="V227" t="s">
        <v>129</v>
      </c>
    </row>
    <row r="228" spans="1:22">
      <c r="A228" s="65">
        <v>30</v>
      </c>
      <c r="B228" s="65">
        <v>119</v>
      </c>
      <c r="C228" t="s">
        <v>2604</v>
      </c>
      <c r="D228" s="26" t="s">
        <v>2605</v>
      </c>
      <c r="E228" s="26" t="s">
        <v>12</v>
      </c>
      <c r="F228" s="26" t="s">
        <v>12</v>
      </c>
      <c r="G228" s="65">
        <v>1978</v>
      </c>
      <c r="H228" t="s">
        <v>2606</v>
      </c>
      <c r="I228" s="65">
        <v>27</v>
      </c>
      <c r="J228" s="26">
        <v>322</v>
      </c>
      <c r="K228" t="s">
        <v>2607</v>
      </c>
      <c r="L228" t="s">
        <v>2608</v>
      </c>
      <c r="M228" t="s">
        <v>2609</v>
      </c>
      <c r="N228" t="s">
        <v>2605</v>
      </c>
      <c r="O228" t="s">
        <v>129</v>
      </c>
      <c r="P228" t="s">
        <v>129</v>
      </c>
      <c r="Q228" t="s">
        <v>129</v>
      </c>
      <c r="R228" t="s">
        <v>129</v>
      </c>
      <c r="S228" t="s">
        <v>129</v>
      </c>
      <c r="T228" t="s">
        <v>129</v>
      </c>
      <c r="U228" t="s">
        <v>129</v>
      </c>
      <c r="V228" t="s">
        <v>129</v>
      </c>
    </row>
    <row r="229" spans="1:22">
      <c r="A229" s="65">
        <v>31</v>
      </c>
      <c r="B229" s="65">
        <v>118</v>
      </c>
      <c r="C229" s="66" t="s">
        <v>2610</v>
      </c>
      <c r="D229" s="26" t="s">
        <v>2611</v>
      </c>
      <c r="E229" s="67" t="s">
        <v>13</v>
      </c>
      <c r="F229" s="67" t="s">
        <v>13</v>
      </c>
      <c r="G229" s="65">
        <v>1978</v>
      </c>
      <c r="H229" t="s">
        <v>2606</v>
      </c>
      <c r="I229" s="65">
        <v>4</v>
      </c>
      <c r="J229" s="26">
        <v>363</v>
      </c>
      <c r="K229" t="s">
        <v>2612</v>
      </c>
      <c r="L229" t="s">
        <v>2613</v>
      </c>
      <c r="M229" t="s">
        <v>2614</v>
      </c>
      <c r="N229" t="s">
        <v>2611</v>
      </c>
      <c r="O229" t="s">
        <v>129</v>
      </c>
      <c r="P229" t="s">
        <v>129</v>
      </c>
      <c r="Q229" t="s">
        <v>129</v>
      </c>
      <c r="R229" t="s">
        <v>129</v>
      </c>
      <c r="S229" t="s">
        <v>129</v>
      </c>
      <c r="T229" t="s">
        <v>129</v>
      </c>
      <c r="U229" t="s">
        <v>129</v>
      </c>
      <c r="V229" t="s">
        <v>129</v>
      </c>
    </row>
    <row r="230" spans="1:22">
      <c r="A230" s="65">
        <v>32</v>
      </c>
      <c r="B230" s="65">
        <v>94</v>
      </c>
      <c r="C230" t="s">
        <v>2615</v>
      </c>
      <c r="D230" s="26" t="s">
        <v>2616</v>
      </c>
      <c r="E230" s="26" t="s">
        <v>12</v>
      </c>
      <c r="F230" s="26" t="s">
        <v>12</v>
      </c>
      <c r="G230" s="65">
        <v>1967</v>
      </c>
      <c r="H230" t="s">
        <v>2617</v>
      </c>
      <c r="I230" s="65">
        <v>28</v>
      </c>
      <c r="J230" s="26">
        <v>321</v>
      </c>
      <c r="K230" t="s">
        <v>2618</v>
      </c>
      <c r="L230" t="s">
        <v>2619</v>
      </c>
      <c r="M230" t="s">
        <v>2620</v>
      </c>
      <c r="N230" t="s">
        <v>2616</v>
      </c>
      <c r="O230" t="s">
        <v>129</v>
      </c>
      <c r="P230" t="s">
        <v>129</v>
      </c>
      <c r="Q230" t="s">
        <v>129</v>
      </c>
      <c r="R230" t="s">
        <v>129</v>
      </c>
      <c r="S230" t="s">
        <v>129</v>
      </c>
      <c r="T230" t="s">
        <v>129</v>
      </c>
      <c r="U230" t="s">
        <v>129</v>
      </c>
      <c r="V230" t="s">
        <v>129</v>
      </c>
    </row>
    <row r="231" spans="1:22">
      <c r="A231" s="65">
        <v>33</v>
      </c>
      <c r="B231" s="65">
        <v>138</v>
      </c>
      <c r="C231" t="s">
        <v>2621</v>
      </c>
      <c r="D231" s="26" t="s">
        <v>2622</v>
      </c>
      <c r="E231" s="26" t="s">
        <v>12</v>
      </c>
      <c r="F231" s="26" t="s">
        <v>12</v>
      </c>
      <c r="G231" s="65">
        <v>1985</v>
      </c>
      <c r="H231" t="s">
        <v>2623</v>
      </c>
      <c r="I231" s="65">
        <v>29</v>
      </c>
      <c r="J231" s="26">
        <v>320</v>
      </c>
      <c r="K231" t="s">
        <v>2624</v>
      </c>
      <c r="L231" t="s">
        <v>2625</v>
      </c>
      <c r="M231" t="s">
        <v>2626</v>
      </c>
      <c r="N231" t="s">
        <v>2622</v>
      </c>
      <c r="O231" t="s">
        <v>129</v>
      </c>
      <c r="P231" t="s">
        <v>129</v>
      </c>
      <c r="Q231" t="s">
        <v>129</v>
      </c>
      <c r="R231" t="s">
        <v>129</v>
      </c>
      <c r="S231" t="s">
        <v>129</v>
      </c>
      <c r="T231" t="s">
        <v>129</v>
      </c>
      <c r="U231" t="s">
        <v>129</v>
      </c>
      <c r="V231" t="s">
        <v>129</v>
      </c>
    </row>
    <row r="232" spans="1:22">
      <c r="A232" s="65">
        <v>34</v>
      </c>
      <c r="B232" s="65">
        <v>136</v>
      </c>
      <c r="C232" t="s">
        <v>2627</v>
      </c>
      <c r="D232" s="26" t="s">
        <v>2628</v>
      </c>
      <c r="E232" s="26" t="s">
        <v>12</v>
      </c>
      <c r="F232" s="26" t="s">
        <v>12</v>
      </c>
      <c r="G232" s="65">
        <v>1982</v>
      </c>
      <c r="H232" t="s">
        <v>2629</v>
      </c>
      <c r="I232" s="65">
        <v>30</v>
      </c>
      <c r="J232" s="26">
        <v>319</v>
      </c>
      <c r="K232" t="s">
        <v>2630</v>
      </c>
      <c r="L232" t="s">
        <v>2631</v>
      </c>
      <c r="M232" t="s">
        <v>2632</v>
      </c>
      <c r="N232" t="s">
        <v>2628</v>
      </c>
      <c r="O232" t="s">
        <v>129</v>
      </c>
      <c r="P232" t="s">
        <v>129</v>
      </c>
      <c r="Q232" t="s">
        <v>129</v>
      </c>
      <c r="R232" t="s">
        <v>129</v>
      </c>
      <c r="S232" t="s">
        <v>129</v>
      </c>
      <c r="T232" t="s">
        <v>129</v>
      </c>
      <c r="U232" t="s">
        <v>129</v>
      </c>
      <c r="V232" t="s">
        <v>129</v>
      </c>
    </row>
    <row r="233" spans="1:22">
      <c r="A233" s="65">
        <v>35</v>
      </c>
      <c r="B233" s="65">
        <v>137</v>
      </c>
      <c r="C233" t="s">
        <v>2633</v>
      </c>
      <c r="D233" s="26" t="s">
        <v>2634</v>
      </c>
      <c r="E233" s="26" t="s">
        <v>12</v>
      </c>
      <c r="F233" s="26" t="s">
        <v>12</v>
      </c>
      <c r="G233" s="65">
        <v>1976</v>
      </c>
      <c r="H233" t="s">
        <v>2635</v>
      </c>
      <c r="I233" s="65">
        <v>31</v>
      </c>
      <c r="J233" s="26">
        <v>318</v>
      </c>
      <c r="K233" t="s">
        <v>2636</v>
      </c>
      <c r="L233" t="s">
        <v>2637</v>
      </c>
      <c r="M233" t="s">
        <v>2638</v>
      </c>
      <c r="N233" t="s">
        <v>2634</v>
      </c>
      <c r="O233" t="s">
        <v>129</v>
      </c>
      <c r="P233" t="s">
        <v>129</v>
      </c>
      <c r="Q233" t="s">
        <v>129</v>
      </c>
      <c r="R233" t="s">
        <v>129</v>
      </c>
      <c r="S233" t="s">
        <v>129</v>
      </c>
      <c r="T233" t="s">
        <v>129</v>
      </c>
      <c r="U233" t="s">
        <v>129</v>
      </c>
      <c r="V233" t="s">
        <v>129</v>
      </c>
    </row>
    <row r="234" spans="1:22">
      <c r="A234" s="65">
        <v>36</v>
      </c>
      <c r="B234" s="65">
        <v>126</v>
      </c>
      <c r="C234" t="s">
        <v>2639</v>
      </c>
      <c r="D234" s="26" t="s">
        <v>2640</v>
      </c>
      <c r="E234" s="26" t="s">
        <v>12</v>
      </c>
      <c r="F234" s="26" t="s">
        <v>12</v>
      </c>
      <c r="G234" s="65">
        <v>1975</v>
      </c>
      <c r="H234" t="s">
        <v>2641</v>
      </c>
      <c r="I234" s="65">
        <v>32</v>
      </c>
      <c r="J234" s="26">
        <v>317</v>
      </c>
      <c r="K234" t="s">
        <v>2642</v>
      </c>
      <c r="L234" t="s">
        <v>2643</v>
      </c>
      <c r="M234" t="s">
        <v>2644</v>
      </c>
      <c r="N234" t="s">
        <v>2640</v>
      </c>
      <c r="O234" t="s">
        <v>129</v>
      </c>
      <c r="P234" t="s">
        <v>129</v>
      </c>
      <c r="Q234" t="s">
        <v>129</v>
      </c>
      <c r="R234" t="s">
        <v>129</v>
      </c>
      <c r="S234" t="s">
        <v>129</v>
      </c>
      <c r="T234" t="s">
        <v>129</v>
      </c>
      <c r="U234" t="s">
        <v>129</v>
      </c>
      <c r="V234" t="s">
        <v>129</v>
      </c>
    </row>
    <row r="235" spans="1:22">
      <c r="A235" s="65">
        <v>37</v>
      </c>
      <c r="B235" s="65">
        <v>27</v>
      </c>
      <c r="C235" t="s">
        <v>2645</v>
      </c>
      <c r="D235" s="26" t="s">
        <v>2646</v>
      </c>
      <c r="E235" s="26" t="s">
        <v>12</v>
      </c>
      <c r="F235" s="26" t="s">
        <v>12</v>
      </c>
      <c r="G235" s="65">
        <v>1982</v>
      </c>
      <c r="H235" t="s">
        <v>2094</v>
      </c>
      <c r="I235" s="65">
        <v>33</v>
      </c>
      <c r="J235" s="26">
        <v>316</v>
      </c>
      <c r="K235" t="s">
        <v>2647</v>
      </c>
      <c r="L235" t="s">
        <v>2648</v>
      </c>
      <c r="M235" t="s">
        <v>2649</v>
      </c>
      <c r="N235" t="s">
        <v>2646</v>
      </c>
      <c r="O235" t="s">
        <v>129</v>
      </c>
      <c r="P235" t="s">
        <v>129</v>
      </c>
      <c r="Q235" t="s">
        <v>129</v>
      </c>
      <c r="R235" t="s">
        <v>129</v>
      </c>
      <c r="S235" t="s">
        <v>129</v>
      </c>
      <c r="T235" t="s">
        <v>129</v>
      </c>
      <c r="U235" t="s">
        <v>129</v>
      </c>
      <c r="V235" t="s">
        <v>129</v>
      </c>
    </row>
    <row r="236" spans="1:22">
      <c r="A236" s="65">
        <v>38</v>
      </c>
      <c r="B236" s="65">
        <v>116</v>
      </c>
      <c r="C236" t="s">
        <v>2650</v>
      </c>
      <c r="D236" s="26" t="s">
        <v>2651</v>
      </c>
      <c r="E236" s="26" t="s">
        <v>12</v>
      </c>
      <c r="F236" s="26" t="s">
        <v>12</v>
      </c>
      <c r="G236" s="65">
        <v>1979</v>
      </c>
      <c r="H236" t="s">
        <v>2017</v>
      </c>
      <c r="I236" s="65">
        <v>34</v>
      </c>
      <c r="J236" s="26">
        <v>315</v>
      </c>
      <c r="K236" t="s">
        <v>2652</v>
      </c>
      <c r="L236" t="s">
        <v>2653</v>
      </c>
      <c r="M236" t="s">
        <v>2654</v>
      </c>
      <c r="N236" t="s">
        <v>2651</v>
      </c>
      <c r="O236" t="s">
        <v>129</v>
      </c>
      <c r="P236" t="s">
        <v>129</v>
      </c>
      <c r="Q236" t="s">
        <v>129</v>
      </c>
      <c r="R236" t="s">
        <v>129</v>
      </c>
      <c r="S236" t="s">
        <v>129</v>
      </c>
      <c r="T236" t="s">
        <v>129</v>
      </c>
      <c r="U236" t="s">
        <v>129</v>
      </c>
      <c r="V236" t="s">
        <v>129</v>
      </c>
    </row>
    <row r="237" spans="1:22">
      <c r="A237" s="65">
        <v>39</v>
      </c>
      <c r="B237" s="65">
        <v>34</v>
      </c>
      <c r="C237" t="s">
        <v>2655</v>
      </c>
      <c r="D237" s="26" t="s">
        <v>2656</v>
      </c>
      <c r="E237" s="26" t="s">
        <v>12</v>
      </c>
      <c r="F237" s="26" t="s">
        <v>12</v>
      </c>
      <c r="G237" s="65">
        <v>1967</v>
      </c>
      <c r="H237" t="s">
        <v>2152</v>
      </c>
      <c r="I237" s="65">
        <v>35</v>
      </c>
      <c r="J237" s="26">
        <v>314</v>
      </c>
      <c r="K237" t="s">
        <v>2657</v>
      </c>
      <c r="L237" t="s">
        <v>2658</v>
      </c>
      <c r="M237" t="s">
        <v>2659</v>
      </c>
      <c r="N237" t="s">
        <v>2656</v>
      </c>
      <c r="O237" t="s">
        <v>129</v>
      </c>
      <c r="P237" t="s">
        <v>129</v>
      </c>
      <c r="Q237" t="s">
        <v>129</v>
      </c>
      <c r="R237" t="s">
        <v>129</v>
      </c>
      <c r="S237" t="s">
        <v>129</v>
      </c>
      <c r="T237" t="s">
        <v>129</v>
      </c>
      <c r="U237" t="s">
        <v>129</v>
      </c>
      <c r="V237" t="s">
        <v>129</v>
      </c>
    </row>
    <row r="238" spans="1:22">
      <c r="A238" s="65">
        <v>40</v>
      </c>
      <c r="B238" s="65">
        <v>89</v>
      </c>
      <c r="C238" s="66" t="s">
        <v>2660</v>
      </c>
      <c r="D238" s="26" t="s">
        <v>2661</v>
      </c>
      <c r="E238" s="67" t="s">
        <v>13</v>
      </c>
      <c r="F238" s="67" t="s">
        <v>13</v>
      </c>
      <c r="G238" s="65">
        <v>1970</v>
      </c>
      <c r="H238" t="s">
        <v>2662</v>
      </c>
      <c r="I238" s="65">
        <v>5</v>
      </c>
      <c r="J238" s="26">
        <v>353</v>
      </c>
      <c r="K238" t="s">
        <v>2663</v>
      </c>
      <c r="L238" t="s">
        <v>2664</v>
      </c>
      <c r="M238" t="s">
        <v>2665</v>
      </c>
      <c r="N238" t="s">
        <v>2661</v>
      </c>
      <c r="O238" t="s">
        <v>129</v>
      </c>
      <c r="P238" t="s">
        <v>129</v>
      </c>
      <c r="Q238" t="s">
        <v>129</v>
      </c>
      <c r="R238" t="s">
        <v>129</v>
      </c>
      <c r="S238" t="s">
        <v>129</v>
      </c>
      <c r="T238" t="s">
        <v>129</v>
      </c>
      <c r="U238" t="s">
        <v>129</v>
      </c>
      <c r="V238" t="s">
        <v>129</v>
      </c>
    </row>
    <row r="239" spans="1:22">
      <c r="A239" s="65">
        <v>41</v>
      </c>
      <c r="B239" s="65">
        <v>92</v>
      </c>
      <c r="C239" s="66" t="s">
        <v>16</v>
      </c>
      <c r="D239" s="26" t="s">
        <v>2666</v>
      </c>
      <c r="E239" s="67" t="s">
        <v>13</v>
      </c>
      <c r="F239" s="67" t="s">
        <v>13</v>
      </c>
      <c r="G239" s="65">
        <v>1968</v>
      </c>
      <c r="H239" t="s">
        <v>130</v>
      </c>
      <c r="I239" s="65">
        <v>6</v>
      </c>
      <c r="J239" s="26">
        <v>343</v>
      </c>
      <c r="K239" t="s">
        <v>2667</v>
      </c>
      <c r="L239" t="s">
        <v>2664</v>
      </c>
      <c r="M239" t="s">
        <v>2668</v>
      </c>
      <c r="N239" t="s">
        <v>2666</v>
      </c>
      <c r="O239" t="s">
        <v>129</v>
      </c>
      <c r="P239" t="s">
        <v>129</v>
      </c>
      <c r="Q239" t="s">
        <v>129</v>
      </c>
      <c r="R239" t="s">
        <v>129</v>
      </c>
      <c r="S239" t="s">
        <v>129</v>
      </c>
      <c r="T239" t="s">
        <v>129</v>
      </c>
      <c r="U239" t="s">
        <v>129</v>
      </c>
      <c r="V239" t="s">
        <v>129</v>
      </c>
    </row>
    <row r="240" spans="1:22">
      <c r="A240" s="65">
        <v>42</v>
      </c>
      <c r="B240" s="65">
        <v>82</v>
      </c>
      <c r="C240" t="s">
        <v>161</v>
      </c>
      <c r="D240" s="26" t="s">
        <v>2669</v>
      </c>
      <c r="E240" s="26" t="s">
        <v>12</v>
      </c>
      <c r="F240" s="26" t="s">
        <v>12</v>
      </c>
      <c r="G240" s="65">
        <v>1966</v>
      </c>
      <c r="H240" t="s">
        <v>1247</v>
      </c>
      <c r="I240" s="65">
        <v>36</v>
      </c>
      <c r="J240" s="26">
        <v>313</v>
      </c>
      <c r="K240" t="s">
        <v>2670</v>
      </c>
      <c r="L240" t="s">
        <v>2631</v>
      </c>
      <c r="M240" t="s">
        <v>2671</v>
      </c>
      <c r="N240" t="s">
        <v>2669</v>
      </c>
      <c r="O240" t="s">
        <v>129</v>
      </c>
      <c r="P240" t="s">
        <v>129</v>
      </c>
      <c r="Q240" t="s">
        <v>129</v>
      </c>
      <c r="R240" t="s">
        <v>129</v>
      </c>
      <c r="S240" t="s">
        <v>129</v>
      </c>
      <c r="T240" t="s">
        <v>129</v>
      </c>
      <c r="U240" t="s">
        <v>129</v>
      </c>
      <c r="V240" t="s">
        <v>129</v>
      </c>
    </row>
    <row r="241" spans="1:22">
      <c r="A241" s="65">
        <v>43</v>
      </c>
      <c r="B241" s="65">
        <v>64</v>
      </c>
      <c r="C241" t="s">
        <v>2672</v>
      </c>
      <c r="D241" s="26" t="s">
        <v>2673</v>
      </c>
      <c r="E241" s="26" t="s">
        <v>12</v>
      </c>
      <c r="F241" s="26" t="s">
        <v>12</v>
      </c>
      <c r="G241" s="65">
        <v>1983</v>
      </c>
      <c r="H241" t="s">
        <v>2094</v>
      </c>
      <c r="I241" s="65">
        <v>37</v>
      </c>
      <c r="J241" s="26">
        <v>312</v>
      </c>
      <c r="K241" t="s">
        <v>2674</v>
      </c>
      <c r="L241" t="s">
        <v>2675</v>
      </c>
      <c r="M241" t="s">
        <v>2676</v>
      </c>
      <c r="N241" t="s">
        <v>2673</v>
      </c>
      <c r="O241" t="s">
        <v>129</v>
      </c>
      <c r="P241" t="s">
        <v>129</v>
      </c>
      <c r="Q241" t="s">
        <v>129</v>
      </c>
      <c r="R241" t="s">
        <v>129</v>
      </c>
      <c r="S241" t="s">
        <v>129</v>
      </c>
      <c r="T241" t="s">
        <v>129</v>
      </c>
      <c r="U241" t="s">
        <v>129</v>
      </c>
      <c r="V241" t="s">
        <v>129</v>
      </c>
    </row>
    <row r="242" spans="1:22">
      <c r="A242" s="65">
        <v>44</v>
      </c>
      <c r="B242" s="65">
        <v>29</v>
      </c>
      <c r="C242" t="s">
        <v>2677</v>
      </c>
      <c r="D242" s="26" t="s">
        <v>2678</v>
      </c>
      <c r="E242" s="26" t="s">
        <v>12</v>
      </c>
      <c r="F242" s="26" t="s">
        <v>12</v>
      </c>
      <c r="G242" s="65">
        <v>1977</v>
      </c>
      <c r="H242" t="s">
        <v>2679</v>
      </c>
      <c r="I242" s="65">
        <v>38</v>
      </c>
      <c r="J242" s="26">
        <v>311</v>
      </c>
      <c r="K242" t="s">
        <v>2680</v>
      </c>
      <c r="L242" t="s">
        <v>2681</v>
      </c>
      <c r="M242" t="s">
        <v>2682</v>
      </c>
      <c r="N242" t="s">
        <v>2678</v>
      </c>
      <c r="O242" t="s">
        <v>129</v>
      </c>
      <c r="P242" t="s">
        <v>129</v>
      </c>
      <c r="Q242" t="s">
        <v>129</v>
      </c>
      <c r="R242" t="s">
        <v>129</v>
      </c>
      <c r="S242" t="s">
        <v>129</v>
      </c>
      <c r="T242" t="s">
        <v>129</v>
      </c>
      <c r="U242" t="s">
        <v>129</v>
      </c>
      <c r="V242" t="s">
        <v>129</v>
      </c>
    </row>
    <row r="243" spans="1:22">
      <c r="A243" s="65">
        <v>45</v>
      </c>
      <c r="B243" s="65">
        <v>83</v>
      </c>
      <c r="C243" t="s">
        <v>2683</v>
      </c>
      <c r="D243" s="26" t="s">
        <v>2684</v>
      </c>
      <c r="E243" s="26" t="s">
        <v>12</v>
      </c>
      <c r="F243" s="26" t="s">
        <v>12</v>
      </c>
      <c r="G243" s="65">
        <v>1984</v>
      </c>
      <c r="H243" t="s">
        <v>2345</v>
      </c>
      <c r="I243" s="65">
        <v>39</v>
      </c>
      <c r="J243" s="26">
        <v>310</v>
      </c>
      <c r="K243" t="s">
        <v>2685</v>
      </c>
      <c r="L243" t="s">
        <v>2686</v>
      </c>
      <c r="M243" t="s">
        <v>2687</v>
      </c>
      <c r="N243" t="s">
        <v>2684</v>
      </c>
      <c r="O243" t="s">
        <v>129</v>
      </c>
      <c r="P243" t="s">
        <v>129</v>
      </c>
      <c r="Q243" t="s">
        <v>129</v>
      </c>
      <c r="R243" t="s">
        <v>129</v>
      </c>
      <c r="S243" t="s">
        <v>129</v>
      </c>
      <c r="T243" t="s">
        <v>129</v>
      </c>
      <c r="U243" t="s">
        <v>129</v>
      </c>
      <c r="V243" t="s">
        <v>129</v>
      </c>
    </row>
    <row r="244" spans="1:22">
      <c r="A244" s="65">
        <v>46</v>
      </c>
      <c r="B244" s="65">
        <v>18</v>
      </c>
      <c r="C244" t="s">
        <v>2688</v>
      </c>
      <c r="D244" s="26" t="s">
        <v>2689</v>
      </c>
      <c r="E244" s="26" t="s">
        <v>12</v>
      </c>
      <c r="F244" s="26" t="s">
        <v>12</v>
      </c>
      <c r="G244" s="65">
        <v>1983</v>
      </c>
      <c r="H244" t="s">
        <v>2690</v>
      </c>
      <c r="I244" s="65">
        <v>40</v>
      </c>
      <c r="J244" s="26">
        <v>309</v>
      </c>
      <c r="K244" t="s">
        <v>2691</v>
      </c>
      <c r="L244" t="s">
        <v>2692</v>
      </c>
      <c r="M244" t="s">
        <v>2693</v>
      </c>
      <c r="N244" t="s">
        <v>2689</v>
      </c>
      <c r="O244" t="s">
        <v>129</v>
      </c>
      <c r="P244" t="s">
        <v>129</v>
      </c>
      <c r="Q244" t="s">
        <v>129</v>
      </c>
      <c r="R244" t="s">
        <v>129</v>
      </c>
      <c r="S244" t="s">
        <v>129</v>
      </c>
      <c r="T244" t="s">
        <v>129</v>
      </c>
      <c r="U244" t="s">
        <v>129</v>
      </c>
      <c r="V244" t="s">
        <v>129</v>
      </c>
    </row>
    <row r="245" spans="1:22">
      <c r="A245" s="65">
        <v>47</v>
      </c>
      <c r="B245" s="65">
        <v>28</v>
      </c>
      <c r="C245" t="s">
        <v>2694</v>
      </c>
      <c r="D245" s="26" t="s">
        <v>2695</v>
      </c>
      <c r="E245" s="26" t="s">
        <v>12</v>
      </c>
      <c r="F245" s="26" t="s">
        <v>12</v>
      </c>
      <c r="G245" s="65">
        <v>1961</v>
      </c>
      <c r="H245" t="s">
        <v>2003</v>
      </c>
      <c r="I245" s="65">
        <v>41</v>
      </c>
      <c r="J245" s="26">
        <v>308</v>
      </c>
      <c r="K245" t="s">
        <v>2696</v>
      </c>
      <c r="L245" t="s">
        <v>2697</v>
      </c>
      <c r="M245" t="s">
        <v>2698</v>
      </c>
      <c r="N245" t="s">
        <v>2695</v>
      </c>
      <c r="O245" t="s">
        <v>129</v>
      </c>
      <c r="P245" t="s">
        <v>129</v>
      </c>
      <c r="Q245" t="s">
        <v>129</v>
      </c>
      <c r="R245" t="s">
        <v>129</v>
      </c>
      <c r="S245" t="s">
        <v>129</v>
      </c>
      <c r="T245" t="s">
        <v>129</v>
      </c>
      <c r="U245" t="s">
        <v>129</v>
      </c>
      <c r="V245" t="s">
        <v>129</v>
      </c>
    </row>
    <row r="246" spans="1:22">
      <c r="A246" s="65">
        <v>48</v>
      </c>
      <c r="B246" s="65">
        <v>131</v>
      </c>
      <c r="C246" t="s">
        <v>2699</v>
      </c>
      <c r="D246" s="26" t="s">
        <v>2700</v>
      </c>
      <c r="E246" s="26" t="s">
        <v>12</v>
      </c>
      <c r="F246" s="26" t="s">
        <v>12</v>
      </c>
      <c r="G246" s="65">
        <v>1977</v>
      </c>
      <c r="H246" t="s">
        <v>2003</v>
      </c>
      <c r="I246" s="65">
        <v>42</v>
      </c>
      <c r="J246" s="26">
        <v>307</v>
      </c>
      <c r="K246" t="s">
        <v>2701</v>
      </c>
      <c r="L246" t="s">
        <v>2702</v>
      </c>
      <c r="M246" t="s">
        <v>2703</v>
      </c>
      <c r="N246" t="s">
        <v>2700</v>
      </c>
      <c r="O246" t="s">
        <v>129</v>
      </c>
      <c r="P246" t="s">
        <v>129</v>
      </c>
      <c r="Q246" t="s">
        <v>129</v>
      </c>
      <c r="R246" t="s">
        <v>129</v>
      </c>
      <c r="S246" t="s">
        <v>129</v>
      </c>
      <c r="T246" t="s">
        <v>129</v>
      </c>
      <c r="U246" t="s">
        <v>129</v>
      </c>
      <c r="V246" t="s">
        <v>129</v>
      </c>
    </row>
    <row r="247" spans="1:22">
      <c r="A247" s="65">
        <v>49</v>
      </c>
      <c r="B247" s="65">
        <v>26</v>
      </c>
      <c r="C247" t="s">
        <v>2704</v>
      </c>
      <c r="D247" s="26" t="s">
        <v>2705</v>
      </c>
      <c r="E247" s="26" t="s">
        <v>12</v>
      </c>
      <c r="F247" s="26" t="s">
        <v>12</v>
      </c>
      <c r="G247" s="65">
        <v>1978</v>
      </c>
      <c r="H247" t="s">
        <v>2545</v>
      </c>
      <c r="I247" s="65">
        <v>43</v>
      </c>
      <c r="J247" s="26">
        <v>306</v>
      </c>
      <c r="K247" t="s">
        <v>2706</v>
      </c>
      <c r="L247" t="s">
        <v>2707</v>
      </c>
      <c r="M247" t="s">
        <v>2708</v>
      </c>
      <c r="N247" t="s">
        <v>2705</v>
      </c>
      <c r="O247" t="s">
        <v>129</v>
      </c>
      <c r="P247" t="s">
        <v>129</v>
      </c>
      <c r="Q247" t="s">
        <v>129</v>
      </c>
      <c r="R247" t="s">
        <v>129</v>
      </c>
      <c r="S247" t="s">
        <v>129</v>
      </c>
      <c r="T247" t="s">
        <v>129</v>
      </c>
      <c r="U247" t="s">
        <v>129</v>
      </c>
      <c r="V247" t="s">
        <v>129</v>
      </c>
    </row>
    <row r="248" spans="1:22">
      <c r="A248" s="65">
        <v>50</v>
      </c>
      <c r="B248" s="65">
        <v>35</v>
      </c>
      <c r="C248" t="s">
        <v>134</v>
      </c>
      <c r="D248" s="26" t="s">
        <v>2709</v>
      </c>
      <c r="E248" s="26" t="s">
        <v>12</v>
      </c>
      <c r="F248" s="26" t="s">
        <v>12</v>
      </c>
      <c r="G248" s="65">
        <v>1971</v>
      </c>
      <c r="H248" t="s">
        <v>135</v>
      </c>
      <c r="I248" s="65">
        <v>44</v>
      </c>
      <c r="J248" s="26">
        <v>305</v>
      </c>
      <c r="K248" t="s">
        <v>2710</v>
      </c>
      <c r="L248" t="s">
        <v>2711</v>
      </c>
      <c r="M248" t="s">
        <v>2712</v>
      </c>
      <c r="N248" t="s">
        <v>2709</v>
      </c>
      <c r="O248" t="s">
        <v>129</v>
      </c>
      <c r="P248" t="s">
        <v>129</v>
      </c>
      <c r="Q248" t="s">
        <v>129</v>
      </c>
      <c r="R248" t="s">
        <v>129</v>
      </c>
      <c r="S248" t="s">
        <v>129</v>
      </c>
      <c r="T248" t="s">
        <v>129</v>
      </c>
      <c r="U248" t="s">
        <v>129</v>
      </c>
      <c r="V248" t="s">
        <v>129</v>
      </c>
    </row>
    <row r="249" spans="1:22">
      <c r="A249" s="65">
        <v>51</v>
      </c>
      <c r="B249" s="65">
        <v>127</v>
      </c>
      <c r="C249" t="s">
        <v>2713</v>
      </c>
      <c r="D249" s="26" t="s">
        <v>2714</v>
      </c>
      <c r="E249" s="26" t="s">
        <v>12</v>
      </c>
      <c r="F249" s="26" t="s">
        <v>12</v>
      </c>
      <c r="G249" s="65">
        <v>1984</v>
      </c>
      <c r="H249" t="s">
        <v>2345</v>
      </c>
      <c r="I249" s="65">
        <v>45</v>
      </c>
      <c r="J249" s="26">
        <v>304</v>
      </c>
      <c r="K249" t="s">
        <v>2715</v>
      </c>
      <c r="L249" t="s">
        <v>2716</v>
      </c>
      <c r="M249" t="s">
        <v>2717</v>
      </c>
      <c r="N249" t="s">
        <v>2714</v>
      </c>
      <c r="O249" t="s">
        <v>129</v>
      </c>
      <c r="P249" t="s">
        <v>129</v>
      </c>
      <c r="Q249" t="s">
        <v>129</v>
      </c>
      <c r="R249" t="s">
        <v>129</v>
      </c>
      <c r="S249" t="s">
        <v>129</v>
      </c>
      <c r="T249" t="s">
        <v>129</v>
      </c>
      <c r="U249" t="s">
        <v>129</v>
      </c>
      <c r="V249" t="s">
        <v>129</v>
      </c>
    </row>
    <row r="250" spans="1:22">
      <c r="A250" s="65">
        <v>52</v>
      </c>
      <c r="B250" s="65">
        <v>106</v>
      </c>
      <c r="C250" t="s">
        <v>2718</v>
      </c>
      <c r="D250" s="26" t="s">
        <v>2719</v>
      </c>
      <c r="E250" s="26" t="s">
        <v>12</v>
      </c>
      <c r="F250" s="26" t="s">
        <v>12</v>
      </c>
      <c r="G250" s="65">
        <v>1992</v>
      </c>
      <c r="H250" t="s">
        <v>1273</v>
      </c>
      <c r="I250" s="65">
        <v>46</v>
      </c>
      <c r="J250" s="26">
        <v>303</v>
      </c>
      <c r="K250" t="s">
        <v>2720</v>
      </c>
      <c r="L250" t="s">
        <v>2721</v>
      </c>
      <c r="M250" t="s">
        <v>2722</v>
      </c>
      <c r="N250" t="s">
        <v>2719</v>
      </c>
      <c r="O250" t="s">
        <v>129</v>
      </c>
      <c r="P250" t="s">
        <v>129</v>
      </c>
      <c r="Q250" t="s">
        <v>129</v>
      </c>
      <c r="R250" t="s">
        <v>129</v>
      </c>
      <c r="S250" t="s">
        <v>129</v>
      </c>
      <c r="T250" t="s">
        <v>129</v>
      </c>
      <c r="U250" t="s">
        <v>129</v>
      </c>
      <c r="V250" t="s">
        <v>129</v>
      </c>
    </row>
    <row r="251" spans="1:22">
      <c r="A251" s="65">
        <v>53</v>
      </c>
      <c r="B251" s="65">
        <v>125</v>
      </c>
      <c r="C251" t="s">
        <v>2723</v>
      </c>
      <c r="D251" s="26" t="s">
        <v>2724</v>
      </c>
      <c r="E251" s="26" t="s">
        <v>12</v>
      </c>
      <c r="F251" s="26" t="s">
        <v>12</v>
      </c>
      <c r="G251" s="65">
        <v>1973</v>
      </c>
      <c r="H251" t="s">
        <v>2725</v>
      </c>
      <c r="I251" s="65">
        <v>47</v>
      </c>
      <c r="J251" s="26">
        <v>302</v>
      </c>
      <c r="K251" t="s">
        <v>2726</v>
      </c>
      <c r="L251" t="s">
        <v>2727</v>
      </c>
      <c r="M251" t="s">
        <v>2728</v>
      </c>
      <c r="N251" t="s">
        <v>2724</v>
      </c>
      <c r="O251" t="s">
        <v>129</v>
      </c>
      <c r="P251" t="s">
        <v>129</v>
      </c>
      <c r="Q251" t="s">
        <v>129</v>
      </c>
      <c r="R251" t="s">
        <v>129</v>
      </c>
      <c r="S251" t="s">
        <v>129</v>
      </c>
      <c r="T251" t="s">
        <v>129</v>
      </c>
      <c r="U251" t="s">
        <v>129</v>
      </c>
      <c r="V251" t="s">
        <v>129</v>
      </c>
    </row>
    <row r="252" spans="1:22">
      <c r="A252" s="65">
        <v>54</v>
      </c>
      <c r="B252" s="65">
        <v>55</v>
      </c>
      <c r="C252" t="s">
        <v>2729</v>
      </c>
      <c r="D252" s="26" t="s">
        <v>2730</v>
      </c>
      <c r="E252" s="26" t="s">
        <v>12</v>
      </c>
      <c r="F252" s="26" t="s">
        <v>12</v>
      </c>
      <c r="G252" s="65">
        <v>1971</v>
      </c>
      <c r="H252" t="s">
        <v>2094</v>
      </c>
      <c r="I252" s="65">
        <v>48</v>
      </c>
      <c r="J252" s="26">
        <v>301</v>
      </c>
      <c r="K252" t="s">
        <v>2731</v>
      </c>
      <c r="L252" t="s">
        <v>2732</v>
      </c>
      <c r="M252" t="s">
        <v>2733</v>
      </c>
      <c r="N252" t="s">
        <v>2730</v>
      </c>
      <c r="O252" t="s">
        <v>129</v>
      </c>
      <c r="P252" t="s">
        <v>129</v>
      </c>
      <c r="Q252" t="s">
        <v>129</v>
      </c>
      <c r="R252" t="s">
        <v>129</v>
      </c>
      <c r="S252" t="s">
        <v>129</v>
      </c>
      <c r="T252" t="s">
        <v>129</v>
      </c>
      <c r="U252" t="s">
        <v>129</v>
      </c>
      <c r="V252" t="s">
        <v>129</v>
      </c>
    </row>
    <row r="253" spans="1:22">
      <c r="A253" s="65">
        <v>55</v>
      </c>
      <c r="B253" s="65">
        <v>59</v>
      </c>
      <c r="C253" t="s">
        <v>2734</v>
      </c>
      <c r="D253" s="26" t="s">
        <v>2735</v>
      </c>
      <c r="E253" s="26" t="s">
        <v>12</v>
      </c>
      <c r="F253" s="26" t="s">
        <v>12</v>
      </c>
      <c r="G253" s="65">
        <v>1978</v>
      </c>
      <c r="H253" t="s">
        <v>2094</v>
      </c>
      <c r="I253" s="65">
        <v>49</v>
      </c>
      <c r="J253" s="26">
        <v>300</v>
      </c>
      <c r="K253" t="s">
        <v>2736</v>
      </c>
      <c r="L253" t="s">
        <v>2737</v>
      </c>
      <c r="M253" t="s">
        <v>2738</v>
      </c>
      <c r="N253" t="s">
        <v>2735</v>
      </c>
      <c r="O253" t="s">
        <v>129</v>
      </c>
      <c r="P253" t="s">
        <v>129</v>
      </c>
      <c r="Q253" t="s">
        <v>129</v>
      </c>
      <c r="R253" t="s">
        <v>129</v>
      </c>
      <c r="S253" t="s">
        <v>129</v>
      </c>
      <c r="T253" t="s">
        <v>129</v>
      </c>
      <c r="U253" t="s">
        <v>129</v>
      </c>
      <c r="V253" t="s">
        <v>129</v>
      </c>
    </row>
    <row r="254" spans="1:22">
      <c r="A254" s="65">
        <v>55</v>
      </c>
      <c r="B254" s="65">
        <v>54</v>
      </c>
      <c r="C254" t="s">
        <v>2739</v>
      </c>
      <c r="D254" s="26" t="s">
        <v>2735</v>
      </c>
      <c r="E254" s="26" t="s">
        <v>12</v>
      </c>
      <c r="F254" s="26" t="s">
        <v>12</v>
      </c>
      <c r="G254" s="65">
        <v>1957</v>
      </c>
      <c r="H254" t="s">
        <v>2345</v>
      </c>
      <c r="I254" s="65">
        <v>49</v>
      </c>
      <c r="J254" s="26">
        <v>299</v>
      </c>
      <c r="K254" t="s">
        <v>2740</v>
      </c>
      <c r="L254" t="s">
        <v>2741</v>
      </c>
      <c r="M254" t="s">
        <v>2742</v>
      </c>
      <c r="N254" t="s">
        <v>2743</v>
      </c>
      <c r="O254" t="s">
        <v>129</v>
      </c>
      <c r="P254" t="s">
        <v>129</v>
      </c>
      <c r="Q254" t="s">
        <v>129</v>
      </c>
      <c r="R254" t="s">
        <v>129</v>
      </c>
      <c r="S254" t="s">
        <v>129</v>
      </c>
      <c r="T254" t="s">
        <v>129</v>
      </c>
      <c r="U254" t="s">
        <v>129</v>
      </c>
      <c r="V254" t="s">
        <v>129</v>
      </c>
    </row>
    <row r="255" spans="1:22">
      <c r="A255" s="65">
        <v>57</v>
      </c>
      <c r="B255" s="65">
        <v>69</v>
      </c>
      <c r="C255" t="s">
        <v>2744</v>
      </c>
      <c r="D255" s="26" t="s">
        <v>2745</v>
      </c>
      <c r="E255" s="26" t="s">
        <v>12</v>
      </c>
      <c r="F255" s="26" t="s">
        <v>12</v>
      </c>
      <c r="G255" s="65">
        <v>1979</v>
      </c>
      <c r="H255" t="s">
        <v>2003</v>
      </c>
      <c r="I255" s="65">
        <v>51</v>
      </c>
      <c r="J255" s="26">
        <v>298</v>
      </c>
      <c r="K255" t="s">
        <v>2746</v>
      </c>
      <c r="L255" t="s">
        <v>2747</v>
      </c>
      <c r="M255" t="s">
        <v>2748</v>
      </c>
      <c r="N255" t="s">
        <v>2745</v>
      </c>
      <c r="O255" t="s">
        <v>129</v>
      </c>
      <c r="P255" t="s">
        <v>129</v>
      </c>
      <c r="Q255" t="s">
        <v>129</v>
      </c>
      <c r="R255" t="s">
        <v>129</v>
      </c>
      <c r="S255" t="s">
        <v>129</v>
      </c>
      <c r="T255" t="s">
        <v>129</v>
      </c>
      <c r="U255" t="s">
        <v>129</v>
      </c>
      <c r="V255" t="s">
        <v>129</v>
      </c>
    </row>
    <row r="256" spans="1:22">
      <c r="A256" s="65">
        <v>58</v>
      </c>
      <c r="B256" s="65">
        <v>142</v>
      </c>
      <c r="C256" t="s">
        <v>2749</v>
      </c>
      <c r="D256" s="26" t="s">
        <v>2750</v>
      </c>
      <c r="E256" s="26" t="s">
        <v>12</v>
      </c>
      <c r="F256" s="26" t="s">
        <v>12</v>
      </c>
      <c r="G256" s="65">
        <v>1962</v>
      </c>
      <c r="H256" t="s">
        <v>68</v>
      </c>
      <c r="I256" s="65">
        <v>52</v>
      </c>
      <c r="J256" s="26">
        <v>297</v>
      </c>
      <c r="K256" t="s">
        <v>2751</v>
      </c>
      <c r="L256" t="s">
        <v>2752</v>
      </c>
      <c r="M256" t="s">
        <v>2753</v>
      </c>
      <c r="N256" t="s">
        <v>2750</v>
      </c>
      <c r="O256" t="s">
        <v>129</v>
      </c>
      <c r="P256" t="s">
        <v>129</v>
      </c>
      <c r="Q256" t="s">
        <v>129</v>
      </c>
      <c r="R256" t="s">
        <v>129</v>
      </c>
      <c r="S256" t="s">
        <v>129</v>
      </c>
      <c r="T256" t="s">
        <v>129</v>
      </c>
      <c r="U256" t="s">
        <v>129</v>
      </c>
      <c r="V256" t="s">
        <v>129</v>
      </c>
    </row>
    <row r="257" spans="1:22">
      <c r="A257" s="65">
        <v>59</v>
      </c>
      <c r="B257" s="65">
        <v>67</v>
      </c>
      <c r="C257" t="s">
        <v>2754</v>
      </c>
      <c r="D257" s="26" t="s">
        <v>2755</v>
      </c>
      <c r="E257" s="26" t="s">
        <v>12</v>
      </c>
      <c r="F257" s="26" t="s">
        <v>12</v>
      </c>
      <c r="G257" s="65">
        <v>1970</v>
      </c>
      <c r="H257" t="s">
        <v>2756</v>
      </c>
      <c r="I257" s="65">
        <v>53</v>
      </c>
      <c r="J257" s="26">
        <v>296</v>
      </c>
      <c r="K257" t="s">
        <v>2757</v>
      </c>
      <c r="L257" t="s">
        <v>2758</v>
      </c>
      <c r="M257" t="s">
        <v>2759</v>
      </c>
      <c r="N257" t="s">
        <v>2755</v>
      </c>
      <c r="O257" t="s">
        <v>129</v>
      </c>
      <c r="P257" t="s">
        <v>129</v>
      </c>
      <c r="Q257" t="s">
        <v>129</v>
      </c>
      <c r="R257" t="s">
        <v>129</v>
      </c>
      <c r="S257" t="s">
        <v>129</v>
      </c>
      <c r="T257" t="s">
        <v>129</v>
      </c>
      <c r="U257" t="s">
        <v>129</v>
      </c>
      <c r="V257" t="s">
        <v>129</v>
      </c>
    </row>
    <row r="258" spans="1:22">
      <c r="A258" s="65">
        <v>60</v>
      </c>
      <c r="B258" s="65">
        <v>91</v>
      </c>
      <c r="C258" s="66" t="s">
        <v>1491</v>
      </c>
      <c r="D258" s="26" t="s">
        <v>2760</v>
      </c>
      <c r="E258" s="67" t="s">
        <v>13</v>
      </c>
      <c r="F258" s="67" t="s">
        <v>13</v>
      </c>
      <c r="G258" s="65">
        <v>1979</v>
      </c>
      <c r="H258" t="s">
        <v>1578</v>
      </c>
      <c r="I258" s="65">
        <v>7</v>
      </c>
      <c r="J258" s="26">
        <v>342</v>
      </c>
      <c r="K258" t="s">
        <v>2761</v>
      </c>
      <c r="L258" t="s">
        <v>2762</v>
      </c>
      <c r="M258" t="s">
        <v>2763</v>
      </c>
      <c r="N258" t="s">
        <v>2760</v>
      </c>
      <c r="O258" t="s">
        <v>129</v>
      </c>
      <c r="P258" t="s">
        <v>129</v>
      </c>
      <c r="Q258" t="s">
        <v>129</v>
      </c>
      <c r="R258" t="s">
        <v>129</v>
      </c>
      <c r="S258" t="s">
        <v>129</v>
      </c>
      <c r="T258" t="s">
        <v>129</v>
      </c>
      <c r="U258" t="s">
        <v>129</v>
      </c>
      <c r="V258" t="s">
        <v>129</v>
      </c>
    </row>
    <row r="259" spans="1:22">
      <c r="A259" s="65">
        <v>61</v>
      </c>
      <c r="B259" s="65">
        <v>36</v>
      </c>
      <c r="C259" s="66" t="s">
        <v>142</v>
      </c>
      <c r="D259" s="26" t="s">
        <v>2764</v>
      </c>
      <c r="E259" s="67" t="s">
        <v>13</v>
      </c>
      <c r="F259" s="67" t="s">
        <v>13</v>
      </c>
      <c r="G259" s="65">
        <v>1971</v>
      </c>
      <c r="H259" t="s">
        <v>135</v>
      </c>
      <c r="I259" s="65">
        <v>8</v>
      </c>
      <c r="J259" s="26">
        <v>341</v>
      </c>
      <c r="K259" t="s">
        <v>2765</v>
      </c>
      <c r="L259" t="s">
        <v>2766</v>
      </c>
      <c r="M259" t="s">
        <v>2763</v>
      </c>
      <c r="N259" t="s">
        <v>2764</v>
      </c>
      <c r="O259" t="s">
        <v>129</v>
      </c>
      <c r="P259" t="s">
        <v>129</v>
      </c>
      <c r="Q259" t="s">
        <v>129</v>
      </c>
      <c r="R259" t="s">
        <v>129</v>
      </c>
      <c r="S259" t="s">
        <v>129</v>
      </c>
      <c r="T259" t="s">
        <v>129</v>
      </c>
      <c r="U259" t="s">
        <v>129</v>
      </c>
      <c r="V259" t="s">
        <v>129</v>
      </c>
    </row>
    <row r="260" spans="1:22">
      <c r="A260" s="65">
        <v>62</v>
      </c>
      <c r="B260" s="65">
        <v>123</v>
      </c>
      <c r="C260" t="s">
        <v>2767</v>
      </c>
      <c r="D260" s="26" t="s">
        <v>2768</v>
      </c>
      <c r="E260" s="26" t="s">
        <v>12</v>
      </c>
      <c r="F260" s="26" t="s">
        <v>12</v>
      </c>
      <c r="G260" s="65">
        <v>1978</v>
      </c>
      <c r="H260" t="s">
        <v>1273</v>
      </c>
      <c r="I260" s="65">
        <v>54</v>
      </c>
      <c r="J260" s="26">
        <v>295</v>
      </c>
      <c r="K260" t="s">
        <v>2769</v>
      </c>
      <c r="L260" t="s">
        <v>2770</v>
      </c>
      <c r="M260" t="s">
        <v>2771</v>
      </c>
      <c r="N260" t="s">
        <v>2768</v>
      </c>
      <c r="O260" t="s">
        <v>129</v>
      </c>
      <c r="P260" t="s">
        <v>129</v>
      </c>
      <c r="Q260" t="s">
        <v>129</v>
      </c>
      <c r="R260" t="s">
        <v>129</v>
      </c>
      <c r="S260" t="s">
        <v>129</v>
      </c>
      <c r="T260" t="s">
        <v>129</v>
      </c>
      <c r="U260" t="s">
        <v>129</v>
      </c>
      <c r="V260" t="s">
        <v>129</v>
      </c>
    </row>
    <row r="261" spans="1:22">
      <c r="A261" s="65">
        <v>63</v>
      </c>
      <c r="B261" s="65">
        <v>74</v>
      </c>
      <c r="C261" t="s">
        <v>2772</v>
      </c>
      <c r="D261" s="26" t="s">
        <v>2773</v>
      </c>
      <c r="E261" s="26" t="s">
        <v>12</v>
      </c>
      <c r="F261" s="26" t="s">
        <v>12</v>
      </c>
      <c r="G261" s="65">
        <v>1965</v>
      </c>
      <c r="H261" t="s">
        <v>2774</v>
      </c>
      <c r="I261" s="65">
        <v>55</v>
      </c>
      <c r="J261" s="26">
        <v>294</v>
      </c>
      <c r="K261" t="s">
        <v>2775</v>
      </c>
      <c r="L261" t="s">
        <v>2776</v>
      </c>
      <c r="M261" t="s">
        <v>2777</v>
      </c>
      <c r="N261" t="s">
        <v>2773</v>
      </c>
      <c r="O261" t="s">
        <v>129</v>
      </c>
      <c r="P261" t="s">
        <v>129</v>
      </c>
      <c r="Q261" t="s">
        <v>129</v>
      </c>
      <c r="R261" t="s">
        <v>129</v>
      </c>
      <c r="S261" t="s">
        <v>129</v>
      </c>
      <c r="T261" t="s">
        <v>129</v>
      </c>
      <c r="U261" t="s">
        <v>129</v>
      </c>
      <c r="V261" t="s">
        <v>129</v>
      </c>
    </row>
    <row r="262" spans="1:22">
      <c r="A262" s="65">
        <v>64</v>
      </c>
      <c r="B262" s="65">
        <v>49</v>
      </c>
      <c r="C262" t="s">
        <v>2778</v>
      </c>
      <c r="D262" s="26" t="s">
        <v>2779</v>
      </c>
      <c r="E262" s="26" t="s">
        <v>12</v>
      </c>
      <c r="F262" s="26" t="s">
        <v>12</v>
      </c>
      <c r="G262" s="65">
        <v>1965</v>
      </c>
      <c r="H262" t="s">
        <v>2780</v>
      </c>
      <c r="I262" s="65">
        <v>56</v>
      </c>
      <c r="J262" s="26">
        <v>293</v>
      </c>
      <c r="K262" t="s">
        <v>2781</v>
      </c>
      <c r="L262" t="s">
        <v>2782</v>
      </c>
      <c r="M262" t="s">
        <v>2783</v>
      </c>
      <c r="N262" t="s">
        <v>2779</v>
      </c>
      <c r="O262" t="s">
        <v>129</v>
      </c>
      <c r="P262" t="s">
        <v>129</v>
      </c>
      <c r="Q262" t="s">
        <v>129</v>
      </c>
      <c r="R262" t="s">
        <v>129</v>
      </c>
      <c r="S262" t="s">
        <v>129</v>
      </c>
      <c r="T262" t="s">
        <v>129</v>
      </c>
      <c r="U262" t="s">
        <v>129</v>
      </c>
      <c r="V262" t="s">
        <v>129</v>
      </c>
    </row>
    <row r="263" spans="1:22">
      <c r="A263" s="65">
        <v>65</v>
      </c>
      <c r="B263" s="65">
        <v>50</v>
      </c>
      <c r="C263" t="s">
        <v>2784</v>
      </c>
      <c r="D263" s="26" t="s">
        <v>2785</v>
      </c>
      <c r="E263" s="26" t="s">
        <v>12</v>
      </c>
      <c r="F263" s="26" t="s">
        <v>12</v>
      </c>
      <c r="G263" s="65">
        <v>1966</v>
      </c>
      <c r="H263" t="s">
        <v>2345</v>
      </c>
      <c r="I263" s="65">
        <v>57</v>
      </c>
      <c r="J263" s="26">
        <v>292</v>
      </c>
      <c r="K263" t="s">
        <v>2786</v>
      </c>
      <c r="L263" t="s">
        <v>2787</v>
      </c>
      <c r="M263" t="s">
        <v>2788</v>
      </c>
      <c r="N263" t="s">
        <v>2785</v>
      </c>
      <c r="O263" t="s">
        <v>129</v>
      </c>
      <c r="P263" t="s">
        <v>129</v>
      </c>
      <c r="Q263" t="s">
        <v>129</v>
      </c>
      <c r="R263" t="s">
        <v>129</v>
      </c>
      <c r="S263" t="s">
        <v>129</v>
      </c>
      <c r="T263" t="s">
        <v>129</v>
      </c>
      <c r="U263" t="s">
        <v>129</v>
      </c>
      <c r="V263" t="s">
        <v>129</v>
      </c>
    </row>
    <row r="264" spans="1:22">
      <c r="A264" s="65">
        <v>66</v>
      </c>
      <c r="B264" s="65">
        <v>117</v>
      </c>
      <c r="C264" t="s">
        <v>2789</v>
      </c>
      <c r="D264" s="26" t="s">
        <v>2790</v>
      </c>
      <c r="E264" s="26" t="s">
        <v>12</v>
      </c>
      <c r="F264" s="26" t="s">
        <v>12</v>
      </c>
      <c r="G264" s="65">
        <v>1964</v>
      </c>
      <c r="H264" t="s">
        <v>2791</v>
      </c>
      <c r="I264" s="65">
        <v>58</v>
      </c>
      <c r="J264" s="26">
        <v>291</v>
      </c>
      <c r="K264" t="s">
        <v>2792</v>
      </c>
      <c r="L264" t="s">
        <v>2793</v>
      </c>
      <c r="M264" t="s">
        <v>2794</v>
      </c>
      <c r="N264" t="s">
        <v>2790</v>
      </c>
      <c r="O264" t="s">
        <v>129</v>
      </c>
      <c r="P264" t="s">
        <v>129</v>
      </c>
      <c r="Q264" t="s">
        <v>129</v>
      </c>
      <c r="R264" t="s">
        <v>129</v>
      </c>
      <c r="S264" t="s">
        <v>129</v>
      </c>
      <c r="T264" t="s">
        <v>129</v>
      </c>
      <c r="U264" t="s">
        <v>129</v>
      </c>
      <c r="V264" t="s">
        <v>129</v>
      </c>
    </row>
    <row r="265" spans="1:22">
      <c r="A265" s="65">
        <v>67</v>
      </c>
      <c r="B265" s="65">
        <v>24</v>
      </c>
      <c r="C265" s="66" t="s">
        <v>2795</v>
      </c>
      <c r="D265" s="26" t="s">
        <v>2796</v>
      </c>
      <c r="E265" s="67" t="s">
        <v>13</v>
      </c>
      <c r="F265" s="67" t="s">
        <v>13</v>
      </c>
      <c r="G265" s="65">
        <v>1966</v>
      </c>
      <c r="H265" t="s">
        <v>2142</v>
      </c>
      <c r="I265" s="65">
        <v>9</v>
      </c>
      <c r="J265" s="26">
        <v>340</v>
      </c>
      <c r="K265" t="s">
        <v>2797</v>
      </c>
      <c r="L265" t="s">
        <v>2798</v>
      </c>
      <c r="M265" t="s">
        <v>2799</v>
      </c>
      <c r="N265" t="s">
        <v>2796</v>
      </c>
      <c r="O265" t="s">
        <v>129</v>
      </c>
      <c r="P265" t="s">
        <v>129</v>
      </c>
      <c r="Q265" t="s">
        <v>129</v>
      </c>
      <c r="R265" t="s">
        <v>129</v>
      </c>
      <c r="S265" t="s">
        <v>129</v>
      </c>
      <c r="T265" t="s">
        <v>129</v>
      </c>
      <c r="U265" t="s">
        <v>129</v>
      </c>
      <c r="V265" t="s">
        <v>129</v>
      </c>
    </row>
    <row r="266" spans="1:22">
      <c r="A266" s="65">
        <v>68</v>
      </c>
      <c r="B266" s="65">
        <v>111</v>
      </c>
      <c r="C266" t="s">
        <v>2800</v>
      </c>
      <c r="D266" s="26" t="s">
        <v>2801</v>
      </c>
      <c r="E266" s="26" t="s">
        <v>12</v>
      </c>
      <c r="F266" s="26" t="s">
        <v>12</v>
      </c>
      <c r="G266" s="65">
        <v>1964</v>
      </c>
      <c r="H266" t="s">
        <v>2239</v>
      </c>
      <c r="I266" s="65">
        <v>59</v>
      </c>
      <c r="J266" s="26">
        <v>290</v>
      </c>
      <c r="K266" t="s">
        <v>2802</v>
      </c>
      <c r="L266" t="s">
        <v>2803</v>
      </c>
      <c r="M266" t="s">
        <v>2804</v>
      </c>
      <c r="N266" t="s">
        <v>2801</v>
      </c>
      <c r="O266" t="s">
        <v>129</v>
      </c>
      <c r="P266" t="s">
        <v>129</v>
      </c>
      <c r="Q266" t="s">
        <v>129</v>
      </c>
      <c r="R266" t="s">
        <v>129</v>
      </c>
      <c r="S266" t="s">
        <v>129</v>
      </c>
      <c r="T266" t="s">
        <v>129</v>
      </c>
      <c r="U266" t="s">
        <v>129</v>
      </c>
      <c r="V266" t="s">
        <v>129</v>
      </c>
    </row>
    <row r="267" spans="1:22">
      <c r="A267" s="65">
        <v>69</v>
      </c>
      <c r="B267" s="65">
        <v>60</v>
      </c>
      <c r="C267" s="66" t="s">
        <v>2805</v>
      </c>
      <c r="D267" s="26" t="s">
        <v>2806</v>
      </c>
      <c r="E267" s="67" t="s">
        <v>13</v>
      </c>
      <c r="F267" s="67" t="s">
        <v>13</v>
      </c>
      <c r="G267" s="65">
        <v>1969</v>
      </c>
      <c r="H267" t="s">
        <v>2807</v>
      </c>
      <c r="I267" s="65">
        <v>10</v>
      </c>
      <c r="J267" s="26">
        <v>339</v>
      </c>
      <c r="K267" t="s">
        <v>2808</v>
      </c>
      <c r="L267" t="s">
        <v>2809</v>
      </c>
      <c r="M267" t="s">
        <v>2810</v>
      </c>
      <c r="N267" t="s">
        <v>2806</v>
      </c>
      <c r="O267" t="s">
        <v>129</v>
      </c>
      <c r="P267" t="s">
        <v>129</v>
      </c>
      <c r="Q267" t="s">
        <v>129</v>
      </c>
      <c r="R267" t="s">
        <v>129</v>
      </c>
      <c r="S267" t="s">
        <v>129</v>
      </c>
      <c r="T267" t="s">
        <v>129</v>
      </c>
      <c r="U267" t="s">
        <v>129</v>
      </c>
      <c r="V267" t="s">
        <v>129</v>
      </c>
    </row>
    <row r="268" spans="1:22">
      <c r="A268" s="65">
        <v>70</v>
      </c>
      <c r="B268" s="65">
        <v>58</v>
      </c>
      <c r="C268" t="s">
        <v>2811</v>
      </c>
      <c r="D268" s="26" t="s">
        <v>2806</v>
      </c>
      <c r="E268" s="26" t="s">
        <v>12</v>
      </c>
      <c r="F268" s="26" t="s">
        <v>12</v>
      </c>
      <c r="G268" s="65">
        <v>1970</v>
      </c>
      <c r="H268" t="s">
        <v>2807</v>
      </c>
      <c r="I268" s="65">
        <v>60</v>
      </c>
      <c r="J268" s="26">
        <v>289</v>
      </c>
      <c r="K268" t="s">
        <v>2812</v>
      </c>
      <c r="L268" t="s">
        <v>2813</v>
      </c>
      <c r="M268" t="s">
        <v>2814</v>
      </c>
      <c r="N268" t="s">
        <v>2806</v>
      </c>
      <c r="O268" t="s">
        <v>129</v>
      </c>
      <c r="P268" t="s">
        <v>129</v>
      </c>
      <c r="Q268" t="s">
        <v>129</v>
      </c>
      <c r="R268" t="s">
        <v>129</v>
      </c>
      <c r="S268" t="s">
        <v>129</v>
      </c>
      <c r="T268" t="s">
        <v>129</v>
      </c>
      <c r="U268" t="s">
        <v>129</v>
      </c>
      <c r="V268" t="s">
        <v>129</v>
      </c>
    </row>
    <row r="269" spans="1:22">
      <c r="A269" s="65">
        <v>71</v>
      </c>
      <c r="B269" s="65">
        <v>57</v>
      </c>
      <c r="C269" s="66" t="s">
        <v>2815</v>
      </c>
      <c r="D269" s="26" t="s">
        <v>2806</v>
      </c>
      <c r="E269" s="67" t="s">
        <v>13</v>
      </c>
      <c r="F269" s="67" t="s">
        <v>13</v>
      </c>
      <c r="G269" s="65">
        <v>1970</v>
      </c>
      <c r="H269" t="s">
        <v>2228</v>
      </c>
      <c r="I269" s="65">
        <v>11</v>
      </c>
      <c r="J269" s="26">
        <v>338</v>
      </c>
      <c r="K269" t="s">
        <v>2816</v>
      </c>
      <c r="L269" t="s">
        <v>2817</v>
      </c>
      <c r="M269" t="s">
        <v>2818</v>
      </c>
      <c r="N269" t="s">
        <v>2806</v>
      </c>
      <c r="O269" t="s">
        <v>129</v>
      </c>
      <c r="P269" t="s">
        <v>129</v>
      </c>
      <c r="Q269" t="s">
        <v>129</v>
      </c>
      <c r="R269" t="s">
        <v>129</v>
      </c>
      <c r="S269" t="s">
        <v>129</v>
      </c>
      <c r="T269" t="s">
        <v>129</v>
      </c>
      <c r="U269" t="s">
        <v>129</v>
      </c>
      <c r="V269" t="s">
        <v>129</v>
      </c>
    </row>
    <row r="270" spans="1:22">
      <c r="A270" s="65">
        <v>72</v>
      </c>
      <c r="B270" s="65">
        <v>11</v>
      </c>
      <c r="C270" t="s">
        <v>2819</v>
      </c>
      <c r="D270" s="26" t="s">
        <v>2820</v>
      </c>
      <c r="E270" s="26" t="s">
        <v>12</v>
      </c>
      <c r="F270" s="26" t="s">
        <v>12</v>
      </c>
      <c r="G270" s="65">
        <v>1988</v>
      </c>
      <c r="H270" t="s">
        <v>2082</v>
      </c>
      <c r="I270" s="65">
        <v>61</v>
      </c>
      <c r="J270" s="26">
        <v>288</v>
      </c>
      <c r="K270" t="s">
        <v>2821</v>
      </c>
      <c r="L270" t="s">
        <v>2271</v>
      </c>
      <c r="M270" t="s">
        <v>2822</v>
      </c>
      <c r="N270" t="s">
        <v>2820</v>
      </c>
      <c r="O270" t="s">
        <v>129</v>
      </c>
      <c r="P270" t="s">
        <v>129</v>
      </c>
      <c r="Q270" t="s">
        <v>129</v>
      </c>
      <c r="R270" t="s">
        <v>129</v>
      </c>
      <c r="S270" t="s">
        <v>129</v>
      </c>
      <c r="T270" t="s">
        <v>129</v>
      </c>
      <c r="U270" t="s">
        <v>129</v>
      </c>
      <c r="V270" t="s">
        <v>129</v>
      </c>
    </row>
    <row r="271" spans="1:22">
      <c r="A271" s="65">
        <v>73</v>
      </c>
      <c r="B271" s="65">
        <v>133</v>
      </c>
      <c r="C271" t="s">
        <v>1537</v>
      </c>
      <c r="D271" s="26" t="s">
        <v>2823</v>
      </c>
      <c r="E271" s="26" t="s">
        <v>12</v>
      </c>
      <c r="F271" s="26" t="s">
        <v>12</v>
      </c>
      <c r="G271" s="65">
        <v>1978</v>
      </c>
      <c r="H271" t="s">
        <v>2012</v>
      </c>
      <c r="I271" s="65">
        <v>62</v>
      </c>
      <c r="J271" s="26">
        <v>287</v>
      </c>
      <c r="K271" t="s">
        <v>2824</v>
      </c>
      <c r="L271" t="s">
        <v>2825</v>
      </c>
      <c r="M271" t="s">
        <v>2826</v>
      </c>
      <c r="N271" t="s">
        <v>2823</v>
      </c>
      <c r="O271" t="s">
        <v>129</v>
      </c>
      <c r="P271" t="s">
        <v>129</v>
      </c>
      <c r="Q271" t="s">
        <v>129</v>
      </c>
      <c r="R271" t="s">
        <v>129</v>
      </c>
      <c r="S271" t="s">
        <v>129</v>
      </c>
      <c r="T271" t="s">
        <v>129</v>
      </c>
      <c r="U271" t="s">
        <v>129</v>
      </c>
      <c r="V271" t="s">
        <v>129</v>
      </c>
    </row>
    <row r="272" spans="1:22">
      <c r="A272" s="65">
        <v>74</v>
      </c>
      <c r="B272" s="65">
        <v>72</v>
      </c>
      <c r="C272" s="66" t="s">
        <v>2827</v>
      </c>
      <c r="D272" s="26" t="s">
        <v>2828</v>
      </c>
      <c r="E272" s="67" t="s">
        <v>13</v>
      </c>
      <c r="F272" s="67" t="s">
        <v>13</v>
      </c>
      <c r="G272" s="65">
        <v>1982</v>
      </c>
      <c r="H272" t="s">
        <v>2829</v>
      </c>
      <c r="I272" s="65">
        <v>12</v>
      </c>
      <c r="J272" s="26">
        <v>337</v>
      </c>
      <c r="K272" t="s">
        <v>2830</v>
      </c>
      <c r="L272" t="s">
        <v>2831</v>
      </c>
      <c r="M272" t="s">
        <v>2832</v>
      </c>
      <c r="N272" t="s">
        <v>2828</v>
      </c>
      <c r="O272" t="s">
        <v>129</v>
      </c>
      <c r="P272" t="s">
        <v>129</v>
      </c>
      <c r="Q272" t="s">
        <v>129</v>
      </c>
      <c r="R272" t="s">
        <v>129</v>
      </c>
      <c r="S272" t="s">
        <v>129</v>
      </c>
      <c r="T272" t="s">
        <v>129</v>
      </c>
      <c r="U272" t="s">
        <v>129</v>
      </c>
      <c r="V272" t="s">
        <v>129</v>
      </c>
    </row>
    <row r="273" spans="1:22">
      <c r="A273" s="65">
        <v>75</v>
      </c>
      <c r="B273" s="65">
        <v>73</v>
      </c>
      <c r="C273" t="s">
        <v>2833</v>
      </c>
      <c r="D273" s="26" t="s">
        <v>2834</v>
      </c>
      <c r="E273" s="26" t="s">
        <v>12</v>
      </c>
      <c r="F273" s="26" t="s">
        <v>12</v>
      </c>
      <c r="G273" s="65">
        <v>1975</v>
      </c>
      <c r="H273" t="s">
        <v>2239</v>
      </c>
      <c r="I273" s="65">
        <v>63</v>
      </c>
      <c r="J273" s="26">
        <v>286</v>
      </c>
      <c r="K273" t="s">
        <v>2835</v>
      </c>
      <c r="L273" t="s">
        <v>2836</v>
      </c>
      <c r="M273" t="s">
        <v>2837</v>
      </c>
      <c r="N273" t="s">
        <v>2834</v>
      </c>
      <c r="O273" t="s">
        <v>129</v>
      </c>
      <c r="P273" t="s">
        <v>129</v>
      </c>
      <c r="Q273" t="s">
        <v>129</v>
      </c>
      <c r="R273" t="s">
        <v>129</v>
      </c>
      <c r="S273" t="s">
        <v>129</v>
      </c>
      <c r="T273" t="s">
        <v>129</v>
      </c>
      <c r="U273" t="s">
        <v>129</v>
      </c>
      <c r="V273" t="s">
        <v>129</v>
      </c>
    </row>
    <row r="274" spans="1:22">
      <c r="A274" s="65">
        <v>76</v>
      </c>
      <c r="B274" s="65">
        <v>61</v>
      </c>
      <c r="C274" t="s">
        <v>2838</v>
      </c>
      <c r="D274" s="26" t="s">
        <v>2839</v>
      </c>
      <c r="E274" s="26" t="s">
        <v>12</v>
      </c>
      <c r="F274" s="26" t="s">
        <v>12</v>
      </c>
      <c r="G274" s="65">
        <v>1967</v>
      </c>
      <c r="H274" t="s">
        <v>2345</v>
      </c>
      <c r="I274" s="65">
        <v>64</v>
      </c>
      <c r="J274" s="26">
        <v>285</v>
      </c>
      <c r="K274" t="s">
        <v>2840</v>
      </c>
      <c r="L274" t="s">
        <v>2841</v>
      </c>
      <c r="M274" t="s">
        <v>2842</v>
      </c>
      <c r="N274" t="s">
        <v>2839</v>
      </c>
      <c r="O274" t="s">
        <v>129</v>
      </c>
      <c r="P274" t="s">
        <v>129</v>
      </c>
      <c r="Q274" t="s">
        <v>129</v>
      </c>
      <c r="R274" t="s">
        <v>129</v>
      </c>
      <c r="S274" t="s">
        <v>129</v>
      </c>
      <c r="T274" t="s">
        <v>129</v>
      </c>
      <c r="U274" t="s">
        <v>129</v>
      </c>
      <c r="V274" t="s">
        <v>129</v>
      </c>
    </row>
    <row r="275" spans="1:22">
      <c r="A275" s="65">
        <v>77</v>
      </c>
      <c r="B275" s="65">
        <v>53</v>
      </c>
      <c r="C275" t="s">
        <v>2843</v>
      </c>
      <c r="D275" s="26" t="s">
        <v>2844</v>
      </c>
      <c r="E275" s="26" t="s">
        <v>12</v>
      </c>
      <c r="F275" s="26" t="s">
        <v>12</v>
      </c>
      <c r="G275" s="65">
        <v>1981</v>
      </c>
      <c r="H275" t="s">
        <v>2345</v>
      </c>
      <c r="I275" s="65">
        <v>65</v>
      </c>
      <c r="J275" s="26">
        <v>284</v>
      </c>
      <c r="K275" t="s">
        <v>2845</v>
      </c>
      <c r="L275" t="s">
        <v>2846</v>
      </c>
      <c r="M275" t="s">
        <v>2837</v>
      </c>
      <c r="N275" t="s">
        <v>2844</v>
      </c>
      <c r="O275" t="s">
        <v>129</v>
      </c>
      <c r="P275" t="s">
        <v>129</v>
      </c>
      <c r="Q275" t="s">
        <v>129</v>
      </c>
      <c r="R275" t="s">
        <v>129</v>
      </c>
      <c r="S275" t="s">
        <v>129</v>
      </c>
      <c r="T275" t="s">
        <v>129</v>
      </c>
      <c r="U275" t="s">
        <v>129</v>
      </c>
      <c r="V275" t="s">
        <v>129</v>
      </c>
    </row>
    <row r="276" spans="1:22">
      <c r="A276" s="65">
        <v>78</v>
      </c>
      <c r="B276" s="65">
        <v>56</v>
      </c>
      <c r="C276" t="s">
        <v>2847</v>
      </c>
      <c r="D276" s="26" t="s">
        <v>2848</v>
      </c>
      <c r="E276" s="26" t="s">
        <v>12</v>
      </c>
      <c r="F276" s="26" t="s">
        <v>12</v>
      </c>
      <c r="G276" s="65">
        <v>1971</v>
      </c>
      <c r="H276" t="s">
        <v>2345</v>
      </c>
      <c r="I276" s="65">
        <v>66</v>
      </c>
      <c r="J276" s="26">
        <v>283</v>
      </c>
      <c r="K276" t="s">
        <v>2849</v>
      </c>
      <c r="L276" t="s">
        <v>2850</v>
      </c>
      <c r="M276" t="s">
        <v>2851</v>
      </c>
      <c r="N276" t="s">
        <v>2848</v>
      </c>
      <c r="O276" t="s">
        <v>129</v>
      </c>
      <c r="P276" t="s">
        <v>129</v>
      </c>
      <c r="Q276" t="s">
        <v>129</v>
      </c>
      <c r="R276" t="s">
        <v>129</v>
      </c>
      <c r="S276" t="s">
        <v>129</v>
      </c>
      <c r="T276" t="s">
        <v>129</v>
      </c>
      <c r="U276" t="s">
        <v>129</v>
      </c>
      <c r="V276" t="s">
        <v>129</v>
      </c>
    </row>
    <row r="277" spans="1:22">
      <c r="A277" s="65">
        <v>79</v>
      </c>
      <c r="B277" s="65">
        <v>51</v>
      </c>
      <c r="C277" t="s">
        <v>2852</v>
      </c>
      <c r="D277" s="26" t="s">
        <v>2853</v>
      </c>
      <c r="E277" s="26" t="s">
        <v>12</v>
      </c>
      <c r="F277" s="26" t="s">
        <v>12</v>
      </c>
      <c r="G277" s="65">
        <v>1976</v>
      </c>
      <c r="H277" t="s">
        <v>2345</v>
      </c>
      <c r="I277" s="65">
        <v>67</v>
      </c>
      <c r="J277" s="26">
        <v>282</v>
      </c>
      <c r="K277" t="s">
        <v>2854</v>
      </c>
      <c r="L277" t="s">
        <v>2855</v>
      </c>
      <c r="M277" t="s">
        <v>2856</v>
      </c>
      <c r="N277" t="s">
        <v>2853</v>
      </c>
      <c r="O277" t="s">
        <v>129</v>
      </c>
      <c r="P277" t="s">
        <v>129</v>
      </c>
      <c r="Q277" t="s">
        <v>129</v>
      </c>
      <c r="R277" t="s">
        <v>129</v>
      </c>
      <c r="S277" t="s">
        <v>129</v>
      </c>
      <c r="T277" t="s">
        <v>129</v>
      </c>
      <c r="U277" t="s">
        <v>129</v>
      </c>
      <c r="V277" t="s">
        <v>129</v>
      </c>
    </row>
    <row r="278" spans="1:22">
      <c r="A278" s="65">
        <v>80</v>
      </c>
      <c r="B278" s="65">
        <v>95</v>
      </c>
      <c r="C278" t="s">
        <v>2857</v>
      </c>
      <c r="D278" s="26" t="s">
        <v>2858</v>
      </c>
      <c r="E278" s="26" t="s">
        <v>12</v>
      </c>
      <c r="F278" s="26" t="s">
        <v>12</v>
      </c>
      <c r="G278" s="65">
        <v>1970</v>
      </c>
      <c r="H278" t="s">
        <v>2239</v>
      </c>
      <c r="I278" s="65">
        <v>68</v>
      </c>
      <c r="J278" s="26">
        <v>281</v>
      </c>
      <c r="K278" t="s">
        <v>2859</v>
      </c>
      <c r="L278" t="s">
        <v>2860</v>
      </c>
      <c r="M278" t="s">
        <v>2861</v>
      </c>
      <c r="N278" t="s">
        <v>2858</v>
      </c>
      <c r="O278" t="s">
        <v>129</v>
      </c>
      <c r="P278" t="s">
        <v>129</v>
      </c>
      <c r="Q278" t="s">
        <v>129</v>
      </c>
      <c r="R278" t="s">
        <v>129</v>
      </c>
      <c r="S278" t="s">
        <v>129</v>
      </c>
      <c r="T278" t="s">
        <v>129</v>
      </c>
      <c r="U278" t="s">
        <v>129</v>
      </c>
      <c r="V278" t="s">
        <v>129</v>
      </c>
    </row>
    <row r="279" spans="1:22">
      <c r="A279" s="65">
        <v>81</v>
      </c>
      <c r="B279" s="65">
        <v>145</v>
      </c>
      <c r="C279" t="s">
        <v>2862</v>
      </c>
      <c r="D279" s="26" t="s">
        <v>2863</v>
      </c>
      <c r="E279" s="26" t="s">
        <v>12</v>
      </c>
      <c r="F279" s="26" t="s">
        <v>12</v>
      </c>
      <c r="G279" s="65">
        <v>1980</v>
      </c>
      <c r="H279" t="s">
        <v>2864</v>
      </c>
      <c r="I279" s="65">
        <v>69</v>
      </c>
      <c r="J279" s="26">
        <v>280</v>
      </c>
      <c r="K279" t="s">
        <v>2865</v>
      </c>
      <c r="L279" t="s">
        <v>2866</v>
      </c>
      <c r="M279" t="s">
        <v>2867</v>
      </c>
      <c r="N279" t="s">
        <v>2863</v>
      </c>
      <c r="O279" t="s">
        <v>129</v>
      </c>
      <c r="P279" t="s">
        <v>129</v>
      </c>
      <c r="Q279" t="s">
        <v>129</v>
      </c>
      <c r="R279" t="s">
        <v>129</v>
      </c>
      <c r="S279" t="s">
        <v>129</v>
      </c>
      <c r="T279" t="s">
        <v>129</v>
      </c>
      <c r="U279" t="s">
        <v>129</v>
      </c>
      <c r="V279" t="s">
        <v>129</v>
      </c>
    </row>
    <row r="280" spans="1:22">
      <c r="A280" s="65">
        <v>82</v>
      </c>
      <c r="B280" s="65">
        <v>40</v>
      </c>
      <c r="C280" t="s">
        <v>2868</v>
      </c>
      <c r="D280" s="26" t="s">
        <v>2869</v>
      </c>
      <c r="E280" s="26" t="s">
        <v>12</v>
      </c>
      <c r="F280" s="26" t="s">
        <v>12</v>
      </c>
      <c r="G280" s="65">
        <v>1974</v>
      </c>
      <c r="H280" t="s">
        <v>2082</v>
      </c>
      <c r="I280" s="65">
        <v>70</v>
      </c>
      <c r="J280" s="26">
        <v>279</v>
      </c>
      <c r="K280" t="s">
        <v>2870</v>
      </c>
      <c r="L280" t="s">
        <v>2871</v>
      </c>
      <c r="M280" t="s">
        <v>2872</v>
      </c>
      <c r="N280" t="s">
        <v>2869</v>
      </c>
      <c r="O280" t="s">
        <v>129</v>
      </c>
      <c r="P280" t="s">
        <v>129</v>
      </c>
      <c r="Q280" t="s">
        <v>129</v>
      </c>
      <c r="R280" t="s">
        <v>129</v>
      </c>
      <c r="S280" t="s">
        <v>129</v>
      </c>
      <c r="T280" t="s">
        <v>129</v>
      </c>
      <c r="U280" t="s">
        <v>129</v>
      </c>
      <c r="V280" t="s">
        <v>129</v>
      </c>
    </row>
    <row r="281" spans="1:22">
      <c r="A281" s="65">
        <v>83</v>
      </c>
      <c r="B281" s="65">
        <v>14</v>
      </c>
      <c r="C281" t="s">
        <v>2873</v>
      </c>
      <c r="D281" s="26" t="s">
        <v>2874</v>
      </c>
      <c r="E281" s="26" t="s">
        <v>12</v>
      </c>
      <c r="F281" s="26" t="s">
        <v>12</v>
      </c>
      <c r="G281" s="65">
        <v>1972</v>
      </c>
      <c r="H281" t="s">
        <v>2875</v>
      </c>
      <c r="I281" s="65">
        <v>71</v>
      </c>
      <c r="J281" s="26">
        <v>278</v>
      </c>
      <c r="K281" t="s">
        <v>2736</v>
      </c>
      <c r="L281" t="s">
        <v>2876</v>
      </c>
      <c r="M281" t="s">
        <v>2877</v>
      </c>
      <c r="N281" t="s">
        <v>2874</v>
      </c>
      <c r="O281" t="s">
        <v>129</v>
      </c>
      <c r="P281" t="s">
        <v>129</v>
      </c>
      <c r="Q281" t="s">
        <v>129</v>
      </c>
      <c r="R281" t="s">
        <v>129</v>
      </c>
      <c r="S281" t="s">
        <v>129</v>
      </c>
      <c r="T281" t="s">
        <v>129</v>
      </c>
      <c r="U281" t="s">
        <v>129</v>
      </c>
      <c r="V281" t="s">
        <v>129</v>
      </c>
    </row>
    <row r="282" spans="1:22">
      <c r="A282" s="65">
        <v>84</v>
      </c>
      <c r="B282" s="65">
        <v>12</v>
      </c>
      <c r="C282" t="s">
        <v>2878</v>
      </c>
      <c r="D282" s="26" t="s">
        <v>2879</v>
      </c>
      <c r="E282" s="26" t="s">
        <v>12</v>
      </c>
      <c r="F282" s="26" t="s">
        <v>12</v>
      </c>
      <c r="G282" s="65">
        <v>1980</v>
      </c>
      <c r="H282" t="s">
        <v>2880</v>
      </c>
      <c r="I282" s="65">
        <v>72</v>
      </c>
      <c r="J282" s="26">
        <v>277</v>
      </c>
      <c r="K282" t="s">
        <v>2881</v>
      </c>
      <c r="L282" t="s">
        <v>2882</v>
      </c>
      <c r="M282" t="s">
        <v>2883</v>
      </c>
      <c r="N282" t="s">
        <v>2879</v>
      </c>
      <c r="O282" t="s">
        <v>129</v>
      </c>
      <c r="P282" t="s">
        <v>129</v>
      </c>
      <c r="Q282" t="s">
        <v>129</v>
      </c>
      <c r="R282" t="s">
        <v>129</v>
      </c>
      <c r="S282" t="s">
        <v>129</v>
      </c>
      <c r="T282" t="s">
        <v>129</v>
      </c>
      <c r="U282" t="s">
        <v>129</v>
      </c>
      <c r="V282" t="s">
        <v>129</v>
      </c>
    </row>
    <row r="283" spans="1:22">
      <c r="A283" s="65">
        <v>85</v>
      </c>
      <c r="B283" s="65">
        <v>135</v>
      </c>
      <c r="C283" t="s">
        <v>2884</v>
      </c>
      <c r="D283" s="26" t="s">
        <v>2885</v>
      </c>
      <c r="E283" s="26" t="s">
        <v>12</v>
      </c>
      <c r="F283" s="26" t="s">
        <v>12</v>
      </c>
      <c r="G283" s="65">
        <v>1961</v>
      </c>
      <c r="H283" t="s">
        <v>2886</v>
      </c>
      <c r="I283" s="65">
        <v>73</v>
      </c>
      <c r="J283" s="26">
        <v>276</v>
      </c>
      <c r="K283" t="s">
        <v>2887</v>
      </c>
      <c r="L283" t="s">
        <v>2888</v>
      </c>
      <c r="M283" t="s">
        <v>2889</v>
      </c>
      <c r="N283" t="s">
        <v>2885</v>
      </c>
      <c r="O283" t="s">
        <v>129</v>
      </c>
      <c r="P283" t="s">
        <v>129</v>
      </c>
      <c r="Q283" t="s">
        <v>129</v>
      </c>
      <c r="R283" t="s">
        <v>129</v>
      </c>
      <c r="S283" t="s">
        <v>129</v>
      </c>
      <c r="T283" t="s">
        <v>129</v>
      </c>
      <c r="U283" t="s">
        <v>129</v>
      </c>
      <c r="V283" t="s">
        <v>129</v>
      </c>
    </row>
    <row r="284" spans="1:22">
      <c r="A284" s="65">
        <v>86</v>
      </c>
      <c r="B284" s="65">
        <v>115</v>
      </c>
      <c r="C284" t="s">
        <v>2890</v>
      </c>
      <c r="D284" s="26" t="s">
        <v>2891</v>
      </c>
      <c r="E284" s="26" t="s">
        <v>12</v>
      </c>
      <c r="F284" s="26" t="s">
        <v>12</v>
      </c>
      <c r="G284" s="65">
        <v>1963</v>
      </c>
      <c r="H284" t="s">
        <v>2372</v>
      </c>
      <c r="I284" s="65">
        <v>74</v>
      </c>
      <c r="J284" s="26">
        <v>275</v>
      </c>
      <c r="K284" t="s">
        <v>2892</v>
      </c>
      <c r="L284" t="s">
        <v>2893</v>
      </c>
      <c r="M284" t="s">
        <v>2894</v>
      </c>
      <c r="N284" t="s">
        <v>2891</v>
      </c>
      <c r="O284" t="s">
        <v>129</v>
      </c>
      <c r="P284" t="s">
        <v>129</v>
      </c>
      <c r="Q284" t="s">
        <v>129</v>
      </c>
      <c r="R284" t="s">
        <v>129</v>
      </c>
      <c r="S284" t="s">
        <v>129</v>
      </c>
      <c r="T284" t="s">
        <v>129</v>
      </c>
      <c r="U284" t="s">
        <v>129</v>
      </c>
      <c r="V284" t="s">
        <v>129</v>
      </c>
    </row>
    <row r="285" spans="1:22">
      <c r="A285" s="65">
        <v>87</v>
      </c>
      <c r="B285" s="65">
        <v>144</v>
      </c>
      <c r="C285" t="s">
        <v>2895</v>
      </c>
      <c r="D285" s="26" t="s">
        <v>2896</v>
      </c>
      <c r="E285" s="26" t="s">
        <v>12</v>
      </c>
      <c r="F285" s="26" t="s">
        <v>12</v>
      </c>
      <c r="G285" s="65">
        <v>1962</v>
      </c>
      <c r="H285" t="s">
        <v>2142</v>
      </c>
      <c r="I285" s="65">
        <v>75</v>
      </c>
      <c r="J285" s="26">
        <v>274</v>
      </c>
      <c r="K285" t="s">
        <v>2897</v>
      </c>
      <c r="L285" t="s">
        <v>2898</v>
      </c>
      <c r="M285" t="s">
        <v>2899</v>
      </c>
      <c r="N285" t="s">
        <v>2896</v>
      </c>
      <c r="O285" t="s">
        <v>129</v>
      </c>
      <c r="P285" t="s">
        <v>129</v>
      </c>
      <c r="Q285" t="s">
        <v>129</v>
      </c>
      <c r="R285" t="s">
        <v>129</v>
      </c>
      <c r="S285" t="s">
        <v>129</v>
      </c>
      <c r="T285" t="s">
        <v>129</v>
      </c>
      <c r="U285" t="s">
        <v>129</v>
      </c>
      <c r="V285" t="s">
        <v>129</v>
      </c>
    </row>
    <row r="286" spans="1:22">
      <c r="A286" s="65">
        <v>88</v>
      </c>
      <c r="B286" s="65">
        <v>33</v>
      </c>
      <c r="C286" s="66" t="s">
        <v>2900</v>
      </c>
      <c r="D286" s="26" t="s">
        <v>2901</v>
      </c>
      <c r="E286" s="67" t="s">
        <v>13</v>
      </c>
      <c r="F286" s="67" t="s">
        <v>13</v>
      </c>
      <c r="G286" s="65">
        <v>1976</v>
      </c>
      <c r="H286" t="s">
        <v>2094</v>
      </c>
      <c r="I286" s="65">
        <v>13</v>
      </c>
      <c r="J286" s="26">
        <v>336</v>
      </c>
      <c r="K286" t="s">
        <v>2902</v>
      </c>
      <c r="L286" t="s">
        <v>2903</v>
      </c>
      <c r="M286" t="s">
        <v>2904</v>
      </c>
      <c r="N286" t="s">
        <v>2901</v>
      </c>
      <c r="O286" t="s">
        <v>129</v>
      </c>
      <c r="P286" t="s">
        <v>129</v>
      </c>
      <c r="Q286" t="s">
        <v>129</v>
      </c>
      <c r="R286" t="s">
        <v>129</v>
      </c>
      <c r="S286" t="s">
        <v>129</v>
      </c>
      <c r="T286" t="s">
        <v>129</v>
      </c>
      <c r="U286" t="s">
        <v>129</v>
      </c>
      <c r="V286" t="s">
        <v>129</v>
      </c>
    </row>
    <row r="287" spans="1:22">
      <c r="A287" s="65">
        <v>89</v>
      </c>
      <c r="B287" s="65">
        <v>52</v>
      </c>
      <c r="C287" t="s">
        <v>2905</v>
      </c>
      <c r="D287" s="26" t="s">
        <v>2906</v>
      </c>
      <c r="E287" s="26" t="s">
        <v>12</v>
      </c>
      <c r="F287" s="26" t="s">
        <v>12</v>
      </c>
      <c r="G287" s="65">
        <v>1973</v>
      </c>
      <c r="H287" t="s">
        <v>2345</v>
      </c>
      <c r="I287" s="65">
        <v>76</v>
      </c>
      <c r="J287" s="26">
        <v>273</v>
      </c>
      <c r="K287" t="s">
        <v>2907</v>
      </c>
      <c r="L287" t="s">
        <v>2908</v>
      </c>
      <c r="M287" t="s">
        <v>2909</v>
      </c>
      <c r="N287" t="s">
        <v>2906</v>
      </c>
      <c r="O287" t="s">
        <v>129</v>
      </c>
      <c r="P287" t="s">
        <v>129</v>
      </c>
      <c r="Q287" t="s">
        <v>129</v>
      </c>
      <c r="R287" t="s">
        <v>129</v>
      </c>
      <c r="S287" t="s">
        <v>129</v>
      </c>
      <c r="T287" t="s">
        <v>129</v>
      </c>
      <c r="U287" t="s">
        <v>129</v>
      </c>
      <c r="V287" t="s">
        <v>129</v>
      </c>
    </row>
    <row r="288" spans="1:22">
      <c r="A288" s="65">
        <v>90</v>
      </c>
      <c r="B288" s="65">
        <v>84</v>
      </c>
      <c r="C288" t="s">
        <v>2910</v>
      </c>
      <c r="D288" s="26" t="s">
        <v>2911</v>
      </c>
      <c r="E288" s="26" t="s">
        <v>12</v>
      </c>
      <c r="F288" s="26" t="s">
        <v>12</v>
      </c>
      <c r="G288" s="65">
        <v>1977</v>
      </c>
      <c r="H288" t="s">
        <v>2345</v>
      </c>
      <c r="I288" s="65">
        <v>77</v>
      </c>
      <c r="J288" s="26">
        <v>272</v>
      </c>
      <c r="K288" t="s">
        <v>2912</v>
      </c>
      <c r="L288" t="s">
        <v>2913</v>
      </c>
      <c r="M288" t="s">
        <v>2914</v>
      </c>
      <c r="N288" t="s">
        <v>2911</v>
      </c>
      <c r="O288" t="s">
        <v>129</v>
      </c>
      <c r="P288" t="s">
        <v>129</v>
      </c>
      <c r="Q288" t="s">
        <v>129</v>
      </c>
      <c r="R288" t="s">
        <v>129</v>
      </c>
      <c r="S288" t="s">
        <v>129</v>
      </c>
      <c r="T288" t="s">
        <v>129</v>
      </c>
      <c r="U288" t="s">
        <v>129</v>
      </c>
      <c r="V288" t="s">
        <v>129</v>
      </c>
    </row>
    <row r="289" spans="1:22">
      <c r="A289" s="26" t="s">
        <v>2162</v>
      </c>
      <c r="C289" t="s">
        <v>2915</v>
      </c>
      <c r="D289" s="26" t="s">
        <v>2916</v>
      </c>
      <c r="E289" s="26" t="s">
        <v>12</v>
      </c>
      <c r="F289" s="26" t="s">
        <v>12</v>
      </c>
      <c r="G289" s="65">
        <v>1969</v>
      </c>
      <c r="I289" s="65"/>
      <c r="K289" t="s">
        <v>129</v>
      </c>
      <c r="L289" t="s">
        <v>129</v>
      </c>
      <c r="M289" t="s">
        <v>129</v>
      </c>
      <c r="N289" t="s">
        <v>2917</v>
      </c>
      <c r="O289" t="s">
        <v>129</v>
      </c>
      <c r="P289" t="s">
        <v>129</v>
      </c>
      <c r="Q289" t="s">
        <v>129</v>
      </c>
      <c r="R289" t="s">
        <v>129</v>
      </c>
      <c r="S289" t="s">
        <v>129</v>
      </c>
      <c r="T289" t="s">
        <v>129</v>
      </c>
      <c r="U289" t="s">
        <v>129</v>
      </c>
      <c r="V289" t="s">
        <v>129</v>
      </c>
    </row>
    <row r="290" spans="1:22">
      <c r="A290" s="26" t="s">
        <v>2162</v>
      </c>
      <c r="C290" t="s">
        <v>2918</v>
      </c>
      <c r="D290" s="26" t="s">
        <v>2916</v>
      </c>
      <c r="E290" s="26" t="s">
        <v>12</v>
      </c>
      <c r="F290" s="26" t="s">
        <v>12</v>
      </c>
      <c r="G290" s="65">
        <v>1971</v>
      </c>
      <c r="I290" s="65"/>
      <c r="K290" t="s">
        <v>129</v>
      </c>
      <c r="L290" t="s">
        <v>129</v>
      </c>
      <c r="M290" t="s">
        <v>129</v>
      </c>
      <c r="N290" t="s">
        <v>2919</v>
      </c>
      <c r="O290" t="s">
        <v>129</v>
      </c>
      <c r="P290" t="s">
        <v>129</v>
      </c>
      <c r="Q290" t="s">
        <v>129</v>
      </c>
      <c r="R290" t="s">
        <v>129</v>
      </c>
      <c r="S290" t="s">
        <v>129</v>
      </c>
      <c r="T290" t="s">
        <v>129</v>
      </c>
      <c r="U290" t="s">
        <v>129</v>
      </c>
      <c r="V290" t="s">
        <v>129</v>
      </c>
    </row>
    <row r="291" spans="1:22">
      <c r="A291" s="26" t="s">
        <v>2162</v>
      </c>
      <c r="C291" t="s">
        <v>2920</v>
      </c>
      <c r="D291" s="26" t="s">
        <v>2916</v>
      </c>
      <c r="E291" s="26" t="s">
        <v>12</v>
      </c>
      <c r="F291" s="26" t="s">
        <v>12</v>
      </c>
      <c r="G291" s="65">
        <v>1975</v>
      </c>
      <c r="I291" s="65"/>
      <c r="K291" t="s">
        <v>129</v>
      </c>
      <c r="L291" t="s">
        <v>129</v>
      </c>
      <c r="M291" t="s">
        <v>129</v>
      </c>
      <c r="N291" t="s">
        <v>2921</v>
      </c>
      <c r="O291" t="s">
        <v>129</v>
      </c>
      <c r="P291" t="s">
        <v>129</v>
      </c>
      <c r="Q291" t="s">
        <v>129</v>
      </c>
      <c r="R291" t="s">
        <v>129</v>
      </c>
      <c r="S291" t="s">
        <v>129</v>
      </c>
      <c r="T291" t="s">
        <v>129</v>
      </c>
      <c r="U291" t="s">
        <v>129</v>
      </c>
      <c r="V291" t="s">
        <v>129</v>
      </c>
    </row>
    <row r="292" spans="1:22">
      <c r="A292" s="26" t="s">
        <v>2162</v>
      </c>
      <c r="C292" t="s">
        <v>2922</v>
      </c>
      <c r="D292" s="26" t="s">
        <v>2916</v>
      </c>
      <c r="E292" s="26" t="s">
        <v>13</v>
      </c>
      <c r="F292" s="26" t="s">
        <v>12</v>
      </c>
      <c r="G292" s="65">
        <v>1977</v>
      </c>
      <c r="I292" s="65"/>
      <c r="K292" t="s">
        <v>129</v>
      </c>
      <c r="L292" t="s">
        <v>129</v>
      </c>
      <c r="M292" t="s">
        <v>129</v>
      </c>
      <c r="N292" t="s">
        <v>2923</v>
      </c>
      <c r="O292" t="s">
        <v>129</v>
      </c>
      <c r="P292" t="s">
        <v>129</v>
      </c>
      <c r="Q292" t="s">
        <v>129</v>
      </c>
      <c r="R292" t="s">
        <v>129</v>
      </c>
      <c r="S292" t="s">
        <v>129</v>
      </c>
      <c r="T292" t="s">
        <v>129</v>
      </c>
      <c r="U292" t="s">
        <v>129</v>
      </c>
      <c r="V292" t="s">
        <v>129</v>
      </c>
    </row>
    <row r="293" spans="1:22">
      <c r="A293" s="26" t="s">
        <v>2162</v>
      </c>
      <c r="C293" t="s">
        <v>2924</v>
      </c>
      <c r="D293" s="26" t="s">
        <v>2916</v>
      </c>
      <c r="E293" s="26" t="s">
        <v>12</v>
      </c>
      <c r="F293" s="26" t="s">
        <v>12</v>
      </c>
      <c r="G293" s="65">
        <v>1971</v>
      </c>
      <c r="I293" s="65"/>
      <c r="K293" t="s">
        <v>129</v>
      </c>
      <c r="L293" t="s">
        <v>129</v>
      </c>
      <c r="M293" t="s">
        <v>129</v>
      </c>
      <c r="N293" t="s">
        <v>2925</v>
      </c>
      <c r="O293" t="s">
        <v>129</v>
      </c>
      <c r="P293" t="s">
        <v>129</v>
      </c>
      <c r="Q293" t="s">
        <v>129</v>
      </c>
      <c r="R293" t="s">
        <v>129</v>
      </c>
      <c r="S293" t="s">
        <v>129</v>
      </c>
      <c r="T293" t="s">
        <v>129</v>
      </c>
      <c r="U293" t="s">
        <v>129</v>
      </c>
      <c r="V293" t="s">
        <v>129</v>
      </c>
    </row>
    <row r="294" spans="1:22">
      <c r="A294" s="26" t="s">
        <v>2162</v>
      </c>
      <c r="C294" t="s">
        <v>2926</v>
      </c>
      <c r="D294" s="26" t="s">
        <v>2916</v>
      </c>
      <c r="E294" s="26" t="s">
        <v>12</v>
      </c>
      <c r="F294" s="26" t="s">
        <v>12</v>
      </c>
      <c r="G294" s="65">
        <v>1978</v>
      </c>
      <c r="I294" s="65"/>
      <c r="K294" t="s">
        <v>129</v>
      </c>
      <c r="L294" t="s">
        <v>129</v>
      </c>
      <c r="M294" t="s">
        <v>129</v>
      </c>
      <c r="N294" t="s">
        <v>2927</v>
      </c>
      <c r="O294" t="s">
        <v>129</v>
      </c>
      <c r="P294" t="s">
        <v>129</v>
      </c>
      <c r="Q294" t="s">
        <v>129</v>
      </c>
      <c r="R294" t="s">
        <v>129</v>
      </c>
      <c r="S294" t="s">
        <v>129</v>
      </c>
      <c r="T294" t="s">
        <v>129</v>
      </c>
      <c r="U294" t="s">
        <v>129</v>
      </c>
      <c r="V294" t="s">
        <v>129</v>
      </c>
    </row>
    <row r="295" spans="1:22">
      <c r="A295" s="26" t="s">
        <v>2162</v>
      </c>
      <c r="B295" s="65">
        <v>109</v>
      </c>
      <c r="C295" t="s">
        <v>1054</v>
      </c>
      <c r="D295" s="26" t="s">
        <v>129</v>
      </c>
      <c r="E295" s="26" t="s">
        <v>12</v>
      </c>
      <c r="F295" s="26" t="s">
        <v>12</v>
      </c>
      <c r="G295" s="65">
        <v>1975</v>
      </c>
      <c r="H295" t="s">
        <v>137</v>
      </c>
      <c r="K295" t="s">
        <v>2928</v>
      </c>
      <c r="L295" t="s">
        <v>129</v>
      </c>
      <c r="M295" t="s">
        <v>129</v>
      </c>
      <c r="N295" t="s">
        <v>129</v>
      </c>
      <c r="O295" t="s">
        <v>129</v>
      </c>
      <c r="P295" t="s">
        <v>129</v>
      </c>
      <c r="Q295" t="s">
        <v>129</v>
      </c>
      <c r="R295" t="s">
        <v>129</v>
      </c>
      <c r="S295" t="s">
        <v>129</v>
      </c>
      <c r="T295" t="s">
        <v>129</v>
      </c>
      <c r="U295" t="s">
        <v>129</v>
      </c>
      <c r="V295" t="s">
        <v>129</v>
      </c>
    </row>
    <row r="296" spans="1:22">
      <c r="A296" s="26" t="s">
        <v>2162</v>
      </c>
      <c r="B296" s="65">
        <v>110</v>
      </c>
      <c r="C296" t="s">
        <v>941</v>
      </c>
      <c r="D296" s="26" t="s">
        <v>129</v>
      </c>
      <c r="E296" s="26" t="s">
        <v>13</v>
      </c>
      <c r="F296" s="26" t="s">
        <v>13</v>
      </c>
      <c r="G296" s="65">
        <v>1971</v>
      </c>
      <c r="H296" t="s">
        <v>137</v>
      </c>
      <c r="K296" t="s">
        <v>2929</v>
      </c>
      <c r="L296" t="s">
        <v>129</v>
      </c>
      <c r="M296" t="s">
        <v>129</v>
      </c>
      <c r="N296" t="s">
        <v>129</v>
      </c>
      <c r="O296" t="s">
        <v>129</v>
      </c>
      <c r="P296" t="s">
        <v>129</v>
      </c>
      <c r="Q296" t="s">
        <v>129</v>
      </c>
      <c r="R296" t="s">
        <v>129</v>
      </c>
      <c r="S296" t="s">
        <v>129</v>
      </c>
      <c r="T296" t="s">
        <v>129</v>
      </c>
      <c r="U296" t="s">
        <v>129</v>
      </c>
      <c r="V296" t="s">
        <v>129</v>
      </c>
    </row>
    <row r="297" spans="1:22">
      <c r="A297" s="26" t="s">
        <v>2162</v>
      </c>
      <c r="B297" s="65">
        <v>130</v>
      </c>
      <c r="C297" t="s">
        <v>543</v>
      </c>
      <c r="D297" s="26" t="s">
        <v>129</v>
      </c>
      <c r="E297" s="26" t="s">
        <v>12</v>
      </c>
      <c r="F297" s="26" t="s">
        <v>12</v>
      </c>
      <c r="G297" s="65">
        <v>1973</v>
      </c>
      <c r="H297" t="s">
        <v>2930</v>
      </c>
    </row>
    <row r="298" spans="1:22">
      <c r="A298" s="26" t="s">
        <v>2162</v>
      </c>
      <c r="B298" s="65">
        <v>148</v>
      </c>
      <c r="C298" t="s">
        <v>2931</v>
      </c>
      <c r="D298" s="26" t="s">
        <v>129</v>
      </c>
      <c r="E298" s="26" t="s">
        <v>12</v>
      </c>
      <c r="F298" s="26" t="s">
        <v>12</v>
      </c>
      <c r="G298" s="65">
        <v>1987</v>
      </c>
      <c r="H298" t="s">
        <v>2932</v>
      </c>
      <c r="K298" t="s">
        <v>2933</v>
      </c>
      <c r="L298" t="s">
        <v>129</v>
      </c>
      <c r="M298" t="s">
        <v>129</v>
      </c>
      <c r="N298" t="s">
        <v>129</v>
      </c>
      <c r="O298" t="s">
        <v>129</v>
      </c>
      <c r="P298" t="s">
        <v>129</v>
      </c>
      <c r="Q298" t="s">
        <v>129</v>
      </c>
      <c r="R298" t="s">
        <v>129</v>
      </c>
      <c r="S298" t="s">
        <v>129</v>
      </c>
      <c r="T298" t="s">
        <v>129</v>
      </c>
      <c r="U298" t="s">
        <v>129</v>
      </c>
      <c r="V298" t="s">
        <v>129</v>
      </c>
    </row>
    <row r="299" spans="1:22">
      <c r="A299" s="26" t="s">
        <v>2162</v>
      </c>
      <c r="B299" s="65">
        <v>42</v>
      </c>
      <c r="C299" t="s">
        <v>2934</v>
      </c>
      <c r="D299" s="26" t="s">
        <v>129</v>
      </c>
      <c r="E299" s="26" t="s">
        <v>12</v>
      </c>
      <c r="F299" s="26" t="s">
        <v>12</v>
      </c>
      <c r="G299" s="65">
        <v>1972</v>
      </c>
      <c r="H299" t="s">
        <v>2017</v>
      </c>
      <c r="K299" t="s">
        <v>2935</v>
      </c>
      <c r="L299" t="s">
        <v>129</v>
      </c>
      <c r="M299" t="s">
        <v>129</v>
      </c>
      <c r="N299" t="s">
        <v>129</v>
      </c>
      <c r="O299" t="s">
        <v>129</v>
      </c>
      <c r="P299" t="s">
        <v>129</v>
      </c>
      <c r="Q299" t="s">
        <v>129</v>
      </c>
      <c r="R299" t="s">
        <v>129</v>
      </c>
      <c r="S299" t="s">
        <v>129</v>
      </c>
      <c r="T299" t="s">
        <v>129</v>
      </c>
      <c r="U299" t="s">
        <v>129</v>
      </c>
      <c r="V299" t="s">
        <v>129</v>
      </c>
    </row>
    <row r="300" spans="1:22">
      <c r="A300" s="26" t="s">
        <v>2162</v>
      </c>
      <c r="B300" s="65">
        <v>48</v>
      </c>
      <c r="C300" t="s">
        <v>2936</v>
      </c>
      <c r="D300" s="26" t="s">
        <v>129</v>
      </c>
      <c r="E300" s="26" t="s">
        <v>12</v>
      </c>
      <c r="F300" s="26" t="s">
        <v>12</v>
      </c>
      <c r="G300" s="65">
        <v>1980</v>
      </c>
      <c r="H300" t="s">
        <v>2937</v>
      </c>
      <c r="K300" t="s">
        <v>2938</v>
      </c>
      <c r="L300" t="s">
        <v>129</v>
      </c>
      <c r="M300" t="s">
        <v>129</v>
      </c>
      <c r="N300" t="s">
        <v>129</v>
      </c>
      <c r="O300" t="s">
        <v>129</v>
      </c>
      <c r="P300" t="s">
        <v>129</v>
      </c>
      <c r="Q300" t="s">
        <v>129</v>
      </c>
      <c r="R300" t="s">
        <v>129</v>
      </c>
      <c r="S300" t="s">
        <v>129</v>
      </c>
      <c r="T300" t="s">
        <v>129</v>
      </c>
      <c r="U300" t="s">
        <v>129</v>
      </c>
      <c r="V300" t="s">
        <v>129</v>
      </c>
    </row>
    <row r="301" spans="1:22">
      <c r="A301" s="26" t="s">
        <v>2162</v>
      </c>
      <c r="B301" s="65">
        <v>63</v>
      </c>
      <c r="C301" t="s">
        <v>2939</v>
      </c>
      <c r="D301" s="26" t="s">
        <v>129</v>
      </c>
      <c r="E301" s="26" t="s">
        <v>12</v>
      </c>
      <c r="F301" s="26" t="s">
        <v>12</v>
      </c>
      <c r="G301" s="65">
        <v>1966</v>
      </c>
      <c r="H301" t="s">
        <v>2142</v>
      </c>
      <c r="K301" t="s">
        <v>129</v>
      </c>
      <c r="L301" t="s">
        <v>2940</v>
      </c>
      <c r="M301" t="s">
        <v>129</v>
      </c>
      <c r="N301" t="s">
        <v>129</v>
      </c>
      <c r="O301" t="s">
        <v>129</v>
      </c>
      <c r="P301" t="s">
        <v>129</v>
      </c>
      <c r="Q301" t="s">
        <v>129</v>
      </c>
      <c r="R301" t="s">
        <v>129</v>
      </c>
      <c r="S301" t="s">
        <v>129</v>
      </c>
      <c r="T301" t="s">
        <v>129</v>
      </c>
      <c r="U301" t="s">
        <v>129</v>
      </c>
      <c r="V301" t="s">
        <v>129</v>
      </c>
    </row>
    <row r="302" spans="1:22">
      <c r="A302" s="26" t="s">
        <v>2162</v>
      </c>
      <c r="B302" s="65">
        <v>76</v>
      </c>
      <c r="C302" t="s">
        <v>2941</v>
      </c>
      <c r="D302" s="26" t="s">
        <v>129</v>
      </c>
      <c r="E302" s="26" t="s">
        <v>13</v>
      </c>
      <c r="F302" s="26" t="s">
        <v>13</v>
      </c>
      <c r="G302" s="65">
        <v>1968</v>
      </c>
      <c r="H302" t="s">
        <v>2239</v>
      </c>
      <c r="K302" t="s">
        <v>129</v>
      </c>
      <c r="L302" t="s">
        <v>2942</v>
      </c>
      <c r="M302" t="s">
        <v>129</v>
      </c>
      <c r="N302" t="s">
        <v>129</v>
      </c>
      <c r="O302" t="s">
        <v>129</v>
      </c>
      <c r="P302" t="s">
        <v>129</v>
      </c>
      <c r="Q302" t="s">
        <v>129</v>
      </c>
      <c r="R302" t="s">
        <v>129</v>
      </c>
      <c r="S302" t="s">
        <v>129</v>
      </c>
      <c r="T302" t="s">
        <v>129</v>
      </c>
      <c r="U302" t="s">
        <v>129</v>
      </c>
      <c r="V302" t="s">
        <v>129</v>
      </c>
    </row>
    <row r="303" spans="1:22">
      <c r="A303" s="26" t="s">
        <v>2162</v>
      </c>
      <c r="B303" s="65">
        <v>93</v>
      </c>
      <c r="C303" t="s">
        <v>2943</v>
      </c>
      <c r="D303" s="26" t="s">
        <v>129</v>
      </c>
      <c r="E303" s="26" t="s">
        <v>12</v>
      </c>
      <c r="F303" s="26" t="s">
        <v>12</v>
      </c>
      <c r="G303" s="65">
        <v>1964</v>
      </c>
      <c r="H303" t="s">
        <v>2944</v>
      </c>
      <c r="K303" t="s">
        <v>2945</v>
      </c>
      <c r="L303" t="s">
        <v>129</v>
      </c>
      <c r="M303" t="s">
        <v>129</v>
      </c>
      <c r="N303" t="s">
        <v>129</v>
      </c>
      <c r="O303" t="s">
        <v>129</v>
      </c>
      <c r="P303" t="s">
        <v>129</v>
      </c>
      <c r="Q303" t="s">
        <v>129</v>
      </c>
      <c r="R303" t="s">
        <v>129</v>
      </c>
      <c r="S303" t="s">
        <v>129</v>
      </c>
      <c r="T303" t="s">
        <v>129</v>
      </c>
      <c r="U303" t="s">
        <v>129</v>
      </c>
      <c r="V303" t="s">
        <v>129</v>
      </c>
    </row>
    <row r="304" spans="1:22">
      <c r="A304" s="26" t="s">
        <v>2162</v>
      </c>
      <c r="B304" s="65">
        <v>98</v>
      </c>
      <c r="C304" t="s">
        <v>2946</v>
      </c>
      <c r="D304" s="26" t="s">
        <v>129</v>
      </c>
      <c r="E304" s="26" t="s">
        <v>12</v>
      </c>
      <c r="F304" s="26" t="s">
        <v>12</v>
      </c>
      <c r="G304" s="65">
        <v>1975</v>
      </c>
      <c r="H304" t="s">
        <v>1266</v>
      </c>
      <c r="K304" t="s">
        <v>2947</v>
      </c>
      <c r="L304" t="s">
        <v>2948</v>
      </c>
      <c r="M304" t="s">
        <v>129</v>
      </c>
      <c r="N304" t="s">
        <v>129</v>
      </c>
      <c r="O304" t="s">
        <v>129</v>
      </c>
      <c r="P304" t="s">
        <v>129</v>
      </c>
      <c r="Q304" t="s">
        <v>129</v>
      </c>
      <c r="R304" t="s">
        <v>129</v>
      </c>
      <c r="S304" t="s">
        <v>129</v>
      </c>
      <c r="T304" t="s">
        <v>129</v>
      </c>
      <c r="U304" t="s">
        <v>129</v>
      </c>
      <c r="V304" t="s">
        <v>129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8C73-B88C-4D13-B30B-5CE738BD4934}">
  <dimension ref="A1:K447"/>
  <sheetViews>
    <sheetView workbookViewId="0">
      <selection activeCell="A6" sqref="A6:C6"/>
    </sheetView>
  </sheetViews>
  <sheetFormatPr defaultRowHeight="14.4"/>
  <cols>
    <col min="2" max="2" width="7.77734375" customWidth="1"/>
    <col min="3" max="3" width="7.88671875" customWidth="1"/>
    <col min="4" max="4" width="25.21875" customWidth="1"/>
    <col min="5" max="5" width="8.88671875" style="26"/>
    <col min="6" max="6" width="14.44140625" bestFit="1" customWidth="1"/>
    <col min="7" max="7" width="14.44140625" customWidth="1"/>
    <col min="8" max="8" width="31.6640625" customWidth="1"/>
    <col min="9" max="9" width="11.21875" style="26" customWidth="1"/>
    <col min="10" max="10" width="13.21875" style="26" bestFit="1" customWidth="1"/>
  </cols>
  <sheetData>
    <row r="1" spans="1:11" ht="24.6">
      <c r="A1" s="58" t="s">
        <v>1739</v>
      </c>
      <c r="C1" s="27"/>
      <c r="D1" s="27"/>
      <c r="E1" s="56"/>
      <c r="F1" s="27"/>
      <c r="G1" s="27"/>
      <c r="H1" s="56"/>
      <c r="I1" s="56"/>
      <c r="J1" s="56"/>
    </row>
    <row r="2" spans="1:11" ht="24.6">
      <c r="A2" s="58" t="s">
        <v>1740</v>
      </c>
      <c r="C2" s="27"/>
      <c r="D2" s="27"/>
      <c r="E2" s="56"/>
      <c r="F2" s="27"/>
      <c r="G2" s="27"/>
      <c r="H2" s="56"/>
      <c r="I2" s="56"/>
      <c r="J2" s="56"/>
    </row>
    <row r="3" spans="1:11" ht="24.6">
      <c r="A3" s="58" t="s">
        <v>1741</v>
      </c>
      <c r="C3" s="27"/>
      <c r="D3" s="27"/>
      <c r="E3" s="56"/>
      <c r="F3" s="27"/>
      <c r="G3" s="27"/>
      <c r="H3" s="56"/>
      <c r="I3" s="56"/>
      <c r="J3" s="56"/>
    </row>
    <row r="4" spans="1:11" ht="24.6">
      <c r="A4" s="58"/>
      <c r="C4" s="27"/>
      <c r="D4" s="27"/>
      <c r="E4" s="56"/>
      <c r="F4" s="27"/>
      <c r="G4" s="27"/>
      <c r="H4" s="56"/>
      <c r="I4" s="56"/>
      <c r="J4" s="56"/>
    </row>
    <row r="5" spans="1:11">
      <c r="A5" s="59"/>
      <c r="B5" s="26"/>
      <c r="C5" s="26"/>
      <c r="H5" s="26"/>
    </row>
    <row r="6" spans="1:11" ht="25.2">
      <c r="A6" s="60" t="s">
        <v>290</v>
      </c>
      <c r="B6" s="28"/>
      <c r="C6" s="28"/>
      <c r="H6" s="26"/>
    </row>
    <row r="8" spans="1:11" s="73" customFormat="1">
      <c r="A8" s="72" t="s">
        <v>1742</v>
      </c>
      <c r="B8" s="72" t="s">
        <v>1743</v>
      </c>
      <c r="C8" s="72" t="s">
        <v>1744</v>
      </c>
      <c r="D8" s="73" t="s">
        <v>1745</v>
      </c>
      <c r="E8" s="72" t="s">
        <v>1746</v>
      </c>
      <c r="F8" s="73" t="s">
        <v>1747</v>
      </c>
      <c r="G8" s="72" t="s">
        <v>2950</v>
      </c>
      <c r="H8" s="73" t="s">
        <v>1748</v>
      </c>
      <c r="I8" s="72" t="s">
        <v>1749</v>
      </c>
      <c r="J8" s="72" t="s">
        <v>1979</v>
      </c>
      <c r="K8" s="73" t="s">
        <v>3069</v>
      </c>
    </row>
    <row r="9" spans="1:11">
      <c r="A9" s="26">
        <v>1</v>
      </c>
      <c r="B9" s="26">
        <v>346</v>
      </c>
      <c r="C9" s="26" t="s">
        <v>1750</v>
      </c>
      <c r="D9" s="52" t="s">
        <v>3116</v>
      </c>
      <c r="E9" s="53">
        <v>1996</v>
      </c>
      <c r="F9" s="52" t="s">
        <v>1751</v>
      </c>
      <c r="G9" s="53">
        <v>1</v>
      </c>
      <c r="H9" s="52" t="s">
        <v>1966</v>
      </c>
      <c r="I9" s="26" t="s">
        <v>1752</v>
      </c>
      <c r="J9" s="26">
        <f t="shared" ref="J9:J72" si="0">+K9/2</f>
        <v>130</v>
      </c>
      <c r="K9" s="26">
        <v>260</v>
      </c>
    </row>
    <row r="10" spans="1:11">
      <c r="A10" s="26">
        <v>2</v>
      </c>
      <c r="B10" s="26">
        <v>206</v>
      </c>
      <c r="C10" s="26" t="s">
        <v>1750</v>
      </c>
      <c r="D10" s="52" t="s">
        <v>3117</v>
      </c>
      <c r="E10" s="53">
        <v>1990</v>
      </c>
      <c r="F10" s="52" t="s">
        <v>1753</v>
      </c>
      <c r="G10" s="53">
        <v>2</v>
      </c>
      <c r="H10" t="s">
        <v>1578</v>
      </c>
      <c r="I10" s="26" t="s">
        <v>1754</v>
      </c>
      <c r="J10" s="26">
        <f t="shared" si="0"/>
        <v>122.5</v>
      </c>
      <c r="K10" s="26">
        <v>245</v>
      </c>
    </row>
    <row r="11" spans="1:11">
      <c r="A11" s="26">
        <v>3</v>
      </c>
      <c r="B11" s="26">
        <v>294</v>
      </c>
      <c r="C11" s="26" t="s">
        <v>1750</v>
      </c>
      <c r="D11" s="52" t="s">
        <v>3118</v>
      </c>
      <c r="E11" s="53">
        <v>1999</v>
      </c>
      <c r="F11" s="52" t="s">
        <v>1751</v>
      </c>
      <c r="G11" s="53">
        <v>3</v>
      </c>
      <c r="H11" t="s">
        <v>1977</v>
      </c>
      <c r="I11" s="26" t="s">
        <v>1755</v>
      </c>
      <c r="J11" s="26">
        <f t="shared" si="0"/>
        <v>117.5</v>
      </c>
      <c r="K11" s="26">
        <v>235</v>
      </c>
    </row>
    <row r="12" spans="1:11">
      <c r="A12" s="26">
        <v>4</v>
      </c>
      <c r="B12" s="26">
        <v>265</v>
      </c>
      <c r="C12" s="26" t="s">
        <v>1750</v>
      </c>
      <c r="D12" s="52" t="s">
        <v>3119</v>
      </c>
      <c r="E12" s="53">
        <v>2004</v>
      </c>
      <c r="F12" s="52" t="s">
        <v>1756</v>
      </c>
      <c r="G12" s="53">
        <v>4</v>
      </c>
      <c r="H12" t="s">
        <v>185</v>
      </c>
      <c r="I12" s="26" t="s">
        <v>1757</v>
      </c>
      <c r="J12" s="26">
        <f t="shared" si="0"/>
        <v>112.5</v>
      </c>
      <c r="K12" s="26">
        <v>225</v>
      </c>
    </row>
    <row r="13" spans="1:11">
      <c r="A13" s="26">
        <v>5</v>
      </c>
      <c r="B13" s="26">
        <v>190</v>
      </c>
      <c r="C13" s="26" t="s">
        <v>1750</v>
      </c>
      <c r="D13" s="52" t="s">
        <v>3120</v>
      </c>
      <c r="E13" s="53">
        <v>1981</v>
      </c>
      <c r="F13" s="52" t="s">
        <v>1758</v>
      </c>
      <c r="G13" s="53">
        <v>5</v>
      </c>
      <c r="H13" t="s">
        <v>1578</v>
      </c>
      <c r="I13" s="26" t="s">
        <v>1759</v>
      </c>
      <c r="J13" s="26">
        <f t="shared" si="0"/>
        <v>107.5</v>
      </c>
      <c r="K13" s="26">
        <v>215</v>
      </c>
    </row>
    <row r="14" spans="1:11">
      <c r="A14" s="26">
        <v>6</v>
      </c>
      <c r="B14" s="26">
        <v>209</v>
      </c>
      <c r="C14" s="26" t="s">
        <v>1750</v>
      </c>
      <c r="D14" s="52" t="s">
        <v>219</v>
      </c>
      <c r="E14" s="53">
        <v>1994</v>
      </c>
      <c r="F14" s="52" t="s">
        <v>1753</v>
      </c>
      <c r="G14" s="53">
        <v>6</v>
      </c>
      <c r="H14" s="52"/>
      <c r="I14" s="26" t="s">
        <v>1760</v>
      </c>
      <c r="J14" s="26">
        <f t="shared" si="0"/>
        <v>102.5</v>
      </c>
      <c r="K14" s="26">
        <v>205</v>
      </c>
    </row>
    <row r="15" spans="1:11">
      <c r="A15" s="26">
        <v>7</v>
      </c>
      <c r="B15" s="26">
        <v>189</v>
      </c>
      <c r="C15" s="26" t="s">
        <v>1750</v>
      </c>
      <c r="D15" s="52" t="s">
        <v>1321</v>
      </c>
      <c r="E15" s="53">
        <v>1990</v>
      </c>
      <c r="F15" s="52" t="s">
        <v>1753</v>
      </c>
      <c r="G15" s="53">
        <v>7</v>
      </c>
      <c r="H15" t="s">
        <v>1578</v>
      </c>
      <c r="I15" s="26" t="s">
        <v>1761</v>
      </c>
      <c r="J15" s="26">
        <f t="shared" si="0"/>
        <v>102</v>
      </c>
      <c r="K15" s="26">
        <v>204</v>
      </c>
    </row>
    <row r="16" spans="1:11">
      <c r="A16" s="26">
        <v>8</v>
      </c>
      <c r="B16" s="26">
        <v>210</v>
      </c>
      <c r="C16" s="26" t="s">
        <v>1750</v>
      </c>
      <c r="D16" s="52" t="s">
        <v>205</v>
      </c>
      <c r="E16" s="53">
        <v>1977</v>
      </c>
      <c r="F16" s="52" t="s">
        <v>1762</v>
      </c>
      <c r="G16" s="53">
        <v>8</v>
      </c>
      <c r="H16" s="52"/>
      <c r="I16" s="26" t="s">
        <v>1763</v>
      </c>
      <c r="J16" s="26">
        <f t="shared" si="0"/>
        <v>101.5</v>
      </c>
      <c r="K16" s="26">
        <v>203</v>
      </c>
    </row>
    <row r="17" spans="1:11">
      <c r="A17" s="26">
        <v>9</v>
      </c>
      <c r="B17" s="26">
        <v>323</v>
      </c>
      <c r="C17" s="26" t="s">
        <v>1750</v>
      </c>
      <c r="D17" s="52" t="s">
        <v>92</v>
      </c>
      <c r="E17" s="53">
        <v>1985</v>
      </c>
      <c r="F17" s="52" t="s">
        <v>1764</v>
      </c>
      <c r="G17" s="53">
        <v>9</v>
      </c>
      <c r="H17" t="s">
        <v>184</v>
      </c>
      <c r="I17" s="26" t="s">
        <v>1765</v>
      </c>
      <c r="J17" s="26">
        <f t="shared" si="0"/>
        <v>101</v>
      </c>
      <c r="K17" s="26">
        <v>202</v>
      </c>
    </row>
    <row r="18" spans="1:11">
      <c r="A18" s="26">
        <v>10</v>
      </c>
      <c r="B18" s="26">
        <v>297</v>
      </c>
      <c r="C18" s="26" t="s">
        <v>1750</v>
      </c>
      <c r="D18" s="52" t="s">
        <v>1325</v>
      </c>
      <c r="E18" s="53">
        <v>1992</v>
      </c>
      <c r="F18" s="52" t="s">
        <v>1753</v>
      </c>
      <c r="G18" s="53">
        <v>10</v>
      </c>
      <c r="H18" t="s">
        <v>1256</v>
      </c>
      <c r="I18" s="26" t="s">
        <v>1766</v>
      </c>
      <c r="J18" s="26">
        <f t="shared" si="0"/>
        <v>100.5</v>
      </c>
      <c r="K18" s="26">
        <v>201</v>
      </c>
    </row>
    <row r="19" spans="1:11">
      <c r="A19" s="26">
        <v>11</v>
      </c>
      <c r="B19" s="26">
        <v>284</v>
      </c>
      <c r="C19" s="26" t="s">
        <v>1750</v>
      </c>
      <c r="D19" s="52" t="s">
        <v>38</v>
      </c>
      <c r="E19" s="53">
        <v>1983</v>
      </c>
      <c r="F19" s="52" t="s">
        <v>1758</v>
      </c>
      <c r="G19" s="53">
        <v>11</v>
      </c>
      <c r="H19" t="s">
        <v>185</v>
      </c>
      <c r="I19" s="26" t="s">
        <v>1767</v>
      </c>
      <c r="J19" s="26">
        <f t="shared" si="0"/>
        <v>100</v>
      </c>
      <c r="K19" s="26">
        <v>200</v>
      </c>
    </row>
    <row r="20" spans="1:11">
      <c r="A20" s="26">
        <v>12</v>
      </c>
      <c r="B20" s="26">
        <v>325</v>
      </c>
      <c r="C20" s="26" t="s">
        <v>1750</v>
      </c>
      <c r="D20" s="52" t="s">
        <v>3121</v>
      </c>
      <c r="E20" s="53">
        <v>1972</v>
      </c>
      <c r="F20" s="52" t="s">
        <v>1768</v>
      </c>
      <c r="G20" s="53">
        <v>12</v>
      </c>
      <c r="H20" t="s">
        <v>118</v>
      </c>
      <c r="I20" s="26" t="s">
        <v>1769</v>
      </c>
      <c r="J20" s="26">
        <f t="shared" si="0"/>
        <v>99.5</v>
      </c>
      <c r="K20" s="26">
        <v>199</v>
      </c>
    </row>
    <row r="21" spans="1:11">
      <c r="A21" s="26">
        <v>13</v>
      </c>
      <c r="B21" s="26">
        <v>290</v>
      </c>
      <c r="C21" s="26" t="s">
        <v>1750</v>
      </c>
      <c r="D21" s="52" t="s">
        <v>3122</v>
      </c>
      <c r="E21" s="53">
        <v>1988</v>
      </c>
      <c r="F21" s="52" t="s">
        <v>1764</v>
      </c>
      <c r="G21" s="53">
        <v>13</v>
      </c>
      <c r="H21" t="s">
        <v>184</v>
      </c>
      <c r="I21" s="26" t="s">
        <v>1770</v>
      </c>
      <c r="J21" s="26">
        <f t="shared" si="0"/>
        <v>99</v>
      </c>
      <c r="K21" s="26">
        <v>198</v>
      </c>
    </row>
    <row r="22" spans="1:11">
      <c r="A22" s="26">
        <v>14</v>
      </c>
      <c r="B22" s="26">
        <v>193</v>
      </c>
      <c r="C22" s="26" t="s">
        <v>1750</v>
      </c>
      <c r="D22" s="52" t="s">
        <v>3123</v>
      </c>
      <c r="E22" s="53">
        <v>1966</v>
      </c>
      <c r="F22" s="52" t="s">
        <v>1771</v>
      </c>
      <c r="G22" s="53">
        <v>14</v>
      </c>
      <c r="H22" t="s">
        <v>1578</v>
      </c>
      <c r="I22" s="26" t="s">
        <v>1772</v>
      </c>
      <c r="J22" s="26">
        <f t="shared" si="0"/>
        <v>98.5</v>
      </c>
      <c r="K22" s="26">
        <v>197</v>
      </c>
    </row>
    <row r="23" spans="1:11">
      <c r="A23" s="26">
        <v>15</v>
      </c>
      <c r="B23" s="26">
        <v>176</v>
      </c>
      <c r="C23" s="26" t="s">
        <v>1750</v>
      </c>
      <c r="D23" s="62" t="s">
        <v>95</v>
      </c>
      <c r="E23" s="53">
        <v>1971</v>
      </c>
      <c r="F23" s="52" t="s">
        <v>1773</v>
      </c>
      <c r="G23" s="53">
        <v>1</v>
      </c>
      <c r="H23" t="s">
        <v>186</v>
      </c>
      <c r="I23" s="26" t="s">
        <v>1774</v>
      </c>
      <c r="J23" s="26">
        <f t="shared" si="0"/>
        <v>130</v>
      </c>
      <c r="K23" s="26">
        <v>260</v>
      </c>
    </row>
    <row r="24" spans="1:11">
      <c r="A24" s="26">
        <v>16</v>
      </c>
      <c r="B24" s="26">
        <v>302</v>
      </c>
      <c r="C24" s="26" t="s">
        <v>1750</v>
      </c>
      <c r="D24" s="52" t="s">
        <v>3124</v>
      </c>
      <c r="E24" s="53">
        <v>1970</v>
      </c>
      <c r="F24" s="52" t="s">
        <v>1768</v>
      </c>
      <c r="G24" s="53">
        <v>15</v>
      </c>
      <c r="H24" t="s">
        <v>73</v>
      </c>
      <c r="I24" s="26" t="s">
        <v>1775</v>
      </c>
      <c r="J24" s="26">
        <f t="shared" si="0"/>
        <v>98</v>
      </c>
      <c r="K24" s="26">
        <v>196</v>
      </c>
    </row>
    <row r="25" spans="1:11">
      <c r="A25" s="26">
        <v>17</v>
      </c>
      <c r="B25" s="26">
        <v>273</v>
      </c>
      <c r="C25" s="26" t="s">
        <v>1750</v>
      </c>
      <c r="D25" s="62" t="s">
        <v>3072</v>
      </c>
      <c r="E25" s="53">
        <v>1984</v>
      </c>
      <c r="F25" s="52" t="s">
        <v>1776</v>
      </c>
      <c r="G25" s="53">
        <v>2</v>
      </c>
      <c r="H25" t="s">
        <v>76</v>
      </c>
      <c r="I25" s="26" t="s">
        <v>1777</v>
      </c>
      <c r="J25" s="26">
        <f t="shared" si="0"/>
        <v>122.5</v>
      </c>
      <c r="K25" s="26">
        <v>245</v>
      </c>
    </row>
    <row r="26" spans="1:11">
      <c r="A26" s="26">
        <v>18</v>
      </c>
      <c r="B26" s="26">
        <v>185</v>
      </c>
      <c r="C26" s="26" t="s">
        <v>1750</v>
      </c>
      <c r="D26" s="52" t="s">
        <v>1330</v>
      </c>
      <c r="E26" s="53">
        <v>1983</v>
      </c>
      <c r="F26" s="52" t="s">
        <v>1758</v>
      </c>
      <c r="G26" s="53">
        <v>16</v>
      </c>
      <c r="H26" t="s">
        <v>118</v>
      </c>
      <c r="I26" s="26" t="s">
        <v>1778</v>
      </c>
      <c r="J26" s="26">
        <f t="shared" si="0"/>
        <v>97.5</v>
      </c>
      <c r="K26" s="26">
        <v>195</v>
      </c>
    </row>
    <row r="27" spans="1:11">
      <c r="A27" s="26">
        <v>19</v>
      </c>
      <c r="B27" s="26">
        <v>381</v>
      </c>
      <c r="C27" s="26" t="s">
        <v>1750</v>
      </c>
      <c r="D27" s="52" t="s">
        <v>3125</v>
      </c>
      <c r="E27" s="53">
        <v>1986</v>
      </c>
      <c r="F27" s="52" t="s">
        <v>1764</v>
      </c>
      <c r="G27" s="53">
        <v>17</v>
      </c>
      <c r="H27" s="52"/>
      <c r="I27" s="26" t="s">
        <v>1779</v>
      </c>
      <c r="J27" s="26">
        <f t="shared" si="0"/>
        <v>97</v>
      </c>
      <c r="K27" s="26">
        <v>194</v>
      </c>
    </row>
    <row r="28" spans="1:11">
      <c r="A28" s="26">
        <v>20</v>
      </c>
      <c r="B28" s="26">
        <v>368</v>
      </c>
      <c r="C28" s="26" t="s">
        <v>1750</v>
      </c>
      <c r="D28" s="52" t="s">
        <v>1329</v>
      </c>
      <c r="E28" s="53">
        <v>1977</v>
      </c>
      <c r="F28" s="52" t="s">
        <v>1762</v>
      </c>
      <c r="G28" s="53">
        <v>18</v>
      </c>
      <c r="H28" t="s">
        <v>135</v>
      </c>
      <c r="I28" s="26" t="s">
        <v>405</v>
      </c>
      <c r="J28" s="26">
        <f t="shared" si="0"/>
        <v>96.5</v>
      </c>
      <c r="K28" s="26">
        <v>193</v>
      </c>
    </row>
    <row r="29" spans="1:11">
      <c r="A29" s="26">
        <v>21</v>
      </c>
      <c r="B29" s="26">
        <v>160</v>
      </c>
      <c r="C29" s="26" t="s">
        <v>1750</v>
      </c>
      <c r="D29" s="52" t="s">
        <v>149</v>
      </c>
      <c r="E29" s="53">
        <v>1970</v>
      </c>
      <c r="F29" s="52" t="s">
        <v>1768</v>
      </c>
      <c r="G29" s="53">
        <v>19</v>
      </c>
      <c r="H29" t="s">
        <v>130</v>
      </c>
      <c r="I29" s="26" t="s">
        <v>1780</v>
      </c>
      <c r="J29" s="26">
        <f t="shared" si="0"/>
        <v>96</v>
      </c>
      <c r="K29" s="26">
        <v>192</v>
      </c>
    </row>
    <row r="30" spans="1:11">
      <c r="A30" s="26">
        <v>22</v>
      </c>
      <c r="B30" s="26">
        <v>269</v>
      </c>
      <c r="C30" s="26" t="s">
        <v>1750</v>
      </c>
      <c r="D30" s="52" t="s">
        <v>3126</v>
      </c>
      <c r="E30" s="53">
        <v>1973</v>
      </c>
      <c r="F30" s="52" t="s">
        <v>1768</v>
      </c>
      <c r="G30" s="53">
        <v>20</v>
      </c>
      <c r="H30" t="s">
        <v>185</v>
      </c>
      <c r="I30" s="26" t="s">
        <v>1781</v>
      </c>
      <c r="J30" s="26">
        <f t="shared" si="0"/>
        <v>95.5</v>
      </c>
      <c r="K30" s="26">
        <v>191</v>
      </c>
    </row>
    <row r="31" spans="1:11">
      <c r="A31" s="26">
        <v>23</v>
      </c>
      <c r="B31" s="26">
        <v>205</v>
      </c>
      <c r="C31" s="26" t="s">
        <v>1750</v>
      </c>
      <c r="D31" s="52" t="s">
        <v>3127</v>
      </c>
      <c r="E31" s="53">
        <v>1971</v>
      </c>
      <c r="F31" s="52" t="s">
        <v>1768</v>
      </c>
      <c r="G31" s="53">
        <v>21</v>
      </c>
      <c r="H31" s="52"/>
      <c r="I31" s="26" t="s">
        <v>1782</v>
      </c>
      <c r="J31" s="26">
        <f t="shared" si="0"/>
        <v>95</v>
      </c>
      <c r="K31" s="26">
        <v>190</v>
      </c>
    </row>
    <row r="32" spans="1:11">
      <c r="A32" s="26">
        <v>24</v>
      </c>
      <c r="B32" s="26">
        <v>184</v>
      </c>
      <c r="C32" s="26" t="s">
        <v>1750</v>
      </c>
      <c r="D32" s="52" t="s">
        <v>3128</v>
      </c>
      <c r="E32" s="53">
        <v>1979</v>
      </c>
      <c r="F32" s="52" t="s">
        <v>1762</v>
      </c>
      <c r="G32" s="53">
        <v>22</v>
      </c>
      <c r="H32" t="s">
        <v>1275</v>
      </c>
      <c r="I32" s="26" t="s">
        <v>1783</v>
      </c>
      <c r="J32" s="26">
        <f t="shared" si="0"/>
        <v>94.5</v>
      </c>
      <c r="K32" s="26">
        <v>189</v>
      </c>
    </row>
    <row r="33" spans="1:11">
      <c r="A33" s="26">
        <v>25</v>
      </c>
      <c r="B33" s="26">
        <v>320</v>
      </c>
      <c r="C33" s="26" t="s">
        <v>1750</v>
      </c>
      <c r="D33" s="52" t="s">
        <v>3129</v>
      </c>
      <c r="E33" s="53">
        <v>1987</v>
      </c>
      <c r="F33" s="52" t="s">
        <v>1764</v>
      </c>
      <c r="G33" s="53">
        <v>23</v>
      </c>
      <c r="H33" t="s">
        <v>184</v>
      </c>
      <c r="I33" s="26" t="s">
        <v>1784</v>
      </c>
      <c r="J33" s="26">
        <f t="shared" si="0"/>
        <v>94</v>
      </c>
      <c r="K33" s="26">
        <v>188</v>
      </c>
    </row>
    <row r="34" spans="1:11">
      <c r="A34" s="26">
        <v>26</v>
      </c>
      <c r="B34" s="26">
        <v>367</v>
      </c>
      <c r="C34" s="26" t="s">
        <v>1750</v>
      </c>
      <c r="D34" s="52" t="s">
        <v>214</v>
      </c>
      <c r="E34" s="53">
        <v>1984</v>
      </c>
      <c r="F34" s="52" t="s">
        <v>1758</v>
      </c>
      <c r="G34" s="53">
        <v>24</v>
      </c>
      <c r="H34" t="s">
        <v>135</v>
      </c>
      <c r="I34" s="26" t="s">
        <v>1785</v>
      </c>
      <c r="J34" s="26">
        <f t="shared" si="0"/>
        <v>93.5</v>
      </c>
      <c r="K34" s="26">
        <v>187</v>
      </c>
    </row>
    <row r="35" spans="1:11">
      <c r="A35" s="26">
        <v>27</v>
      </c>
      <c r="B35" s="26">
        <v>266</v>
      </c>
      <c r="C35" s="26" t="s">
        <v>1750</v>
      </c>
      <c r="D35" s="52" t="s">
        <v>3130</v>
      </c>
      <c r="E35" s="53">
        <v>1983</v>
      </c>
      <c r="F35" s="52" t="s">
        <v>1758</v>
      </c>
      <c r="G35" s="53">
        <v>25</v>
      </c>
      <c r="H35" t="s">
        <v>185</v>
      </c>
      <c r="I35" s="26" t="s">
        <v>1786</v>
      </c>
      <c r="J35" s="26">
        <f t="shared" si="0"/>
        <v>93</v>
      </c>
      <c r="K35" s="26">
        <v>186</v>
      </c>
    </row>
    <row r="36" spans="1:11">
      <c r="A36" s="26">
        <v>28</v>
      </c>
      <c r="B36" s="26">
        <v>257</v>
      </c>
      <c r="C36" s="26" t="s">
        <v>1750</v>
      </c>
      <c r="D36" s="52" t="s">
        <v>3131</v>
      </c>
      <c r="E36" s="53">
        <v>1971</v>
      </c>
      <c r="F36" s="52" t="s">
        <v>1768</v>
      </c>
      <c r="G36" s="53">
        <v>26</v>
      </c>
      <c r="H36" t="s">
        <v>185</v>
      </c>
      <c r="I36" s="26" t="s">
        <v>1787</v>
      </c>
      <c r="J36" s="26">
        <f t="shared" si="0"/>
        <v>92.5</v>
      </c>
      <c r="K36" s="26">
        <v>185</v>
      </c>
    </row>
    <row r="37" spans="1:11">
      <c r="A37" s="26">
        <v>29</v>
      </c>
      <c r="B37" s="26">
        <v>389</v>
      </c>
      <c r="C37" s="26" t="s">
        <v>1750</v>
      </c>
      <c r="D37" s="52" t="s">
        <v>3132</v>
      </c>
      <c r="E37" s="53">
        <v>1990</v>
      </c>
      <c r="F37" s="52" t="s">
        <v>1753</v>
      </c>
      <c r="G37" s="53">
        <v>27</v>
      </c>
      <c r="H37" t="s">
        <v>1971</v>
      </c>
      <c r="I37" s="26" t="s">
        <v>1788</v>
      </c>
      <c r="J37" s="26">
        <f t="shared" si="0"/>
        <v>92</v>
      </c>
      <c r="K37" s="26">
        <v>184</v>
      </c>
    </row>
    <row r="38" spans="1:11">
      <c r="A38" s="26">
        <v>30</v>
      </c>
      <c r="B38" s="26">
        <v>167</v>
      </c>
      <c r="C38" s="26" t="s">
        <v>1750</v>
      </c>
      <c r="D38" s="52" t="s">
        <v>1333</v>
      </c>
      <c r="E38" s="53">
        <v>1980</v>
      </c>
      <c r="F38" s="52" t="s">
        <v>1758</v>
      </c>
      <c r="G38" s="53">
        <v>28</v>
      </c>
      <c r="H38" t="s">
        <v>130</v>
      </c>
      <c r="I38" s="26" t="s">
        <v>1789</v>
      </c>
      <c r="J38" s="26">
        <f t="shared" si="0"/>
        <v>91.5</v>
      </c>
      <c r="K38" s="26">
        <v>183</v>
      </c>
    </row>
    <row r="39" spans="1:11">
      <c r="A39" s="26">
        <v>31</v>
      </c>
      <c r="B39" s="26">
        <v>314</v>
      </c>
      <c r="C39" s="26" t="s">
        <v>1750</v>
      </c>
      <c r="D39" s="52" t="s">
        <v>3133</v>
      </c>
      <c r="E39" s="53">
        <v>1994</v>
      </c>
      <c r="F39" s="52" t="s">
        <v>1753</v>
      </c>
      <c r="G39" s="53">
        <v>29</v>
      </c>
      <c r="H39" t="s">
        <v>1270</v>
      </c>
      <c r="I39" s="26" t="s">
        <v>1790</v>
      </c>
      <c r="J39" s="26">
        <f t="shared" si="0"/>
        <v>91</v>
      </c>
      <c r="K39" s="26">
        <v>182</v>
      </c>
    </row>
    <row r="40" spans="1:11">
      <c r="A40" s="26">
        <v>32</v>
      </c>
      <c r="B40" s="26">
        <v>202</v>
      </c>
      <c r="C40" s="26" t="s">
        <v>1750</v>
      </c>
      <c r="D40" s="52" t="s">
        <v>3134</v>
      </c>
      <c r="E40" s="53">
        <v>1991</v>
      </c>
      <c r="F40" s="52" t="s">
        <v>1753</v>
      </c>
      <c r="G40" s="53">
        <v>30</v>
      </c>
      <c r="H40" s="52"/>
      <c r="I40" s="26" t="s">
        <v>1791</v>
      </c>
      <c r="J40" s="26">
        <f t="shared" si="0"/>
        <v>90.5</v>
      </c>
      <c r="K40" s="26">
        <v>181</v>
      </c>
    </row>
    <row r="41" spans="1:11">
      <c r="A41" s="26">
        <v>33</v>
      </c>
      <c r="B41" s="26">
        <v>388</v>
      </c>
      <c r="C41" s="26" t="s">
        <v>1750</v>
      </c>
      <c r="D41" s="52" t="s">
        <v>3135</v>
      </c>
      <c r="E41" s="53">
        <v>1986</v>
      </c>
      <c r="F41" s="52" t="s">
        <v>1764</v>
      </c>
      <c r="G41" s="53">
        <v>31</v>
      </c>
      <c r="H41" t="s">
        <v>185</v>
      </c>
      <c r="I41" s="26" t="s">
        <v>1792</v>
      </c>
      <c r="J41" s="26">
        <f t="shared" si="0"/>
        <v>90</v>
      </c>
      <c r="K41" s="26">
        <v>180</v>
      </c>
    </row>
    <row r="42" spans="1:11">
      <c r="A42" s="26">
        <v>34</v>
      </c>
      <c r="B42" s="26">
        <v>208</v>
      </c>
      <c r="C42" s="26" t="s">
        <v>1750</v>
      </c>
      <c r="D42" s="52" t="s">
        <v>1439</v>
      </c>
      <c r="E42" s="53">
        <v>1981</v>
      </c>
      <c r="F42" s="52" t="s">
        <v>1758</v>
      </c>
      <c r="G42" s="53">
        <v>32</v>
      </c>
      <c r="H42" s="52"/>
      <c r="I42" s="26" t="s">
        <v>1792</v>
      </c>
      <c r="J42" s="26">
        <f t="shared" si="0"/>
        <v>89.5</v>
      </c>
      <c r="K42" s="26">
        <v>179</v>
      </c>
    </row>
    <row r="43" spans="1:11">
      <c r="A43" s="26">
        <v>35</v>
      </c>
      <c r="B43" s="26">
        <v>289</v>
      </c>
      <c r="C43" s="26" t="s">
        <v>1750</v>
      </c>
      <c r="D43" s="52" t="s">
        <v>3136</v>
      </c>
      <c r="E43" s="53">
        <v>1998</v>
      </c>
      <c r="F43" s="52" t="s">
        <v>1751</v>
      </c>
      <c r="G43" s="53">
        <v>33</v>
      </c>
      <c r="H43" t="s">
        <v>184</v>
      </c>
      <c r="I43" s="26" t="s">
        <v>1793</v>
      </c>
      <c r="J43" s="26">
        <f t="shared" si="0"/>
        <v>89</v>
      </c>
      <c r="K43" s="26">
        <v>178</v>
      </c>
    </row>
    <row r="44" spans="1:11">
      <c r="A44" s="26">
        <v>36</v>
      </c>
      <c r="B44" s="26">
        <v>279</v>
      </c>
      <c r="C44" s="26" t="s">
        <v>1750</v>
      </c>
      <c r="D44" s="52" t="s">
        <v>1339</v>
      </c>
      <c r="E44" s="53">
        <v>1966</v>
      </c>
      <c r="F44" s="52" t="s">
        <v>1771</v>
      </c>
      <c r="G44" s="53">
        <v>34</v>
      </c>
      <c r="H44" t="s">
        <v>1243</v>
      </c>
      <c r="I44" s="26" t="s">
        <v>1794</v>
      </c>
      <c r="J44" s="26">
        <f t="shared" si="0"/>
        <v>88.5</v>
      </c>
      <c r="K44" s="26">
        <v>177</v>
      </c>
    </row>
    <row r="45" spans="1:11">
      <c r="A45" s="26">
        <v>37</v>
      </c>
      <c r="B45" s="26">
        <v>392</v>
      </c>
      <c r="C45" s="26" t="s">
        <v>1750</v>
      </c>
      <c r="D45" s="52" t="s">
        <v>3137</v>
      </c>
      <c r="E45" s="53">
        <v>1968</v>
      </c>
      <c r="F45" s="52" t="s">
        <v>1771</v>
      </c>
      <c r="G45" s="53">
        <v>35</v>
      </c>
      <c r="H45" t="s">
        <v>1249</v>
      </c>
      <c r="I45" s="26" t="s">
        <v>1795</v>
      </c>
      <c r="J45" s="26">
        <f t="shared" si="0"/>
        <v>88</v>
      </c>
      <c r="K45" s="26">
        <v>176</v>
      </c>
    </row>
    <row r="46" spans="1:11">
      <c r="A46" s="26">
        <v>38</v>
      </c>
      <c r="B46" s="26">
        <v>336</v>
      </c>
      <c r="C46" s="26" t="s">
        <v>1750</v>
      </c>
      <c r="D46" s="52" t="s">
        <v>1447</v>
      </c>
      <c r="E46" s="53">
        <v>1987</v>
      </c>
      <c r="F46" s="52" t="s">
        <v>1764</v>
      </c>
      <c r="G46" s="53">
        <v>36</v>
      </c>
      <c r="H46" s="52" t="s">
        <v>1965</v>
      </c>
      <c r="I46" s="26" t="s">
        <v>1796</v>
      </c>
      <c r="J46" s="26">
        <f t="shared" si="0"/>
        <v>87.5</v>
      </c>
      <c r="K46" s="26">
        <v>175</v>
      </c>
    </row>
    <row r="47" spans="1:11">
      <c r="A47" s="26">
        <v>39</v>
      </c>
      <c r="B47" s="26">
        <v>168</v>
      </c>
      <c r="C47" s="26" t="s">
        <v>1750</v>
      </c>
      <c r="D47" s="52" t="s">
        <v>1334</v>
      </c>
      <c r="E47" s="53">
        <v>1981</v>
      </c>
      <c r="F47" s="52" t="s">
        <v>1758</v>
      </c>
      <c r="G47" s="53">
        <v>37</v>
      </c>
      <c r="H47" t="s">
        <v>130</v>
      </c>
      <c r="I47" s="26" t="s">
        <v>1797</v>
      </c>
      <c r="J47" s="26">
        <f t="shared" si="0"/>
        <v>87</v>
      </c>
      <c r="K47" s="26">
        <v>174</v>
      </c>
    </row>
    <row r="48" spans="1:11">
      <c r="A48" s="26">
        <v>40</v>
      </c>
      <c r="B48" s="26">
        <v>235</v>
      </c>
      <c r="C48" s="26" t="s">
        <v>1750</v>
      </c>
      <c r="D48" s="52" t="s">
        <v>1607</v>
      </c>
      <c r="E48" s="53">
        <v>1978</v>
      </c>
      <c r="F48" s="52" t="s">
        <v>1762</v>
      </c>
      <c r="G48" s="53">
        <v>38</v>
      </c>
      <c r="H48" t="s">
        <v>69</v>
      </c>
      <c r="I48" s="26" t="s">
        <v>1798</v>
      </c>
      <c r="J48" s="26">
        <f t="shared" si="0"/>
        <v>86.5</v>
      </c>
      <c r="K48" s="26">
        <v>173</v>
      </c>
    </row>
    <row r="49" spans="1:11">
      <c r="A49" s="26">
        <v>41</v>
      </c>
      <c r="B49" s="26">
        <v>384</v>
      </c>
      <c r="C49" s="26" t="s">
        <v>1750</v>
      </c>
      <c r="D49" s="52" t="s">
        <v>3138</v>
      </c>
      <c r="E49" s="53">
        <v>1972</v>
      </c>
      <c r="F49" s="52" t="s">
        <v>1768</v>
      </c>
      <c r="G49" s="53">
        <v>39</v>
      </c>
      <c r="H49" t="s">
        <v>34</v>
      </c>
      <c r="I49" s="26" t="s">
        <v>1799</v>
      </c>
      <c r="J49" s="26">
        <f t="shared" si="0"/>
        <v>86</v>
      </c>
      <c r="K49" s="26">
        <v>172</v>
      </c>
    </row>
    <row r="50" spans="1:11">
      <c r="A50" s="26">
        <v>42</v>
      </c>
      <c r="B50" s="26">
        <v>369</v>
      </c>
      <c r="C50" s="26" t="s">
        <v>1750</v>
      </c>
      <c r="D50" s="52" t="s">
        <v>3139</v>
      </c>
      <c r="E50" s="53">
        <v>1956</v>
      </c>
      <c r="F50" s="52" t="s">
        <v>1800</v>
      </c>
      <c r="G50" s="53">
        <v>40</v>
      </c>
      <c r="H50" t="s">
        <v>135</v>
      </c>
      <c r="I50" s="26" t="s">
        <v>1801</v>
      </c>
      <c r="J50" s="26">
        <f t="shared" si="0"/>
        <v>85.5</v>
      </c>
      <c r="K50" s="26">
        <v>171</v>
      </c>
    </row>
    <row r="51" spans="1:11">
      <c r="A51" s="26">
        <v>43</v>
      </c>
      <c r="B51" s="26">
        <v>171</v>
      </c>
      <c r="C51" s="26" t="s">
        <v>1750</v>
      </c>
      <c r="D51" s="62" t="s">
        <v>3073</v>
      </c>
      <c r="E51" s="53">
        <v>1986</v>
      </c>
      <c r="F51" s="52" t="s">
        <v>1802</v>
      </c>
      <c r="G51" s="53">
        <v>3</v>
      </c>
      <c r="H51" t="s">
        <v>1976</v>
      </c>
      <c r="I51" s="26" t="s">
        <v>1803</v>
      </c>
      <c r="J51" s="26">
        <f t="shared" si="0"/>
        <v>117.5</v>
      </c>
      <c r="K51" s="26">
        <v>235</v>
      </c>
    </row>
    <row r="52" spans="1:11">
      <c r="A52" s="26">
        <v>44</v>
      </c>
      <c r="B52" s="26">
        <v>311</v>
      </c>
      <c r="C52" s="26" t="s">
        <v>1750</v>
      </c>
      <c r="D52" s="52" t="s">
        <v>3140</v>
      </c>
      <c r="E52" s="53">
        <v>1993</v>
      </c>
      <c r="F52" s="52" t="s">
        <v>1753</v>
      </c>
      <c r="G52" s="53">
        <v>41</v>
      </c>
      <c r="H52" t="s">
        <v>137</v>
      </c>
      <c r="I52" s="26" t="s">
        <v>1804</v>
      </c>
      <c r="J52" s="26">
        <f t="shared" si="0"/>
        <v>85</v>
      </c>
      <c r="K52" s="26">
        <v>170</v>
      </c>
    </row>
    <row r="53" spans="1:11">
      <c r="A53" s="26">
        <v>45</v>
      </c>
      <c r="B53" s="26">
        <v>275</v>
      </c>
      <c r="C53" s="26" t="s">
        <v>1750</v>
      </c>
      <c r="D53" s="52" t="s">
        <v>3141</v>
      </c>
      <c r="E53" s="53">
        <v>1969</v>
      </c>
      <c r="F53" s="52" t="s">
        <v>1771</v>
      </c>
      <c r="G53" s="53">
        <v>42</v>
      </c>
      <c r="H53" t="s">
        <v>76</v>
      </c>
      <c r="I53" s="26" t="s">
        <v>1805</v>
      </c>
      <c r="J53" s="26">
        <f t="shared" si="0"/>
        <v>84.5</v>
      </c>
      <c r="K53" s="26">
        <v>169</v>
      </c>
    </row>
    <row r="54" spans="1:11">
      <c r="A54" s="26">
        <v>46</v>
      </c>
      <c r="B54" s="26">
        <v>379</v>
      </c>
      <c r="C54" s="26" t="s">
        <v>1750</v>
      </c>
      <c r="D54" s="52" t="s">
        <v>212</v>
      </c>
      <c r="E54" s="53">
        <v>1968</v>
      </c>
      <c r="F54" s="52" t="s">
        <v>1771</v>
      </c>
      <c r="G54" s="53">
        <v>43</v>
      </c>
      <c r="H54" t="s">
        <v>140</v>
      </c>
      <c r="I54" s="26" t="s">
        <v>1806</v>
      </c>
      <c r="J54" s="26">
        <f t="shared" si="0"/>
        <v>84</v>
      </c>
      <c r="K54" s="26">
        <v>168</v>
      </c>
    </row>
    <row r="55" spans="1:11">
      <c r="A55" s="26">
        <v>47</v>
      </c>
      <c r="B55" s="26">
        <v>158</v>
      </c>
      <c r="C55" s="26" t="s">
        <v>1750</v>
      </c>
      <c r="D55" s="62" t="s">
        <v>228</v>
      </c>
      <c r="E55" s="53">
        <v>1976</v>
      </c>
      <c r="F55" s="52" t="s">
        <v>1807</v>
      </c>
      <c r="G55" s="53">
        <v>4</v>
      </c>
      <c r="H55" t="s">
        <v>130</v>
      </c>
      <c r="I55" s="26" t="s">
        <v>1808</v>
      </c>
      <c r="J55" s="26">
        <f t="shared" si="0"/>
        <v>112.5</v>
      </c>
      <c r="K55" s="26">
        <v>225</v>
      </c>
    </row>
    <row r="56" spans="1:11">
      <c r="A56" s="26">
        <v>48</v>
      </c>
      <c r="B56" s="26">
        <v>234</v>
      </c>
      <c r="C56" s="26" t="s">
        <v>1750</v>
      </c>
      <c r="D56" s="52" t="s">
        <v>27</v>
      </c>
      <c r="E56" s="53">
        <v>1958</v>
      </c>
      <c r="F56" s="52" t="s">
        <v>1800</v>
      </c>
      <c r="G56" s="53">
        <v>44</v>
      </c>
      <c r="H56" t="s">
        <v>69</v>
      </c>
      <c r="I56" s="26" t="s">
        <v>1809</v>
      </c>
      <c r="J56" s="26">
        <f t="shared" si="0"/>
        <v>83.5</v>
      </c>
      <c r="K56" s="26">
        <v>167</v>
      </c>
    </row>
    <row r="57" spans="1:11">
      <c r="A57" s="26">
        <v>49</v>
      </c>
      <c r="B57" s="26">
        <v>159</v>
      </c>
      <c r="C57" s="26" t="s">
        <v>1750</v>
      </c>
      <c r="D57" s="52" t="s">
        <v>2038</v>
      </c>
      <c r="E57" s="53">
        <v>1993</v>
      </c>
      <c r="F57" s="52" t="s">
        <v>1753</v>
      </c>
      <c r="G57" s="53">
        <v>45</v>
      </c>
      <c r="H57" t="s">
        <v>130</v>
      </c>
      <c r="I57" s="26" t="s">
        <v>1810</v>
      </c>
      <c r="J57" s="26">
        <f t="shared" si="0"/>
        <v>83</v>
      </c>
      <c r="K57" s="26">
        <v>166</v>
      </c>
    </row>
    <row r="58" spans="1:11">
      <c r="A58" s="26">
        <v>50</v>
      </c>
      <c r="B58" s="26">
        <v>256</v>
      </c>
      <c r="C58" s="26" t="s">
        <v>1750</v>
      </c>
      <c r="D58" s="52" t="s">
        <v>3142</v>
      </c>
      <c r="E58" s="53">
        <v>1996</v>
      </c>
      <c r="F58" s="52" t="s">
        <v>1751</v>
      </c>
      <c r="G58" s="53">
        <v>46</v>
      </c>
      <c r="H58" t="s">
        <v>185</v>
      </c>
      <c r="I58" s="26" t="s">
        <v>1811</v>
      </c>
      <c r="J58" s="26">
        <f t="shared" si="0"/>
        <v>82.5</v>
      </c>
      <c r="K58" s="26">
        <v>165</v>
      </c>
    </row>
    <row r="59" spans="1:11">
      <c r="A59" s="26">
        <v>51</v>
      </c>
      <c r="B59" s="26">
        <v>237</v>
      </c>
      <c r="C59" s="26" t="s">
        <v>1750</v>
      </c>
      <c r="D59" s="62" t="s">
        <v>151</v>
      </c>
      <c r="E59" s="53">
        <v>1975</v>
      </c>
      <c r="F59" s="52" t="s">
        <v>1807</v>
      </c>
      <c r="G59" s="53">
        <v>5</v>
      </c>
      <c r="H59" t="s">
        <v>34</v>
      </c>
      <c r="I59" s="26" t="s">
        <v>1812</v>
      </c>
      <c r="J59" s="26">
        <f t="shared" si="0"/>
        <v>107.5</v>
      </c>
      <c r="K59" s="26">
        <v>215</v>
      </c>
    </row>
    <row r="60" spans="1:11">
      <c r="A60" s="26">
        <v>52</v>
      </c>
      <c r="B60" s="26">
        <v>182</v>
      </c>
      <c r="C60" s="26" t="s">
        <v>1750</v>
      </c>
      <c r="D60" s="52" t="s">
        <v>1452</v>
      </c>
      <c r="E60" s="53">
        <v>1966</v>
      </c>
      <c r="F60" s="52" t="s">
        <v>1771</v>
      </c>
      <c r="G60" s="53">
        <v>47</v>
      </c>
      <c r="H60" t="s">
        <v>139</v>
      </c>
      <c r="I60" s="26" t="s">
        <v>1813</v>
      </c>
      <c r="J60" s="26">
        <f t="shared" si="0"/>
        <v>82</v>
      </c>
      <c r="K60" s="26">
        <v>164</v>
      </c>
    </row>
    <row r="61" spans="1:11">
      <c r="A61" s="26">
        <v>53</v>
      </c>
      <c r="B61" s="26">
        <v>312</v>
      </c>
      <c r="C61" s="26" t="s">
        <v>1750</v>
      </c>
      <c r="D61" s="52" t="s">
        <v>1341</v>
      </c>
      <c r="E61" s="53">
        <v>1979</v>
      </c>
      <c r="F61" s="52" t="s">
        <v>1762</v>
      </c>
      <c r="G61" s="53">
        <v>48</v>
      </c>
      <c r="H61" t="s">
        <v>137</v>
      </c>
      <c r="I61" s="26" t="s">
        <v>1814</v>
      </c>
      <c r="J61" s="26">
        <f t="shared" si="0"/>
        <v>81.5</v>
      </c>
      <c r="K61" s="26">
        <v>163</v>
      </c>
    </row>
    <row r="62" spans="1:11">
      <c r="A62" s="26">
        <v>54</v>
      </c>
      <c r="B62" s="26">
        <v>360</v>
      </c>
      <c r="C62" s="26" t="s">
        <v>1750</v>
      </c>
      <c r="D62" s="62" t="s">
        <v>3074</v>
      </c>
      <c r="E62" s="53">
        <v>1999</v>
      </c>
      <c r="F62" s="52" t="s">
        <v>1815</v>
      </c>
      <c r="G62" s="53">
        <v>6</v>
      </c>
      <c r="H62" t="s">
        <v>135</v>
      </c>
      <c r="I62" s="26" t="s">
        <v>1816</v>
      </c>
      <c r="J62" s="26">
        <f t="shared" si="0"/>
        <v>102.5</v>
      </c>
      <c r="K62" s="26">
        <v>205</v>
      </c>
    </row>
    <row r="63" spans="1:11">
      <c r="A63" s="26">
        <v>55</v>
      </c>
      <c r="B63" s="26">
        <v>335</v>
      </c>
      <c r="C63" s="26" t="s">
        <v>1750</v>
      </c>
      <c r="D63" s="52" t="s">
        <v>1450</v>
      </c>
      <c r="E63" s="53">
        <v>1987</v>
      </c>
      <c r="F63" s="52" t="s">
        <v>1764</v>
      </c>
      <c r="G63" s="53">
        <v>49</v>
      </c>
      <c r="H63" s="52" t="s">
        <v>1965</v>
      </c>
      <c r="I63" s="26" t="s">
        <v>1817</v>
      </c>
      <c r="J63" s="26">
        <f t="shared" si="0"/>
        <v>81</v>
      </c>
      <c r="K63" s="26">
        <v>162</v>
      </c>
    </row>
    <row r="64" spans="1:11">
      <c r="A64" s="26">
        <v>56</v>
      </c>
      <c r="B64" s="26">
        <v>386</v>
      </c>
      <c r="C64" s="26" t="s">
        <v>1750</v>
      </c>
      <c r="D64" s="52" t="s">
        <v>167</v>
      </c>
      <c r="E64" s="53">
        <v>1969</v>
      </c>
      <c r="F64" s="52" t="s">
        <v>1771</v>
      </c>
      <c r="G64" s="53">
        <v>50</v>
      </c>
      <c r="H64" t="s">
        <v>1578</v>
      </c>
      <c r="I64" s="26" t="s">
        <v>1818</v>
      </c>
      <c r="J64" s="26">
        <f t="shared" si="0"/>
        <v>80.5</v>
      </c>
      <c r="K64" s="26">
        <v>161</v>
      </c>
    </row>
    <row r="65" spans="1:11">
      <c r="A65" s="26">
        <v>57</v>
      </c>
      <c r="B65" s="26">
        <v>198</v>
      </c>
      <c r="C65" s="26" t="s">
        <v>1750</v>
      </c>
      <c r="D65" s="62" t="s">
        <v>3075</v>
      </c>
      <c r="E65" s="53">
        <v>1993</v>
      </c>
      <c r="F65" s="52" t="s">
        <v>1819</v>
      </c>
      <c r="G65" s="53">
        <v>7</v>
      </c>
      <c r="H65" s="52"/>
      <c r="I65" s="26" t="s">
        <v>1820</v>
      </c>
      <c r="J65" s="26">
        <f t="shared" si="0"/>
        <v>102</v>
      </c>
      <c r="K65" s="26">
        <v>204</v>
      </c>
    </row>
    <row r="66" spans="1:11">
      <c r="A66" s="26">
        <v>58</v>
      </c>
      <c r="B66" s="26">
        <v>259</v>
      </c>
      <c r="C66" s="26" t="s">
        <v>1750</v>
      </c>
      <c r="D66" s="52" t="s">
        <v>33</v>
      </c>
      <c r="E66" s="53">
        <v>1976</v>
      </c>
      <c r="F66" s="52" t="s">
        <v>1762</v>
      </c>
      <c r="G66" s="53">
        <v>51</v>
      </c>
      <c r="H66" t="s">
        <v>185</v>
      </c>
      <c r="I66" s="26" t="s">
        <v>1820</v>
      </c>
      <c r="J66" s="26">
        <f t="shared" si="0"/>
        <v>80</v>
      </c>
      <c r="K66" s="26">
        <v>160</v>
      </c>
    </row>
    <row r="67" spans="1:11">
      <c r="A67" s="26">
        <v>59</v>
      </c>
      <c r="B67" s="26">
        <v>162</v>
      </c>
      <c r="C67" s="26" t="s">
        <v>1750</v>
      </c>
      <c r="D67" s="52" t="s">
        <v>1337</v>
      </c>
      <c r="E67" s="53">
        <v>1968</v>
      </c>
      <c r="F67" s="52" t="s">
        <v>1771</v>
      </c>
      <c r="G67" s="53">
        <v>52</v>
      </c>
      <c r="H67" t="s">
        <v>130</v>
      </c>
      <c r="I67" s="26" t="s">
        <v>292</v>
      </c>
      <c r="J67" s="26">
        <f t="shared" si="0"/>
        <v>79.5</v>
      </c>
      <c r="K67" s="26">
        <v>159</v>
      </c>
    </row>
    <row r="68" spans="1:11">
      <c r="A68" s="26">
        <v>60</v>
      </c>
      <c r="B68" s="26">
        <v>204</v>
      </c>
      <c r="C68" s="26" t="s">
        <v>1750</v>
      </c>
      <c r="D68" s="52" t="s">
        <v>2672</v>
      </c>
      <c r="E68" s="53">
        <v>1983</v>
      </c>
      <c r="F68" s="52" t="s">
        <v>1758</v>
      </c>
      <c r="G68" s="53">
        <v>53</v>
      </c>
      <c r="H68" s="52"/>
      <c r="I68" s="26" t="s">
        <v>1821</v>
      </c>
      <c r="J68" s="26">
        <f t="shared" si="0"/>
        <v>79</v>
      </c>
      <c r="K68" s="26">
        <v>158</v>
      </c>
    </row>
    <row r="69" spans="1:11">
      <c r="A69" s="26">
        <v>61</v>
      </c>
      <c r="B69" s="26">
        <v>221</v>
      </c>
      <c r="C69" s="26" t="s">
        <v>1750</v>
      </c>
      <c r="D69" s="52" t="s">
        <v>1346</v>
      </c>
      <c r="E69" s="53">
        <v>1964</v>
      </c>
      <c r="F69" s="52" t="s">
        <v>1822</v>
      </c>
      <c r="G69" s="53">
        <v>54</v>
      </c>
      <c r="H69" t="s">
        <v>1578</v>
      </c>
      <c r="I69" s="26" t="s">
        <v>1823</v>
      </c>
      <c r="J69" s="26">
        <f t="shared" si="0"/>
        <v>78.5</v>
      </c>
      <c r="K69" s="26">
        <v>157</v>
      </c>
    </row>
    <row r="70" spans="1:11">
      <c r="A70" s="26">
        <v>62</v>
      </c>
      <c r="B70" s="26">
        <v>197</v>
      </c>
      <c r="C70" s="26" t="s">
        <v>1750</v>
      </c>
      <c r="D70" s="62" t="s">
        <v>3076</v>
      </c>
      <c r="E70" s="53">
        <v>2000</v>
      </c>
      <c r="F70" s="52" t="s">
        <v>1824</v>
      </c>
      <c r="G70" s="53">
        <v>8</v>
      </c>
      <c r="H70" s="52"/>
      <c r="I70" s="26" t="s">
        <v>1825</v>
      </c>
      <c r="J70" s="26">
        <f t="shared" si="0"/>
        <v>101.5</v>
      </c>
      <c r="K70" s="26">
        <v>203</v>
      </c>
    </row>
    <row r="71" spans="1:11">
      <c r="A71" s="26">
        <v>63</v>
      </c>
      <c r="B71" s="26">
        <v>222</v>
      </c>
      <c r="C71" s="26" t="s">
        <v>1750</v>
      </c>
      <c r="D71" s="52" t="s">
        <v>116</v>
      </c>
      <c r="E71" s="53">
        <v>1979</v>
      </c>
      <c r="F71" s="52" t="s">
        <v>1762</v>
      </c>
      <c r="G71" s="53">
        <v>55</v>
      </c>
      <c r="H71" t="s">
        <v>1578</v>
      </c>
      <c r="I71" s="26" t="s">
        <v>1825</v>
      </c>
      <c r="J71" s="26">
        <f t="shared" si="0"/>
        <v>78</v>
      </c>
      <c r="K71" s="26">
        <v>156</v>
      </c>
    </row>
    <row r="72" spans="1:11">
      <c r="A72" s="26">
        <v>64</v>
      </c>
      <c r="B72" s="26">
        <v>272</v>
      </c>
      <c r="C72" s="26" t="s">
        <v>1750</v>
      </c>
      <c r="D72" s="62" t="s">
        <v>1391</v>
      </c>
      <c r="E72" s="53">
        <v>1969</v>
      </c>
      <c r="F72" s="52" t="s">
        <v>1826</v>
      </c>
      <c r="G72" s="53">
        <v>9</v>
      </c>
      <c r="H72" t="s">
        <v>76</v>
      </c>
      <c r="I72" s="26" t="s">
        <v>1827</v>
      </c>
      <c r="J72" s="26">
        <f t="shared" si="0"/>
        <v>101</v>
      </c>
      <c r="K72" s="26">
        <v>202</v>
      </c>
    </row>
    <row r="73" spans="1:11">
      <c r="A73" s="26">
        <v>65</v>
      </c>
      <c r="B73" s="26">
        <v>246</v>
      </c>
      <c r="C73" s="26" t="s">
        <v>1750</v>
      </c>
      <c r="D73" s="52" t="s">
        <v>1355</v>
      </c>
      <c r="E73" s="53">
        <v>1974</v>
      </c>
      <c r="F73" s="52" t="s">
        <v>1768</v>
      </c>
      <c r="G73" s="53">
        <v>56</v>
      </c>
      <c r="H73" t="s">
        <v>34</v>
      </c>
      <c r="I73" s="26" t="s">
        <v>1828</v>
      </c>
      <c r="J73" s="26">
        <f t="shared" ref="J73:J136" si="1">+K73/2</f>
        <v>77.5</v>
      </c>
      <c r="K73" s="26">
        <v>155</v>
      </c>
    </row>
    <row r="74" spans="1:11">
      <c r="A74" s="26">
        <v>66</v>
      </c>
      <c r="B74" s="26">
        <v>352</v>
      </c>
      <c r="C74" s="26" t="s">
        <v>1750</v>
      </c>
      <c r="D74" s="52" t="s">
        <v>3143</v>
      </c>
      <c r="E74" s="53">
        <v>1981</v>
      </c>
      <c r="F74" s="52" t="s">
        <v>1758</v>
      </c>
      <c r="G74" s="53">
        <v>57</v>
      </c>
      <c r="H74" t="s">
        <v>1246</v>
      </c>
      <c r="I74" s="26" t="s">
        <v>1829</v>
      </c>
      <c r="J74" s="26">
        <f t="shared" si="1"/>
        <v>77</v>
      </c>
      <c r="K74" s="26">
        <v>154</v>
      </c>
    </row>
    <row r="75" spans="1:11">
      <c r="A75" s="26">
        <v>67</v>
      </c>
      <c r="B75" s="26">
        <v>283</v>
      </c>
      <c r="C75" s="26" t="s">
        <v>1750</v>
      </c>
      <c r="D75" s="62" t="s">
        <v>1485</v>
      </c>
      <c r="E75" s="53">
        <v>1983</v>
      </c>
      <c r="F75" s="52" t="s">
        <v>1776</v>
      </c>
      <c r="G75" s="53">
        <v>10</v>
      </c>
      <c r="H75" t="s">
        <v>185</v>
      </c>
      <c r="I75" s="26" t="s">
        <v>1830</v>
      </c>
      <c r="J75" s="26">
        <f t="shared" si="1"/>
        <v>100.5</v>
      </c>
      <c r="K75" s="26">
        <v>201</v>
      </c>
    </row>
    <row r="76" spans="1:11">
      <c r="A76" s="26">
        <v>68</v>
      </c>
      <c r="B76" s="26">
        <v>377</v>
      </c>
      <c r="C76" s="26" t="s">
        <v>1750</v>
      </c>
      <c r="D76" s="52" t="s">
        <v>3144</v>
      </c>
      <c r="E76" s="53">
        <v>1981</v>
      </c>
      <c r="F76" s="52" t="s">
        <v>1758</v>
      </c>
      <c r="G76" s="53">
        <v>58</v>
      </c>
      <c r="H76" t="s">
        <v>140</v>
      </c>
      <c r="I76" s="26" t="s">
        <v>1831</v>
      </c>
      <c r="J76" s="26">
        <f t="shared" si="1"/>
        <v>76.5</v>
      </c>
      <c r="K76" s="26">
        <v>153</v>
      </c>
    </row>
    <row r="77" spans="1:11">
      <c r="A77" s="26">
        <v>69</v>
      </c>
      <c r="B77" s="26">
        <v>217</v>
      </c>
      <c r="C77" s="26" t="s">
        <v>1750</v>
      </c>
      <c r="D77" s="52" t="s">
        <v>1354</v>
      </c>
      <c r="E77" s="53">
        <v>1990</v>
      </c>
      <c r="F77" s="52" t="s">
        <v>1753</v>
      </c>
      <c r="G77" s="53">
        <v>59</v>
      </c>
      <c r="H77" s="52"/>
      <c r="I77" s="26" t="s">
        <v>1831</v>
      </c>
      <c r="J77" s="26">
        <f t="shared" si="1"/>
        <v>76</v>
      </c>
      <c r="K77" s="26">
        <v>152</v>
      </c>
    </row>
    <row r="78" spans="1:11">
      <c r="A78" s="26">
        <v>70</v>
      </c>
      <c r="B78" s="26">
        <v>271</v>
      </c>
      <c r="C78" s="26" t="s">
        <v>1750</v>
      </c>
      <c r="D78" s="52" t="s">
        <v>54</v>
      </c>
      <c r="E78" s="53">
        <v>1984</v>
      </c>
      <c r="F78" s="52" t="s">
        <v>1758</v>
      </c>
      <c r="G78" s="53">
        <v>60</v>
      </c>
      <c r="H78" t="s">
        <v>191</v>
      </c>
      <c r="I78" s="26" t="s">
        <v>1832</v>
      </c>
      <c r="J78" s="26">
        <f t="shared" si="1"/>
        <v>75.5</v>
      </c>
      <c r="K78" s="26">
        <v>151</v>
      </c>
    </row>
    <row r="79" spans="1:11">
      <c r="A79" s="26">
        <v>71</v>
      </c>
      <c r="B79" s="26">
        <v>383</v>
      </c>
      <c r="C79" s="26" t="s">
        <v>1750</v>
      </c>
      <c r="D79" s="62" t="s">
        <v>3077</v>
      </c>
      <c r="E79" s="53">
        <v>1973</v>
      </c>
      <c r="F79" s="52" t="s">
        <v>1773</v>
      </c>
      <c r="G79" s="53">
        <v>11</v>
      </c>
      <c r="H79" s="52" t="s">
        <v>1967</v>
      </c>
      <c r="I79" s="26" t="s">
        <v>1833</v>
      </c>
      <c r="J79" s="26">
        <f t="shared" si="1"/>
        <v>100</v>
      </c>
      <c r="K79" s="26">
        <v>200</v>
      </c>
    </row>
    <row r="80" spans="1:11">
      <c r="A80" s="26">
        <v>72</v>
      </c>
      <c r="B80" s="26">
        <v>394</v>
      </c>
      <c r="C80" s="26" t="s">
        <v>1750</v>
      </c>
      <c r="D80" s="52" t="s">
        <v>3145</v>
      </c>
      <c r="E80" s="53">
        <v>1992</v>
      </c>
      <c r="F80" s="52" t="s">
        <v>1753</v>
      </c>
      <c r="G80" s="53">
        <v>61</v>
      </c>
      <c r="H80" t="s">
        <v>1974</v>
      </c>
      <c r="I80" s="26" t="s">
        <v>1834</v>
      </c>
      <c r="J80" s="26">
        <f t="shared" si="1"/>
        <v>75</v>
      </c>
      <c r="K80" s="26">
        <v>150</v>
      </c>
    </row>
    <row r="81" spans="1:11">
      <c r="A81" s="26">
        <v>73</v>
      </c>
      <c r="B81" s="26">
        <v>382</v>
      </c>
      <c r="C81" s="26" t="s">
        <v>1750</v>
      </c>
      <c r="D81" s="52" t="s">
        <v>3146</v>
      </c>
      <c r="E81" s="53">
        <v>1964</v>
      </c>
      <c r="F81" s="52" t="s">
        <v>1822</v>
      </c>
      <c r="G81" s="53">
        <v>62</v>
      </c>
      <c r="H81" s="52"/>
      <c r="I81" s="26" t="s">
        <v>1835</v>
      </c>
      <c r="J81" s="26">
        <f t="shared" si="1"/>
        <v>74.5</v>
      </c>
      <c r="K81" s="26">
        <v>149</v>
      </c>
    </row>
    <row r="82" spans="1:11">
      <c r="A82" s="26">
        <v>74</v>
      </c>
      <c r="B82" s="26">
        <v>387</v>
      </c>
      <c r="C82" s="26" t="s">
        <v>1750</v>
      </c>
      <c r="D82" s="52" t="s">
        <v>3147</v>
      </c>
      <c r="E82" s="53">
        <v>1972</v>
      </c>
      <c r="F82" s="52" t="s">
        <v>1768</v>
      </c>
      <c r="G82" s="53">
        <v>63</v>
      </c>
      <c r="H82" t="s">
        <v>1578</v>
      </c>
      <c r="I82" s="26" t="s">
        <v>1836</v>
      </c>
      <c r="J82" s="26">
        <f t="shared" si="1"/>
        <v>74</v>
      </c>
      <c r="K82" s="26">
        <v>148</v>
      </c>
    </row>
    <row r="83" spans="1:11">
      <c r="A83" s="26">
        <v>75</v>
      </c>
      <c r="B83" s="26">
        <v>303</v>
      </c>
      <c r="C83" s="26" t="s">
        <v>1750</v>
      </c>
      <c r="D83" s="62" t="s">
        <v>1289</v>
      </c>
      <c r="E83" s="53">
        <v>1968</v>
      </c>
      <c r="F83" s="52" t="s">
        <v>1826</v>
      </c>
      <c r="G83" s="53">
        <v>12</v>
      </c>
      <c r="H83" t="s">
        <v>137</v>
      </c>
      <c r="I83" s="26" t="s">
        <v>1837</v>
      </c>
      <c r="J83" s="26">
        <f t="shared" si="1"/>
        <v>99.5</v>
      </c>
      <c r="K83" s="26">
        <v>199</v>
      </c>
    </row>
    <row r="84" spans="1:11">
      <c r="A84" s="26">
        <v>76</v>
      </c>
      <c r="B84" s="26">
        <v>307</v>
      </c>
      <c r="C84" s="26" t="s">
        <v>1750</v>
      </c>
      <c r="D84" s="52" t="s">
        <v>200</v>
      </c>
      <c r="E84" s="53">
        <v>1979</v>
      </c>
      <c r="F84" s="52" t="s">
        <v>1762</v>
      </c>
      <c r="G84" s="53">
        <v>64</v>
      </c>
      <c r="H84" t="s">
        <v>137</v>
      </c>
      <c r="I84" s="26" t="s">
        <v>1838</v>
      </c>
      <c r="J84" s="26">
        <f t="shared" si="1"/>
        <v>73.5</v>
      </c>
      <c r="K84" s="26">
        <v>147</v>
      </c>
    </row>
    <row r="85" spans="1:11">
      <c r="A85" s="26">
        <v>77</v>
      </c>
      <c r="B85" s="26">
        <v>161</v>
      </c>
      <c r="C85" s="26" t="s">
        <v>1750</v>
      </c>
      <c r="D85" s="52" t="s">
        <v>18</v>
      </c>
      <c r="E85" s="53">
        <v>1971</v>
      </c>
      <c r="F85" s="52" t="s">
        <v>1768</v>
      </c>
      <c r="G85" s="53">
        <v>65</v>
      </c>
      <c r="H85" t="s">
        <v>130</v>
      </c>
      <c r="I85" s="26" t="s">
        <v>1839</v>
      </c>
      <c r="J85" s="26">
        <f t="shared" si="1"/>
        <v>73</v>
      </c>
      <c r="K85" s="26">
        <v>146</v>
      </c>
    </row>
    <row r="86" spans="1:11">
      <c r="A86" s="26">
        <v>78</v>
      </c>
      <c r="B86" s="26">
        <v>393</v>
      </c>
      <c r="C86" s="26" t="s">
        <v>1750</v>
      </c>
      <c r="D86" s="62" t="s">
        <v>3078</v>
      </c>
      <c r="E86" s="53">
        <v>1997</v>
      </c>
      <c r="F86" s="52" t="s">
        <v>1815</v>
      </c>
      <c r="G86" s="53">
        <v>13</v>
      </c>
      <c r="H86" t="s">
        <v>1974</v>
      </c>
      <c r="I86" s="26" t="s">
        <v>1840</v>
      </c>
      <c r="J86" s="26">
        <f t="shared" si="1"/>
        <v>99</v>
      </c>
      <c r="K86" s="26">
        <v>198</v>
      </c>
    </row>
    <row r="87" spans="1:11">
      <c r="A87" s="26">
        <v>79</v>
      </c>
      <c r="B87" s="26">
        <v>154</v>
      </c>
      <c r="C87" s="26" t="s">
        <v>1750</v>
      </c>
      <c r="D87" s="62" t="s">
        <v>66</v>
      </c>
      <c r="E87" s="53">
        <v>1973</v>
      </c>
      <c r="F87" s="52" t="s">
        <v>1773</v>
      </c>
      <c r="G87" s="53">
        <v>14</v>
      </c>
      <c r="H87" t="s">
        <v>130</v>
      </c>
      <c r="I87" s="26" t="s">
        <v>1841</v>
      </c>
      <c r="J87" s="26">
        <f t="shared" si="1"/>
        <v>98.5</v>
      </c>
      <c r="K87" s="26">
        <v>197</v>
      </c>
    </row>
    <row r="88" spans="1:11">
      <c r="A88" s="26">
        <v>80</v>
      </c>
      <c r="B88" s="26">
        <v>236</v>
      </c>
      <c r="C88" s="26" t="s">
        <v>1750</v>
      </c>
      <c r="D88" s="52" t="s">
        <v>14</v>
      </c>
      <c r="E88" s="53">
        <v>1967</v>
      </c>
      <c r="F88" s="52" t="s">
        <v>1771</v>
      </c>
      <c r="G88" s="53">
        <v>66</v>
      </c>
      <c r="H88" t="s">
        <v>69</v>
      </c>
      <c r="I88" s="26" t="s">
        <v>1842</v>
      </c>
      <c r="J88" s="26">
        <f t="shared" si="1"/>
        <v>72.5</v>
      </c>
      <c r="K88" s="26">
        <v>145</v>
      </c>
    </row>
    <row r="89" spans="1:11">
      <c r="A89" s="26">
        <v>81</v>
      </c>
      <c r="B89" s="26">
        <v>337</v>
      </c>
      <c r="C89" s="26" t="s">
        <v>1750</v>
      </c>
      <c r="D89" s="52" t="s">
        <v>3148</v>
      </c>
      <c r="E89" s="53">
        <v>1992</v>
      </c>
      <c r="F89" s="52" t="s">
        <v>1753</v>
      </c>
      <c r="G89" s="53">
        <v>67</v>
      </c>
      <c r="H89" s="52" t="s">
        <v>1965</v>
      </c>
      <c r="I89" s="26" t="s">
        <v>1843</v>
      </c>
      <c r="J89" s="26">
        <f t="shared" si="1"/>
        <v>72</v>
      </c>
      <c r="K89" s="26">
        <v>144</v>
      </c>
    </row>
    <row r="90" spans="1:11">
      <c r="A90" s="26">
        <v>82</v>
      </c>
      <c r="B90" s="26">
        <v>378</v>
      </c>
      <c r="C90" s="26" t="s">
        <v>1750</v>
      </c>
      <c r="D90" s="52" t="s">
        <v>1469</v>
      </c>
      <c r="E90" s="53">
        <v>1977</v>
      </c>
      <c r="F90" s="52" t="s">
        <v>1762</v>
      </c>
      <c r="G90" s="53">
        <v>68</v>
      </c>
      <c r="H90" t="s">
        <v>140</v>
      </c>
      <c r="I90" s="26" t="s">
        <v>1844</v>
      </c>
      <c r="J90" s="26">
        <f t="shared" si="1"/>
        <v>71.5</v>
      </c>
      <c r="K90" s="26">
        <v>143</v>
      </c>
    </row>
    <row r="91" spans="1:11">
      <c r="A91" s="26">
        <v>83</v>
      </c>
      <c r="B91" s="26">
        <v>207</v>
      </c>
      <c r="C91" s="26" t="s">
        <v>1750</v>
      </c>
      <c r="D91" s="52" t="s">
        <v>3149</v>
      </c>
      <c r="E91" s="53">
        <v>1973</v>
      </c>
      <c r="F91" s="52" t="s">
        <v>1768</v>
      </c>
      <c r="G91" s="53">
        <v>69</v>
      </c>
      <c r="H91" s="52"/>
      <c r="I91" s="26" t="s">
        <v>1845</v>
      </c>
      <c r="J91" s="26">
        <f t="shared" si="1"/>
        <v>71</v>
      </c>
      <c r="K91" s="26">
        <v>142</v>
      </c>
    </row>
    <row r="92" spans="1:11">
      <c r="A92" s="26">
        <v>84</v>
      </c>
      <c r="B92" s="26">
        <v>285</v>
      </c>
      <c r="C92" s="26" t="s">
        <v>1750</v>
      </c>
      <c r="D92" s="62" t="s">
        <v>3079</v>
      </c>
      <c r="E92" s="53">
        <v>1995</v>
      </c>
      <c r="F92" s="52" t="s">
        <v>1815</v>
      </c>
      <c r="G92" s="53">
        <v>15</v>
      </c>
      <c r="H92" t="s">
        <v>1972</v>
      </c>
      <c r="I92" s="26" t="s">
        <v>1846</v>
      </c>
      <c r="J92" s="26">
        <f t="shared" si="1"/>
        <v>98</v>
      </c>
      <c r="K92" s="26">
        <v>196</v>
      </c>
    </row>
    <row r="93" spans="1:11">
      <c r="A93" s="26">
        <v>85</v>
      </c>
      <c r="B93" s="26">
        <v>172</v>
      </c>
      <c r="C93" s="26" t="s">
        <v>1750</v>
      </c>
      <c r="D93" s="62" t="s">
        <v>3080</v>
      </c>
      <c r="E93" s="53">
        <v>1992</v>
      </c>
      <c r="F93" s="52" t="s">
        <v>1819</v>
      </c>
      <c r="G93" s="53">
        <v>16</v>
      </c>
      <c r="H93" t="s">
        <v>1976</v>
      </c>
      <c r="I93" s="26" t="s">
        <v>1846</v>
      </c>
      <c r="J93" s="26">
        <f t="shared" si="1"/>
        <v>97.5</v>
      </c>
      <c r="K93" s="26">
        <v>195</v>
      </c>
    </row>
    <row r="94" spans="1:11">
      <c r="A94" s="26">
        <v>86</v>
      </c>
      <c r="B94" s="26">
        <v>211</v>
      </c>
      <c r="C94" s="26" t="s">
        <v>1750</v>
      </c>
      <c r="D94" s="52" t="s">
        <v>3150</v>
      </c>
      <c r="E94" s="53">
        <v>1997</v>
      </c>
      <c r="F94" s="52" t="s">
        <v>1751</v>
      </c>
      <c r="G94" s="53">
        <v>70</v>
      </c>
      <c r="H94" s="52"/>
      <c r="I94" s="26" t="s">
        <v>1846</v>
      </c>
      <c r="J94" s="26">
        <f t="shared" si="1"/>
        <v>70.5</v>
      </c>
      <c r="K94" s="26">
        <v>141</v>
      </c>
    </row>
    <row r="95" spans="1:11">
      <c r="A95" s="26">
        <v>87</v>
      </c>
      <c r="B95" s="26">
        <v>261</v>
      </c>
      <c r="C95" s="26" t="s">
        <v>1750</v>
      </c>
      <c r="D95" s="52" t="s">
        <v>80</v>
      </c>
      <c r="E95" s="53">
        <v>1965</v>
      </c>
      <c r="F95" s="52" t="s">
        <v>1771</v>
      </c>
      <c r="G95" s="53">
        <v>71</v>
      </c>
      <c r="H95" t="s">
        <v>185</v>
      </c>
      <c r="I95" s="26" t="s">
        <v>1847</v>
      </c>
      <c r="J95" s="26">
        <f t="shared" si="1"/>
        <v>70</v>
      </c>
      <c r="K95" s="26">
        <v>140</v>
      </c>
    </row>
    <row r="96" spans="1:11">
      <c r="A96" s="26">
        <v>88</v>
      </c>
      <c r="B96" s="26">
        <v>361</v>
      </c>
      <c r="C96" s="26" t="s">
        <v>1750</v>
      </c>
      <c r="D96" s="62" t="s">
        <v>1291</v>
      </c>
      <c r="E96" s="53">
        <v>1972</v>
      </c>
      <c r="F96" s="52" t="s">
        <v>1773</v>
      </c>
      <c r="G96" s="53">
        <v>17</v>
      </c>
      <c r="H96" t="s">
        <v>135</v>
      </c>
      <c r="I96" s="26" t="s">
        <v>1848</v>
      </c>
      <c r="J96" s="26">
        <f t="shared" si="1"/>
        <v>97</v>
      </c>
      <c r="K96" s="26">
        <v>194</v>
      </c>
    </row>
    <row r="97" spans="1:11">
      <c r="A97" s="26">
        <v>89</v>
      </c>
      <c r="B97" s="26">
        <v>313</v>
      </c>
      <c r="C97" s="26" t="s">
        <v>1750</v>
      </c>
      <c r="D97" s="52" t="s">
        <v>78</v>
      </c>
      <c r="E97" s="53">
        <v>1970</v>
      </c>
      <c r="F97" s="52" t="s">
        <v>1768</v>
      </c>
      <c r="G97" s="53">
        <v>72</v>
      </c>
      <c r="H97" t="s">
        <v>137</v>
      </c>
      <c r="I97" s="26" t="s">
        <v>1849</v>
      </c>
      <c r="J97" s="26">
        <f t="shared" si="1"/>
        <v>69.5</v>
      </c>
      <c r="K97" s="26">
        <v>139</v>
      </c>
    </row>
    <row r="98" spans="1:11">
      <c r="A98" s="26">
        <v>90</v>
      </c>
      <c r="B98" s="26">
        <v>224</v>
      </c>
      <c r="C98" s="26" t="s">
        <v>1750</v>
      </c>
      <c r="D98" s="52" t="s">
        <v>1356</v>
      </c>
      <c r="E98" s="53">
        <v>1961</v>
      </c>
      <c r="F98" s="52" t="s">
        <v>1822</v>
      </c>
      <c r="G98" s="53">
        <v>73</v>
      </c>
      <c r="H98" t="s">
        <v>1578</v>
      </c>
      <c r="I98" s="26" t="s">
        <v>1850</v>
      </c>
      <c r="J98" s="26">
        <f t="shared" si="1"/>
        <v>69</v>
      </c>
      <c r="K98" s="26">
        <v>138</v>
      </c>
    </row>
    <row r="99" spans="1:11">
      <c r="A99" s="26">
        <v>91</v>
      </c>
      <c r="B99" s="26">
        <v>188</v>
      </c>
      <c r="C99" s="26" t="s">
        <v>1750</v>
      </c>
      <c r="D99" s="52" t="s">
        <v>154</v>
      </c>
      <c r="E99" s="53">
        <v>1973</v>
      </c>
      <c r="F99" s="52" t="s">
        <v>1768</v>
      </c>
      <c r="G99" s="53">
        <v>74</v>
      </c>
      <c r="H99" t="s">
        <v>1578</v>
      </c>
      <c r="I99" s="26" t="s">
        <v>1850</v>
      </c>
      <c r="J99" s="26">
        <f t="shared" si="1"/>
        <v>68.5</v>
      </c>
      <c r="K99" s="26">
        <v>137</v>
      </c>
    </row>
    <row r="100" spans="1:11">
      <c r="A100" s="26">
        <v>92</v>
      </c>
      <c r="B100" s="26">
        <v>249</v>
      </c>
      <c r="C100" s="26" t="s">
        <v>1750</v>
      </c>
      <c r="D100" s="62" t="s">
        <v>3081</v>
      </c>
      <c r="E100" s="53">
        <v>1978</v>
      </c>
      <c r="F100" s="52" t="s">
        <v>1807</v>
      </c>
      <c r="G100" s="53">
        <v>18</v>
      </c>
      <c r="H100" t="s">
        <v>185</v>
      </c>
      <c r="I100" s="26" t="s">
        <v>1851</v>
      </c>
      <c r="J100" s="26">
        <f t="shared" si="1"/>
        <v>96.5</v>
      </c>
      <c r="K100" s="26">
        <v>193</v>
      </c>
    </row>
    <row r="101" spans="1:11">
      <c r="A101" s="26">
        <v>93</v>
      </c>
      <c r="B101" s="26">
        <v>163</v>
      </c>
      <c r="C101" s="26" t="s">
        <v>1750</v>
      </c>
      <c r="D101" s="52" t="s">
        <v>25</v>
      </c>
      <c r="E101" s="53">
        <v>1962</v>
      </c>
      <c r="F101" s="52" t="s">
        <v>1822</v>
      </c>
      <c r="G101" s="53">
        <v>75</v>
      </c>
      <c r="H101" t="s">
        <v>130</v>
      </c>
      <c r="I101" s="26" t="s">
        <v>1851</v>
      </c>
      <c r="J101" s="26">
        <f t="shared" si="1"/>
        <v>68</v>
      </c>
      <c r="K101" s="26">
        <v>136</v>
      </c>
    </row>
    <row r="102" spans="1:11">
      <c r="A102" s="26">
        <v>94</v>
      </c>
      <c r="B102" s="26">
        <v>291</v>
      </c>
      <c r="C102" s="26" t="s">
        <v>1750</v>
      </c>
      <c r="D102" s="52" t="s">
        <v>3151</v>
      </c>
      <c r="E102" s="53">
        <v>1971</v>
      </c>
      <c r="F102" s="52" t="s">
        <v>1768</v>
      </c>
      <c r="G102" s="53">
        <v>76</v>
      </c>
      <c r="H102" t="s">
        <v>144</v>
      </c>
      <c r="I102" s="26" t="s">
        <v>1852</v>
      </c>
      <c r="J102" s="26">
        <f t="shared" si="1"/>
        <v>67.5</v>
      </c>
      <c r="K102" s="26">
        <v>135</v>
      </c>
    </row>
    <row r="103" spans="1:11">
      <c r="A103" s="26">
        <v>95</v>
      </c>
      <c r="B103" s="26">
        <v>254</v>
      </c>
      <c r="C103" s="26" t="s">
        <v>1750</v>
      </c>
      <c r="D103" s="62" t="s">
        <v>3082</v>
      </c>
      <c r="E103" s="53">
        <v>1980</v>
      </c>
      <c r="F103" s="52" t="s">
        <v>1776</v>
      </c>
      <c r="G103" s="53">
        <v>19</v>
      </c>
      <c r="H103" t="s">
        <v>185</v>
      </c>
      <c r="I103" s="26" t="s">
        <v>1853</v>
      </c>
      <c r="J103" s="26">
        <f t="shared" si="1"/>
        <v>96</v>
      </c>
      <c r="K103" s="26">
        <v>192</v>
      </c>
    </row>
    <row r="104" spans="1:11">
      <c r="A104" s="26">
        <v>96</v>
      </c>
      <c r="B104" s="26">
        <v>373</v>
      </c>
      <c r="C104" s="26" t="s">
        <v>1750</v>
      </c>
      <c r="D104" s="52" t="s">
        <v>243</v>
      </c>
      <c r="E104" s="53">
        <v>1973</v>
      </c>
      <c r="F104" s="52" t="s">
        <v>1768</v>
      </c>
      <c r="G104" s="53">
        <v>77</v>
      </c>
      <c r="H104" t="s">
        <v>183</v>
      </c>
      <c r="I104" s="26" t="s">
        <v>1854</v>
      </c>
      <c r="J104" s="26">
        <f t="shared" si="1"/>
        <v>67</v>
      </c>
      <c r="K104" s="26">
        <v>134</v>
      </c>
    </row>
    <row r="105" spans="1:11">
      <c r="A105" s="26">
        <v>97</v>
      </c>
      <c r="B105" s="26">
        <v>223</v>
      </c>
      <c r="C105" s="26" t="s">
        <v>1750</v>
      </c>
      <c r="D105" s="52" t="s">
        <v>1343</v>
      </c>
      <c r="E105" s="53">
        <v>1963</v>
      </c>
      <c r="F105" s="52" t="s">
        <v>1822</v>
      </c>
      <c r="G105" s="53">
        <v>78</v>
      </c>
      <c r="H105" t="s">
        <v>1578</v>
      </c>
      <c r="I105" s="26" t="s">
        <v>1855</v>
      </c>
      <c r="J105" s="26">
        <f t="shared" si="1"/>
        <v>66.5</v>
      </c>
      <c r="K105" s="26">
        <v>133</v>
      </c>
    </row>
    <row r="106" spans="1:11">
      <c r="A106" s="26">
        <v>98</v>
      </c>
      <c r="B106" s="26">
        <v>264</v>
      </c>
      <c r="C106" s="26" t="s">
        <v>1750</v>
      </c>
      <c r="D106" s="52" t="s">
        <v>3152</v>
      </c>
      <c r="E106" s="53">
        <v>1984</v>
      </c>
      <c r="F106" s="52" t="s">
        <v>1758</v>
      </c>
      <c r="G106" s="53">
        <v>79</v>
      </c>
      <c r="H106" t="s">
        <v>185</v>
      </c>
      <c r="I106" s="26" t="s">
        <v>1856</v>
      </c>
      <c r="J106" s="26">
        <f t="shared" si="1"/>
        <v>66</v>
      </c>
      <c r="K106" s="26">
        <v>132</v>
      </c>
    </row>
    <row r="107" spans="1:11">
      <c r="A107" s="26">
        <v>99</v>
      </c>
      <c r="B107" s="26">
        <v>338</v>
      </c>
      <c r="C107" s="26" t="s">
        <v>1750</v>
      </c>
      <c r="D107" s="52" t="s">
        <v>91</v>
      </c>
      <c r="E107" s="53">
        <v>1965</v>
      </c>
      <c r="F107" s="52" t="s">
        <v>1771</v>
      </c>
      <c r="G107" s="53">
        <v>80</v>
      </c>
      <c r="H107" s="52" t="s">
        <v>1965</v>
      </c>
      <c r="I107" s="26" t="s">
        <v>1857</v>
      </c>
      <c r="J107" s="26">
        <f t="shared" si="1"/>
        <v>65.5</v>
      </c>
      <c r="K107" s="26">
        <v>131</v>
      </c>
    </row>
    <row r="108" spans="1:11">
      <c r="A108" s="26">
        <v>100</v>
      </c>
      <c r="B108" s="26">
        <v>181</v>
      </c>
      <c r="C108" s="26" t="s">
        <v>1750</v>
      </c>
      <c r="D108" s="52" t="s">
        <v>3153</v>
      </c>
      <c r="E108" s="53">
        <v>1974</v>
      </c>
      <c r="F108" s="52" t="s">
        <v>1768</v>
      </c>
      <c r="G108" s="53">
        <v>81</v>
      </c>
      <c r="H108" t="s">
        <v>139</v>
      </c>
      <c r="I108" s="26" t="s">
        <v>1858</v>
      </c>
      <c r="J108" s="26">
        <f t="shared" si="1"/>
        <v>65</v>
      </c>
      <c r="K108" s="26">
        <v>130</v>
      </c>
    </row>
    <row r="109" spans="1:11">
      <c r="A109" s="26">
        <v>101</v>
      </c>
      <c r="B109" s="26">
        <v>341</v>
      </c>
      <c r="C109" s="26" t="s">
        <v>1750</v>
      </c>
      <c r="D109" s="52" t="s">
        <v>3154</v>
      </c>
      <c r="E109" s="53">
        <v>1985</v>
      </c>
      <c r="F109" s="52" t="s">
        <v>1764</v>
      </c>
      <c r="G109" s="53">
        <v>82</v>
      </c>
      <c r="H109" s="52" t="s">
        <v>1965</v>
      </c>
      <c r="I109" s="26" t="s">
        <v>1859</v>
      </c>
      <c r="J109" s="26">
        <f t="shared" si="1"/>
        <v>64.5</v>
      </c>
      <c r="K109" s="26">
        <v>129</v>
      </c>
    </row>
    <row r="110" spans="1:11">
      <c r="A110" s="26">
        <v>102</v>
      </c>
      <c r="B110" s="26">
        <v>155</v>
      </c>
      <c r="C110" s="26" t="s">
        <v>1750</v>
      </c>
      <c r="D110" s="62" t="s">
        <v>237</v>
      </c>
      <c r="E110" s="53">
        <v>1976</v>
      </c>
      <c r="F110" s="52" t="s">
        <v>1807</v>
      </c>
      <c r="G110" s="53">
        <v>20</v>
      </c>
      <c r="H110" t="s">
        <v>130</v>
      </c>
      <c r="I110" s="26" t="s">
        <v>1859</v>
      </c>
      <c r="J110" s="26">
        <f t="shared" si="1"/>
        <v>95.5</v>
      </c>
      <c r="K110" s="26">
        <v>191</v>
      </c>
    </row>
    <row r="111" spans="1:11">
      <c r="A111" s="26">
        <v>103</v>
      </c>
      <c r="B111" s="26">
        <v>391</v>
      </c>
      <c r="C111" s="26" t="s">
        <v>1750</v>
      </c>
      <c r="D111" s="62" t="s">
        <v>3083</v>
      </c>
      <c r="E111" s="53">
        <v>1970</v>
      </c>
      <c r="F111" s="52" t="s">
        <v>1773</v>
      </c>
      <c r="G111" s="53">
        <v>21</v>
      </c>
      <c r="H111" t="s">
        <v>185</v>
      </c>
      <c r="I111" s="26" t="s">
        <v>1860</v>
      </c>
      <c r="J111" s="26">
        <f t="shared" si="1"/>
        <v>95</v>
      </c>
      <c r="K111" s="26">
        <v>190</v>
      </c>
    </row>
    <row r="112" spans="1:11">
      <c r="A112" s="26">
        <v>104</v>
      </c>
      <c r="B112" s="26">
        <v>278</v>
      </c>
      <c r="C112" s="26" t="s">
        <v>1750</v>
      </c>
      <c r="D112" s="62" t="s">
        <v>208</v>
      </c>
      <c r="E112" s="53">
        <v>1968</v>
      </c>
      <c r="F112" s="52" t="s">
        <v>1826</v>
      </c>
      <c r="G112" s="53">
        <v>22</v>
      </c>
      <c r="H112" t="s">
        <v>1243</v>
      </c>
      <c r="I112" s="26" t="s">
        <v>1861</v>
      </c>
      <c r="J112" s="26">
        <f t="shared" si="1"/>
        <v>94.5</v>
      </c>
      <c r="K112" s="26">
        <v>189</v>
      </c>
    </row>
    <row r="113" spans="1:11">
      <c r="A113" s="26">
        <v>105</v>
      </c>
      <c r="B113" s="26">
        <v>345</v>
      </c>
      <c r="C113" s="26" t="s">
        <v>1750</v>
      </c>
      <c r="D113" s="52" t="s">
        <v>1474</v>
      </c>
      <c r="E113" s="53">
        <v>1974</v>
      </c>
      <c r="F113" s="52" t="s">
        <v>1768</v>
      </c>
      <c r="G113" s="53">
        <v>83</v>
      </c>
      <c r="H113" s="52" t="s">
        <v>1965</v>
      </c>
      <c r="I113" s="26" t="s">
        <v>1862</v>
      </c>
      <c r="J113" s="26">
        <f t="shared" si="1"/>
        <v>64</v>
      </c>
      <c r="K113" s="26">
        <v>128</v>
      </c>
    </row>
    <row r="114" spans="1:11">
      <c r="A114" s="26">
        <v>106</v>
      </c>
      <c r="B114" s="26">
        <v>343</v>
      </c>
      <c r="C114" s="26" t="s">
        <v>1750</v>
      </c>
      <c r="D114" s="52" t="s">
        <v>3155</v>
      </c>
      <c r="E114" s="53">
        <v>1976</v>
      </c>
      <c r="F114" s="52" t="s">
        <v>1762</v>
      </c>
      <c r="G114" s="53">
        <v>84</v>
      </c>
      <c r="H114" s="52" t="s">
        <v>1965</v>
      </c>
      <c r="I114" s="26" t="s">
        <v>1863</v>
      </c>
      <c r="J114" s="26">
        <f t="shared" si="1"/>
        <v>63.5</v>
      </c>
      <c r="K114" s="26">
        <v>127</v>
      </c>
    </row>
    <row r="115" spans="1:11">
      <c r="A115" s="26">
        <v>107</v>
      </c>
      <c r="B115" s="26">
        <v>277</v>
      </c>
      <c r="C115" s="26" t="s">
        <v>1750</v>
      </c>
      <c r="D115" s="52" t="s">
        <v>1351</v>
      </c>
      <c r="E115" s="53">
        <v>1972</v>
      </c>
      <c r="F115" s="52" t="s">
        <v>1768</v>
      </c>
      <c r="G115" s="53">
        <v>85</v>
      </c>
      <c r="H115" t="s">
        <v>1243</v>
      </c>
      <c r="I115" s="26" t="s">
        <v>1864</v>
      </c>
      <c r="J115" s="26">
        <f t="shared" si="1"/>
        <v>63</v>
      </c>
      <c r="K115" s="26">
        <v>126</v>
      </c>
    </row>
    <row r="116" spans="1:11">
      <c r="A116" s="26">
        <v>108</v>
      </c>
      <c r="B116" s="26">
        <v>241</v>
      </c>
      <c r="C116" s="26" t="s">
        <v>1750</v>
      </c>
      <c r="D116" s="62" t="s">
        <v>3084</v>
      </c>
      <c r="E116" s="53">
        <v>1981</v>
      </c>
      <c r="F116" s="52" t="s">
        <v>1776</v>
      </c>
      <c r="G116" s="53">
        <v>23</v>
      </c>
      <c r="H116" t="s">
        <v>34</v>
      </c>
      <c r="I116" s="26" t="s">
        <v>1865</v>
      </c>
      <c r="J116" s="26">
        <f t="shared" si="1"/>
        <v>94</v>
      </c>
      <c r="K116" s="26">
        <v>188</v>
      </c>
    </row>
    <row r="117" spans="1:11">
      <c r="A117" s="26">
        <v>109</v>
      </c>
      <c r="B117" s="26">
        <v>310</v>
      </c>
      <c r="C117" s="26" t="s">
        <v>1750</v>
      </c>
      <c r="D117" s="52" t="s">
        <v>36</v>
      </c>
      <c r="E117" s="53">
        <v>1964</v>
      </c>
      <c r="F117" s="52" t="s">
        <v>1822</v>
      </c>
      <c r="G117" s="53">
        <v>86</v>
      </c>
      <c r="H117" t="s">
        <v>137</v>
      </c>
      <c r="I117" s="26" t="s">
        <v>1866</v>
      </c>
      <c r="J117" s="26">
        <f t="shared" si="1"/>
        <v>62.5</v>
      </c>
      <c r="K117" s="26">
        <v>125</v>
      </c>
    </row>
    <row r="118" spans="1:11">
      <c r="A118" s="26">
        <v>110</v>
      </c>
      <c r="B118" s="26">
        <v>191</v>
      </c>
      <c r="C118" s="26" t="s">
        <v>1750</v>
      </c>
      <c r="D118" s="52" t="s">
        <v>3156</v>
      </c>
      <c r="E118" s="53">
        <v>1964</v>
      </c>
      <c r="F118" s="52" t="s">
        <v>1822</v>
      </c>
      <c r="G118" s="53">
        <v>87</v>
      </c>
      <c r="H118" t="s">
        <v>1578</v>
      </c>
      <c r="I118" s="26" t="s">
        <v>1867</v>
      </c>
      <c r="J118" s="26">
        <f t="shared" si="1"/>
        <v>62</v>
      </c>
      <c r="K118" s="26">
        <v>124</v>
      </c>
    </row>
    <row r="119" spans="1:11">
      <c r="A119" s="26">
        <v>111</v>
      </c>
      <c r="B119" s="26">
        <v>165</v>
      </c>
      <c r="C119" s="26" t="s">
        <v>1750</v>
      </c>
      <c r="D119" s="52" t="s">
        <v>3157</v>
      </c>
      <c r="E119" s="53">
        <v>1983</v>
      </c>
      <c r="F119" s="52" t="s">
        <v>1758</v>
      </c>
      <c r="G119" s="53">
        <v>88</v>
      </c>
      <c r="H119" t="s">
        <v>130</v>
      </c>
      <c r="I119" s="26" t="s">
        <v>1868</v>
      </c>
      <c r="J119" s="26">
        <f t="shared" si="1"/>
        <v>61.5</v>
      </c>
      <c r="K119" s="26">
        <v>123</v>
      </c>
    </row>
    <row r="120" spans="1:11">
      <c r="A120" s="26">
        <v>112</v>
      </c>
      <c r="B120" s="26">
        <v>247</v>
      </c>
      <c r="C120" s="26" t="s">
        <v>1750</v>
      </c>
      <c r="D120" s="62" t="s">
        <v>3085</v>
      </c>
      <c r="E120" s="53">
        <v>1985</v>
      </c>
      <c r="F120" s="52" t="s">
        <v>1802</v>
      </c>
      <c r="G120" s="53">
        <v>24</v>
      </c>
      <c r="H120" t="s">
        <v>185</v>
      </c>
      <c r="I120" s="26" t="s">
        <v>1869</v>
      </c>
      <c r="J120" s="26">
        <f t="shared" si="1"/>
        <v>93.5</v>
      </c>
      <c r="K120" s="26">
        <v>187</v>
      </c>
    </row>
    <row r="121" spans="1:11">
      <c r="A121" s="26">
        <v>113</v>
      </c>
      <c r="B121" s="26">
        <v>374</v>
      </c>
      <c r="C121" s="26" t="s">
        <v>1750</v>
      </c>
      <c r="D121" s="52" t="s">
        <v>1357</v>
      </c>
      <c r="E121" s="53">
        <v>1966</v>
      </c>
      <c r="F121" s="52" t="s">
        <v>1771</v>
      </c>
      <c r="G121" s="53">
        <v>89</v>
      </c>
      <c r="H121" t="s">
        <v>1970</v>
      </c>
      <c r="I121" s="26" t="s">
        <v>1870</v>
      </c>
      <c r="J121" s="26">
        <f t="shared" si="1"/>
        <v>61</v>
      </c>
      <c r="K121" s="26">
        <v>122</v>
      </c>
    </row>
    <row r="122" spans="1:11">
      <c r="A122" s="26">
        <v>114</v>
      </c>
      <c r="B122" s="26">
        <v>253</v>
      </c>
      <c r="C122" s="26" t="s">
        <v>1750</v>
      </c>
      <c r="D122" s="62" t="s">
        <v>3086</v>
      </c>
      <c r="E122" s="53">
        <v>1983</v>
      </c>
      <c r="F122" s="52" t="s">
        <v>1776</v>
      </c>
      <c r="G122" s="53">
        <v>25</v>
      </c>
      <c r="H122" t="s">
        <v>185</v>
      </c>
      <c r="I122" s="26" t="s">
        <v>1871</v>
      </c>
      <c r="J122" s="26">
        <f t="shared" si="1"/>
        <v>93</v>
      </c>
      <c r="K122" s="26">
        <v>186</v>
      </c>
    </row>
    <row r="123" spans="1:11">
      <c r="A123" s="26">
        <v>115</v>
      </c>
      <c r="B123" s="26">
        <v>199</v>
      </c>
      <c r="C123" s="26" t="s">
        <v>1750</v>
      </c>
      <c r="D123" s="62" t="s">
        <v>3087</v>
      </c>
      <c r="E123" s="53">
        <v>1965</v>
      </c>
      <c r="F123" s="52" t="s">
        <v>1826</v>
      </c>
      <c r="G123" s="53">
        <v>26</v>
      </c>
      <c r="H123" s="52"/>
      <c r="I123" s="26" t="s">
        <v>1872</v>
      </c>
      <c r="J123" s="26">
        <f t="shared" si="1"/>
        <v>92.5</v>
      </c>
      <c r="K123" s="26">
        <v>185</v>
      </c>
    </row>
    <row r="124" spans="1:11">
      <c r="A124" s="26">
        <v>116</v>
      </c>
      <c r="B124" s="26">
        <v>298</v>
      </c>
      <c r="C124" s="26" t="s">
        <v>1750</v>
      </c>
      <c r="D124" s="52" t="s">
        <v>3158</v>
      </c>
      <c r="E124" s="53">
        <v>1968</v>
      </c>
      <c r="F124" s="52" t="s">
        <v>1771</v>
      </c>
      <c r="G124" s="53">
        <v>90</v>
      </c>
      <c r="H124" t="s">
        <v>1256</v>
      </c>
      <c r="I124" s="26" t="s">
        <v>1873</v>
      </c>
      <c r="J124" s="26">
        <f t="shared" si="1"/>
        <v>60.5</v>
      </c>
      <c r="K124" s="26">
        <v>121</v>
      </c>
    </row>
    <row r="125" spans="1:11">
      <c r="A125" s="26">
        <v>117</v>
      </c>
      <c r="B125" s="26">
        <v>306</v>
      </c>
      <c r="C125" s="26" t="s">
        <v>1750</v>
      </c>
      <c r="D125" s="52" t="s">
        <v>20</v>
      </c>
      <c r="E125" s="53">
        <v>1961</v>
      </c>
      <c r="F125" s="52" t="s">
        <v>1822</v>
      </c>
      <c r="G125" s="53">
        <v>91</v>
      </c>
      <c r="H125" t="s">
        <v>137</v>
      </c>
      <c r="I125" s="26" t="s">
        <v>1874</v>
      </c>
      <c r="J125" s="26">
        <f t="shared" si="1"/>
        <v>60</v>
      </c>
      <c r="K125" s="26">
        <v>120</v>
      </c>
    </row>
    <row r="126" spans="1:11">
      <c r="A126" s="26">
        <v>118</v>
      </c>
      <c r="B126" s="26">
        <v>192</v>
      </c>
      <c r="C126" s="26" t="s">
        <v>1750</v>
      </c>
      <c r="D126" s="52" t="s">
        <v>79</v>
      </c>
      <c r="E126" s="53">
        <v>1962</v>
      </c>
      <c r="F126" s="52" t="s">
        <v>1822</v>
      </c>
      <c r="G126" s="53">
        <v>92</v>
      </c>
      <c r="H126" t="s">
        <v>1578</v>
      </c>
      <c r="I126" s="26" t="s">
        <v>1875</v>
      </c>
      <c r="J126" s="26">
        <f t="shared" si="1"/>
        <v>59.5</v>
      </c>
      <c r="K126" s="26">
        <v>119</v>
      </c>
    </row>
    <row r="127" spans="1:11">
      <c r="A127" s="26">
        <v>119</v>
      </c>
      <c r="B127" s="26">
        <v>180</v>
      </c>
      <c r="C127" s="26" t="s">
        <v>1750</v>
      </c>
      <c r="D127" s="52" t="s">
        <v>1457</v>
      </c>
      <c r="E127" s="53">
        <v>1976</v>
      </c>
      <c r="F127" s="52" t="s">
        <v>1762</v>
      </c>
      <c r="G127" s="53">
        <v>93</v>
      </c>
      <c r="H127" t="s">
        <v>139</v>
      </c>
      <c r="I127" s="26" t="s">
        <v>1876</v>
      </c>
      <c r="J127" s="26">
        <f t="shared" si="1"/>
        <v>59</v>
      </c>
      <c r="K127" s="26">
        <v>118</v>
      </c>
    </row>
    <row r="128" spans="1:11">
      <c r="A128" s="26">
        <v>120</v>
      </c>
      <c r="B128" s="26">
        <v>179</v>
      </c>
      <c r="C128" s="26" t="s">
        <v>1750</v>
      </c>
      <c r="D128" s="62" t="s">
        <v>143</v>
      </c>
      <c r="E128" s="53">
        <v>1979</v>
      </c>
      <c r="F128" s="52" t="s">
        <v>1807</v>
      </c>
      <c r="G128" s="53">
        <v>27</v>
      </c>
      <c r="H128" t="s">
        <v>139</v>
      </c>
      <c r="I128" s="26" t="s">
        <v>1877</v>
      </c>
      <c r="J128" s="26">
        <f t="shared" si="1"/>
        <v>92</v>
      </c>
      <c r="K128" s="26">
        <v>184</v>
      </c>
    </row>
    <row r="129" spans="1:11">
      <c r="A129" s="26">
        <v>121</v>
      </c>
      <c r="B129" s="26">
        <v>263</v>
      </c>
      <c r="C129" s="26" t="s">
        <v>1750</v>
      </c>
      <c r="D129" s="52" t="s">
        <v>1378</v>
      </c>
      <c r="E129" s="53">
        <v>1962</v>
      </c>
      <c r="F129" s="52" t="s">
        <v>1822</v>
      </c>
      <c r="G129" s="53">
        <v>94</v>
      </c>
      <c r="H129" t="s">
        <v>185</v>
      </c>
      <c r="I129" s="26" t="s">
        <v>1878</v>
      </c>
      <c r="J129" s="26">
        <f t="shared" si="1"/>
        <v>58.5</v>
      </c>
      <c r="K129" s="26">
        <v>117</v>
      </c>
    </row>
    <row r="130" spans="1:11">
      <c r="A130" s="26">
        <v>122</v>
      </c>
      <c r="B130" s="26">
        <v>194</v>
      </c>
      <c r="C130" s="26" t="s">
        <v>1750</v>
      </c>
      <c r="D130" s="52" t="s">
        <v>1624</v>
      </c>
      <c r="E130" s="53">
        <v>1962</v>
      </c>
      <c r="F130" s="52" t="s">
        <v>1822</v>
      </c>
      <c r="G130" s="53">
        <v>95</v>
      </c>
      <c r="H130" t="s">
        <v>1978</v>
      </c>
      <c r="I130" s="26" t="s">
        <v>1879</v>
      </c>
      <c r="J130" s="26">
        <f t="shared" si="1"/>
        <v>58</v>
      </c>
      <c r="K130" s="26">
        <v>116</v>
      </c>
    </row>
    <row r="131" spans="1:11">
      <c r="A131" s="26">
        <v>123</v>
      </c>
      <c r="B131" s="26">
        <v>214</v>
      </c>
      <c r="C131" s="26" t="s">
        <v>1750</v>
      </c>
      <c r="D131" s="52" t="s">
        <v>3159</v>
      </c>
      <c r="E131" s="53">
        <v>1998</v>
      </c>
      <c r="F131" s="52" t="s">
        <v>1751</v>
      </c>
      <c r="G131" s="53">
        <v>96</v>
      </c>
      <c r="H131" s="52"/>
      <c r="I131" s="26" t="s">
        <v>1880</v>
      </c>
      <c r="J131" s="26">
        <f t="shared" si="1"/>
        <v>57.5</v>
      </c>
      <c r="K131" s="26">
        <v>115</v>
      </c>
    </row>
    <row r="132" spans="1:11">
      <c r="A132" s="26">
        <v>124</v>
      </c>
      <c r="B132" s="26">
        <v>201</v>
      </c>
      <c r="C132" s="26" t="s">
        <v>1750</v>
      </c>
      <c r="D132" s="52" t="s">
        <v>3160</v>
      </c>
      <c r="E132" s="53">
        <v>2000</v>
      </c>
      <c r="F132" s="52" t="s">
        <v>1756</v>
      </c>
      <c r="G132" s="53">
        <v>97</v>
      </c>
      <c r="H132" s="52"/>
      <c r="I132" s="26" t="s">
        <v>1880</v>
      </c>
      <c r="J132" s="26">
        <f t="shared" si="1"/>
        <v>57</v>
      </c>
      <c r="K132" s="26">
        <v>114</v>
      </c>
    </row>
    <row r="133" spans="1:11">
      <c r="A133" s="26">
        <v>125</v>
      </c>
      <c r="B133" s="26">
        <v>351</v>
      </c>
      <c r="C133" s="26" t="s">
        <v>1750</v>
      </c>
      <c r="D133" s="62" t="s">
        <v>53</v>
      </c>
      <c r="E133" s="53">
        <v>1975</v>
      </c>
      <c r="F133" s="52" t="s">
        <v>1807</v>
      </c>
      <c r="G133" s="53">
        <v>28</v>
      </c>
      <c r="H133" t="s">
        <v>1246</v>
      </c>
      <c r="I133" s="26" t="s">
        <v>1881</v>
      </c>
      <c r="J133" s="26">
        <f t="shared" si="1"/>
        <v>91.5</v>
      </c>
      <c r="K133" s="26">
        <v>183</v>
      </c>
    </row>
    <row r="134" spans="1:11">
      <c r="A134" s="26">
        <v>126</v>
      </c>
      <c r="B134" s="26">
        <v>328</v>
      </c>
      <c r="C134" s="26" t="s">
        <v>1750</v>
      </c>
      <c r="D134" s="62" t="s">
        <v>3088</v>
      </c>
      <c r="E134" s="53">
        <v>1993</v>
      </c>
      <c r="F134" s="52" t="s">
        <v>1819</v>
      </c>
      <c r="G134" s="53">
        <v>29</v>
      </c>
      <c r="H134" s="52" t="s">
        <v>1965</v>
      </c>
      <c r="I134" s="26" t="s">
        <v>1882</v>
      </c>
      <c r="J134" s="26">
        <f t="shared" si="1"/>
        <v>91</v>
      </c>
      <c r="K134" s="26">
        <v>182</v>
      </c>
    </row>
    <row r="135" spans="1:11">
      <c r="A135" s="26">
        <v>127</v>
      </c>
      <c r="B135" s="26">
        <v>227</v>
      </c>
      <c r="C135" s="26" t="s">
        <v>1750</v>
      </c>
      <c r="D135" s="62" t="s">
        <v>3089</v>
      </c>
      <c r="E135" s="53">
        <v>1983</v>
      </c>
      <c r="F135" s="52" t="s">
        <v>1776</v>
      </c>
      <c r="G135" s="53">
        <v>30</v>
      </c>
      <c r="H135" t="s">
        <v>69</v>
      </c>
      <c r="I135" s="26" t="s">
        <v>1883</v>
      </c>
      <c r="J135" s="26">
        <f t="shared" si="1"/>
        <v>90.5</v>
      </c>
      <c r="K135" s="26">
        <v>181</v>
      </c>
    </row>
    <row r="136" spans="1:11">
      <c r="A136" s="26">
        <v>128</v>
      </c>
      <c r="B136" s="26">
        <v>219</v>
      </c>
      <c r="C136" s="26" t="s">
        <v>1750</v>
      </c>
      <c r="D136" s="52" t="s">
        <v>157</v>
      </c>
      <c r="E136" s="53">
        <v>1967</v>
      </c>
      <c r="F136" s="52" t="s">
        <v>1771</v>
      </c>
      <c r="G136" s="53">
        <v>98</v>
      </c>
      <c r="H136" t="s">
        <v>1578</v>
      </c>
      <c r="I136" s="26" t="s">
        <v>1884</v>
      </c>
      <c r="J136" s="26">
        <f t="shared" si="1"/>
        <v>56.5</v>
      </c>
      <c r="K136" s="26">
        <v>113</v>
      </c>
    </row>
    <row r="137" spans="1:11">
      <c r="A137" s="26">
        <v>129</v>
      </c>
      <c r="B137" s="26">
        <v>175</v>
      </c>
      <c r="C137" s="26" t="s">
        <v>1750</v>
      </c>
      <c r="D137" s="62" t="s">
        <v>1404</v>
      </c>
      <c r="E137" s="53">
        <v>1961</v>
      </c>
      <c r="F137" s="52" t="s">
        <v>1885</v>
      </c>
      <c r="G137" s="53">
        <v>31</v>
      </c>
      <c r="H137" t="s">
        <v>247</v>
      </c>
      <c r="I137" s="26" t="s">
        <v>1886</v>
      </c>
      <c r="J137" s="26">
        <f t="shared" ref="J137:J200" si="2">+K137/2</f>
        <v>90</v>
      </c>
      <c r="K137" s="26">
        <v>180</v>
      </c>
    </row>
    <row r="138" spans="1:11">
      <c r="A138" s="26">
        <v>130</v>
      </c>
      <c r="B138" s="26">
        <v>183</v>
      </c>
      <c r="C138" s="26" t="s">
        <v>1750</v>
      </c>
      <c r="D138" s="62" t="s">
        <v>3090</v>
      </c>
      <c r="E138" s="53">
        <v>1998</v>
      </c>
      <c r="F138" s="52" t="s">
        <v>1815</v>
      </c>
      <c r="G138" s="53">
        <v>32</v>
      </c>
      <c r="H138" t="s">
        <v>1975</v>
      </c>
      <c r="I138" s="26" t="s">
        <v>1887</v>
      </c>
      <c r="J138" s="26">
        <f t="shared" si="2"/>
        <v>89.5</v>
      </c>
      <c r="K138" s="26">
        <v>179</v>
      </c>
    </row>
    <row r="139" spans="1:11">
      <c r="A139" s="26">
        <v>131</v>
      </c>
      <c r="B139" s="26">
        <v>262</v>
      </c>
      <c r="C139" s="26" t="s">
        <v>1750</v>
      </c>
      <c r="D139" s="52" t="s">
        <v>85</v>
      </c>
      <c r="E139" s="53">
        <v>1954</v>
      </c>
      <c r="F139" s="52" t="s">
        <v>1888</v>
      </c>
      <c r="G139" s="53">
        <v>99</v>
      </c>
      <c r="H139" t="s">
        <v>185</v>
      </c>
      <c r="I139" s="26" t="s">
        <v>479</v>
      </c>
      <c r="J139" s="26">
        <f t="shared" si="2"/>
        <v>56</v>
      </c>
      <c r="K139" s="26">
        <v>112</v>
      </c>
    </row>
    <row r="140" spans="1:11">
      <c r="A140" s="26">
        <v>132</v>
      </c>
      <c r="B140" s="26">
        <v>308</v>
      </c>
      <c r="C140" s="26" t="s">
        <v>1750</v>
      </c>
      <c r="D140" s="52" t="s">
        <v>1479</v>
      </c>
      <c r="E140" s="53">
        <v>1973</v>
      </c>
      <c r="F140" s="52" t="s">
        <v>1768</v>
      </c>
      <c r="G140" s="53">
        <v>100</v>
      </c>
      <c r="H140" t="s">
        <v>137</v>
      </c>
      <c r="I140" s="26" t="s">
        <v>479</v>
      </c>
      <c r="J140" s="26">
        <f t="shared" si="2"/>
        <v>55.5</v>
      </c>
      <c r="K140" s="26">
        <v>111</v>
      </c>
    </row>
    <row r="141" spans="1:11">
      <c r="A141" s="26">
        <v>133</v>
      </c>
      <c r="B141" s="26">
        <v>304</v>
      </c>
      <c r="C141" s="26" t="s">
        <v>1750</v>
      </c>
      <c r="D141" s="62" t="s">
        <v>1408</v>
      </c>
      <c r="E141" s="53">
        <v>1974</v>
      </c>
      <c r="F141" s="52" t="s">
        <v>1773</v>
      </c>
      <c r="G141" s="53">
        <v>33</v>
      </c>
      <c r="H141" t="s">
        <v>137</v>
      </c>
      <c r="I141" s="26" t="s">
        <v>1889</v>
      </c>
      <c r="J141" s="26">
        <f t="shared" si="2"/>
        <v>89</v>
      </c>
      <c r="K141" s="26">
        <v>178</v>
      </c>
    </row>
    <row r="142" spans="1:11">
      <c r="A142" s="26">
        <v>134</v>
      </c>
      <c r="B142" s="26">
        <v>157</v>
      </c>
      <c r="C142" s="26" t="s">
        <v>1750</v>
      </c>
      <c r="D142" s="62" t="s">
        <v>26</v>
      </c>
      <c r="E142" s="53">
        <v>1965</v>
      </c>
      <c r="F142" s="52" t="s">
        <v>1826</v>
      </c>
      <c r="G142" s="53">
        <v>34</v>
      </c>
      <c r="H142" t="s">
        <v>130</v>
      </c>
      <c r="I142" s="26" t="s">
        <v>1890</v>
      </c>
      <c r="J142" s="26">
        <f t="shared" si="2"/>
        <v>88.5</v>
      </c>
      <c r="K142" s="26">
        <v>177</v>
      </c>
    </row>
    <row r="143" spans="1:11">
      <c r="A143" s="26">
        <v>135</v>
      </c>
      <c r="B143" s="26">
        <v>326</v>
      </c>
      <c r="C143" s="26" t="s">
        <v>1750</v>
      </c>
      <c r="D143" s="62" t="s">
        <v>1294</v>
      </c>
      <c r="E143" s="53">
        <v>1995</v>
      </c>
      <c r="F143" s="52" t="s">
        <v>1815</v>
      </c>
      <c r="G143" s="53">
        <v>35</v>
      </c>
      <c r="H143" s="52" t="s">
        <v>1965</v>
      </c>
      <c r="I143" s="26" t="s">
        <v>1891</v>
      </c>
      <c r="J143" s="26">
        <f t="shared" si="2"/>
        <v>88</v>
      </c>
      <c r="K143" s="26">
        <v>176</v>
      </c>
    </row>
    <row r="144" spans="1:11">
      <c r="A144" s="26">
        <v>136</v>
      </c>
      <c r="B144" s="26">
        <v>321</v>
      </c>
      <c r="C144" s="26" t="s">
        <v>1750</v>
      </c>
      <c r="D144" s="52" t="s">
        <v>30</v>
      </c>
      <c r="E144" s="53">
        <v>1970</v>
      </c>
      <c r="F144" s="52" t="s">
        <v>1768</v>
      </c>
      <c r="G144" s="53">
        <v>101</v>
      </c>
      <c r="H144" t="s">
        <v>184</v>
      </c>
      <c r="I144" s="26" t="s">
        <v>1892</v>
      </c>
      <c r="J144" s="26">
        <f t="shared" si="2"/>
        <v>55</v>
      </c>
      <c r="K144" s="26">
        <v>110</v>
      </c>
    </row>
    <row r="145" spans="1:11">
      <c r="A145" s="26">
        <v>137</v>
      </c>
      <c r="B145" s="26">
        <v>169</v>
      </c>
      <c r="C145" s="26" t="s">
        <v>1750</v>
      </c>
      <c r="D145" s="52" t="s">
        <v>1348</v>
      </c>
      <c r="E145" s="53">
        <v>1974</v>
      </c>
      <c r="F145" s="52" t="s">
        <v>1768</v>
      </c>
      <c r="G145" s="53">
        <v>102</v>
      </c>
      <c r="H145" t="s">
        <v>130</v>
      </c>
      <c r="I145" s="26" t="s">
        <v>1893</v>
      </c>
      <c r="J145" s="26">
        <f t="shared" si="2"/>
        <v>54.5</v>
      </c>
      <c r="K145" s="26">
        <v>109</v>
      </c>
    </row>
    <row r="146" spans="1:11">
      <c r="A146" s="26">
        <v>138</v>
      </c>
      <c r="B146" s="26">
        <v>280</v>
      </c>
      <c r="C146" s="26" t="s">
        <v>1750</v>
      </c>
      <c r="D146" s="52" t="s">
        <v>1358</v>
      </c>
      <c r="E146" s="53">
        <v>1983</v>
      </c>
      <c r="F146" s="52" t="s">
        <v>1758</v>
      </c>
      <c r="G146" s="53">
        <v>103</v>
      </c>
      <c r="H146" t="s">
        <v>1243</v>
      </c>
      <c r="I146" s="26" t="s">
        <v>483</v>
      </c>
      <c r="J146" s="26">
        <f t="shared" si="2"/>
        <v>54</v>
      </c>
      <c r="K146" s="26">
        <v>108</v>
      </c>
    </row>
    <row r="147" spans="1:11">
      <c r="A147" s="26">
        <v>139</v>
      </c>
      <c r="B147" s="26">
        <v>156</v>
      </c>
      <c r="C147" s="26" t="s">
        <v>1750</v>
      </c>
      <c r="D147" s="62" t="s">
        <v>98</v>
      </c>
      <c r="E147" s="53">
        <v>1984</v>
      </c>
      <c r="F147" s="52" t="s">
        <v>1776</v>
      </c>
      <c r="G147" s="53">
        <v>36</v>
      </c>
      <c r="H147" t="s">
        <v>130</v>
      </c>
      <c r="I147" s="26" t="s">
        <v>1894</v>
      </c>
      <c r="J147" s="26">
        <f t="shared" si="2"/>
        <v>87.5</v>
      </c>
      <c r="K147" s="26">
        <v>175</v>
      </c>
    </row>
    <row r="148" spans="1:11">
      <c r="A148" s="26">
        <v>140</v>
      </c>
      <c r="B148" s="26">
        <v>380</v>
      </c>
      <c r="C148" s="26" t="s">
        <v>1750</v>
      </c>
      <c r="D148" s="62" t="s">
        <v>3091</v>
      </c>
      <c r="E148" s="53">
        <v>1987</v>
      </c>
      <c r="F148" s="52" t="s">
        <v>1802</v>
      </c>
      <c r="G148" s="53">
        <v>37</v>
      </c>
      <c r="H148" t="s">
        <v>1973</v>
      </c>
      <c r="I148" s="26" t="s">
        <v>1894</v>
      </c>
      <c r="J148" s="26">
        <f t="shared" si="2"/>
        <v>87</v>
      </c>
      <c r="K148" s="26">
        <v>174</v>
      </c>
    </row>
    <row r="149" spans="1:11">
      <c r="A149" s="26">
        <v>141</v>
      </c>
      <c r="B149" s="26">
        <v>233</v>
      </c>
      <c r="C149" s="26" t="s">
        <v>1750</v>
      </c>
      <c r="D149" s="62" t="s">
        <v>1400</v>
      </c>
      <c r="E149" s="53">
        <v>1967</v>
      </c>
      <c r="F149" s="52" t="s">
        <v>1826</v>
      </c>
      <c r="G149" s="53">
        <v>38</v>
      </c>
      <c r="H149" t="s">
        <v>69</v>
      </c>
      <c r="I149" s="26" t="s">
        <v>1895</v>
      </c>
      <c r="J149" s="26">
        <f t="shared" si="2"/>
        <v>86.5</v>
      </c>
      <c r="K149" s="26">
        <v>173</v>
      </c>
    </row>
    <row r="150" spans="1:11">
      <c r="A150" s="26">
        <v>142</v>
      </c>
      <c r="B150" s="26">
        <v>170</v>
      </c>
      <c r="C150" s="26" t="s">
        <v>1750</v>
      </c>
      <c r="D150" s="62" t="s">
        <v>3092</v>
      </c>
      <c r="E150" s="53">
        <v>1985</v>
      </c>
      <c r="F150" s="52" t="s">
        <v>1802</v>
      </c>
      <c r="G150" s="53">
        <v>39</v>
      </c>
      <c r="H150" t="s">
        <v>1976</v>
      </c>
      <c r="I150" s="26" t="s">
        <v>1896</v>
      </c>
      <c r="J150" s="26">
        <f t="shared" si="2"/>
        <v>86</v>
      </c>
      <c r="K150" s="26">
        <v>172</v>
      </c>
    </row>
    <row r="151" spans="1:11">
      <c r="A151" s="26">
        <v>143</v>
      </c>
      <c r="B151" s="26">
        <v>268</v>
      </c>
      <c r="C151" s="26" t="s">
        <v>1750</v>
      </c>
      <c r="D151" s="52" t="s">
        <v>3161</v>
      </c>
      <c r="E151" s="53">
        <v>1988</v>
      </c>
      <c r="F151" s="52" t="s">
        <v>1764</v>
      </c>
      <c r="G151" s="53">
        <v>104</v>
      </c>
      <c r="H151" t="s">
        <v>185</v>
      </c>
      <c r="I151" s="26" t="s">
        <v>1897</v>
      </c>
      <c r="J151" s="26">
        <f t="shared" si="2"/>
        <v>53.5</v>
      </c>
      <c r="K151" s="26">
        <v>107</v>
      </c>
    </row>
    <row r="152" spans="1:11">
      <c r="A152" s="26">
        <v>144</v>
      </c>
      <c r="B152" s="26">
        <v>334</v>
      </c>
      <c r="C152" s="26" t="s">
        <v>1750</v>
      </c>
      <c r="D152" s="52" t="s">
        <v>193</v>
      </c>
      <c r="E152" s="53">
        <v>1976</v>
      </c>
      <c r="F152" s="52" t="s">
        <v>1762</v>
      </c>
      <c r="G152" s="53">
        <v>105</v>
      </c>
      <c r="H152" s="52" t="s">
        <v>1965</v>
      </c>
      <c r="I152" s="26" t="s">
        <v>1898</v>
      </c>
      <c r="J152" s="26">
        <f t="shared" si="2"/>
        <v>53</v>
      </c>
      <c r="K152" s="26">
        <v>106</v>
      </c>
    </row>
    <row r="153" spans="1:11">
      <c r="A153" s="26">
        <v>145</v>
      </c>
      <c r="B153" s="26">
        <v>342</v>
      </c>
      <c r="C153" s="26" t="s">
        <v>1750</v>
      </c>
      <c r="D153" s="52" t="s">
        <v>123</v>
      </c>
      <c r="E153" s="53">
        <v>1964</v>
      </c>
      <c r="F153" s="52" t="s">
        <v>1822</v>
      </c>
      <c r="G153" s="53">
        <v>106</v>
      </c>
      <c r="H153" s="52" t="s">
        <v>1965</v>
      </c>
      <c r="I153" s="26" t="s">
        <v>1899</v>
      </c>
      <c r="J153" s="26">
        <f t="shared" si="2"/>
        <v>52.5</v>
      </c>
      <c r="K153" s="26">
        <v>105</v>
      </c>
    </row>
    <row r="154" spans="1:11">
      <c r="A154" s="26">
        <v>146</v>
      </c>
      <c r="B154" s="26">
        <v>218</v>
      </c>
      <c r="C154" s="26" t="s">
        <v>1750</v>
      </c>
      <c r="D154" s="52" t="s">
        <v>1371</v>
      </c>
      <c r="E154" s="53">
        <v>1957</v>
      </c>
      <c r="F154" s="52" t="s">
        <v>1800</v>
      </c>
      <c r="G154" s="53">
        <v>107</v>
      </c>
      <c r="H154" t="s">
        <v>1578</v>
      </c>
      <c r="I154" s="26" t="s">
        <v>1900</v>
      </c>
      <c r="J154" s="26">
        <f t="shared" si="2"/>
        <v>52</v>
      </c>
      <c r="K154" s="26">
        <v>104</v>
      </c>
    </row>
    <row r="155" spans="1:11">
      <c r="A155" s="26">
        <v>147</v>
      </c>
      <c r="B155" s="26">
        <v>195</v>
      </c>
      <c r="C155" s="26" t="s">
        <v>1750</v>
      </c>
      <c r="D155" s="52" t="s">
        <v>3162</v>
      </c>
      <c r="E155" s="53">
        <v>1976</v>
      </c>
      <c r="F155" s="52" t="s">
        <v>1762</v>
      </c>
      <c r="G155" s="53">
        <v>108</v>
      </c>
      <c r="H155" t="s">
        <v>186</v>
      </c>
      <c r="I155" s="26" t="s">
        <v>1901</v>
      </c>
      <c r="J155" s="26">
        <f t="shared" si="2"/>
        <v>51.5</v>
      </c>
      <c r="K155" s="26">
        <v>103</v>
      </c>
    </row>
    <row r="156" spans="1:11">
      <c r="A156" s="26">
        <v>148</v>
      </c>
      <c r="B156" s="26">
        <v>213</v>
      </c>
      <c r="C156" s="26" t="s">
        <v>1750</v>
      </c>
      <c r="D156" s="52" t="s">
        <v>1370</v>
      </c>
      <c r="E156" s="53">
        <v>1966</v>
      </c>
      <c r="F156" s="52" t="s">
        <v>1771</v>
      </c>
      <c r="G156" s="53">
        <v>109</v>
      </c>
      <c r="H156" t="s">
        <v>185</v>
      </c>
      <c r="I156" s="26" t="s">
        <v>1902</v>
      </c>
      <c r="J156" s="26">
        <f t="shared" si="2"/>
        <v>51</v>
      </c>
      <c r="K156" s="26">
        <v>102</v>
      </c>
    </row>
    <row r="157" spans="1:11">
      <c r="A157" s="26">
        <v>149</v>
      </c>
      <c r="B157" s="26">
        <v>322</v>
      </c>
      <c r="C157" s="26" t="s">
        <v>1750</v>
      </c>
      <c r="D157" s="52" t="s">
        <v>122</v>
      </c>
      <c r="E157" s="53">
        <v>1954</v>
      </c>
      <c r="F157" s="52" t="s">
        <v>1888</v>
      </c>
      <c r="G157" s="53">
        <v>110</v>
      </c>
      <c r="H157" t="s">
        <v>184</v>
      </c>
      <c r="I157" s="26" t="s">
        <v>1903</v>
      </c>
      <c r="J157" s="26">
        <f t="shared" si="2"/>
        <v>50.5</v>
      </c>
      <c r="K157" s="26">
        <v>101</v>
      </c>
    </row>
    <row r="158" spans="1:11">
      <c r="A158" s="26">
        <v>150</v>
      </c>
      <c r="B158" s="26">
        <v>332</v>
      </c>
      <c r="C158" s="26" t="s">
        <v>1750</v>
      </c>
      <c r="D158" s="62" t="s">
        <v>3093</v>
      </c>
      <c r="E158" s="53">
        <v>1995</v>
      </c>
      <c r="F158" s="52" t="s">
        <v>1815</v>
      </c>
      <c r="G158" s="53">
        <v>40</v>
      </c>
      <c r="H158" s="52" t="s">
        <v>1965</v>
      </c>
      <c r="I158" s="26" t="s">
        <v>1904</v>
      </c>
      <c r="J158" s="26">
        <f t="shared" si="2"/>
        <v>85.5</v>
      </c>
      <c r="K158" s="26">
        <v>171</v>
      </c>
    </row>
    <row r="159" spans="1:11" ht="28.8">
      <c r="A159" s="26">
        <v>151</v>
      </c>
      <c r="B159" s="26">
        <v>200</v>
      </c>
      <c r="C159" s="26" t="s">
        <v>1905</v>
      </c>
      <c r="D159" s="52" t="s">
        <v>3163</v>
      </c>
      <c r="E159" s="53">
        <v>1986</v>
      </c>
      <c r="F159" s="52" t="s">
        <v>1764</v>
      </c>
      <c r="G159" s="53">
        <v>111</v>
      </c>
      <c r="H159" s="52"/>
      <c r="I159" s="26" t="s">
        <v>490</v>
      </c>
      <c r="J159" s="26">
        <f t="shared" si="2"/>
        <v>50</v>
      </c>
      <c r="K159" s="26">
        <v>100</v>
      </c>
    </row>
    <row r="160" spans="1:11">
      <c r="A160" s="26">
        <v>152</v>
      </c>
      <c r="B160" s="26">
        <v>252</v>
      </c>
      <c r="C160" s="26" t="s">
        <v>1750</v>
      </c>
      <c r="D160" s="62" t="s">
        <v>1303</v>
      </c>
      <c r="E160" s="53">
        <v>1971</v>
      </c>
      <c r="F160" s="52" t="s">
        <v>1773</v>
      </c>
      <c r="G160" s="53">
        <v>41</v>
      </c>
      <c r="H160" t="s">
        <v>185</v>
      </c>
      <c r="I160" s="26" t="s">
        <v>1906</v>
      </c>
      <c r="J160" s="26">
        <f t="shared" si="2"/>
        <v>85</v>
      </c>
      <c r="K160" s="26">
        <v>170</v>
      </c>
    </row>
    <row r="161" spans="1:11">
      <c r="A161" s="26">
        <v>153</v>
      </c>
      <c r="B161" s="26">
        <v>301</v>
      </c>
      <c r="C161" s="26" t="s">
        <v>1750</v>
      </c>
      <c r="D161" s="62" t="s">
        <v>3094</v>
      </c>
      <c r="E161" s="53">
        <v>1966</v>
      </c>
      <c r="F161" s="52" t="s">
        <v>1826</v>
      </c>
      <c r="G161" s="53">
        <v>42</v>
      </c>
      <c r="H161" t="s">
        <v>73</v>
      </c>
      <c r="I161" s="26" t="s">
        <v>494</v>
      </c>
      <c r="J161" s="26">
        <f t="shared" si="2"/>
        <v>84.5</v>
      </c>
      <c r="K161" s="26">
        <v>169</v>
      </c>
    </row>
    <row r="162" spans="1:11">
      <c r="A162" s="26">
        <v>154</v>
      </c>
      <c r="B162" s="26">
        <v>375</v>
      </c>
      <c r="C162" s="26" t="s">
        <v>1750</v>
      </c>
      <c r="D162" s="62" t="s">
        <v>2109</v>
      </c>
      <c r="E162" s="53">
        <v>1978</v>
      </c>
      <c r="F162" s="52" t="s">
        <v>1807</v>
      </c>
      <c r="G162" s="53">
        <v>43</v>
      </c>
      <c r="H162" t="s">
        <v>140</v>
      </c>
      <c r="I162" s="26" t="s">
        <v>1907</v>
      </c>
      <c r="J162" s="26">
        <f t="shared" si="2"/>
        <v>84</v>
      </c>
      <c r="K162" s="26">
        <v>168</v>
      </c>
    </row>
    <row r="163" spans="1:11">
      <c r="A163" s="26">
        <v>155</v>
      </c>
      <c r="B163" s="26">
        <v>333</v>
      </c>
      <c r="C163" s="26" t="s">
        <v>1750</v>
      </c>
      <c r="D163" s="62" t="s">
        <v>1402</v>
      </c>
      <c r="E163" s="53">
        <v>1974</v>
      </c>
      <c r="F163" s="52" t="s">
        <v>1773</v>
      </c>
      <c r="G163" s="53">
        <v>44</v>
      </c>
      <c r="H163" s="52" t="s">
        <v>1965</v>
      </c>
      <c r="I163" s="26" t="s">
        <v>1908</v>
      </c>
      <c r="J163" s="26">
        <f t="shared" si="2"/>
        <v>83.5</v>
      </c>
      <c r="K163" s="26">
        <v>167</v>
      </c>
    </row>
    <row r="164" spans="1:11">
      <c r="A164" s="26">
        <v>156</v>
      </c>
      <c r="B164" s="26">
        <v>359</v>
      </c>
      <c r="C164" s="26" t="s">
        <v>1750</v>
      </c>
      <c r="D164" s="62" t="s">
        <v>19</v>
      </c>
      <c r="E164" s="53">
        <v>1974</v>
      </c>
      <c r="F164" s="52" t="s">
        <v>1773</v>
      </c>
      <c r="G164" s="53">
        <v>45</v>
      </c>
      <c r="H164" t="s">
        <v>135</v>
      </c>
      <c r="I164" s="26" t="s">
        <v>1909</v>
      </c>
      <c r="J164" s="26">
        <f t="shared" si="2"/>
        <v>83</v>
      </c>
      <c r="K164" s="26">
        <v>166</v>
      </c>
    </row>
    <row r="165" spans="1:11">
      <c r="A165" s="26">
        <v>157</v>
      </c>
      <c r="B165" s="26">
        <v>364</v>
      </c>
      <c r="C165" s="26" t="s">
        <v>1750</v>
      </c>
      <c r="D165" s="62" t="s">
        <v>63</v>
      </c>
      <c r="E165" s="53">
        <v>1973</v>
      </c>
      <c r="F165" s="52" t="s">
        <v>1773</v>
      </c>
      <c r="G165" s="53">
        <v>46</v>
      </c>
      <c r="H165" t="s">
        <v>135</v>
      </c>
      <c r="I165" s="26" t="s">
        <v>1910</v>
      </c>
      <c r="J165" s="26">
        <f t="shared" si="2"/>
        <v>82.5</v>
      </c>
      <c r="K165" s="26">
        <v>165</v>
      </c>
    </row>
    <row r="166" spans="1:11">
      <c r="A166" s="26">
        <v>158</v>
      </c>
      <c r="B166" s="26">
        <v>250</v>
      </c>
      <c r="C166" s="26" t="s">
        <v>1750</v>
      </c>
      <c r="D166" s="62" t="s">
        <v>45</v>
      </c>
      <c r="E166" s="53">
        <v>1969</v>
      </c>
      <c r="F166" s="52" t="s">
        <v>1826</v>
      </c>
      <c r="G166" s="53">
        <v>47</v>
      </c>
      <c r="H166" t="s">
        <v>185</v>
      </c>
      <c r="I166" s="26" t="s">
        <v>1911</v>
      </c>
      <c r="J166" s="26">
        <f t="shared" si="2"/>
        <v>82</v>
      </c>
      <c r="K166" s="26">
        <v>164</v>
      </c>
    </row>
    <row r="167" spans="1:11">
      <c r="A167" s="26">
        <v>159</v>
      </c>
      <c r="B167" s="26">
        <v>355</v>
      </c>
      <c r="C167" s="26" t="s">
        <v>1750</v>
      </c>
      <c r="D167" s="62" t="s">
        <v>1663</v>
      </c>
      <c r="E167" s="53">
        <v>1972</v>
      </c>
      <c r="F167" s="52" t="s">
        <v>1773</v>
      </c>
      <c r="G167" s="53">
        <v>48</v>
      </c>
      <c r="H167" t="s">
        <v>135</v>
      </c>
      <c r="I167" s="26" t="s">
        <v>1912</v>
      </c>
      <c r="J167" s="26">
        <f t="shared" si="2"/>
        <v>81.5</v>
      </c>
      <c r="K167" s="26">
        <v>163</v>
      </c>
    </row>
    <row r="168" spans="1:11">
      <c r="A168" s="26">
        <v>160</v>
      </c>
      <c r="B168" s="26">
        <v>166</v>
      </c>
      <c r="C168" s="26" t="s">
        <v>1750</v>
      </c>
      <c r="D168" s="52" t="s">
        <v>1374</v>
      </c>
      <c r="E168" s="53">
        <v>1969</v>
      </c>
      <c r="F168" s="52" t="s">
        <v>1771</v>
      </c>
      <c r="G168" s="53">
        <v>112</v>
      </c>
      <c r="H168" t="s">
        <v>130</v>
      </c>
      <c r="I168" s="26" t="s">
        <v>1913</v>
      </c>
      <c r="J168" s="26">
        <f t="shared" si="2"/>
        <v>49.5</v>
      </c>
      <c r="K168" s="26">
        <v>99</v>
      </c>
    </row>
    <row r="169" spans="1:11">
      <c r="A169" s="26">
        <v>161</v>
      </c>
      <c r="B169" s="26">
        <v>293</v>
      </c>
      <c r="C169" s="26" t="s">
        <v>1750</v>
      </c>
      <c r="D169" s="52" t="s">
        <v>3164</v>
      </c>
      <c r="E169" s="53">
        <v>1976</v>
      </c>
      <c r="F169" s="52" t="s">
        <v>1762</v>
      </c>
      <c r="G169" s="53">
        <v>113</v>
      </c>
      <c r="H169" t="s">
        <v>144</v>
      </c>
      <c r="I169" s="26" t="s">
        <v>1913</v>
      </c>
      <c r="J169" s="26">
        <f t="shared" si="2"/>
        <v>49</v>
      </c>
      <c r="K169" s="26">
        <v>98</v>
      </c>
    </row>
    <row r="170" spans="1:11">
      <c r="A170" s="26">
        <v>162</v>
      </c>
      <c r="B170" s="26">
        <v>282</v>
      </c>
      <c r="C170" s="26" t="s">
        <v>1750</v>
      </c>
      <c r="D170" s="52" t="s">
        <v>117</v>
      </c>
      <c r="E170" s="53">
        <v>1966</v>
      </c>
      <c r="F170" s="52" t="s">
        <v>1771</v>
      </c>
      <c r="G170" s="53">
        <v>114</v>
      </c>
      <c r="H170" t="s">
        <v>242</v>
      </c>
      <c r="I170" s="26" t="s">
        <v>1914</v>
      </c>
      <c r="J170" s="26">
        <f t="shared" si="2"/>
        <v>48.5</v>
      </c>
      <c r="K170" s="26">
        <v>97</v>
      </c>
    </row>
    <row r="171" spans="1:11">
      <c r="A171" s="26">
        <v>163</v>
      </c>
      <c r="B171" s="26">
        <v>371</v>
      </c>
      <c r="C171" s="26" t="s">
        <v>1750</v>
      </c>
      <c r="D171" s="62" t="s">
        <v>249</v>
      </c>
      <c r="E171" s="53">
        <v>1974</v>
      </c>
      <c r="F171" s="52" t="s">
        <v>1773</v>
      </c>
      <c r="G171" s="53">
        <v>49</v>
      </c>
      <c r="H171" t="s">
        <v>183</v>
      </c>
      <c r="I171" s="26" t="s">
        <v>1915</v>
      </c>
      <c r="J171" s="26">
        <f t="shared" si="2"/>
        <v>81</v>
      </c>
      <c r="K171" s="26">
        <v>162</v>
      </c>
    </row>
    <row r="172" spans="1:11">
      <c r="A172" s="26">
        <v>164</v>
      </c>
      <c r="B172" s="26">
        <v>229</v>
      </c>
      <c r="C172" s="26" t="s">
        <v>1750</v>
      </c>
      <c r="D172" s="62" t="s">
        <v>1409</v>
      </c>
      <c r="E172" s="53">
        <v>1969</v>
      </c>
      <c r="F172" s="52" t="s">
        <v>1826</v>
      </c>
      <c r="G172" s="53">
        <v>50</v>
      </c>
      <c r="H172" t="s">
        <v>69</v>
      </c>
      <c r="I172" s="26" t="s">
        <v>1916</v>
      </c>
      <c r="J172" s="26">
        <f t="shared" si="2"/>
        <v>80.5</v>
      </c>
      <c r="K172" s="26">
        <v>161</v>
      </c>
    </row>
    <row r="173" spans="1:11">
      <c r="A173" s="26">
        <v>165</v>
      </c>
      <c r="B173" s="26">
        <v>329</v>
      </c>
      <c r="C173" s="26" t="s">
        <v>1750</v>
      </c>
      <c r="D173" s="62" t="s">
        <v>3095</v>
      </c>
      <c r="E173" s="53">
        <v>1989</v>
      </c>
      <c r="F173" s="52" t="s">
        <v>1802</v>
      </c>
      <c r="G173" s="53">
        <v>51</v>
      </c>
      <c r="H173" s="52" t="s">
        <v>1965</v>
      </c>
      <c r="I173" s="26" t="s">
        <v>1917</v>
      </c>
      <c r="J173" s="26">
        <f t="shared" si="2"/>
        <v>80</v>
      </c>
      <c r="K173" s="26">
        <v>160</v>
      </c>
    </row>
    <row r="174" spans="1:11">
      <c r="A174" s="26">
        <v>166</v>
      </c>
      <c r="B174" s="26">
        <v>230</v>
      </c>
      <c r="C174" s="26" t="s">
        <v>1750</v>
      </c>
      <c r="D174" s="62" t="s">
        <v>1418</v>
      </c>
      <c r="E174" s="53">
        <v>1972</v>
      </c>
      <c r="F174" s="52" t="s">
        <v>1773</v>
      </c>
      <c r="G174" s="53">
        <v>52</v>
      </c>
      <c r="H174" t="s">
        <v>69</v>
      </c>
      <c r="I174" s="26" t="s">
        <v>1918</v>
      </c>
      <c r="J174" s="26">
        <f t="shared" si="2"/>
        <v>79.5</v>
      </c>
      <c r="K174" s="26">
        <v>159</v>
      </c>
    </row>
    <row r="175" spans="1:11">
      <c r="A175" s="26">
        <v>167</v>
      </c>
      <c r="B175" s="26">
        <v>164</v>
      </c>
      <c r="C175" s="26" t="s">
        <v>1750</v>
      </c>
      <c r="D175" s="52" t="s">
        <v>50</v>
      </c>
      <c r="E175" s="53">
        <v>1972</v>
      </c>
      <c r="F175" s="52" t="s">
        <v>1768</v>
      </c>
      <c r="G175" s="53">
        <v>115</v>
      </c>
      <c r="H175" t="s">
        <v>130</v>
      </c>
      <c r="I175" s="26" t="s">
        <v>1919</v>
      </c>
      <c r="J175" s="26">
        <f t="shared" si="2"/>
        <v>48</v>
      </c>
      <c r="K175" s="26">
        <v>96</v>
      </c>
    </row>
    <row r="176" spans="1:11">
      <c r="A176" s="26">
        <v>168</v>
      </c>
      <c r="B176" s="26">
        <v>309</v>
      </c>
      <c r="C176" s="26" t="s">
        <v>1750</v>
      </c>
      <c r="D176" s="52" t="s">
        <v>1561</v>
      </c>
      <c r="E176" s="53">
        <v>1970</v>
      </c>
      <c r="F176" s="52" t="s">
        <v>1768</v>
      </c>
      <c r="G176" s="53">
        <v>116</v>
      </c>
      <c r="H176" t="s">
        <v>137</v>
      </c>
      <c r="I176" s="26" t="s">
        <v>1920</v>
      </c>
      <c r="J176" s="26">
        <f t="shared" si="2"/>
        <v>47.5</v>
      </c>
      <c r="K176" s="26">
        <v>95</v>
      </c>
    </row>
    <row r="177" spans="1:11">
      <c r="A177" s="26">
        <v>169</v>
      </c>
      <c r="B177" s="26">
        <v>281</v>
      </c>
      <c r="C177" s="26" t="s">
        <v>1750</v>
      </c>
      <c r="D177" s="52" t="s">
        <v>158</v>
      </c>
      <c r="E177" s="53">
        <v>1966</v>
      </c>
      <c r="F177" s="52" t="s">
        <v>1771</v>
      </c>
      <c r="G177" s="53">
        <v>117</v>
      </c>
      <c r="H177" t="s">
        <v>242</v>
      </c>
      <c r="I177" s="26" t="s">
        <v>1921</v>
      </c>
      <c r="J177" s="26">
        <f t="shared" si="2"/>
        <v>47</v>
      </c>
      <c r="K177" s="26">
        <v>94</v>
      </c>
    </row>
    <row r="178" spans="1:11">
      <c r="A178" s="26">
        <v>170</v>
      </c>
      <c r="B178" s="26">
        <v>385</v>
      </c>
      <c r="C178" s="26" t="s">
        <v>1750</v>
      </c>
      <c r="D178" s="62" t="s">
        <v>3096</v>
      </c>
      <c r="E178" s="53">
        <v>1978</v>
      </c>
      <c r="F178" s="52" t="s">
        <v>1807</v>
      </c>
      <c r="G178" s="53">
        <v>53</v>
      </c>
      <c r="H178" t="s">
        <v>137</v>
      </c>
      <c r="I178" s="26" t="s">
        <v>1922</v>
      </c>
      <c r="J178" s="26">
        <f t="shared" si="2"/>
        <v>79</v>
      </c>
      <c r="K178" s="26">
        <v>158</v>
      </c>
    </row>
    <row r="179" spans="1:11">
      <c r="A179" s="26">
        <v>171</v>
      </c>
      <c r="B179" s="26">
        <v>212</v>
      </c>
      <c r="C179" s="26" t="s">
        <v>1750</v>
      </c>
      <c r="D179" s="52" t="s">
        <v>3165</v>
      </c>
      <c r="E179" s="53">
        <v>1960</v>
      </c>
      <c r="F179" s="52" t="s">
        <v>1822</v>
      </c>
      <c r="G179" s="53">
        <v>118</v>
      </c>
      <c r="H179" s="52"/>
      <c r="I179" s="26" t="s">
        <v>1923</v>
      </c>
      <c r="J179" s="26">
        <f t="shared" si="2"/>
        <v>46.5</v>
      </c>
      <c r="K179" s="26">
        <v>93</v>
      </c>
    </row>
    <row r="180" spans="1:11">
      <c r="A180" s="26">
        <v>172</v>
      </c>
      <c r="B180" s="26">
        <v>350</v>
      </c>
      <c r="C180" s="26" t="s">
        <v>1750</v>
      </c>
      <c r="D180" s="62" t="s">
        <v>3097</v>
      </c>
      <c r="E180" s="53">
        <v>1979</v>
      </c>
      <c r="F180" s="52" t="s">
        <v>1807</v>
      </c>
      <c r="G180" s="53">
        <v>54</v>
      </c>
      <c r="H180" t="s">
        <v>1969</v>
      </c>
      <c r="I180" s="26" t="s">
        <v>1924</v>
      </c>
      <c r="J180" s="26">
        <f t="shared" si="2"/>
        <v>78.5</v>
      </c>
      <c r="K180" s="26">
        <v>157</v>
      </c>
    </row>
    <row r="181" spans="1:11">
      <c r="A181" s="26">
        <v>173</v>
      </c>
      <c r="B181" s="26">
        <v>258</v>
      </c>
      <c r="C181" s="26" t="s">
        <v>1750</v>
      </c>
      <c r="D181" s="52" t="s">
        <v>3166</v>
      </c>
      <c r="E181" s="53">
        <v>1984</v>
      </c>
      <c r="F181" s="52" t="s">
        <v>1758</v>
      </c>
      <c r="G181" s="53">
        <v>119</v>
      </c>
      <c r="H181" t="s">
        <v>185</v>
      </c>
      <c r="I181" s="26" t="s">
        <v>1925</v>
      </c>
      <c r="J181" s="26">
        <f t="shared" si="2"/>
        <v>46</v>
      </c>
      <c r="K181" s="26">
        <v>92</v>
      </c>
    </row>
    <row r="182" spans="1:11">
      <c r="A182" s="26">
        <v>174</v>
      </c>
      <c r="B182" s="26">
        <v>187</v>
      </c>
      <c r="C182" s="26" t="s">
        <v>1750</v>
      </c>
      <c r="D182" s="62" t="s">
        <v>3098</v>
      </c>
      <c r="E182" s="53">
        <v>1972</v>
      </c>
      <c r="F182" s="52" t="s">
        <v>1773</v>
      </c>
      <c r="G182" s="53">
        <v>55</v>
      </c>
      <c r="H182" t="s">
        <v>1578</v>
      </c>
      <c r="I182" s="26" t="s">
        <v>1926</v>
      </c>
      <c r="J182" s="26">
        <f t="shared" si="2"/>
        <v>78</v>
      </c>
      <c r="K182" s="26">
        <v>156</v>
      </c>
    </row>
    <row r="183" spans="1:11">
      <c r="A183" s="26">
        <v>175</v>
      </c>
      <c r="B183" s="26">
        <v>215</v>
      </c>
      <c r="C183" s="26" t="s">
        <v>1750</v>
      </c>
      <c r="D183" s="52" t="s">
        <v>3167</v>
      </c>
      <c r="E183" s="53">
        <v>1991</v>
      </c>
      <c r="F183" s="52" t="s">
        <v>1753</v>
      </c>
      <c r="G183" s="53">
        <v>120</v>
      </c>
      <c r="H183" s="52"/>
      <c r="I183" s="26" t="s">
        <v>1926</v>
      </c>
      <c r="J183" s="26">
        <f t="shared" si="2"/>
        <v>45.5</v>
      </c>
      <c r="K183" s="26">
        <v>91</v>
      </c>
    </row>
    <row r="184" spans="1:11">
      <c r="A184" s="26">
        <v>176</v>
      </c>
      <c r="B184" s="26">
        <v>319</v>
      </c>
      <c r="C184" s="26" t="s">
        <v>1750</v>
      </c>
      <c r="D184" s="62" t="s">
        <v>248</v>
      </c>
      <c r="E184" s="53">
        <v>1976</v>
      </c>
      <c r="F184" s="52" t="s">
        <v>1807</v>
      </c>
      <c r="G184" s="53">
        <v>56</v>
      </c>
      <c r="H184" t="s">
        <v>184</v>
      </c>
      <c r="I184" s="26" t="s">
        <v>1927</v>
      </c>
      <c r="J184" s="26">
        <f t="shared" si="2"/>
        <v>77.5</v>
      </c>
      <c r="K184" s="26">
        <v>155</v>
      </c>
    </row>
    <row r="185" spans="1:11">
      <c r="A185" s="26">
        <v>177</v>
      </c>
      <c r="B185" s="26">
        <v>365</v>
      </c>
      <c r="C185" s="26" t="s">
        <v>1750</v>
      </c>
      <c r="D185" s="62" t="s">
        <v>1658</v>
      </c>
      <c r="E185" s="53">
        <v>1970</v>
      </c>
      <c r="F185" s="52" t="s">
        <v>1773</v>
      </c>
      <c r="G185" s="53">
        <v>57</v>
      </c>
      <c r="H185" t="s">
        <v>135</v>
      </c>
      <c r="I185" s="26" t="s">
        <v>1928</v>
      </c>
      <c r="J185" s="26">
        <f t="shared" si="2"/>
        <v>77</v>
      </c>
      <c r="K185" s="26">
        <v>154</v>
      </c>
    </row>
    <row r="186" spans="1:11">
      <c r="A186" s="26">
        <v>178</v>
      </c>
      <c r="B186" s="26">
        <v>276</v>
      </c>
      <c r="C186" s="26" t="s">
        <v>1750</v>
      </c>
      <c r="D186" s="62" t="s">
        <v>3099</v>
      </c>
      <c r="E186" s="53">
        <v>1980</v>
      </c>
      <c r="F186" s="52" t="s">
        <v>1776</v>
      </c>
      <c r="G186" s="53">
        <v>58</v>
      </c>
      <c r="H186" t="s">
        <v>1243</v>
      </c>
      <c r="I186" s="26" t="s">
        <v>1929</v>
      </c>
      <c r="J186" s="26">
        <f t="shared" si="2"/>
        <v>76.5</v>
      </c>
      <c r="K186" s="26">
        <v>153</v>
      </c>
    </row>
    <row r="187" spans="1:11">
      <c r="A187" s="26">
        <v>179</v>
      </c>
      <c r="B187" s="26">
        <v>363</v>
      </c>
      <c r="C187" s="26" t="s">
        <v>1750</v>
      </c>
      <c r="D187" s="62" t="s">
        <v>3100</v>
      </c>
      <c r="E187" s="53">
        <v>1975</v>
      </c>
      <c r="F187" s="52" t="s">
        <v>1807</v>
      </c>
      <c r="G187" s="53">
        <v>59</v>
      </c>
      <c r="H187" t="s">
        <v>135</v>
      </c>
      <c r="I187" s="26" t="s">
        <v>1930</v>
      </c>
      <c r="J187" s="26">
        <f t="shared" si="2"/>
        <v>76</v>
      </c>
      <c r="K187" s="26">
        <v>152</v>
      </c>
    </row>
    <row r="188" spans="1:11">
      <c r="A188" s="26">
        <v>180</v>
      </c>
      <c r="B188" s="26">
        <v>348</v>
      </c>
      <c r="C188" s="26" t="s">
        <v>1750</v>
      </c>
      <c r="D188" s="62" t="s">
        <v>3101</v>
      </c>
      <c r="E188" s="53">
        <v>1973</v>
      </c>
      <c r="F188" s="52" t="s">
        <v>1773</v>
      </c>
      <c r="G188" s="53">
        <v>60</v>
      </c>
      <c r="H188" t="s">
        <v>1969</v>
      </c>
      <c r="I188" s="26" t="s">
        <v>1931</v>
      </c>
      <c r="J188" s="26">
        <f t="shared" si="2"/>
        <v>75.5</v>
      </c>
      <c r="K188" s="26">
        <v>151</v>
      </c>
    </row>
    <row r="189" spans="1:11">
      <c r="A189" s="26">
        <v>181</v>
      </c>
      <c r="B189" s="26">
        <v>366</v>
      </c>
      <c r="C189" s="26" t="s">
        <v>1750</v>
      </c>
      <c r="D189" s="52" t="s">
        <v>3168</v>
      </c>
      <c r="E189" s="53">
        <v>1970</v>
      </c>
      <c r="F189" s="52" t="s">
        <v>1768</v>
      </c>
      <c r="G189" s="53">
        <v>121</v>
      </c>
      <c r="H189" t="s">
        <v>135</v>
      </c>
      <c r="I189" s="26" t="s">
        <v>1932</v>
      </c>
      <c r="J189" s="26">
        <f t="shared" si="2"/>
        <v>45</v>
      </c>
      <c r="K189" s="26">
        <v>90</v>
      </c>
    </row>
    <row r="190" spans="1:11">
      <c r="A190" s="26">
        <v>182</v>
      </c>
      <c r="B190" s="26">
        <v>274</v>
      </c>
      <c r="C190" s="26" t="s">
        <v>1750</v>
      </c>
      <c r="D190" s="62" t="s">
        <v>3102</v>
      </c>
      <c r="E190" s="53">
        <v>1974</v>
      </c>
      <c r="F190" s="52" t="s">
        <v>1773</v>
      </c>
      <c r="G190" s="53">
        <v>61</v>
      </c>
      <c r="H190" t="s">
        <v>76</v>
      </c>
      <c r="I190" s="26" t="s">
        <v>540</v>
      </c>
      <c r="J190" s="26">
        <f t="shared" si="2"/>
        <v>75</v>
      </c>
      <c r="K190" s="26">
        <v>150</v>
      </c>
    </row>
    <row r="191" spans="1:11">
      <c r="A191" s="26">
        <v>183</v>
      </c>
      <c r="B191" s="26">
        <v>292</v>
      </c>
      <c r="C191" s="26" t="s">
        <v>1750</v>
      </c>
      <c r="D191" s="52" t="s">
        <v>3169</v>
      </c>
      <c r="E191" s="53">
        <v>1972</v>
      </c>
      <c r="F191" s="52" t="s">
        <v>1768</v>
      </c>
      <c r="G191" s="53">
        <v>122</v>
      </c>
      <c r="H191" t="s">
        <v>144</v>
      </c>
      <c r="I191" s="26" t="s">
        <v>1933</v>
      </c>
      <c r="J191" s="26">
        <f t="shared" si="2"/>
        <v>44.5</v>
      </c>
      <c r="K191" s="26">
        <v>89</v>
      </c>
    </row>
    <row r="192" spans="1:11">
      <c r="A192" s="26">
        <v>184</v>
      </c>
      <c r="B192" s="26">
        <v>317</v>
      </c>
      <c r="C192" s="26" t="s">
        <v>1750</v>
      </c>
      <c r="D192" s="52" t="s">
        <v>3170</v>
      </c>
      <c r="E192" s="53">
        <v>1971</v>
      </c>
      <c r="F192" s="52" t="s">
        <v>1768</v>
      </c>
      <c r="G192" s="53">
        <v>123</v>
      </c>
      <c r="H192" t="s">
        <v>1256</v>
      </c>
      <c r="I192" s="26" t="s">
        <v>1934</v>
      </c>
      <c r="J192" s="26">
        <f t="shared" si="2"/>
        <v>44</v>
      </c>
      <c r="K192" s="26">
        <v>88</v>
      </c>
    </row>
    <row r="193" spans="1:11">
      <c r="A193" s="26">
        <v>185</v>
      </c>
      <c r="B193" s="26">
        <v>295</v>
      </c>
      <c r="C193" s="26" t="s">
        <v>1750</v>
      </c>
      <c r="D193" s="62" t="s">
        <v>3103</v>
      </c>
      <c r="E193" s="53">
        <v>1972</v>
      </c>
      <c r="F193" s="52" t="s">
        <v>1773</v>
      </c>
      <c r="G193" s="53">
        <v>62</v>
      </c>
      <c r="H193" t="s">
        <v>1256</v>
      </c>
      <c r="I193" s="26" t="s">
        <v>1934</v>
      </c>
      <c r="J193" s="26">
        <f t="shared" si="2"/>
        <v>74.5</v>
      </c>
      <c r="K193" s="26">
        <v>149</v>
      </c>
    </row>
    <row r="194" spans="1:11">
      <c r="A194" s="26">
        <v>186</v>
      </c>
      <c r="B194" s="26">
        <v>318</v>
      </c>
      <c r="C194" s="26" t="s">
        <v>1750</v>
      </c>
      <c r="D194" s="52" t="s">
        <v>3171</v>
      </c>
      <c r="E194" s="53">
        <v>1968</v>
      </c>
      <c r="F194" s="52" t="s">
        <v>1771</v>
      </c>
      <c r="G194" s="53">
        <v>124</v>
      </c>
      <c r="H194" t="s">
        <v>1256</v>
      </c>
      <c r="I194" s="26" t="s">
        <v>1934</v>
      </c>
      <c r="J194" s="26">
        <f t="shared" si="2"/>
        <v>43.5</v>
      </c>
      <c r="K194" s="26">
        <v>87</v>
      </c>
    </row>
    <row r="195" spans="1:11">
      <c r="A195" s="26">
        <v>187</v>
      </c>
      <c r="B195" s="26">
        <v>296</v>
      </c>
      <c r="C195" s="26" t="s">
        <v>1750</v>
      </c>
      <c r="D195" s="62" t="s">
        <v>3104</v>
      </c>
      <c r="E195" s="53">
        <v>1955</v>
      </c>
      <c r="F195" s="52" t="s">
        <v>1935</v>
      </c>
      <c r="G195" s="53">
        <v>63</v>
      </c>
      <c r="H195" t="s">
        <v>1256</v>
      </c>
      <c r="I195" s="26" t="s">
        <v>1936</v>
      </c>
      <c r="J195" s="26">
        <f t="shared" si="2"/>
        <v>74</v>
      </c>
      <c r="K195" s="26">
        <v>148</v>
      </c>
    </row>
    <row r="196" spans="1:11">
      <c r="A196" s="26">
        <v>188</v>
      </c>
      <c r="B196" s="26">
        <v>225</v>
      </c>
      <c r="C196" s="26" t="s">
        <v>1937</v>
      </c>
      <c r="D196" s="62" t="s">
        <v>1304</v>
      </c>
      <c r="E196" s="53">
        <v>1987</v>
      </c>
      <c r="F196" s="52" t="s">
        <v>1802</v>
      </c>
      <c r="G196" s="53">
        <v>64</v>
      </c>
      <c r="H196" t="s">
        <v>1968</v>
      </c>
      <c r="I196" s="26" t="s">
        <v>1938</v>
      </c>
      <c r="J196" s="26">
        <f t="shared" si="2"/>
        <v>73.5</v>
      </c>
      <c r="K196" s="26">
        <v>147</v>
      </c>
    </row>
    <row r="197" spans="1:11">
      <c r="A197" s="26">
        <v>189</v>
      </c>
      <c r="B197" s="26">
        <v>226</v>
      </c>
      <c r="C197" s="26" t="s">
        <v>1750</v>
      </c>
      <c r="D197" s="52" t="s">
        <v>1382</v>
      </c>
      <c r="E197" s="53">
        <v>1975</v>
      </c>
      <c r="F197" s="52" t="s">
        <v>1762</v>
      </c>
      <c r="G197" s="53">
        <v>125</v>
      </c>
      <c r="H197" t="s">
        <v>1968</v>
      </c>
      <c r="I197" s="26" t="s">
        <v>1938</v>
      </c>
      <c r="J197" s="26">
        <f t="shared" si="2"/>
        <v>43</v>
      </c>
      <c r="K197" s="26">
        <v>86</v>
      </c>
    </row>
    <row r="198" spans="1:11">
      <c r="A198" s="26">
        <v>190</v>
      </c>
      <c r="B198" s="26">
        <v>203</v>
      </c>
      <c r="C198" s="26" t="s">
        <v>1750</v>
      </c>
      <c r="D198" s="52" t="s">
        <v>3172</v>
      </c>
      <c r="E198" s="53">
        <v>1965</v>
      </c>
      <c r="F198" s="52" t="s">
        <v>1771</v>
      </c>
      <c r="G198" s="53">
        <v>126</v>
      </c>
      <c r="H198" s="52"/>
      <c r="I198" s="26" t="s">
        <v>1939</v>
      </c>
      <c r="J198" s="26">
        <f t="shared" si="2"/>
        <v>42.5</v>
      </c>
      <c r="K198" s="26">
        <v>85</v>
      </c>
    </row>
    <row r="199" spans="1:11">
      <c r="A199" s="26">
        <v>191</v>
      </c>
      <c r="B199" s="26">
        <v>339</v>
      </c>
      <c r="C199" s="26" t="s">
        <v>1750</v>
      </c>
      <c r="D199" s="52" t="s">
        <v>3173</v>
      </c>
      <c r="E199" s="53">
        <v>1971</v>
      </c>
      <c r="F199" s="52" t="s">
        <v>1768</v>
      </c>
      <c r="G199" s="53">
        <v>127</v>
      </c>
      <c r="H199" s="52" t="s">
        <v>1965</v>
      </c>
      <c r="I199" s="26" t="s">
        <v>1940</v>
      </c>
      <c r="J199" s="26">
        <f t="shared" si="2"/>
        <v>42</v>
      </c>
      <c r="K199" s="26">
        <v>84</v>
      </c>
    </row>
    <row r="200" spans="1:11">
      <c r="A200" s="26">
        <v>192</v>
      </c>
      <c r="B200" s="26">
        <v>331</v>
      </c>
      <c r="C200" s="26" t="s">
        <v>1750</v>
      </c>
      <c r="D200" s="62" t="s">
        <v>3105</v>
      </c>
      <c r="E200" s="53">
        <v>1975</v>
      </c>
      <c r="F200" s="52" t="s">
        <v>1807</v>
      </c>
      <c r="G200" s="53">
        <v>65</v>
      </c>
      <c r="H200" s="52" t="s">
        <v>1965</v>
      </c>
      <c r="I200" s="26" t="s">
        <v>1940</v>
      </c>
      <c r="J200" s="26">
        <f t="shared" si="2"/>
        <v>73</v>
      </c>
      <c r="K200" s="26">
        <v>146</v>
      </c>
    </row>
    <row r="201" spans="1:11">
      <c r="A201" s="26">
        <v>193</v>
      </c>
      <c r="B201" s="26">
        <v>324</v>
      </c>
      <c r="C201" s="26" t="s">
        <v>1750</v>
      </c>
      <c r="D201" s="52" t="s">
        <v>3174</v>
      </c>
      <c r="E201" s="53">
        <v>1970</v>
      </c>
      <c r="F201" s="52" t="s">
        <v>1768</v>
      </c>
      <c r="G201" s="53">
        <v>128</v>
      </c>
      <c r="H201" t="s">
        <v>184</v>
      </c>
      <c r="I201" s="26" t="s">
        <v>1941</v>
      </c>
      <c r="J201" s="26">
        <f t="shared" ref="J201:J231" si="3">+K201/2</f>
        <v>41.5</v>
      </c>
      <c r="K201" s="26">
        <v>83</v>
      </c>
    </row>
    <row r="202" spans="1:11">
      <c r="A202" s="26">
        <v>194</v>
      </c>
      <c r="B202" s="26">
        <v>356</v>
      </c>
      <c r="C202" s="26" t="s">
        <v>1750</v>
      </c>
      <c r="D202" s="62" t="s">
        <v>1310</v>
      </c>
      <c r="E202" s="53">
        <v>1965</v>
      </c>
      <c r="F202" s="52" t="s">
        <v>1826</v>
      </c>
      <c r="G202" s="53">
        <v>66</v>
      </c>
      <c r="H202" t="s">
        <v>135</v>
      </c>
      <c r="I202" s="26" t="s">
        <v>1942</v>
      </c>
      <c r="J202" s="26">
        <f t="shared" si="3"/>
        <v>72.5</v>
      </c>
      <c r="K202" s="26">
        <v>145</v>
      </c>
    </row>
    <row r="203" spans="1:11">
      <c r="A203" s="26">
        <v>195</v>
      </c>
      <c r="B203" s="26">
        <v>305</v>
      </c>
      <c r="C203" s="26" t="s">
        <v>1750</v>
      </c>
      <c r="D203" s="52" t="s">
        <v>3175</v>
      </c>
      <c r="E203" s="53">
        <v>1959</v>
      </c>
      <c r="F203" s="52" t="s">
        <v>1800</v>
      </c>
      <c r="G203" s="53">
        <v>129</v>
      </c>
      <c r="H203" t="s">
        <v>137</v>
      </c>
      <c r="I203" s="26" t="s">
        <v>1943</v>
      </c>
      <c r="J203" s="26">
        <f t="shared" si="3"/>
        <v>41</v>
      </c>
      <c r="K203" s="26">
        <v>82</v>
      </c>
    </row>
    <row r="204" spans="1:11">
      <c r="A204" s="26">
        <v>196</v>
      </c>
      <c r="B204" s="26">
        <v>240</v>
      </c>
      <c r="C204" s="26" t="s">
        <v>1750</v>
      </c>
      <c r="D204" s="62" t="s">
        <v>37</v>
      </c>
      <c r="E204" s="53">
        <v>1962</v>
      </c>
      <c r="F204" s="52" t="s">
        <v>1885</v>
      </c>
      <c r="G204" s="53">
        <v>67</v>
      </c>
      <c r="H204" t="s">
        <v>34</v>
      </c>
      <c r="I204" s="26" t="s">
        <v>1944</v>
      </c>
      <c r="J204" s="26">
        <f t="shared" si="3"/>
        <v>72</v>
      </c>
      <c r="K204" s="26">
        <v>144</v>
      </c>
    </row>
    <row r="205" spans="1:11">
      <c r="A205" s="26">
        <v>197</v>
      </c>
      <c r="B205" s="26">
        <v>287</v>
      </c>
      <c r="C205" s="26" t="s">
        <v>1750</v>
      </c>
      <c r="D205" s="52" t="s">
        <v>3176</v>
      </c>
      <c r="E205" s="53">
        <v>1978</v>
      </c>
      <c r="F205" s="52" t="s">
        <v>1762</v>
      </c>
      <c r="G205" s="53">
        <v>130</v>
      </c>
      <c r="H205" t="s">
        <v>1971</v>
      </c>
      <c r="I205" s="26" t="s">
        <v>1945</v>
      </c>
      <c r="J205" s="26">
        <f t="shared" si="3"/>
        <v>40.5</v>
      </c>
      <c r="K205" s="26">
        <v>81</v>
      </c>
    </row>
    <row r="206" spans="1:11">
      <c r="A206" s="26">
        <v>198</v>
      </c>
      <c r="B206" s="26">
        <v>286</v>
      </c>
      <c r="C206" s="26" t="s">
        <v>1750</v>
      </c>
      <c r="D206" s="52" t="s">
        <v>3177</v>
      </c>
      <c r="E206" s="53">
        <v>1965</v>
      </c>
      <c r="F206" s="52" t="s">
        <v>1771</v>
      </c>
      <c r="G206" s="53">
        <v>131</v>
      </c>
      <c r="H206" t="s">
        <v>1971</v>
      </c>
      <c r="I206" s="26" t="s">
        <v>1945</v>
      </c>
      <c r="J206" s="26">
        <f t="shared" si="3"/>
        <v>40</v>
      </c>
      <c r="K206" s="26">
        <v>80</v>
      </c>
    </row>
    <row r="207" spans="1:11">
      <c r="A207" s="26">
        <v>199</v>
      </c>
      <c r="B207" s="26">
        <v>347</v>
      </c>
      <c r="C207" s="26" t="s">
        <v>1750</v>
      </c>
      <c r="D207" s="62" t="s">
        <v>3106</v>
      </c>
      <c r="E207" s="53">
        <v>1967</v>
      </c>
      <c r="F207" s="52" t="s">
        <v>1826</v>
      </c>
      <c r="G207" s="53">
        <v>68</v>
      </c>
      <c r="H207" t="s">
        <v>1969</v>
      </c>
      <c r="I207" s="26" t="s">
        <v>1946</v>
      </c>
      <c r="J207" s="26">
        <f t="shared" si="3"/>
        <v>71.5</v>
      </c>
      <c r="K207" s="26">
        <v>143</v>
      </c>
    </row>
    <row r="208" spans="1:11">
      <c r="A208" s="26">
        <v>200</v>
      </c>
      <c r="B208" s="26">
        <v>354</v>
      </c>
      <c r="C208" s="26" t="s">
        <v>1750</v>
      </c>
      <c r="D208" s="62" t="s">
        <v>1308</v>
      </c>
      <c r="E208" s="53">
        <v>1976</v>
      </c>
      <c r="F208" s="52" t="s">
        <v>1807</v>
      </c>
      <c r="G208" s="53">
        <v>69</v>
      </c>
      <c r="H208" t="s">
        <v>135</v>
      </c>
      <c r="I208" s="26" t="s">
        <v>1947</v>
      </c>
      <c r="J208" s="26">
        <f t="shared" si="3"/>
        <v>71</v>
      </c>
      <c r="K208" s="26">
        <v>142</v>
      </c>
    </row>
    <row r="209" spans="1:11">
      <c r="A209" s="26">
        <v>201</v>
      </c>
      <c r="B209" s="26">
        <v>242</v>
      </c>
      <c r="C209" s="26" t="s">
        <v>1750</v>
      </c>
      <c r="D209" s="62" t="s">
        <v>3107</v>
      </c>
      <c r="E209" s="53">
        <v>1989</v>
      </c>
      <c r="F209" s="52" t="s">
        <v>1802</v>
      </c>
      <c r="G209" s="53">
        <v>70</v>
      </c>
      <c r="H209" t="s">
        <v>34</v>
      </c>
      <c r="I209" s="26" t="s">
        <v>1948</v>
      </c>
      <c r="J209" s="26">
        <f t="shared" si="3"/>
        <v>70.5</v>
      </c>
      <c r="K209" s="26">
        <v>141</v>
      </c>
    </row>
    <row r="210" spans="1:11">
      <c r="A210" s="26">
        <v>202</v>
      </c>
      <c r="B210" s="26">
        <v>238</v>
      </c>
      <c r="C210" s="26" t="s">
        <v>1750</v>
      </c>
      <c r="D210" s="62" t="s">
        <v>3108</v>
      </c>
      <c r="E210" s="53">
        <v>1976</v>
      </c>
      <c r="F210" s="52" t="s">
        <v>1807</v>
      </c>
      <c r="G210" s="53">
        <v>71</v>
      </c>
      <c r="H210" t="s">
        <v>34</v>
      </c>
      <c r="I210" s="26" t="s">
        <v>1948</v>
      </c>
      <c r="J210" s="26">
        <f t="shared" si="3"/>
        <v>70</v>
      </c>
      <c r="K210" s="26">
        <v>140</v>
      </c>
    </row>
    <row r="211" spans="1:11">
      <c r="A211" s="26">
        <v>203</v>
      </c>
      <c r="B211" s="26">
        <v>244</v>
      </c>
      <c r="C211" s="26" t="s">
        <v>1750</v>
      </c>
      <c r="D211" s="62" t="s">
        <v>3109</v>
      </c>
      <c r="E211" s="53">
        <v>1971</v>
      </c>
      <c r="F211" s="52" t="s">
        <v>1773</v>
      </c>
      <c r="G211" s="53">
        <v>72</v>
      </c>
      <c r="H211" t="s">
        <v>34</v>
      </c>
      <c r="I211" s="26" t="s">
        <v>1948</v>
      </c>
      <c r="J211" s="26">
        <f t="shared" si="3"/>
        <v>69.5</v>
      </c>
      <c r="K211" s="26">
        <v>139</v>
      </c>
    </row>
    <row r="212" spans="1:11">
      <c r="A212" s="26">
        <v>204</v>
      </c>
      <c r="B212" s="26">
        <v>239</v>
      </c>
      <c r="C212" s="26" t="s">
        <v>1750</v>
      </c>
      <c r="D212" s="62" t="s">
        <v>3110</v>
      </c>
      <c r="E212" s="53">
        <v>1971</v>
      </c>
      <c r="F212" s="52" t="s">
        <v>1773</v>
      </c>
      <c r="G212" s="53">
        <v>73</v>
      </c>
      <c r="H212" t="s">
        <v>34</v>
      </c>
      <c r="I212" s="26" t="s">
        <v>1948</v>
      </c>
      <c r="J212" s="26">
        <f t="shared" si="3"/>
        <v>69</v>
      </c>
      <c r="K212" s="26">
        <v>138</v>
      </c>
    </row>
    <row r="213" spans="1:11">
      <c r="A213" s="26">
        <v>205</v>
      </c>
      <c r="B213" s="26">
        <v>248</v>
      </c>
      <c r="C213" s="26" t="s">
        <v>1750</v>
      </c>
      <c r="D213" s="62" t="s">
        <v>1305</v>
      </c>
      <c r="E213" s="53">
        <v>1974</v>
      </c>
      <c r="F213" s="52" t="s">
        <v>1773</v>
      </c>
      <c r="G213" s="53">
        <v>74</v>
      </c>
      <c r="H213" t="s">
        <v>185</v>
      </c>
      <c r="I213" s="26" t="s">
        <v>1949</v>
      </c>
      <c r="J213" s="26">
        <f t="shared" si="3"/>
        <v>68.5</v>
      </c>
      <c r="K213" s="26">
        <v>137</v>
      </c>
    </row>
    <row r="214" spans="1:11">
      <c r="A214" s="26">
        <v>206</v>
      </c>
      <c r="B214" s="26">
        <v>300</v>
      </c>
      <c r="C214" s="26" t="s">
        <v>1750</v>
      </c>
      <c r="D214" s="52" t="s">
        <v>1648</v>
      </c>
      <c r="E214" s="53">
        <v>1974</v>
      </c>
      <c r="F214" s="52" t="s">
        <v>1768</v>
      </c>
      <c r="G214" s="53">
        <v>132</v>
      </c>
      <c r="H214" t="s">
        <v>1256</v>
      </c>
      <c r="I214" s="26" t="s">
        <v>1949</v>
      </c>
      <c r="J214" s="26">
        <f t="shared" si="3"/>
        <v>39.5</v>
      </c>
      <c r="K214" s="26">
        <v>79</v>
      </c>
    </row>
    <row r="215" spans="1:11">
      <c r="A215" s="26">
        <v>207</v>
      </c>
      <c r="B215" s="26">
        <v>316</v>
      </c>
      <c r="C215" s="26" t="s">
        <v>1750</v>
      </c>
      <c r="D215" s="62" t="s">
        <v>3111</v>
      </c>
      <c r="E215" s="53">
        <v>1984</v>
      </c>
      <c r="F215" s="52" t="s">
        <v>1776</v>
      </c>
      <c r="G215" s="53">
        <v>75</v>
      </c>
      <c r="H215" t="s">
        <v>1256</v>
      </c>
      <c r="I215" s="26" t="s">
        <v>1949</v>
      </c>
      <c r="J215" s="26">
        <f t="shared" si="3"/>
        <v>68</v>
      </c>
      <c r="K215" s="26">
        <v>136</v>
      </c>
    </row>
    <row r="216" spans="1:11">
      <c r="A216" s="26">
        <v>208</v>
      </c>
      <c r="B216" s="26">
        <v>376</v>
      </c>
      <c r="C216" s="26" t="s">
        <v>1750</v>
      </c>
      <c r="D216" s="62" t="s">
        <v>3112</v>
      </c>
      <c r="E216" s="53">
        <v>1978</v>
      </c>
      <c r="F216" s="52" t="s">
        <v>1807</v>
      </c>
      <c r="G216" s="53">
        <v>76</v>
      </c>
      <c r="H216" t="s">
        <v>140</v>
      </c>
      <c r="I216" s="26" t="s">
        <v>1950</v>
      </c>
      <c r="J216" s="26">
        <f t="shared" si="3"/>
        <v>67.5</v>
      </c>
      <c r="K216" s="26">
        <v>135</v>
      </c>
    </row>
    <row r="217" spans="1:11">
      <c r="A217" s="26">
        <v>209</v>
      </c>
      <c r="B217" s="26">
        <v>370</v>
      </c>
      <c r="C217" s="26" t="s">
        <v>1750</v>
      </c>
      <c r="D217" s="52" t="s">
        <v>1562</v>
      </c>
      <c r="E217" s="53">
        <v>1963</v>
      </c>
      <c r="F217" s="52" t="s">
        <v>1822</v>
      </c>
      <c r="G217" s="53">
        <v>133</v>
      </c>
      <c r="H217" t="s">
        <v>1286</v>
      </c>
      <c r="I217" s="26" t="s">
        <v>1951</v>
      </c>
      <c r="J217" s="26">
        <f t="shared" si="3"/>
        <v>39</v>
      </c>
      <c r="K217" s="26">
        <v>78</v>
      </c>
    </row>
    <row r="218" spans="1:11">
      <c r="A218" s="26">
        <v>210</v>
      </c>
      <c r="B218" s="26">
        <v>186</v>
      </c>
      <c r="C218" s="26" t="s">
        <v>1750</v>
      </c>
      <c r="D218" s="62" t="s">
        <v>1416</v>
      </c>
      <c r="E218" s="53">
        <v>1976</v>
      </c>
      <c r="F218" s="52" t="s">
        <v>1807</v>
      </c>
      <c r="G218" s="53">
        <v>77</v>
      </c>
      <c r="H218" s="52" t="s">
        <v>1267</v>
      </c>
      <c r="I218" s="26" t="s">
        <v>1951</v>
      </c>
      <c r="J218" s="26">
        <f t="shared" si="3"/>
        <v>67</v>
      </c>
      <c r="K218" s="26">
        <v>134</v>
      </c>
    </row>
    <row r="219" spans="1:11">
      <c r="A219" s="26">
        <v>211</v>
      </c>
      <c r="B219" s="26">
        <v>232</v>
      </c>
      <c r="C219" s="26" t="s">
        <v>1750</v>
      </c>
      <c r="D219" s="62" t="s">
        <v>1417</v>
      </c>
      <c r="E219" s="53">
        <v>1964</v>
      </c>
      <c r="F219" s="52" t="s">
        <v>1885</v>
      </c>
      <c r="G219" s="53">
        <v>78</v>
      </c>
      <c r="H219" t="s">
        <v>69</v>
      </c>
      <c r="I219" s="26" t="s">
        <v>1952</v>
      </c>
      <c r="J219" s="26">
        <f t="shared" si="3"/>
        <v>66.5</v>
      </c>
      <c r="K219" s="26">
        <v>133</v>
      </c>
    </row>
    <row r="220" spans="1:11">
      <c r="A220" s="26">
        <v>212</v>
      </c>
      <c r="B220" s="26">
        <v>228</v>
      </c>
      <c r="C220" s="26" t="s">
        <v>1750</v>
      </c>
      <c r="D220" s="62" t="s">
        <v>1309</v>
      </c>
      <c r="E220" s="53">
        <v>1968</v>
      </c>
      <c r="F220" s="52" t="s">
        <v>1826</v>
      </c>
      <c r="G220" s="53">
        <v>79</v>
      </c>
      <c r="H220" t="s">
        <v>69</v>
      </c>
      <c r="I220" s="26" t="s">
        <v>1952</v>
      </c>
      <c r="J220" s="26">
        <f t="shared" si="3"/>
        <v>66</v>
      </c>
      <c r="K220" s="26">
        <v>132</v>
      </c>
    </row>
    <row r="221" spans="1:11">
      <c r="A221" s="26">
        <v>213</v>
      </c>
      <c r="B221" s="26">
        <v>270</v>
      </c>
      <c r="C221" s="26" t="s">
        <v>1750</v>
      </c>
      <c r="D221" s="62" t="s">
        <v>124</v>
      </c>
      <c r="E221" s="53">
        <v>1959</v>
      </c>
      <c r="F221" s="52" t="s">
        <v>1935</v>
      </c>
      <c r="G221" s="53">
        <v>80</v>
      </c>
      <c r="H221" t="s">
        <v>191</v>
      </c>
      <c r="I221" s="26" t="s">
        <v>1953</v>
      </c>
      <c r="J221" s="26">
        <f t="shared" si="3"/>
        <v>65.5</v>
      </c>
      <c r="K221" s="26">
        <v>131</v>
      </c>
    </row>
    <row r="222" spans="1:11">
      <c r="A222" s="26">
        <v>214</v>
      </c>
      <c r="B222" s="26">
        <v>390</v>
      </c>
      <c r="C222" s="26" t="s">
        <v>1750</v>
      </c>
      <c r="D222" s="52" t="s">
        <v>3178</v>
      </c>
      <c r="E222" s="53">
        <v>1952</v>
      </c>
      <c r="F222" s="52" t="s">
        <v>1888</v>
      </c>
      <c r="G222" s="53">
        <v>134</v>
      </c>
      <c r="H222" t="s">
        <v>1578</v>
      </c>
      <c r="I222" s="26" t="s">
        <v>780</v>
      </c>
      <c r="J222" s="26">
        <f t="shared" si="3"/>
        <v>38.5</v>
      </c>
      <c r="K222" s="26">
        <v>77</v>
      </c>
    </row>
    <row r="223" spans="1:11">
      <c r="A223" s="26">
        <v>215</v>
      </c>
      <c r="B223" s="26">
        <v>357</v>
      </c>
      <c r="C223" s="26" t="s">
        <v>1750</v>
      </c>
      <c r="D223" s="62" t="s">
        <v>62</v>
      </c>
      <c r="E223" s="53">
        <v>1982</v>
      </c>
      <c r="F223" s="52" t="s">
        <v>1776</v>
      </c>
      <c r="G223" s="53">
        <v>81</v>
      </c>
      <c r="H223" t="s">
        <v>135</v>
      </c>
      <c r="I223" s="26" t="s">
        <v>1954</v>
      </c>
      <c r="J223" s="26">
        <f t="shared" si="3"/>
        <v>65</v>
      </c>
      <c r="K223" s="26">
        <v>130</v>
      </c>
    </row>
    <row r="224" spans="1:11">
      <c r="A224" s="26">
        <v>216</v>
      </c>
      <c r="B224" s="26">
        <v>362</v>
      </c>
      <c r="C224" s="26" t="s">
        <v>1750</v>
      </c>
      <c r="D224" s="62" t="s">
        <v>86</v>
      </c>
      <c r="E224" s="53">
        <v>1985</v>
      </c>
      <c r="F224" s="52" t="s">
        <v>1802</v>
      </c>
      <c r="G224" s="53">
        <v>82</v>
      </c>
      <c r="H224" t="s">
        <v>135</v>
      </c>
      <c r="I224" s="26" t="s">
        <v>1954</v>
      </c>
      <c r="J224" s="26">
        <f t="shared" si="3"/>
        <v>64.5</v>
      </c>
      <c r="K224" s="26">
        <v>129</v>
      </c>
    </row>
    <row r="225" spans="1:11">
      <c r="A225" s="26">
        <v>217</v>
      </c>
      <c r="B225" s="26">
        <v>178</v>
      </c>
      <c r="C225" s="26" t="s">
        <v>1750</v>
      </c>
      <c r="D225" s="52" t="s">
        <v>252</v>
      </c>
      <c r="E225" s="53">
        <v>1963</v>
      </c>
      <c r="F225" s="52" t="s">
        <v>1822</v>
      </c>
      <c r="G225" s="53">
        <v>135</v>
      </c>
      <c r="H225" t="s">
        <v>253</v>
      </c>
      <c r="I225" s="26" t="s">
        <v>1955</v>
      </c>
      <c r="J225" s="26">
        <f t="shared" si="3"/>
        <v>38</v>
      </c>
      <c r="K225" s="26">
        <v>76</v>
      </c>
    </row>
    <row r="226" spans="1:11">
      <c r="A226" s="26">
        <v>218</v>
      </c>
      <c r="B226" s="26">
        <v>231</v>
      </c>
      <c r="C226" s="26" t="s">
        <v>1750</v>
      </c>
      <c r="D226" s="62" t="s">
        <v>3113</v>
      </c>
      <c r="E226" s="53">
        <v>1964</v>
      </c>
      <c r="F226" s="52" t="s">
        <v>1885</v>
      </c>
      <c r="G226" s="53">
        <v>83</v>
      </c>
      <c r="H226" t="s">
        <v>69</v>
      </c>
      <c r="I226" s="26" t="s">
        <v>1956</v>
      </c>
      <c r="J226" s="26">
        <f t="shared" si="3"/>
        <v>64</v>
      </c>
      <c r="K226" s="26">
        <v>128</v>
      </c>
    </row>
    <row r="227" spans="1:11">
      <c r="A227" s="26">
        <v>219</v>
      </c>
      <c r="B227" s="26">
        <v>245</v>
      </c>
      <c r="C227" s="26" t="s">
        <v>1750</v>
      </c>
      <c r="D227" s="52" t="s">
        <v>21</v>
      </c>
      <c r="E227" s="53">
        <v>1993</v>
      </c>
      <c r="F227" s="52" t="s">
        <v>1753</v>
      </c>
      <c r="G227" s="53">
        <v>136</v>
      </c>
      <c r="H227" t="s">
        <v>34</v>
      </c>
      <c r="I227" s="26" t="s">
        <v>1957</v>
      </c>
      <c r="J227" s="26">
        <f t="shared" si="3"/>
        <v>37.5</v>
      </c>
      <c r="K227" s="26">
        <v>75</v>
      </c>
    </row>
    <row r="228" spans="1:11">
      <c r="A228" s="26">
        <v>220</v>
      </c>
      <c r="B228" s="26">
        <v>243</v>
      </c>
      <c r="C228" s="26" t="s">
        <v>1750</v>
      </c>
      <c r="D228" s="62" t="s">
        <v>1318</v>
      </c>
      <c r="E228" s="53">
        <v>1990</v>
      </c>
      <c r="F228" s="52" t="s">
        <v>1819</v>
      </c>
      <c r="G228" s="53">
        <v>84</v>
      </c>
      <c r="H228" t="s">
        <v>34</v>
      </c>
      <c r="I228" s="26" t="s">
        <v>1958</v>
      </c>
      <c r="J228" s="26">
        <f t="shared" si="3"/>
        <v>63.5</v>
      </c>
      <c r="K228" s="26">
        <v>127</v>
      </c>
    </row>
    <row r="229" spans="1:11">
      <c r="A229" s="26">
        <v>221</v>
      </c>
      <c r="B229" s="26">
        <v>327</v>
      </c>
      <c r="C229" s="26" t="s">
        <v>1750</v>
      </c>
      <c r="D229" s="62" t="s">
        <v>3114</v>
      </c>
      <c r="E229" s="53">
        <v>1973</v>
      </c>
      <c r="F229" s="52" t="s">
        <v>1773</v>
      </c>
      <c r="G229" s="53">
        <v>85</v>
      </c>
      <c r="H229" s="52" t="s">
        <v>1965</v>
      </c>
      <c r="I229" s="26" t="s">
        <v>1959</v>
      </c>
      <c r="J229" s="26">
        <f t="shared" si="3"/>
        <v>63</v>
      </c>
      <c r="K229" s="26">
        <v>126</v>
      </c>
    </row>
    <row r="230" spans="1:11">
      <c r="A230" s="26">
        <v>222</v>
      </c>
      <c r="B230" s="26">
        <v>288</v>
      </c>
      <c r="C230" s="26" t="s">
        <v>1750</v>
      </c>
      <c r="D230" s="62" t="s">
        <v>3115</v>
      </c>
      <c r="E230" s="53">
        <v>1960</v>
      </c>
      <c r="F230" s="52" t="s">
        <v>1885</v>
      </c>
      <c r="G230" s="53">
        <v>86</v>
      </c>
      <c r="H230" t="s">
        <v>184</v>
      </c>
      <c r="I230" s="26" t="s">
        <v>1960</v>
      </c>
      <c r="J230" s="26">
        <f t="shared" si="3"/>
        <v>62.5</v>
      </c>
      <c r="K230" s="26">
        <v>125</v>
      </c>
    </row>
    <row r="231" spans="1:11">
      <c r="A231" s="26">
        <v>223</v>
      </c>
      <c r="B231" s="26">
        <v>255</v>
      </c>
      <c r="C231" s="26" t="s">
        <v>1750</v>
      </c>
      <c r="D231" s="62" t="s">
        <v>1319</v>
      </c>
      <c r="E231" s="53">
        <v>1971</v>
      </c>
      <c r="F231" s="52" t="s">
        <v>1773</v>
      </c>
      <c r="G231" s="53">
        <v>87</v>
      </c>
      <c r="H231" t="s">
        <v>185</v>
      </c>
      <c r="I231" s="26" t="s">
        <v>1961</v>
      </c>
      <c r="J231" s="26">
        <f t="shared" si="3"/>
        <v>62</v>
      </c>
      <c r="K231" s="26">
        <v>124</v>
      </c>
    </row>
    <row r="232" spans="1:11">
      <c r="A232" s="26" t="s">
        <v>602</v>
      </c>
      <c r="B232" s="26">
        <v>260</v>
      </c>
      <c r="C232" s="26" t="s">
        <v>1750</v>
      </c>
      <c r="D232" s="52" t="s">
        <v>3179</v>
      </c>
      <c r="E232" s="53">
        <v>1973</v>
      </c>
      <c r="F232" s="52" t="s">
        <v>1768</v>
      </c>
      <c r="G232" s="53"/>
      <c r="H232" t="s">
        <v>185</v>
      </c>
      <c r="I232" s="26" t="s">
        <v>1962</v>
      </c>
    </row>
    <row r="233" spans="1:11">
      <c r="A233" s="26" t="s">
        <v>604</v>
      </c>
      <c r="B233" s="26">
        <v>173</v>
      </c>
      <c r="C233" s="26" t="s">
        <v>1750</v>
      </c>
      <c r="D233" s="52" t="s">
        <v>3180</v>
      </c>
      <c r="E233" s="53">
        <v>1992</v>
      </c>
      <c r="F233" s="52" t="s">
        <v>1753</v>
      </c>
      <c r="G233" s="53"/>
      <c r="H233" t="s">
        <v>1976</v>
      </c>
      <c r="I233" s="26" t="s">
        <v>1962</v>
      </c>
    </row>
    <row r="234" spans="1:11">
      <c r="A234" s="26" t="s">
        <v>604</v>
      </c>
      <c r="B234" s="26">
        <v>174</v>
      </c>
      <c r="C234" s="26" t="s">
        <v>1750</v>
      </c>
      <c r="D234" s="52" t="s">
        <v>3181</v>
      </c>
      <c r="E234" s="53">
        <v>1980</v>
      </c>
      <c r="F234" s="52" t="s">
        <v>1758</v>
      </c>
      <c r="G234" s="53"/>
      <c r="H234" t="s">
        <v>1976</v>
      </c>
      <c r="I234" s="26" t="s">
        <v>1962</v>
      </c>
    </row>
    <row r="235" spans="1:11">
      <c r="A235" s="26" t="s">
        <v>604</v>
      </c>
      <c r="B235" s="26">
        <v>177</v>
      </c>
      <c r="C235" s="26" t="s">
        <v>1750</v>
      </c>
      <c r="D235" s="52" t="s">
        <v>3182</v>
      </c>
      <c r="E235" s="53">
        <v>2005</v>
      </c>
      <c r="F235" s="52" t="s">
        <v>1963</v>
      </c>
      <c r="G235" s="53"/>
      <c r="H235" t="s">
        <v>186</v>
      </c>
      <c r="I235" s="26" t="s">
        <v>1962</v>
      </c>
    </row>
    <row r="236" spans="1:11">
      <c r="A236" s="26" t="s">
        <v>604</v>
      </c>
      <c r="B236" s="26">
        <v>220</v>
      </c>
      <c r="C236" s="26" t="s">
        <v>1750</v>
      </c>
      <c r="D236" s="52" t="s">
        <v>3183</v>
      </c>
      <c r="E236" s="53">
        <v>1945</v>
      </c>
      <c r="F236" s="52" t="s">
        <v>1964</v>
      </c>
      <c r="G236" s="53"/>
      <c r="H236" t="s">
        <v>1578</v>
      </c>
      <c r="I236" s="26" t="s">
        <v>1962</v>
      </c>
    </row>
    <row r="237" spans="1:11">
      <c r="A237" s="26" t="s">
        <v>604</v>
      </c>
      <c r="B237" s="26">
        <v>251</v>
      </c>
      <c r="C237" s="26" t="s">
        <v>1750</v>
      </c>
      <c r="D237" s="62" t="s">
        <v>1392</v>
      </c>
      <c r="E237" s="53">
        <v>1987</v>
      </c>
      <c r="F237" s="52" t="s">
        <v>1802</v>
      </c>
      <c r="G237" s="53"/>
      <c r="H237" t="s">
        <v>185</v>
      </c>
      <c r="I237" s="26" t="s">
        <v>1962</v>
      </c>
    </row>
    <row r="238" spans="1:11">
      <c r="A238" s="26" t="s">
        <v>604</v>
      </c>
      <c r="B238" s="26">
        <v>267</v>
      </c>
      <c r="C238" s="26" t="s">
        <v>1750</v>
      </c>
      <c r="D238" s="52" t="s">
        <v>1540</v>
      </c>
      <c r="E238" s="53">
        <v>1984</v>
      </c>
      <c r="F238" s="52" t="s">
        <v>1758</v>
      </c>
      <c r="G238" s="53"/>
      <c r="H238" t="s">
        <v>185</v>
      </c>
      <c r="I238" s="26" t="s">
        <v>1962</v>
      </c>
    </row>
    <row r="239" spans="1:11">
      <c r="A239" s="26" t="s">
        <v>604</v>
      </c>
      <c r="B239" s="26">
        <v>299</v>
      </c>
      <c r="C239" s="26" t="s">
        <v>1750</v>
      </c>
      <c r="D239" s="52" t="s">
        <v>1353</v>
      </c>
      <c r="E239" s="53">
        <v>1983</v>
      </c>
      <c r="F239" s="52" t="s">
        <v>1758</v>
      </c>
      <c r="G239" s="53"/>
      <c r="H239" t="s">
        <v>1256</v>
      </c>
      <c r="I239" s="26" t="s">
        <v>1962</v>
      </c>
    </row>
    <row r="240" spans="1:11">
      <c r="A240" s="26" t="s">
        <v>604</v>
      </c>
      <c r="B240" s="26">
        <v>315</v>
      </c>
      <c r="C240" s="26" t="s">
        <v>1750</v>
      </c>
      <c r="D240" s="52" t="s">
        <v>1434</v>
      </c>
      <c r="E240" s="53">
        <v>1965</v>
      </c>
      <c r="F240" s="52" t="s">
        <v>1771</v>
      </c>
      <c r="G240" s="53"/>
      <c r="H240" t="s">
        <v>1260</v>
      </c>
      <c r="I240" s="26" t="s">
        <v>1962</v>
      </c>
    </row>
    <row r="241" spans="1:10">
      <c r="A241" s="26" t="s">
        <v>604</v>
      </c>
      <c r="B241" s="26">
        <v>330</v>
      </c>
      <c r="C241" s="26" t="s">
        <v>1750</v>
      </c>
      <c r="D241" s="62" t="s">
        <v>3184</v>
      </c>
      <c r="E241" s="53">
        <v>1992</v>
      </c>
      <c r="F241" s="52" t="s">
        <v>1819</v>
      </c>
      <c r="G241" s="53"/>
      <c r="H241" s="52" t="s">
        <v>1965</v>
      </c>
      <c r="I241" s="26" t="s">
        <v>1962</v>
      </c>
    </row>
    <row r="242" spans="1:10">
      <c r="A242" s="26" t="s">
        <v>604</v>
      </c>
      <c r="B242" s="26">
        <v>340</v>
      </c>
      <c r="C242" s="26" t="s">
        <v>1750</v>
      </c>
      <c r="D242" s="52" t="s">
        <v>3185</v>
      </c>
      <c r="E242" s="53">
        <v>1998</v>
      </c>
      <c r="F242" s="52" t="s">
        <v>1751</v>
      </c>
      <c r="G242" s="53"/>
      <c r="H242" s="52" t="s">
        <v>1965</v>
      </c>
      <c r="I242" s="26" t="s">
        <v>1962</v>
      </c>
    </row>
    <row r="243" spans="1:10">
      <c r="A243" s="26" t="s">
        <v>604</v>
      </c>
      <c r="B243" s="26">
        <v>344</v>
      </c>
      <c r="C243" s="26" t="s">
        <v>1750</v>
      </c>
      <c r="D243" s="52" t="s">
        <v>1610</v>
      </c>
      <c r="E243" s="53">
        <v>1976</v>
      </c>
      <c r="F243" s="52" t="s">
        <v>1762</v>
      </c>
      <c r="G243" s="53"/>
      <c r="H243" s="52" t="s">
        <v>1965</v>
      </c>
      <c r="I243" s="26" t="s">
        <v>1962</v>
      </c>
    </row>
    <row r="244" spans="1:10">
      <c r="A244" s="26" t="s">
        <v>604</v>
      </c>
      <c r="B244" s="26">
        <v>349</v>
      </c>
      <c r="C244" s="26" t="s">
        <v>1750</v>
      </c>
      <c r="D244" s="62" t="s">
        <v>3186</v>
      </c>
      <c r="E244" s="53">
        <v>1969</v>
      </c>
      <c r="F244" s="52" t="s">
        <v>1826</v>
      </c>
      <c r="G244" s="53"/>
      <c r="H244" t="s">
        <v>1969</v>
      </c>
      <c r="I244" s="26" t="s">
        <v>1962</v>
      </c>
    </row>
    <row r="245" spans="1:10">
      <c r="A245" s="26" t="s">
        <v>604</v>
      </c>
      <c r="B245" s="26">
        <v>353</v>
      </c>
      <c r="C245" s="26" t="s">
        <v>1750</v>
      </c>
      <c r="D245" s="52" t="s">
        <v>58</v>
      </c>
      <c r="E245" s="53">
        <v>1972</v>
      </c>
      <c r="F245" s="52" t="s">
        <v>1768</v>
      </c>
      <c r="G245" s="53"/>
      <c r="H245" t="s">
        <v>1246</v>
      </c>
      <c r="I245" s="26" t="s">
        <v>1962</v>
      </c>
    </row>
    <row r="246" spans="1:10">
      <c r="A246" s="26" t="s">
        <v>604</v>
      </c>
      <c r="B246" s="26">
        <v>358</v>
      </c>
      <c r="C246" s="26" t="s">
        <v>1750</v>
      </c>
      <c r="D246" s="62" t="s">
        <v>56</v>
      </c>
      <c r="E246" s="53">
        <v>1979</v>
      </c>
      <c r="F246" s="52" t="s">
        <v>1807</v>
      </c>
      <c r="G246" s="53"/>
      <c r="H246" t="s">
        <v>135</v>
      </c>
      <c r="I246" s="26" t="s">
        <v>1962</v>
      </c>
    </row>
    <row r="247" spans="1:10">
      <c r="A247" s="26" t="s">
        <v>604</v>
      </c>
      <c r="B247" s="26">
        <v>372</v>
      </c>
      <c r="C247" s="26" t="s">
        <v>1750</v>
      </c>
      <c r="D247" s="52" t="s">
        <v>3187</v>
      </c>
      <c r="E247" s="53">
        <v>1985</v>
      </c>
      <c r="F247" s="52" t="s">
        <v>1764</v>
      </c>
      <c r="G247" s="53"/>
      <c r="H247" t="s">
        <v>183</v>
      </c>
      <c r="I247" s="26" t="s">
        <v>1962</v>
      </c>
    </row>
    <row r="248" spans="1:10">
      <c r="A248" s="26" t="s">
        <v>604</v>
      </c>
      <c r="B248" s="26">
        <v>196</v>
      </c>
      <c r="C248" s="26" t="s">
        <v>1750</v>
      </c>
      <c r="D248" s="62" t="s">
        <v>3188</v>
      </c>
      <c r="E248" s="53">
        <v>1988</v>
      </c>
      <c r="F248" s="52" t="s">
        <v>1802</v>
      </c>
      <c r="G248" s="53"/>
      <c r="H248" s="52"/>
      <c r="I248" s="26" t="s">
        <v>1962</v>
      </c>
    </row>
    <row r="249" spans="1:10">
      <c r="A249" s="26" t="s">
        <v>604</v>
      </c>
      <c r="B249" s="26">
        <v>216</v>
      </c>
      <c r="C249" s="26" t="s">
        <v>1750</v>
      </c>
      <c r="D249" s="52" t="s">
        <v>3189</v>
      </c>
      <c r="E249" s="53">
        <v>1967</v>
      </c>
      <c r="F249" s="52" t="s">
        <v>1771</v>
      </c>
      <c r="G249" s="53"/>
      <c r="H249" s="52"/>
      <c r="I249" s="26" t="s">
        <v>1962</v>
      </c>
    </row>
    <row r="252" spans="1:10" ht="25.2">
      <c r="A252" s="60" t="s">
        <v>2951</v>
      </c>
      <c r="B252" s="28"/>
      <c r="C252" s="28"/>
    </row>
    <row r="254" spans="1:10" s="73" customFormat="1">
      <c r="A254" s="72" t="s">
        <v>1742</v>
      </c>
      <c r="B254" s="72" t="s">
        <v>1743</v>
      </c>
      <c r="C254" s="72" t="s">
        <v>1744</v>
      </c>
      <c r="D254" s="73" t="s">
        <v>1745</v>
      </c>
      <c r="E254" s="72" t="s">
        <v>1746</v>
      </c>
      <c r="F254" s="73" t="s">
        <v>1747</v>
      </c>
      <c r="G254" s="72" t="s">
        <v>2950</v>
      </c>
      <c r="H254" s="73" t="s">
        <v>1748</v>
      </c>
      <c r="I254" s="73" t="s">
        <v>1749</v>
      </c>
      <c r="J254" s="72" t="s">
        <v>1979</v>
      </c>
    </row>
    <row r="255" spans="1:10">
      <c r="A255" s="26">
        <v>1</v>
      </c>
      <c r="B255" s="26">
        <v>5221</v>
      </c>
      <c r="C255" s="26" t="s">
        <v>1750</v>
      </c>
      <c r="D255" s="52" t="s">
        <v>1495</v>
      </c>
      <c r="E255" s="53">
        <v>1992</v>
      </c>
      <c r="F255" s="52" t="s">
        <v>2952</v>
      </c>
      <c r="G255" s="26">
        <v>1</v>
      </c>
      <c r="H255" s="59" t="s">
        <v>1249</v>
      </c>
      <c r="I255" t="s">
        <v>901</v>
      </c>
      <c r="J255" s="26">
        <v>273</v>
      </c>
    </row>
    <row r="256" spans="1:10">
      <c r="A256" s="26">
        <v>1</v>
      </c>
      <c r="B256" s="26">
        <v>5222</v>
      </c>
      <c r="C256" s="26" t="s">
        <v>1750</v>
      </c>
      <c r="D256" s="52" t="s">
        <v>52</v>
      </c>
      <c r="E256" s="53">
        <v>1992</v>
      </c>
      <c r="F256" s="52" t="s">
        <v>2952</v>
      </c>
      <c r="G256" s="26">
        <v>1</v>
      </c>
      <c r="H256" s="59" t="s">
        <v>140</v>
      </c>
      <c r="I256" t="s">
        <v>901</v>
      </c>
      <c r="J256" s="26">
        <v>273</v>
      </c>
    </row>
    <row r="257" spans="1:10">
      <c r="A257" s="26">
        <v>2</v>
      </c>
      <c r="B257" s="26">
        <v>5941</v>
      </c>
      <c r="C257" s="26" t="s">
        <v>1750</v>
      </c>
      <c r="D257" s="52" t="s">
        <v>61</v>
      </c>
      <c r="E257" s="53">
        <v>1992</v>
      </c>
      <c r="F257" s="52" t="s">
        <v>2952</v>
      </c>
      <c r="G257" s="26">
        <v>3</v>
      </c>
      <c r="H257" s="59" t="s">
        <v>1265</v>
      </c>
      <c r="I257" t="s">
        <v>2953</v>
      </c>
      <c r="J257" s="26">
        <v>258</v>
      </c>
    </row>
    <row r="258" spans="1:10">
      <c r="A258" s="26">
        <v>2</v>
      </c>
      <c r="B258" s="26">
        <v>5942</v>
      </c>
      <c r="C258" s="26" t="s">
        <v>1750</v>
      </c>
      <c r="D258" s="52" t="s">
        <v>3190</v>
      </c>
      <c r="E258" s="53">
        <v>1988</v>
      </c>
      <c r="F258" s="52" t="s">
        <v>2954</v>
      </c>
      <c r="G258" s="26">
        <v>3</v>
      </c>
      <c r="H258" s="59" t="s">
        <v>140</v>
      </c>
      <c r="I258" t="s">
        <v>2953</v>
      </c>
      <c r="J258" s="26">
        <v>258</v>
      </c>
    </row>
    <row r="259" spans="1:10">
      <c r="A259" s="26">
        <v>3</v>
      </c>
      <c r="B259" s="26">
        <v>5501</v>
      </c>
      <c r="C259" s="26" t="s">
        <v>1750</v>
      </c>
      <c r="D259" s="52" t="s">
        <v>3191</v>
      </c>
      <c r="E259" s="53">
        <v>1989</v>
      </c>
      <c r="F259" s="52" t="s">
        <v>2954</v>
      </c>
      <c r="G259" s="26">
        <v>5</v>
      </c>
      <c r="H259" s="59" t="s">
        <v>184</v>
      </c>
      <c r="I259" t="s">
        <v>2955</v>
      </c>
      <c r="J259" s="26">
        <v>248</v>
      </c>
    </row>
    <row r="260" spans="1:10">
      <c r="A260" s="26">
        <v>3</v>
      </c>
      <c r="B260" s="26">
        <v>5502</v>
      </c>
      <c r="C260" s="26" t="s">
        <v>1750</v>
      </c>
      <c r="D260" s="52" t="s">
        <v>220</v>
      </c>
      <c r="E260" s="53">
        <v>1989</v>
      </c>
      <c r="F260" s="52" t="s">
        <v>2954</v>
      </c>
      <c r="G260" s="26">
        <v>5</v>
      </c>
      <c r="H260" s="59" t="s">
        <v>118</v>
      </c>
      <c r="I260" t="s">
        <v>2955</v>
      </c>
      <c r="J260" s="26">
        <v>248</v>
      </c>
    </row>
    <row r="261" spans="1:10">
      <c r="A261" s="26">
        <v>4</v>
      </c>
      <c r="B261" s="26">
        <v>5621</v>
      </c>
      <c r="C261" s="26" t="s">
        <v>1750</v>
      </c>
      <c r="D261" s="52" t="s">
        <v>3192</v>
      </c>
      <c r="E261" s="53">
        <v>1994</v>
      </c>
      <c r="F261" s="52" t="s">
        <v>2952</v>
      </c>
      <c r="G261" s="26">
        <v>7</v>
      </c>
      <c r="H261" s="59" t="s">
        <v>69</v>
      </c>
      <c r="I261" t="s">
        <v>676</v>
      </c>
      <c r="J261" s="26">
        <v>238</v>
      </c>
    </row>
    <row r="262" spans="1:10">
      <c r="A262" s="26">
        <v>4</v>
      </c>
      <c r="B262" s="26">
        <v>5622</v>
      </c>
      <c r="C262" s="26" t="s">
        <v>1750</v>
      </c>
      <c r="D262" s="52" t="s">
        <v>47</v>
      </c>
      <c r="E262" s="53">
        <v>1983</v>
      </c>
      <c r="F262" s="52" t="s">
        <v>2956</v>
      </c>
      <c r="G262" s="26">
        <v>7</v>
      </c>
      <c r="H262" s="59" t="s">
        <v>69</v>
      </c>
      <c r="I262" t="s">
        <v>676</v>
      </c>
      <c r="J262" s="26">
        <v>238</v>
      </c>
    </row>
    <row r="263" spans="1:10">
      <c r="A263" s="26">
        <v>5</v>
      </c>
      <c r="B263" s="26">
        <v>5032</v>
      </c>
      <c r="C263" s="26" t="s">
        <v>1750</v>
      </c>
      <c r="D263" s="52" t="s">
        <v>1496</v>
      </c>
      <c r="E263" s="53">
        <v>1992</v>
      </c>
      <c r="F263" s="52" t="s">
        <v>2952</v>
      </c>
      <c r="G263" s="26">
        <v>9</v>
      </c>
      <c r="H263" s="59" t="s">
        <v>1248</v>
      </c>
      <c r="I263" t="s">
        <v>2957</v>
      </c>
      <c r="J263" s="26">
        <v>228</v>
      </c>
    </row>
    <row r="264" spans="1:10">
      <c r="A264" s="26">
        <v>5</v>
      </c>
      <c r="B264" s="26">
        <v>5031</v>
      </c>
      <c r="C264" s="26" t="s">
        <v>1750</v>
      </c>
      <c r="D264" s="52" t="s">
        <v>1322</v>
      </c>
      <c r="E264" s="53">
        <v>1984</v>
      </c>
      <c r="F264" s="52" t="s">
        <v>2956</v>
      </c>
      <c r="G264" s="26">
        <v>9</v>
      </c>
      <c r="H264" s="59" t="s">
        <v>1248</v>
      </c>
      <c r="I264" t="s">
        <v>2957</v>
      </c>
      <c r="J264" s="26">
        <v>228</v>
      </c>
    </row>
    <row r="265" spans="1:10">
      <c r="A265" s="26">
        <v>6</v>
      </c>
      <c r="B265" s="26">
        <v>5831</v>
      </c>
      <c r="C265" s="26" t="s">
        <v>1750</v>
      </c>
      <c r="D265" s="52" t="s">
        <v>182</v>
      </c>
      <c r="E265" s="53">
        <v>1987</v>
      </c>
      <c r="F265" s="52" t="s">
        <v>2954</v>
      </c>
      <c r="G265" s="26">
        <v>11</v>
      </c>
      <c r="H265" s="59" t="s">
        <v>1578</v>
      </c>
      <c r="I265" t="s">
        <v>2958</v>
      </c>
      <c r="J265" s="26">
        <v>218</v>
      </c>
    </row>
    <row r="266" spans="1:10">
      <c r="A266" s="26">
        <v>6</v>
      </c>
      <c r="B266" s="26">
        <v>5832</v>
      </c>
      <c r="C266" s="26" t="s">
        <v>1750</v>
      </c>
      <c r="D266" s="52" t="s">
        <v>161</v>
      </c>
      <c r="E266" s="53">
        <v>1966</v>
      </c>
      <c r="F266" s="52" t="s">
        <v>2959</v>
      </c>
      <c r="G266" s="26">
        <v>11</v>
      </c>
      <c r="H266" s="59" t="s">
        <v>1578</v>
      </c>
      <c r="I266" t="s">
        <v>2958</v>
      </c>
      <c r="J266" s="26">
        <v>218</v>
      </c>
    </row>
    <row r="267" spans="1:10">
      <c r="A267" s="26">
        <v>7</v>
      </c>
      <c r="B267" s="26">
        <v>5851</v>
      </c>
      <c r="C267" s="26" t="s">
        <v>1750</v>
      </c>
      <c r="D267" s="52" t="s">
        <v>1506</v>
      </c>
      <c r="E267" s="53">
        <v>1980</v>
      </c>
      <c r="F267" s="52" t="s">
        <v>2956</v>
      </c>
      <c r="G267" s="26">
        <v>13</v>
      </c>
      <c r="H267" s="59" t="s">
        <v>1578</v>
      </c>
      <c r="I267" t="s">
        <v>2960</v>
      </c>
      <c r="J267" s="26">
        <v>216</v>
      </c>
    </row>
    <row r="268" spans="1:10">
      <c r="A268" s="26">
        <v>7</v>
      </c>
      <c r="B268" s="26">
        <v>5852</v>
      </c>
      <c r="C268" s="26" t="s">
        <v>1750</v>
      </c>
      <c r="D268" s="52" t="s">
        <v>114</v>
      </c>
      <c r="E268" s="53">
        <v>1975</v>
      </c>
      <c r="F268" s="52" t="s">
        <v>2961</v>
      </c>
      <c r="G268" s="26">
        <v>13</v>
      </c>
      <c r="H268" s="59" t="s">
        <v>1578</v>
      </c>
      <c r="I268" t="s">
        <v>2960</v>
      </c>
      <c r="J268" s="26">
        <v>216</v>
      </c>
    </row>
    <row r="269" spans="1:10">
      <c r="A269" s="26">
        <v>8</v>
      </c>
      <c r="B269" s="26">
        <v>5472</v>
      </c>
      <c r="C269" s="26" t="s">
        <v>1750</v>
      </c>
      <c r="D269" s="52" t="s">
        <v>3193</v>
      </c>
      <c r="E269" s="53">
        <v>1995</v>
      </c>
      <c r="F269" s="52" t="s">
        <v>2963</v>
      </c>
      <c r="G269" s="26">
        <v>15</v>
      </c>
      <c r="H269" s="59" t="s">
        <v>185</v>
      </c>
      <c r="I269" t="s">
        <v>2962</v>
      </c>
      <c r="J269" s="26">
        <v>214</v>
      </c>
    </row>
    <row r="270" spans="1:10">
      <c r="A270" s="26">
        <v>8</v>
      </c>
      <c r="B270" s="26">
        <v>5471</v>
      </c>
      <c r="C270" s="26" t="s">
        <v>1750</v>
      </c>
      <c r="D270" s="52" t="s">
        <v>3194</v>
      </c>
      <c r="E270" s="53">
        <v>1982</v>
      </c>
      <c r="F270" s="52" t="s">
        <v>2956</v>
      </c>
      <c r="G270" s="26">
        <v>15</v>
      </c>
      <c r="H270" s="59" t="s">
        <v>185</v>
      </c>
      <c r="I270" t="s">
        <v>2962</v>
      </c>
      <c r="J270" s="26">
        <v>214</v>
      </c>
    </row>
    <row r="271" spans="1:10">
      <c r="A271" s="26">
        <v>9</v>
      </c>
      <c r="B271" s="26">
        <v>5371</v>
      </c>
      <c r="C271" s="26" t="s">
        <v>1750</v>
      </c>
      <c r="D271" s="52" t="s">
        <v>211</v>
      </c>
      <c r="E271" s="53">
        <v>1983</v>
      </c>
      <c r="F271" s="52" t="s">
        <v>2964</v>
      </c>
      <c r="G271" s="26">
        <v>1</v>
      </c>
      <c r="H271" s="59" t="s">
        <v>140</v>
      </c>
      <c r="I271" t="s">
        <v>2965</v>
      </c>
      <c r="J271" s="26">
        <v>273</v>
      </c>
    </row>
    <row r="272" spans="1:10">
      <c r="A272" s="26">
        <v>9</v>
      </c>
      <c r="B272" s="26">
        <v>5372</v>
      </c>
      <c r="C272" s="26" t="s">
        <v>1750</v>
      </c>
      <c r="D272" s="52" t="s">
        <v>1498</v>
      </c>
      <c r="E272" s="53">
        <v>1972</v>
      </c>
      <c r="F272" s="52" t="s">
        <v>2966</v>
      </c>
      <c r="G272" s="26">
        <v>17</v>
      </c>
      <c r="H272" s="59" t="s">
        <v>34</v>
      </c>
      <c r="I272" t="s">
        <v>2965</v>
      </c>
      <c r="J272" s="26">
        <v>212</v>
      </c>
    </row>
    <row r="273" spans="1:10">
      <c r="A273" s="26">
        <v>10</v>
      </c>
      <c r="B273" s="26">
        <v>5651</v>
      </c>
      <c r="C273" s="26" t="s">
        <v>1750</v>
      </c>
      <c r="D273" s="52" t="s">
        <v>3195</v>
      </c>
      <c r="E273" s="53">
        <v>1989</v>
      </c>
      <c r="F273" s="52" t="s">
        <v>2954</v>
      </c>
      <c r="G273" s="26">
        <v>18</v>
      </c>
      <c r="H273" s="59" t="s">
        <v>69</v>
      </c>
      <c r="I273" t="s">
        <v>2967</v>
      </c>
      <c r="J273" s="26">
        <v>211</v>
      </c>
    </row>
    <row r="274" spans="1:10">
      <c r="A274" s="26">
        <v>10</v>
      </c>
      <c r="B274" s="26">
        <v>5652</v>
      </c>
      <c r="C274" s="26" t="s">
        <v>1750</v>
      </c>
      <c r="D274" s="52" t="s">
        <v>1597</v>
      </c>
      <c r="E274" s="53">
        <v>1974</v>
      </c>
      <c r="F274" s="52" t="s">
        <v>2966</v>
      </c>
      <c r="G274" s="26">
        <v>18</v>
      </c>
      <c r="H274" s="59" t="s">
        <v>69</v>
      </c>
      <c r="I274" t="s">
        <v>2967</v>
      </c>
      <c r="J274" s="26">
        <v>211</v>
      </c>
    </row>
    <row r="275" spans="1:10">
      <c r="A275" s="26">
        <v>11</v>
      </c>
      <c r="B275" s="26">
        <v>5492</v>
      </c>
      <c r="C275" s="26" t="s">
        <v>1750</v>
      </c>
      <c r="D275" s="52" t="s">
        <v>3196</v>
      </c>
      <c r="E275" s="53">
        <v>1991</v>
      </c>
      <c r="F275" s="52" t="s">
        <v>2952</v>
      </c>
      <c r="G275" s="26">
        <v>20</v>
      </c>
      <c r="H275" s="59" t="s">
        <v>3067</v>
      </c>
      <c r="I275" t="s">
        <v>2968</v>
      </c>
      <c r="J275" s="26">
        <v>209</v>
      </c>
    </row>
    <row r="276" spans="1:10">
      <c r="A276" s="26">
        <v>11</v>
      </c>
      <c r="B276" s="26">
        <v>5491</v>
      </c>
      <c r="C276" s="26" t="s">
        <v>1750</v>
      </c>
      <c r="D276" s="52" t="s">
        <v>3197</v>
      </c>
      <c r="E276" s="53">
        <v>1993</v>
      </c>
      <c r="F276" s="52" t="s">
        <v>2952</v>
      </c>
      <c r="G276" s="26">
        <v>20</v>
      </c>
      <c r="H276" s="52"/>
      <c r="I276" t="s">
        <v>2968</v>
      </c>
      <c r="J276" s="26">
        <v>209</v>
      </c>
    </row>
    <row r="277" spans="1:10">
      <c r="A277" s="26">
        <v>12</v>
      </c>
      <c r="B277" s="26">
        <v>5551</v>
      </c>
      <c r="C277" s="26" t="s">
        <v>1750</v>
      </c>
      <c r="D277" s="52" t="s">
        <v>3198</v>
      </c>
      <c r="E277" s="53">
        <v>1985</v>
      </c>
      <c r="F277" s="52" t="s">
        <v>2954</v>
      </c>
      <c r="G277" s="26">
        <v>22</v>
      </c>
      <c r="H277" s="59" t="s">
        <v>137</v>
      </c>
      <c r="I277" t="s">
        <v>2969</v>
      </c>
      <c r="J277" s="26">
        <v>207</v>
      </c>
    </row>
    <row r="278" spans="1:10">
      <c r="A278" s="26">
        <v>12</v>
      </c>
      <c r="B278" s="26">
        <v>5552</v>
      </c>
      <c r="C278" s="26" t="s">
        <v>1750</v>
      </c>
      <c r="D278" s="52" t="s">
        <v>1603</v>
      </c>
      <c r="E278" s="53">
        <v>1974</v>
      </c>
      <c r="F278" s="52" t="s">
        <v>2966</v>
      </c>
      <c r="G278" s="26">
        <v>22</v>
      </c>
      <c r="H278" s="59" t="s">
        <v>131</v>
      </c>
      <c r="I278" t="s">
        <v>2969</v>
      </c>
      <c r="J278" s="26">
        <v>207</v>
      </c>
    </row>
    <row r="279" spans="1:10">
      <c r="A279" s="26">
        <v>13</v>
      </c>
      <c r="B279" s="26">
        <v>5262</v>
      </c>
      <c r="C279" s="26" t="s">
        <v>1750</v>
      </c>
      <c r="D279" s="52" t="s">
        <v>1511</v>
      </c>
      <c r="E279" s="53">
        <v>1994</v>
      </c>
      <c r="F279" s="52" t="s">
        <v>2952</v>
      </c>
      <c r="G279" s="26">
        <v>24</v>
      </c>
      <c r="H279" s="59" t="s">
        <v>69</v>
      </c>
      <c r="I279" t="s">
        <v>2970</v>
      </c>
      <c r="J279" s="26">
        <v>205</v>
      </c>
    </row>
    <row r="280" spans="1:10">
      <c r="A280" s="26">
        <v>13</v>
      </c>
      <c r="B280" s="26">
        <v>5261</v>
      </c>
      <c r="C280" s="26" t="s">
        <v>1750</v>
      </c>
      <c r="D280" s="52" t="s">
        <v>3199</v>
      </c>
      <c r="E280" s="53">
        <v>1989</v>
      </c>
      <c r="F280" s="52" t="s">
        <v>2954</v>
      </c>
      <c r="G280" s="26">
        <v>24</v>
      </c>
      <c r="H280" s="59" t="s">
        <v>140</v>
      </c>
      <c r="I280" t="s">
        <v>2970</v>
      </c>
      <c r="J280" s="26">
        <v>205</v>
      </c>
    </row>
    <row r="281" spans="1:10">
      <c r="A281" s="26">
        <v>14</v>
      </c>
      <c r="B281" s="26">
        <v>5661</v>
      </c>
      <c r="C281" s="26" t="s">
        <v>1750</v>
      </c>
      <c r="D281" s="52" t="s">
        <v>3200</v>
      </c>
      <c r="E281" s="53">
        <v>1991</v>
      </c>
      <c r="F281" s="52" t="s">
        <v>2952</v>
      </c>
      <c r="G281" s="26">
        <v>26</v>
      </c>
      <c r="H281" s="59" t="s">
        <v>69</v>
      </c>
      <c r="I281" t="s">
        <v>2971</v>
      </c>
      <c r="J281" s="26">
        <v>203</v>
      </c>
    </row>
    <row r="282" spans="1:10">
      <c r="A282" s="26">
        <v>14</v>
      </c>
      <c r="B282" s="26">
        <v>5662</v>
      </c>
      <c r="C282" s="26" t="s">
        <v>1750</v>
      </c>
      <c r="D282" s="52" t="s">
        <v>3201</v>
      </c>
      <c r="E282" s="53">
        <v>1993</v>
      </c>
      <c r="F282" s="52" t="s">
        <v>2952</v>
      </c>
      <c r="G282" s="26">
        <v>26</v>
      </c>
      <c r="H282" s="59" t="s">
        <v>69</v>
      </c>
      <c r="I282" t="s">
        <v>2971</v>
      </c>
      <c r="J282" s="26">
        <v>203</v>
      </c>
    </row>
    <row r="283" spans="1:10">
      <c r="A283" s="26">
        <v>15</v>
      </c>
      <c r="B283" s="26">
        <v>5571</v>
      </c>
      <c r="C283" s="26" t="s">
        <v>1750</v>
      </c>
      <c r="D283" s="52" t="s">
        <v>196</v>
      </c>
      <c r="E283" s="53">
        <v>1984</v>
      </c>
      <c r="F283" s="52" t="s">
        <v>2956</v>
      </c>
      <c r="G283" s="26">
        <v>28</v>
      </c>
      <c r="H283" s="59" t="s">
        <v>140</v>
      </c>
      <c r="I283" t="s">
        <v>2972</v>
      </c>
      <c r="J283" s="26">
        <v>201</v>
      </c>
    </row>
    <row r="284" spans="1:10">
      <c r="A284" s="26">
        <v>15</v>
      </c>
      <c r="B284" s="26">
        <v>5572</v>
      </c>
      <c r="C284" s="26" t="s">
        <v>1750</v>
      </c>
      <c r="D284" s="52" t="s">
        <v>3202</v>
      </c>
      <c r="E284" s="53">
        <v>1972</v>
      </c>
      <c r="F284" s="52" t="s">
        <v>2966</v>
      </c>
      <c r="G284" s="26">
        <v>28</v>
      </c>
      <c r="H284" s="59" t="s">
        <v>140</v>
      </c>
      <c r="I284" t="s">
        <v>2972</v>
      </c>
      <c r="J284" s="26">
        <v>201</v>
      </c>
    </row>
    <row r="285" spans="1:10">
      <c r="A285" s="26">
        <v>16</v>
      </c>
      <c r="B285" s="26">
        <v>5481</v>
      </c>
      <c r="C285" s="26" t="s">
        <v>1750</v>
      </c>
      <c r="D285" s="52" t="s">
        <v>3203</v>
      </c>
      <c r="E285" s="53">
        <v>1973</v>
      </c>
      <c r="F285" s="52" t="s">
        <v>2966</v>
      </c>
      <c r="G285" s="26">
        <v>30</v>
      </c>
      <c r="H285" s="59" t="s">
        <v>69</v>
      </c>
      <c r="I285" t="s">
        <v>2973</v>
      </c>
      <c r="J285" s="26">
        <v>199</v>
      </c>
    </row>
    <row r="286" spans="1:10">
      <c r="A286" s="26">
        <v>16</v>
      </c>
      <c r="B286" s="26">
        <v>5482</v>
      </c>
      <c r="C286" s="26" t="s">
        <v>1750</v>
      </c>
      <c r="D286" s="52" t="s">
        <v>190</v>
      </c>
      <c r="E286" s="53">
        <v>1965</v>
      </c>
      <c r="F286" s="52" t="s">
        <v>2959</v>
      </c>
      <c r="G286" s="26">
        <v>30</v>
      </c>
      <c r="H286" s="59" t="s">
        <v>1243</v>
      </c>
      <c r="I286" t="s">
        <v>2973</v>
      </c>
      <c r="J286" s="26">
        <v>199</v>
      </c>
    </row>
    <row r="287" spans="1:10">
      <c r="A287" s="26">
        <v>17</v>
      </c>
      <c r="B287" s="26">
        <v>5921</v>
      </c>
      <c r="C287" s="26" t="s">
        <v>1750</v>
      </c>
      <c r="D287" s="52" t="s">
        <v>1501</v>
      </c>
      <c r="E287" s="53">
        <v>1991</v>
      </c>
      <c r="F287" s="52" t="s">
        <v>2952</v>
      </c>
      <c r="G287" s="26">
        <v>32</v>
      </c>
      <c r="H287" s="59" t="s">
        <v>1248</v>
      </c>
      <c r="I287" t="s">
        <v>1093</v>
      </c>
      <c r="J287" s="26">
        <v>197</v>
      </c>
    </row>
    <row r="288" spans="1:10">
      <c r="A288" s="26">
        <v>17</v>
      </c>
      <c r="B288" s="26">
        <v>5922</v>
      </c>
      <c r="C288" s="26" t="s">
        <v>1750</v>
      </c>
      <c r="D288" s="52" t="s">
        <v>3204</v>
      </c>
      <c r="E288" s="53">
        <v>1976</v>
      </c>
      <c r="F288" s="52" t="s">
        <v>2961</v>
      </c>
      <c r="G288" s="26">
        <v>32</v>
      </c>
      <c r="H288" s="59" t="s">
        <v>1578</v>
      </c>
      <c r="I288" t="s">
        <v>1093</v>
      </c>
      <c r="J288" s="26">
        <v>197</v>
      </c>
    </row>
    <row r="289" spans="1:10">
      <c r="A289" s="26">
        <v>18</v>
      </c>
      <c r="B289" s="26">
        <v>5252</v>
      </c>
      <c r="C289" s="26" t="s">
        <v>1750</v>
      </c>
      <c r="D289" s="52" t="s">
        <v>3205</v>
      </c>
      <c r="E289" s="53">
        <v>1978</v>
      </c>
      <c r="F289" s="52" t="s">
        <v>2975</v>
      </c>
      <c r="G289" s="26">
        <v>2</v>
      </c>
      <c r="H289" s="59" t="s">
        <v>189</v>
      </c>
      <c r="I289" t="s">
        <v>2974</v>
      </c>
      <c r="J289" s="26">
        <v>258</v>
      </c>
    </row>
    <row r="290" spans="1:10">
      <c r="A290" s="26">
        <v>18</v>
      </c>
      <c r="B290" s="26">
        <v>5251</v>
      </c>
      <c r="C290" s="26" t="s">
        <v>1750</v>
      </c>
      <c r="D290" s="52" t="s">
        <v>3206</v>
      </c>
      <c r="E290" s="53">
        <v>1971</v>
      </c>
      <c r="F290" s="52" t="s">
        <v>2966</v>
      </c>
      <c r="G290" s="26">
        <v>34</v>
      </c>
      <c r="H290" s="52"/>
      <c r="I290" t="s">
        <v>2974</v>
      </c>
      <c r="J290" s="26">
        <v>195</v>
      </c>
    </row>
    <row r="291" spans="1:10">
      <c r="A291" s="26">
        <v>19</v>
      </c>
      <c r="B291" s="26">
        <v>5932</v>
      </c>
      <c r="C291" s="26" t="s">
        <v>1750</v>
      </c>
      <c r="D291" s="52" t="s">
        <v>43</v>
      </c>
      <c r="E291" s="53">
        <v>1993</v>
      </c>
      <c r="F291" s="52" t="s">
        <v>2952</v>
      </c>
      <c r="G291" s="26">
        <v>35</v>
      </c>
      <c r="H291" s="59" t="s">
        <v>1578</v>
      </c>
      <c r="I291" t="s">
        <v>2976</v>
      </c>
      <c r="J291" s="26">
        <v>194</v>
      </c>
    </row>
    <row r="292" spans="1:10">
      <c r="A292" s="26">
        <v>19</v>
      </c>
      <c r="B292" s="26">
        <v>5931</v>
      </c>
      <c r="C292" s="26" t="s">
        <v>1750</v>
      </c>
      <c r="D292" s="52" t="s">
        <v>17</v>
      </c>
      <c r="E292" s="53">
        <v>1967</v>
      </c>
      <c r="F292" s="52" t="s">
        <v>2959</v>
      </c>
      <c r="G292" s="26">
        <v>35</v>
      </c>
      <c r="H292" s="59" t="s">
        <v>73</v>
      </c>
      <c r="I292" t="s">
        <v>2976</v>
      </c>
      <c r="J292" s="26">
        <v>194</v>
      </c>
    </row>
    <row r="293" spans="1:10">
      <c r="A293" s="26">
        <v>20</v>
      </c>
      <c r="B293" s="26">
        <v>5391</v>
      </c>
      <c r="C293" s="26" t="s">
        <v>1750</v>
      </c>
      <c r="D293" s="52" t="s">
        <v>1523</v>
      </c>
      <c r="E293" s="53">
        <v>1980</v>
      </c>
      <c r="F293" s="52" t="s">
        <v>2956</v>
      </c>
      <c r="G293" s="26">
        <v>37</v>
      </c>
      <c r="H293" s="59" t="s">
        <v>185</v>
      </c>
      <c r="I293" t="s">
        <v>2977</v>
      </c>
      <c r="J293" s="26">
        <v>192</v>
      </c>
    </row>
    <row r="294" spans="1:10">
      <c r="A294" s="26">
        <v>20</v>
      </c>
      <c r="B294" s="26">
        <v>5392</v>
      </c>
      <c r="C294" s="26" t="s">
        <v>1750</v>
      </c>
      <c r="D294" s="52" t="s">
        <v>1518</v>
      </c>
      <c r="E294" s="53">
        <v>1970</v>
      </c>
      <c r="F294" s="52" t="s">
        <v>2966</v>
      </c>
      <c r="G294" s="26">
        <v>37</v>
      </c>
      <c r="H294" s="59" t="s">
        <v>183</v>
      </c>
      <c r="I294" t="s">
        <v>2977</v>
      </c>
      <c r="J294" s="26">
        <v>192</v>
      </c>
    </row>
    <row r="295" spans="1:10">
      <c r="A295" s="26">
        <v>21</v>
      </c>
      <c r="B295" s="26">
        <v>5641</v>
      </c>
      <c r="C295" s="26" t="s">
        <v>1750</v>
      </c>
      <c r="D295" s="52" t="s">
        <v>115</v>
      </c>
      <c r="E295" s="53">
        <v>1988</v>
      </c>
      <c r="F295" s="52" t="s">
        <v>2978</v>
      </c>
      <c r="G295" s="26">
        <v>3</v>
      </c>
      <c r="H295" s="59" t="s">
        <v>69</v>
      </c>
      <c r="I295" t="s">
        <v>2979</v>
      </c>
      <c r="J295" s="26">
        <v>248</v>
      </c>
    </row>
    <row r="296" spans="1:10">
      <c r="A296" s="26">
        <v>21</v>
      </c>
      <c r="B296" s="26">
        <v>5642</v>
      </c>
      <c r="C296" s="26" t="s">
        <v>1750</v>
      </c>
      <c r="D296" s="52" t="s">
        <v>72</v>
      </c>
      <c r="E296" s="53">
        <v>1966</v>
      </c>
      <c r="F296" s="52" t="s">
        <v>2959</v>
      </c>
      <c r="G296" s="26">
        <v>39</v>
      </c>
      <c r="H296" s="59" t="s">
        <v>69</v>
      </c>
      <c r="I296" t="s">
        <v>2979</v>
      </c>
      <c r="J296" s="26">
        <v>190</v>
      </c>
    </row>
    <row r="297" spans="1:10">
      <c r="A297" s="26">
        <v>22</v>
      </c>
      <c r="B297" s="26">
        <v>5272</v>
      </c>
      <c r="C297" s="26" t="s">
        <v>2981</v>
      </c>
      <c r="D297" s="52" t="s">
        <v>1387</v>
      </c>
      <c r="E297" s="53">
        <v>1981</v>
      </c>
      <c r="F297" s="52" t="s">
        <v>2964</v>
      </c>
      <c r="G297" s="26">
        <v>4</v>
      </c>
      <c r="H297" s="59" t="s">
        <v>1578</v>
      </c>
      <c r="I297" t="s">
        <v>2980</v>
      </c>
      <c r="J297" s="26">
        <v>238</v>
      </c>
    </row>
    <row r="298" spans="1:10">
      <c r="A298" s="26">
        <v>22</v>
      </c>
      <c r="B298" s="26">
        <v>5271</v>
      </c>
      <c r="C298" s="26" t="s">
        <v>1937</v>
      </c>
      <c r="D298" s="52" t="s">
        <v>2168</v>
      </c>
      <c r="E298" s="53">
        <v>1976</v>
      </c>
      <c r="F298" s="52" t="s">
        <v>2961</v>
      </c>
      <c r="G298" s="26">
        <v>40</v>
      </c>
      <c r="H298" s="59" t="s">
        <v>1243</v>
      </c>
      <c r="I298" t="s">
        <v>2980</v>
      </c>
      <c r="J298" s="26">
        <v>189</v>
      </c>
    </row>
    <row r="299" spans="1:10">
      <c r="A299" s="26">
        <v>23</v>
      </c>
      <c r="B299" s="26">
        <v>5952</v>
      </c>
      <c r="C299" s="26" t="s">
        <v>1750</v>
      </c>
      <c r="D299" s="52" t="s">
        <v>1509</v>
      </c>
      <c r="E299" s="53">
        <v>1992</v>
      </c>
      <c r="F299" s="52" t="s">
        <v>2952</v>
      </c>
      <c r="G299" s="26">
        <v>41</v>
      </c>
      <c r="H299" s="52"/>
      <c r="I299" t="s">
        <v>2982</v>
      </c>
      <c r="J299" s="26">
        <v>188</v>
      </c>
    </row>
    <row r="300" spans="1:10">
      <c r="A300" s="26">
        <v>23</v>
      </c>
      <c r="B300" s="26">
        <v>5951</v>
      </c>
      <c r="C300" s="26" t="s">
        <v>1750</v>
      </c>
      <c r="D300" s="52" t="s">
        <v>3207</v>
      </c>
      <c r="E300" s="53">
        <v>1982</v>
      </c>
      <c r="F300" s="52" t="s">
        <v>2956</v>
      </c>
      <c r="G300" s="26">
        <v>41</v>
      </c>
      <c r="H300" s="52" t="s">
        <v>1965</v>
      </c>
      <c r="I300" t="s">
        <v>2982</v>
      </c>
      <c r="J300" s="26">
        <v>188</v>
      </c>
    </row>
    <row r="301" spans="1:10">
      <c r="A301" s="26">
        <v>24</v>
      </c>
      <c r="B301" s="26">
        <v>5712</v>
      </c>
      <c r="C301" s="26" t="s">
        <v>1750</v>
      </c>
      <c r="D301" s="52" t="s">
        <v>3208</v>
      </c>
      <c r="E301" s="53">
        <v>1987</v>
      </c>
      <c r="F301" s="52" t="s">
        <v>2978</v>
      </c>
      <c r="G301" s="26">
        <v>5</v>
      </c>
      <c r="H301" s="59" t="s">
        <v>34</v>
      </c>
      <c r="I301" t="s">
        <v>2983</v>
      </c>
      <c r="J301" s="26">
        <v>228</v>
      </c>
    </row>
    <row r="302" spans="1:10">
      <c r="A302" s="26">
        <v>24</v>
      </c>
      <c r="B302" s="26">
        <v>5711</v>
      </c>
      <c r="C302" s="26" t="s">
        <v>1750</v>
      </c>
      <c r="D302" s="52" t="s">
        <v>3209</v>
      </c>
      <c r="E302" s="53">
        <v>1986</v>
      </c>
      <c r="F302" s="52" t="s">
        <v>2954</v>
      </c>
      <c r="G302" s="26">
        <v>43</v>
      </c>
      <c r="H302" s="59" t="s">
        <v>34</v>
      </c>
      <c r="I302" t="s">
        <v>2983</v>
      </c>
      <c r="J302" s="26">
        <v>186</v>
      </c>
    </row>
    <row r="303" spans="1:10">
      <c r="A303" s="26">
        <v>25</v>
      </c>
      <c r="B303" s="26">
        <v>5531</v>
      </c>
      <c r="C303" s="26" t="s">
        <v>1750</v>
      </c>
      <c r="D303" s="52" t="s">
        <v>1510</v>
      </c>
      <c r="E303" s="53">
        <v>1976</v>
      </c>
      <c r="F303" s="52" t="s">
        <v>2961</v>
      </c>
      <c r="G303" s="26">
        <v>44</v>
      </c>
      <c r="H303" s="59" t="s">
        <v>130</v>
      </c>
      <c r="I303" t="s">
        <v>936</v>
      </c>
      <c r="J303" s="26">
        <v>185</v>
      </c>
    </row>
    <row r="304" spans="1:10">
      <c r="A304" s="26">
        <v>25</v>
      </c>
      <c r="B304" s="26">
        <v>5532</v>
      </c>
      <c r="C304" s="26" t="s">
        <v>1750</v>
      </c>
      <c r="D304" s="52" t="s">
        <v>181</v>
      </c>
      <c r="E304" s="53">
        <v>1976</v>
      </c>
      <c r="F304" s="52" t="s">
        <v>2961</v>
      </c>
      <c r="G304" s="26">
        <v>44</v>
      </c>
      <c r="H304" s="59" t="s">
        <v>130</v>
      </c>
      <c r="I304" t="s">
        <v>936</v>
      </c>
      <c r="J304" s="26">
        <v>185</v>
      </c>
    </row>
    <row r="305" spans="1:10">
      <c r="A305" s="26">
        <v>26</v>
      </c>
      <c r="B305" s="26">
        <v>5071</v>
      </c>
      <c r="C305" s="26" t="s">
        <v>1750</v>
      </c>
      <c r="D305" s="52" t="s">
        <v>3210</v>
      </c>
      <c r="E305" s="53">
        <v>1991</v>
      </c>
      <c r="F305" s="52" t="s">
        <v>2952</v>
      </c>
      <c r="G305" s="26">
        <v>46</v>
      </c>
      <c r="H305" s="52" t="s">
        <v>1965</v>
      </c>
      <c r="I305" t="s">
        <v>2984</v>
      </c>
      <c r="J305" s="26">
        <v>183</v>
      </c>
    </row>
    <row r="306" spans="1:10">
      <c r="A306" s="26">
        <v>26</v>
      </c>
      <c r="B306" s="26">
        <v>5072</v>
      </c>
      <c r="C306" s="26" t="s">
        <v>1750</v>
      </c>
      <c r="D306" s="52" t="s">
        <v>3211</v>
      </c>
      <c r="E306" s="53">
        <v>1986</v>
      </c>
      <c r="F306" s="52" t="s">
        <v>2954</v>
      </c>
      <c r="G306" s="26">
        <v>46</v>
      </c>
      <c r="H306" s="59" t="s">
        <v>179</v>
      </c>
      <c r="I306" t="s">
        <v>2984</v>
      </c>
      <c r="J306" s="26">
        <v>183</v>
      </c>
    </row>
    <row r="307" spans="1:10">
      <c r="A307" s="26">
        <v>27</v>
      </c>
      <c r="B307" s="26">
        <v>5691</v>
      </c>
      <c r="C307" s="26" t="s">
        <v>1750</v>
      </c>
      <c r="D307" s="52" t="s">
        <v>148</v>
      </c>
      <c r="E307" s="53">
        <v>1973</v>
      </c>
      <c r="F307" s="52" t="s">
        <v>2985</v>
      </c>
      <c r="G307" s="26">
        <v>6</v>
      </c>
      <c r="H307" s="59" t="s">
        <v>226</v>
      </c>
      <c r="I307" t="s">
        <v>2986</v>
      </c>
      <c r="J307" s="26">
        <v>218</v>
      </c>
    </row>
    <row r="308" spans="1:10">
      <c r="A308" s="26">
        <v>27</v>
      </c>
      <c r="B308" s="26">
        <v>5692</v>
      </c>
      <c r="C308" s="26" t="s">
        <v>1750</v>
      </c>
      <c r="D308" s="52" t="s">
        <v>174</v>
      </c>
      <c r="E308" s="53">
        <v>1976</v>
      </c>
      <c r="F308" s="52" t="s">
        <v>2961</v>
      </c>
      <c r="G308" s="26">
        <v>48</v>
      </c>
      <c r="H308" s="59" t="s">
        <v>226</v>
      </c>
      <c r="I308" t="s">
        <v>2986</v>
      </c>
      <c r="J308" s="26">
        <v>181</v>
      </c>
    </row>
    <row r="309" spans="1:10">
      <c r="A309" s="26">
        <v>28</v>
      </c>
      <c r="B309" s="26">
        <v>5322</v>
      </c>
      <c r="C309" s="26" t="s">
        <v>1750</v>
      </c>
      <c r="D309" s="52" t="s">
        <v>3212</v>
      </c>
      <c r="E309" s="53">
        <v>1991</v>
      </c>
      <c r="F309" s="52" t="s">
        <v>2952</v>
      </c>
      <c r="G309" s="26">
        <v>49</v>
      </c>
      <c r="H309" s="52"/>
      <c r="I309" t="s">
        <v>2987</v>
      </c>
      <c r="J309" s="26">
        <v>180</v>
      </c>
    </row>
    <row r="310" spans="1:10">
      <c r="A310" s="26">
        <v>28</v>
      </c>
      <c r="B310" s="26">
        <v>5321</v>
      </c>
      <c r="C310" s="26" t="s">
        <v>1750</v>
      </c>
      <c r="D310" s="52" t="s">
        <v>3213</v>
      </c>
      <c r="E310" s="53">
        <v>1986</v>
      </c>
      <c r="F310" s="52" t="s">
        <v>2954</v>
      </c>
      <c r="G310" s="26">
        <v>49</v>
      </c>
      <c r="H310" s="59" t="s">
        <v>34</v>
      </c>
      <c r="I310" t="s">
        <v>2987</v>
      </c>
      <c r="J310" s="26">
        <v>180</v>
      </c>
    </row>
    <row r="311" spans="1:10">
      <c r="A311" s="26">
        <v>29</v>
      </c>
      <c r="B311" s="26">
        <v>5211</v>
      </c>
      <c r="C311" s="26" t="s">
        <v>1750</v>
      </c>
      <c r="D311" s="52" t="s">
        <v>229</v>
      </c>
      <c r="E311" s="53">
        <v>1977</v>
      </c>
      <c r="F311" s="52" t="s">
        <v>2961</v>
      </c>
      <c r="G311" s="26">
        <v>51</v>
      </c>
      <c r="H311" s="59" t="s">
        <v>184</v>
      </c>
      <c r="I311" t="s">
        <v>2988</v>
      </c>
      <c r="J311" s="26">
        <v>178</v>
      </c>
    </row>
    <row r="312" spans="1:10">
      <c r="A312" s="26">
        <v>29</v>
      </c>
      <c r="B312" s="26">
        <v>5212</v>
      </c>
      <c r="C312" s="26" t="s">
        <v>1750</v>
      </c>
      <c r="D312" s="52" t="s">
        <v>222</v>
      </c>
      <c r="E312" s="53">
        <v>1975</v>
      </c>
      <c r="F312" s="52" t="s">
        <v>2961</v>
      </c>
      <c r="G312" s="26">
        <v>51</v>
      </c>
      <c r="H312" s="59" t="s">
        <v>184</v>
      </c>
      <c r="I312" t="s">
        <v>2988</v>
      </c>
      <c r="J312" s="26">
        <v>178</v>
      </c>
    </row>
    <row r="313" spans="1:10">
      <c r="A313" s="26">
        <v>30</v>
      </c>
      <c r="B313" s="26">
        <v>5771</v>
      </c>
      <c r="C313" s="26" t="s">
        <v>1750</v>
      </c>
      <c r="D313" s="52" t="s">
        <v>3214</v>
      </c>
      <c r="E313" s="53">
        <v>1971</v>
      </c>
      <c r="F313" s="52" t="s">
        <v>2985</v>
      </c>
      <c r="G313" s="26">
        <v>7</v>
      </c>
      <c r="H313" s="59" t="s">
        <v>34</v>
      </c>
      <c r="I313" t="s">
        <v>2989</v>
      </c>
      <c r="J313" s="26">
        <v>217</v>
      </c>
    </row>
    <row r="314" spans="1:10">
      <c r="A314" s="26">
        <v>30</v>
      </c>
      <c r="B314" s="26">
        <v>5772</v>
      </c>
      <c r="C314" s="26" t="s">
        <v>1750</v>
      </c>
      <c r="D314" s="52" t="s">
        <v>3215</v>
      </c>
      <c r="E314" s="53">
        <v>1972</v>
      </c>
      <c r="F314" s="52" t="s">
        <v>2985</v>
      </c>
      <c r="G314" s="26">
        <v>7</v>
      </c>
      <c r="H314" s="59" t="s">
        <v>34</v>
      </c>
      <c r="I314" t="s">
        <v>2989</v>
      </c>
      <c r="J314" s="26">
        <v>217</v>
      </c>
    </row>
    <row r="315" spans="1:10">
      <c r="A315" s="26">
        <v>31</v>
      </c>
      <c r="B315" s="26">
        <v>5282</v>
      </c>
      <c r="C315" s="26" t="s">
        <v>1750</v>
      </c>
      <c r="D315" s="52" t="s">
        <v>3216</v>
      </c>
      <c r="E315" s="53">
        <v>1993</v>
      </c>
      <c r="F315" s="52" t="s">
        <v>2952</v>
      </c>
      <c r="G315" s="26">
        <v>53</v>
      </c>
      <c r="H315" s="59" t="s">
        <v>69</v>
      </c>
      <c r="I315" t="s">
        <v>2990</v>
      </c>
      <c r="J315" s="26">
        <v>176</v>
      </c>
    </row>
    <row r="316" spans="1:10">
      <c r="A316" s="26">
        <v>31</v>
      </c>
      <c r="B316" s="26">
        <v>5281</v>
      </c>
      <c r="C316" s="26" t="s">
        <v>1750</v>
      </c>
      <c r="D316" s="52" t="s">
        <v>1435</v>
      </c>
      <c r="E316" s="53">
        <v>1982</v>
      </c>
      <c r="F316" s="52" t="s">
        <v>2956</v>
      </c>
      <c r="G316" s="26">
        <v>53</v>
      </c>
      <c r="H316" s="59" t="s">
        <v>1249</v>
      </c>
      <c r="I316" t="s">
        <v>2990</v>
      </c>
      <c r="J316" s="26">
        <v>176</v>
      </c>
    </row>
    <row r="317" spans="1:10">
      <c r="A317" s="26">
        <v>32</v>
      </c>
      <c r="B317" s="26">
        <v>5352</v>
      </c>
      <c r="C317" s="26" t="s">
        <v>1750</v>
      </c>
      <c r="D317" s="52" t="s">
        <v>1458</v>
      </c>
      <c r="E317" s="53">
        <v>1999</v>
      </c>
      <c r="F317" s="52" t="s">
        <v>2963</v>
      </c>
      <c r="G317" s="26">
        <v>55</v>
      </c>
      <c r="H317" s="59" t="s">
        <v>137</v>
      </c>
      <c r="I317" t="s">
        <v>2991</v>
      </c>
      <c r="J317" s="26">
        <v>174</v>
      </c>
    </row>
    <row r="318" spans="1:10">
      <c r="A318" s="26">
        <v>32</v>
      </c>
      <c r="B318" s="26">
        <v>5351</v>
      </c>
      <c r="C318" s="26" t="s">
        <v>1750</v>
      </c>
      <c r="D318" s="52" t="s">
        <v>28</v>
      </c>
      <c r="E318" s="53">
        <v>1970</v>
      </c>
      <c r="F318" s="52" t="s">
        <v>2966</v>
      </c>
      <c r="G318" s="26">
        <v>55</v>
      </c>
      <c r="H318" s="59" t="s">
        <v>137</v>
      </c>
      <c r="I318" t="s">
        <v>2991</v>
      </c>
      <c r="J318" s="26">
        <v>174</v>
      </c>
    </row>
    <row r="319" spans="1:10">
      <c r="A319" s="26">
        <v>33</v>
      </c>
      <c r="B319" s="26">
        <v>5732</v>
      </c>
      <c r="C319" s="26" t="s">
        <v>1750</v>
      </c>
      <c r="D319" s="52" t="s">
        <v>1389</v>
      </c>
      <c r="E319" s="53">
        <v>2001</v>
      </c>
      <c r="F319" s="52" t="s">
        <v>2994</v>
      </c>
      <c r="G319" s="26">
        <v>9</v>
      </c>
      <c r="H319" s="59" t="s">
        <v>1249</v>
      </c>
      <c r="I319" t="s">
        <v>2993</v>
      </c>
      <c r="J319" s="26">
        <v>215</v>
      </c>
    </row>
    <row r="320" spans="1:10">
      <c r="A320" s="26">
        <v>33</v>
      </c>
      <c r="B320" s="26">
        <v>5731</v>
      </c>
      <c r="C320" s="26" t="s">
        <v>1750</v>
      </c>
      <c r="D320" s="52" t="s">
        <v>3217</v>
      </c>
      <c r="E320" s="53">
        <v>2000</v>
      </c>
      <c r="F320" s="52" t="s">
        <v>2992</v>
      </c>
      <c r="G320" s="26">
        <v>57</v>
      </c>
      <c r="H320" s="59" t="s">
        <v>34</v>
      </c>
      <c r="I320" t="s">
        <v>2993</v>
      </c>
      <c r="J320" s="26">
        <v>172</v>
      </c>
    </row>
    <row r="321" spans="1:10">
      <c r="A321" s="26">
        <v>34</v>
      </c>
      <c r="B321" s="26">
        <v>5151</v>
      </c>
      <c r="C321" s="26" t="s">
        <v>1750</v>
      </c>
      <c r="D321" s="52" t="s">
        <v>3218</v>
      </c>
      <c r="E321" s="53">
        <v>1978</v>
      </c>
      <c r="F321" s="52" t="s">
        <v>2975</v>
      </c>
      <c r="G321" s="26">
        <v>10</v>
      </c>
      <c r="H321" s="59" t="s">
        <v>2265</v>
      </c>
      <c r="I321" t="s">
        <v>2995</v>
      </c>
      <c r="J321" s="26">
        <v>214</v>
      </c>
    </row>
    <row r="322" spans="1:10">
      <c r="A322" s="26">
        <v>34</v>
      </c>
      <c r="B322" s="26">
        <v>5152</v>
      </c>
      <c r="C322" s="26" t="s">
        <v>1750</v>
      </c>
      <c r="D322" s="52" t="s">
        <v>3219</v>
      </c>
      <c r="E322" s="53">
        <v>1967</v>
      </c>
      <c r="F322" s="52" t="s">
        <v>2959</v>
      </c>
      <c r="G322" s="26">
        <v>58</v>
      </c>
      <c r="H322" s="59" t="s">
        <v>3068</v>
      </c>
      <c r="I322" t="s">
        <v>2995</v>
      </c>
      <c r="J322" s="26">
        <v>171</v>
      </c>
    </row>
    <row r="323" spans="1:10">
      <c r="A323" s="26">
        <v>35</v>
      </c>
      <c r="B323" s="26">
        <v>5112</v>
      </c>
      <c r="C323" s="26" t="s">
        <v>1750</v>
      </c>
      <c r="D323" s="52" t="s">
        <v>153</v>
      </c>
      <c r="E323" s="53">
        <v>1987</v>
      </c>
      <c r="F323" s="52" t="s">
        <v>2978</v>
      </c>
      <c r="G323" s="26">
        <v>11</v>
      </c>
      <c r="H323" s="59" t="s">
        <v>130</v>
      </c>
      <c r="I323" t="s">
        <v>2996</v>
      </c>
      <c r="J323" s="26">
        <v>213</v>
      </c>
    </row>
    <row r="324" spans="1:10">
      <c r="A324" s="26">
        <v>35</v>
      </c>
      <c r="B324" s="26">
        <v>5111</v>
      </c>
      <c r="C324" s="26" t="s">
        <v>1750</v>
      </c>
      <c r="D324" s="52" t="s">
        <v>3220</v>
      </c>
      <c r="E324" s="53">
        <v>1990</v>
      </c>
      <c r="F324" s="52" t="s">
        <v>2952</v>
      </c>
      <c r="G324" s="26">
        <v>59</v>
      </c>
      <c r="H324" s="52" t="s">
        <v>1965</v>
      </c>
      <c r="I324" t="s">
        <v>2996</v>
      </c>
      <c r="J324" s="26">
        <v>170</v>
      </c>
    </row>
    <row r="325" spans="1:10">
      <c r="A325" s="26">
        <v>36</v>
      </c>
      <c r="B325" s="26">
        <v>5302</v>
      </c>
      <c r="C325" s="26" t="s">
        <v>1750</v>
      </c>
      <c r="D325" s="52" t="s">
        <v>55</v>
      </c>
      <c r="E325" s="53">
        <v>1978</v>
      </c>
      <c r="F325" s="52" t="s">
        <v>2961</v>
      </c>
      <c r="G325" s="26">
        <v>60</v>
      </c>
      <c r="H325" s="59" t="s">
        <v>135</v>
      </c>
      <c r="I325" t="s">
        <v>2997</v>
      </c>
      <c r="J325" s="26">
        <v>169</v>
      </c>
    </row>
    <row r="326" spans="1:10">
      <c r="A326" s="26">
        <v>36</v>
      </c>
      <c r="B326" s="26">
        <v>5301</v>
      </c>
      <c r="C326" s="26" t="s">
        <v>1750</v>
      </c>
      <c r="D326" s="52" t="s">
        <v>1525</v>
      </c>
      <c r="E326" s="53">
        <v>1972</v>
      </c>
      <c r="F326" s="52" t="s">
        <v>2966</v>
      </c>
      <c r="G326" s="26">
        <v>60</v>
      </c>
      <c r="H326" s="59" t="s">
        <v>135</v>
      </c>
      <c r="I326" t="s">
        <v>2997</v>
      </c>
      <c r="J326" s="26">
        <v>169</v>
      </c>
    </row>
    <row r="327" spans="1:10">
      <c r="A327" s="26">
        <v>37</v>
      </c>
      <c r="B327" s="26">
        <v>5601</v>
      </c>
      <c r="C327" s="26" t="s">
        <v>1750</v>
      </c>
      <c r="D327" s="52" t="s">
        <v>1290</v>
      </c>
      <c r="E327" s="53">
        <v>2002</v>
      </c>
      <c r="F327" s="52" t="s">
        <v>2994</v>
      </c>
      <c r="G327" s="26">
        <v>12</v>
      </c>
      <c r="H327" s="59" t="s">
        <v>184</v>
      </c>
      <c r="I327" t="s">
        <v>2998</v>
      </c>
      <c r="J327" s="26">
        <v>212</v>
      </c>
    </row>
    <row r="328" spans="1:10">
      <c r="A328" s="26">
        <v>37</v>
      </c>
      <c r="B328" s="26">
        <v>5602</v>
      </c>
      <c r="C328" s="26" t="s">
        <v>1750</v>
      </c>
      <c r="D328" s="52" t="s">
        <v>3221</v>
      </c>
      <c r="E328" s="53">
        <v>1993</v>
      </c>
      <c r="F328" s="52" t="s">
        <v>2952</v>
      </c>
      <c r="G328" s="26">
        <v>62</v>
      </c>
      <c r="H328" s="59" t="s">
        <v>184</v>
      </c>
      <c r="I328" t="s">
        <v>2998</v>
      </c>
      <c r="J328" s="26">
        <v>167</v>
      </c>
    </row>
    <row r="329" spans="1:10">
      <c r="A329" s="26">
        <v>38</v>
      </c>
      <c r="B329" s="26">
        <v>5162</v>
      </c>
      <c r="C329" s="26" t="s">
        <v>1750</v>
      </c>
      <c r="D329" s="52" t="s">
        <v>2660</v>
      </c>
      <c r="E329" s="53">
        <v>1970</v>
      </c>
      <c r="F329" s="52" t="s">
        <v>2985</v>
      </c>
      <c r="G329" s="26">
        <v>13</v>
      </c>
      <c r="H329" s="59" t="s">
        <v>130</v>
      </c>
      <c r="I329" t="s">
        <v>3000</v>
      </c>
      <c r="J329" s="26">
        <v>211</v>
      </c>
    </row>
    <row r="330" spans="1:10">
      <c r="A330" s="26">
        <v>38</v>
      </c>
      <c r="B330" s="26">
        <v>5161</v>
      </c>
      <c r="C330" s="26" t="s">
        <v>1750</v>
      </c>
      <c r="D330" s="52" t="s">
        <v>16</v>
      </c>
      <c r="E330" s="53">
        <v>1968</v>
      </c>
      <c r="F330" s="52" t="s">
        <v>2999</v>
      </c>
      <c r="G330" s="26">
        <v>14</v>
      </c>
      <c r="H330" s="59" t="s">
        <v>130</v>
      </c>
      <c r="I330" t="s">
        <v>3000</v>
      </c>
      <c r="J330" s="26">
        <v>211</v>
      </c>
    </row>
    <row r="331" spans="1:10">
      <c r="A331" s="26">
        <v>39</v>
      </c>
      <c r="B331" s="26">
        <v>5522</v>
      </c>
      <c r="C331" s="26" t="s">
        <v>1750</v>
      </c>
      <c r="D331" s="52" t="s">
        <v>3222</v>
      </c>
      <c r="E331" s="53">
        <v>1971</v>
      </c>
      <c r="F331" s="52" t="s">
        <v>2966</v>
      </c>
      <c r="G331" s="26">
        <v>63</v>
      </c>
      <c r="H331" s="59" t="s">
        <v>185</v>
      </c>
      <c r="I331" t="s">
        <v>3002</v>
      </c>
      <c r="J331" s="26">
        <v>166</v>
      </c>
    </row>
    <row r="332" spans="1:10">
      <c r="A332" s="26">
        <v>39</v>
      </c>
      <c r="B332" s="26">
        <v>5521</v>
      </c>
      <c r="C332" s="26" t="s">
        <v>1750</v>
      </c>
      <c r="D332" s="52" t="s">
        <v>3223</v>
      </c>
      <c r="E332" s="53">
        <v>1963</v>
      </c>
      <c r="F332" s="52" t="s">
        <v>3001</v>
      </c>
      <c r="G332" s="26">
        <v>63</v>
      </c>
      <c r="H332" s="59" t="s">
        <v>1256</v>
      </c>
      <c r="I332" t="s">
        <v>3002</v>
      </c>
      <c r="J332" s="26">
        <v>166</v>
      </c>
    </row>
    <row r="333" spans="1:10">
      <c r="A333" s="26">
        <v>40</v>
      </c>
      <c r="B333" s="26">
        <v>5042</v>
      </c>
      <c r="C333" s="26" t="s">
        <v>1750</v>
      </c>
      <c r="D333" s="52" t="s">
        <v>1484</v>
      </c>
      <c r="E333" s="53">
        <v>1995</v>
      </c>
      <c r="F333" s="52" t="s">
        <v>3005</v>
      </c>
      <c r="G333" s="26">
        <v>15</v>
      </c>
      <c r="H333" s="59" t="s">
        <v>1256</v>
      </c>
      <c r="I333" t="s">
        <v>3004</v>
      </c>
      <c r="J333" s="26">
        <v>209</v>
      </c>
    </row>
    <row r="334" spans="1:10">
      <c r="A334" s="26">
        <v>40</v>
      </c>
      <c r="B334" s="26">
        <v>5041</v>
      </c>
      <c r="C334" s="26" t="s">
        <v>1750</v>
      </c>
      <c r="D334" s="52" t="s">
        <v>2058</v>
      </c>
      <c r="E334" s="53">
        <v>1992</v>
      </c>
      <c r="F334" s="52" t="s">
        <v>3003</v>
      </c>
      <c r="G334" s="26">
        <v>15</v>
      </c>
      <c r="H334" s="59" t="s">
        <v>1256</v>
      </c>
      <c r="I334" t="s">
        <v>3004</v>
      </c>
      <c r="J334" s="26">
        <v>209</v>
      </c>
    </row>
    <row r="335" spans="1:10">
      <c r="A335" s="26">
        <v>41</v>
      </c>
      <c r="B335" s="26">
        <v>5412</v>
      </c>
      <c r="C335" s="26" t="s">
        <v>1750</v>
      </c>
      <c r="D335" s="52" t="s">
        <v>3224</v>
      </c>
      <c r="E335" s="53">
        <v>1976</v>
      </c>
      <c r="F335" s="52" t="s">
        <v>2961</v>
      </c>
      <c r="G335" s="26">
        <v>65</v>
      </c>
      <c r="H335" s="59" t="s">
        <v>69</v>
      </c>
      <c r="I335" t="s">
        <v>3006</v>
      </c>
      <c r="J335" s="26">
        <v>164</v>
      </c>
    </row>
    <row r="336" spans="1:10">
      <c r="A336" s="26">
        <v>41</v>
      </c>
      <c r="B336" s="26">
        <v>5411</v>
      </c>
      <c r="C336" s="26" t="s">
        <v>1750</v>
      </c>
      <c r="D336" s="52" t="s">
        <v>3225</v>
      </c>
      <c r="E336" s="53">
        <v>1979</v>
      </c>
      <c r="F336" s="52" t="s">
        <v>2961</v>
      </c>
      <c r="G336" s="26">
        <v>65</v>
      </c>
      <c r="H336" s="52"/>
      <c r="I336" t="s">
        <v>3006</v>
      </c>
      <c r="J336" s="26">
        <v>164</v>
      </c>
    </row>
    <row r="337" spans="1:10" ht="28.8">
      <c r="A337" s="26">
        <v>42</v>
      </c>
      <c r="B337" s="26">
        <v>5382</v>
      </c>
      <c r="C337" s="26" t="s">
        <v>1750</v>
      </c>
      <c r="D337" s="52" t="s">
        <v>3226</v>
      </c>
      <c r="E337" s="53">
        <v>1984</v>
      </c>
      <c r="F337" s="52" t="s">
        <v>2964</v>
      </c>
      <c r="G337" s="26">
        <v>17</v>
      </c>
      <c r="H337" s="59" t="s">
        <v>140</v>
      </c>
      <c r="I337" t="s">
        <v>3007</v>
      </c>
      <c r="J337" s="26">
        <v>207</v>
      </c>
    </row>
    <row r="338" spans="1:10">
      <c r="A338" s="26">
        <v>42</v>
      </c>
      <c r="B338" s="26">
        <v>5381</v>
      </c>
      <c r="C338" s="26" t="s">
        <v>1750</v>
      </c>
      <c r="D338" s="52" t="s">
        <v>147</v>
      </c>
      <c r="E338" s="53">
        <v>1974</v>
      </c>
      <c r="F338" s="52" t="s">
        <v>2966</v>
      </c>
      <c r="G338" s="26">
        <v>67</v>
      </c>
      <c r="H338" s="59" t="s">
        <v>137</v>
      </c>
      <c r="I338" t="s">
        <v>3007</v>
      </c>
      <c r="J338" s="26">
        <v>162</v>
      </c>
    </row>
    <row r="339" spans="1:10">
      <c r="A339" s="26">
        <v>43</v>
      </c>
      <c r="B339" s="26">
        <v>5612</v>
      </c>
      <c r="C339" s="26" t="s">
        <v>1750</v>
      </c>
      <c r="D339" s="52" t="s">
        <v>3227</v>
      </c>
      <c r="E339" s="53">
        <v>1988</v>
      </c>
      <c r="F339" s="52" t="s">
        <v>2978</v>
      </c>
      <c r="G339" s="26">
        <v>18</v>
      </c>
      <c r="H339" s="59" t="s">
        <v>1578</v>
      </c>
      <c r="I339" t="s">
        <v>3008</v>
      </c>
      <c r="J339" s="26">
        <v>206</v>
      </c>
    </row>
    <row r="340" spans="1:10">
      <c r="A340" s="26">
        <v>43</v>
      </c>
      <c r="B340" s="26">
        <v>5611</v>
      </c>
      <c r="C340" s="26" t="s">
        <v>1750</v>
      </c>
      <c r="D340" s="52" t="s">
        <v>3228</v>
      </c>
      <c r="E340" s="53">
        <v>1991</v>
      </c>
      <c r="F340" s="52" t="s">
        <v>2952</v>
      </c>
      <c r="G340" s="26">
        <v>68</v>
      </c>
      <c r="H340" s="52" t="s">
        <v>1965</v>
      </c>
      <c r="I340" t="s">
        <v>3008</v>
      </c>
      <c r="J340" s="26">
        <v>161</v>
      </c>
    </row>
    <row r="341" spans="1:10">
      <c r="A341" s="26">
        <v>44</v>
      </c>
      <c r="B341" s="26">
        <v>5592</v>
      </c>
      <c r="C341" s="26" t="s">
        <v>1750</v>
      </c>
      <c r="D341" s="52" t="s">
        <v>3229</v>
      </c>
      <c r="E341" s="53">
        <v>1976</v>
      </c>
      <c r="F341" s="52" t="s">
        <v>2975</v>
      </c>
      <c r="G341" s="26">
        <v>19</v>
      </c>
      <c r="H341" s="52"/>
      <c r="I341" t="s">
        <v>3009</v>
      </c>
      <c r="J341" s="26">
        <v>205</v>
      </c>
    </row>
    <row r="342" spans="1:10">
      <c r="A342" s="26">
        <v>44</v>
      </c>
      <c r="B342" s="26">
        <v>5591</v>
      </c>
      <c r="C342" s="26" t="s">
        <v>1750</v>
      </c>
      <c r="D342" s="52" t="s">
        <v>1529</v>
      </c>
      <c r="E342" s="53">
        <v>1976</v>
      </c>
      <c r="F342" s="52" t="s">
        <v>2961</v>
      </c>
      <c r="G342" s="26">
        <v>69</v>
      </c>
      <c r="H342" s="59" t="s">
        <v>185</v>
      </c>
      <c r="I342" t="s">
        <v>3009</v>
      </c>
      <c r="J342" s="26">
        <v>160</v>
      </c>
    </row>
    <row r="343" spans="1:10">
      <c r="A343" s="26">
        <v>45</v>
      </c>
      <c r="B343" s="26">
        <v>5422</v>
      </c>
      <c r="C343" s="26" t="s">
        <v>1750</v>
      </c>
      <c r="D343" s="52" t="s">
        <v>3230</v>
      </c>
      <c r="E343" s="53">
        <v>1981</v>
      </c>
      <c r="F343" s="52" t="s">
        <v>2956</v>
      </c>
      <c r="G343" s="26">
        <v>70</v>
      </c>
      <c r="H343" s="59" t="s">
        <v>185</v>
      </c>
      <c r="I343" t="s">
        <v>3010</v>
      </c>
      <c r="J343" s="26">
        <v>159</v>
      </c>
    </row>
    <row r="344" spans="1:10">
      <c r="A344" s="26">
        <v>45</v>
      </c>
      <c r="B344" s="26">
        <v>5421</v>
      </c>
      <c r="C344" s="26" t="s">
        <v>1750</v>
      </c>
      <c r="D344" s="52" t="s">
        <v>3231</v>
      </c>
      <c r="E344" s="53">
        <v>1973</v>
      </c>
      <c r="F344" s="52" t="s">
        <v>2966</v>
      </c>
      <c r="G344" s="26">
        <v>70</v>
      </c>
      <c r="H344" s="59" t="s">
        <v>185</v>
      </c>
      <c r="I344" t="s">
        <v>3010</v>
      </c>
      <c r="J344" s="26">
        <v>159</v>
      </c>
    </row>
    <row r="345" spans="1:10">
      <c r="A345" s="26">
        <v>46</v>
      </c>
      <c r="B345" s="26">
        <v>5131</v>
      </c>
      <c r="C345" s="26" t="s">
        <v>1750</v>
      </c>
      <c r="D345" s="52" t="s">
        <v>2048</v>
      </c>
      <c r="E345" s="53">
        <v>1975</v>
      </c>
      <c r="F345" s="52" t="s">
        <v>2961</v>
      </c>
      <c r="G345" s="26">
        <v>72</v>
      </c>
      <c r="H345" s="59" t="s">
        <v>1256</v>
      </c>
      <c r="I345" t="s">
        <v>3011</v>
      </c>
      <c r="J345" s="26">
        <v>157</v>
      </c>
    </row>
    <row r="346" spans="1:10">
      <c r="A346" s="26">
        <v>46</v>
      </c>
      <c r="B346" s="26">
        <v>5132</v>
      </c>
      <c r="C346" s="26" t="s">
        <v>1750</v>
      </c>
      <c r="D346" s="52" t="s">
        <v>3232</v>
      </c>
      <c r="E346" s="53">
        <v>1971</v>
      </c>
      <c r="F346" s="52" t="s">
        <v>2966</v>
      </c>
      <c r="G346" s="26">
        <v>72</v>
      </c>
      <c r="H346" s="59" t="s">
        <v>1256</v>
      </c>
      <c r="I346" t="s">
        <v>3011</v>
      </c>
      <c r="J346" s="26">
        <v>157</v>
      </c>
    </row>
    <row r="347" spans="1:10">
      <c r="A347" s="26">
        <v>47</v>
      </c>
      <c r="B347" s="26">
        <v>5721</v>
      </c>
      <c r="C347" s="26" t="s">
        <v>1750</v>
      </c>
      <c r="D347" s="52" t="s">
        <v>93</v>
      </c>
      <c r="E347" s="53">
        <v>1978</v>
      </c>
      <c r="F347" s="52" t="s">
        <v>2961</v>
      </c>
      <c r="G347" s="26">
        <v>74</v>
      </c>
      <c r="H347" s="59" t="s">
        <v>130</v>
      </c>
      <c r="I347" t="s">
        <v>3012</v>
      </c>
      <c r="J347" s="26">
        <v>155</v>
      </c>
    </row>
    <row r="348" spans="1:10">
      <c r="A348" s="26">
        <v>47</v>
      </c>
      <c r="B348" s="26">
        <v>5722</v>
      </c>
      <c r="C348" s="26" t="s">
        <v>1750</v>
      </c>
      <c r="D348" s="52" t="s">
        <v>97</v>
      </c>
      <c r="E348" s="53">
        <v>1975</v>
      </c>
      <c r="F348" s="52" t="s">
        <v>2961</v>
      </c>
      <c r="G348" s="26">
        <v>74</v>
      </c>
      <c r="H348" s="59" t="s">
        <v>130</v>
      </c>
      <c r="I348" t="s">
        <v>3012</v>
      </c>
      <c r="J348" s="26">
        <v>155</v>
      </c>
    </row>
    <row r="349" spans="1:10">
      <c r="A349" s="26">
        <v>48</v>
      </c>
      <c r="B349" s="26">
        <v>5912</v>
      </c>
      <c r="C349" s="26" t="s">
        <v>1750</v>
      </c>
      <c r="D349" s="52" t="s">
        <v>48</v>
      </c>
      <c r="E349" s="53">
        <v>1983</v>
      </c>
      <c r="F349" s="52" t="s">
        <v>2964</v>
      </c>
      <c r="G349" s="26">
        <v>20</v>
      </c>
      <c r="H349" s="59" t="s">
        <v>1578</v>
      </c>
      <c r="I349" t="s">
        <v>3013</v>
      </c>
      <c r="J349" s="26">
        <v>204</v>
      </c>
    </row>
    <row r="350" spans="1:10">
      <c r="A350" s="26">
        <v>48</v>
      </c>
      <c r="B350" s="26">
        <v>5911</v>
      </c>
      <c r="C350" s="26" t="s">
        <v>1750</v>
      </c>
      <c r="D350" s="52" t="s">
        <v>3233</v>
      </c>
      <c r="E350" s="53">
        <v>1983</v>
      </c>
      <c r="F350" s="52" t="s">
        <v>2956</v>
      </c>
      <c r="G350" s="26">
        <v>76</v>
      </c>
      <c r="H350" s="59" t="s">
        <v>1578</v>
      </c>
      <c r="I350" t="s">
        <v>3013</v>
      </c>
      <c r="J350" s="26">
        <v>153</v>
      </c>
    </row>
    <row r="351" spans="1:10">
      <c r="A351" s="26">
        <v>49</v>
      </c>
      <c r="B351" s="26">
        <v>5561</v>
      </c>
      <c r="C351" s="26" t="s">
        <v>1750</v>
      </c>
      <c r="D351" s="52" t="s">
        <v>3234</v>
      </c>
      <c r="E351" s="53">
        <v>1966</v>
      </c>
      <c r="F351" s="52" t="s">
        <v>2959</v>
      </c>
      <c r="G351" s="26">
        <v>77</v>
      </c>
      <c r="H351" s="59" t="s">
        <v>1248</v>
      </c>
      <c r="I351" t="s">
        <v>3014</v>
      </c>
      <c r="J351" s="26">
        <v>152</v>
      </c>
    </row>
    <row r="352" spans="1:10">
      <c r="A352" s="26">
        <v>49</v>
      </c>
      <c r="B352" s="26">
        <v>5562</v>
      </c>
      <c r="C352" s="26" t="s">
        <v>1750</v>
      </c>
      <c r="D352" s="52" t="s">
        <v>1375</v>
      </c>
      <c r="E352" s="53">
        <v>1964</v>
      </c>
      <c r="F352" s="52" t="s">
        <v>3001</v>
      </c>
      <c r="G352" s="26">
        <v>77</v>
      </c>
      <c r="H352" s="59" t="s">
        <v>1248</v>
      </c>
      <c r="I352" t="s">
        <v>3014</v>
      </c>
      <c r="J352" s="26">
        <v>152</v>
      </c>
    </row>
    <row r="353" spans="1:10">
      <c r="A353" s="26">
        <v>50</v>
      </c>
      <c r="B353" s="26">
        <v>5121</v>
      </c>
      <c r="C353" s="26" t="s">
        <v>1750</v>
      </c>
      <c r="D353" s="52" t="s">
        <v>3235</v>
      </c>
      <c r="E353" s="53">
        <v>1980</v>
      </c>
      <c r="F353" s="52" t="s">
        <v>2956</v>
      </c>
      <c r="G353" s="26">
        <v>79</v>
      </c>
      <c r="H353" s="52" t="s">
        <v>1965</v>
      </c>
      <c r="I353" t="s">
        <v>3015</v>
      </c>
      <c r="J353" s="26">
        <v>150</v>
      </c>
    </row>
    <row r="354" spans="1:10">
      <c r="A354" s="26">
        <v>50</v>
      </c>
      <c r="B354" s="26">
        <v>5122</v>
      </c>
      <c r="C354" s="26" t="s">
        <v>1750</v>
      </c>
      <c r="D354" s="52" t="s">
        <v>3236</v>
      </c>
      <c r="E354" s="53">
        <v>1977</v>
      </c>
      <c r="F354" s="52" t="s">
        <v>2961</v>
      </c>
      <c r="G354" s="26">
        <v>79</v>
      </c>
      <c r="H354" s="59" t="s">
        <v>3066</v>
      </c>
      <c r="I354" t="s">
        <v>3015</v>
      </c>
      <c r="J354" s="26">
        <v>150</v>
      </c>
    </row>
    <row r="355" spans="1:10">
      <c r="A355" s="26">
        <v>51</v>
      </c>
      <c r="B355" s="26">
        <v>5632</v>
      </c>
      <c r="C355" s="26" t="s">
        <v>1750</v>
      </c>
      <c r="D355" s="52" t="s">
        <v>3237</v>
      </c>
      <c r="E355" s="53">
        <v>1989</v>
      </c>
      <c r="F355" s="52" t="s">
        <v>2978</v>
      </c>
      <c r="G355" s="26">
        <v>21</v>
      </c>
      <c r="H355" s="59" t="s">
        <v>69</v>
      </c>
      <c r="I355" t="s">
        <v>3016</v>
      </c>
      <c r="J355" s="26">
        <v>203</v>
      </c>
    </row>
    <row r="356" spans="1:10">
      <c r="A356" s="26">
        <v>51</v>
      </c>
      <c r="B356" s="26">
        <v>5631</v>
      </c>
      <c r="C356" s="26" t="s">
        <v>1750</v>
      </c>
      <c r="D356" s="52" t="s">
        <v>1637</v>
      </c>
      <c r="E356" s="53">
        <v>1976</v>
      </c>
      <c r="F356" s="52" t="s">
        <v>2975</v>
      </c>
      <c r="G356" s="26">
        <v>21</v>
      </c>
      <c r="H356" s="59" t="s">
        <v>69</v>
      </c>
      <c r="I356" t="s">
        <v>3016</v>
      </c>
      <c r="J356" s="26">
        <v>203</v>
      </c>
    </row>
    <row r="357" spans="1:10">
      <c r="A357" s="26">
        <v>52</v>
      </c>
      <c r="B357" s="26">
        <v>5741</v>
      </c>
      <c r="C357" s="26" t="s">
        <v>1750</v>
      </c>
      <c r="D357" s="52" t="s">
        <v>3238</v>
      </c>
      <c r="E357" s="53">
        <v>1979</v>
      </c>
      <c r="F357" s="52" t="s">
        <v>2961</v>
      </c>
      <c r="G357" s="26">
        <v>81</v>
      </c>
      <c r="H357" s="59" t="s">
        <v>255</v>
      </c>
      <c r="I357" t="s">
        <v>3017</v>
      </c>
      <c r="J357" s="26">
        <v>148</v>
      </c>
    </row>
    <row r="358" spans="1:10">
      <c r="A358" s="26">
        <v>52</v>
      </c>
      <c r="B358" s="26">
        <v>5742</v>
      </c>
      <c r="C358" s="26" t="s">
        <v>1750</v>
      </c>
      <c r="D358" s="52" t="s">
        <v>3239</v>
      </c>
      <c r="E358" s="53">
        <v>1974</v>
      </c>
      <c r="F358" s="52" t="s">
        <v>2966</v>
      </c>
      <c r="G358" s="26">
        <v>81</v>
      </c>
      <c r="H358" s="59" t="s">
        <v>3062</v>
      </c>
      <c r="I358" t="s">
        <v>3017</v>
      </c>
      <c r="J358" s="26">
        <v>148</v>
      </c>
    </row>
    <row r="359" spans="1:10">
      <c r="A359" s="26">
        <v>53</v>
      </c>
      <c r="B359" s="26">
        <v>5511</v>
      </c>
      <c r="C359" s="26" t="s">
        <v>1750</v>
      </c>
      <c r="D359" s="52" t="s">
        <v>3240</v>
      </c>
      <c r="E359" s="53">
        <v>1966</v>
      </c>
      <c r="F359" s="52" t="s">
        <v>2959</v>
      </c>
      <c r="G359" s="26">
        <v>83</v>
      </c>
      <c r="H359" s="59" t="s">
        <v>185</v>
      </c>
      <c r="I359" t="s">
        <v>3018</v>
      </c>
      <c r="J359" s="26">
        <v>146</v>
      </c>
    </row>
    <row r="360" spans="1:10">
      <c r="A360" s="26">
        <v>53</v>
      </c>
      <c r="B360" s="26">
        <v>5512</v>
      </c>
      <c r="C360" s="26" t="s">
        <v>1750</v>
      </c>
      <c r="D360" s="52" t="s">
        <v>3241</v>
      </c>
      <c r="E360" s="53">
        <v>1966</v>
      </c>
      <c r="F360" s="52" t="s">
        <v>2959</v>
      </c>
      <c r="G360" s="26">
        <v>83</v>
      </c>
      <c r="H360" s="59" t="s">
        <v>1256</v>
      </c>
      <c r="I360" t="s">
        <v>3018</v>
      </c>
      <c r="J360" s="26">
        <v>146</v>
      </c>
    </row>
    <row r="361" spans="1:10">
      <c r="A361" s="26">
        <v>54</v>
      </c>
      <c r="B361" s="26">
        <v>5672</v>
      </c>
      <c r="C361" s="26" t="s">
        <v>1750</v>
      </c>
      <c r="D361" s="52" t="s">
        <v>2101</v>
      </c>
      <c r="E361" s="53">
        <v>1979</v>
      </c>
      <c r="F361" s="52" t="s">
        <v>2961</v>
      </c>
      <c r="G361" s="26">
        <v>85</v>
      </c>
      <c r="H361" s="59" t="s">
        <v>69</v>
      </c>
      <c r="I361" t="s">
        <v>3019</v>
      </c>
      <c r="J361" s="26">
        <v>144</v>
      </c>
    </row>
    <row r="362" spans="1:10">
      <c r="A362" s="26">
        <v>54</v>
      </c>
      <c r="B362" s="26">
        <v>5671</v>
      </c>
      <c r="C362" s="26" t="s">
        <v>1750</v>
      </c>
      <c r="D362" s="52" t="s">
        <v>1628</v>
      </c>
      <c r="E362" s="53">
        <v>1967</v>
      </c>
      <c r="F362" s="52" t="s">
        <v>2959</v>
      </c>
      <c r="G362" s="26">
        <v>85</v>
      </c>
      <c r="H362" s="59" t="s">
        <v>69</v>
      </c>
      <c r="I362" t="s">
        <v>3019</v>
      </c>
      <c r="J362" s="26">
        <v>144</v>
      </c>
    </row>
    <row r="363" spans="1:10">
      <c r="A363" s="26">
        <v>55</v>
      </c>
      <c r="B363" s="26">
        <v>5861</v>
      </c>
      <c r="C363" s="26" t="s">
        <v>1750</v>
      </c>
      <c r="D363" s="52" t="s">
        <v>1397</v>
      </c>
      <c r="E363" s="53">
        <v>1982</v>
      </c>
      <c r="F363" s="52" t="s">
        <v>2964</v>
      </c>
      <c r="G363" s="26">
        <v>23</v>
      </c>
      <c r="H363" s="59" t="s">
        <v>1578</v>
      </c>
      <c r="I363" t="s">
        <v>3020</v>
      </c>
      <c r="J363" s="26">
        <v>201</v>
      </c>
    </row>
    <row r="364" spans="1:10">
      <c r="A364" s="26">
        <v>55</v>
      </c>
      <c r="B364" s="26">
        <v>5862</v>
      </c>
      <c r="C364" s="26" t="s">
        <v>1750</v>
      </c>
      <c r="D364" s="52" t="s">
        <v>24</v>
      </c>
      <c r="E364" s="53">
        <v>1962</v>
      </c>
      <c r="F364" s="52" t="s">
        <v>3021</v>
      </c>
      <c r="G364" s="26">
        <v>23</v>
      </c>
      <c r="H364" s="59" t="s">
        <v>1578</v>
      </c>
      <c r="I364" t="s">
        <v>3020</v>
      </c>
      <c r="J364" s="26">
        <v>201</v>
      </c>
    </row>
    <row r="365" spans="1:10">
      <c r="A365" s="26">
        <v>56</v>
      </c>
      <c r="B365" s="26">
        <v>5342</v>
      </c>
      <c r="C365" s="26" t="s">
        <v>1750</v>
      </c>
      <c r="D365" s="52" t="s">
        <v>3242</v>
      </c>
      <c r="E365" s="53">
        <v>1986</v>
      </c>
      <c r="F365" s="52" t="s">
        <v>2954</v>
      </c>
      <c r="G365" s="26">
        <v>87</v>
      </c>
      <c r="H365" s="52" t="s">
        <v>1965</v>
      </c>
      <c r="I365" t="s">
        <v>3022</v>
      </c>
      <c r="J365" s="26">
        <v>142</v>
      </c>
    </row>
    <row r="366" spans="1:10">
      <c r="A366" s="26">
        <v>56</v>
      </c>
      <c r="B366" s="26">
        <v>5341</v>
      </c>
      <c r="C366" s="26" t="s">
        <v>1750</v>
      </c>
      <c r="D366" s="52" t="s">
        <v>2013</v>
      </c>
      <c r="E366" s="53">
        <v>1978</v>
      </c>
      <c r="F366" s="52" t="s">
        <v>2961</v>
      </c>
      <c r="G366" s="26">
        <v>87</v>
      </c>
      <c r="H366" s="59" t="s">
        <v>140</v>
      </c>
      <c r="I366" t="s">
        <v>3022</v>
      </c>
      <c r="J366" s="26">
        <v>142</v>
      </c>
    </row>
    <row r="367" spans="1:10">
      <c r="A367" s="26">
        <v>57</v>
      </c>
      <c r="B367" s="26">
        <v>5842</v>
      </c>
      <c r="C367" s="26" t="s">
        <v>1750</v>
      </c>
      <c r="D367" s="52" t="s">
        <v>169</v>
      </c>
      <c r="E367" s="53">
        <v>1970</v>
      </c>
      <c r="F367" s="52" t="s">
        <v>2985</v>
      </c>
      <c r="G367" s="26">
        <v>25</v>
      </c>
      <c r="H367" s="59" t="s">
        <v>1578</v>
      </c>
      <c r="I367" t="s">
        <v>3023</v>
      </c>
      <c r="J367" s="26">
        <v>199</v>
      </c>
    </row>
    <row r="368" spans="1:10">
      <c r="A368" s="26">
        <v>57</v>
      </c>
      <c r="B368" s="26">
        <v>5841</v>
      </c>
      <c r="C368" s="26" t="s">
        <v>1750</v>
      </c>
      <c r="D368" s="52" t="s">
        <v>1476</v>
      </c>
      <c r="E368" s="53">
        <v>1972</v>
      </c>
      <c r="F368" s="52" t="s">
        <v>2966</v>
      </c>
      <c r="G368" s="26">
        <v>89</v>
      </c>
      <c r="H368" s="59" t="s">
        <v>1578</v>
      </c>
      <c r="I368" t="s">
        <v>3023</v>
      </c>
      <c r="J368" s="26">
        <v>140</v>
      </c>
    </row>
    <row r="369" spans="1:10">
      <c r="A369" s="26">
        <v>58</v>
      </c>
      <c r="B369" s="26">
        <v>5681</v>
      </c>
      <c r="C369" s="26" t="s">
        <v>1750</v>
      </c>
      <c r="D369" s="52" t="s">
        <v>1531</v>
      </c>
      <c r="E369" s="53">
        <v>1979</v>
      </c>
      <c r="F369" s="52" t="s">
        <v>2961</v>
      </c>
      <c r="G369" s="26">
        <v>90</v>
      </c>
      <c r="H369" s="59" t="s">
        <v>69</v>
      </c>
      <c r="I369" t="s">
        <v>3024</v>
      </c>
      <c r="J369" s="26">
        <v>139</v>
      </c>
    </row>
    <row r="370" spans="1:10">
      <c r="A370" s="26">
        <v>58</v>
      </c>
      <c r="B370" s="26">
        <v>5682</v>
      </c>
      <c r="C370" s="26" t="s">
        <v>1750</v>
      </c>
      <c r="D370" s="52" t="s">
        <v>1467</v>
      </c>
      <c r="E370" s="53">
        <v>1963</v>
      </c>
      <c r="F370" s="52" t="s">
        <v>3001</v>
      </c>
      <c r="G370" s="26">
        <v>90</v>
      </c>
      <c r="H370" s="59" t="s">
        <v>69</v>
      </c>
      <c r="I370" t="s">
        <v>3024</v>
      </c>
      <c r="J370" s="26">
        <v>139</v>
      </c>
    </row>
    <row r="371" spans="1:10">
      <c r="A371" s="26">
        <v>59</v>
      </c>
      <c r="B371" s="26">
        <v>5312</v>
      </c>
      <c r="C371" s="26" t="s">
        <v>1750</v>
      </c>
      <c r="D371" s="52" t="s">
        <v>3243</v>
      </c>
      <c r="E371" s="53">
        <v>1980</v>
      </c>
      <c r="F371" s="52" t="s">
        <v>2956</v>
      </c>
      <c r="G371" s="26">
        <v>92</v>
      </c>
      <c r="H371" s="52" t="s">
        <v>1965</v>
      </c>
      <c r="I371" t="s">
        <v>3025</v>
      </c>
      <c r="J371" s="26">
        <v>137</v>
      </c>
    </row>
    <row r="372" spans="1:10">
      <c r="A372" s="26">
        <v>59</v>
      </c>
      <c r="B372" s="26">
        <v>5311</v>
      </c>
      <c r="C372" s="26" t="s">
        <v>1750</v>
      </c>
      <c r="D372" s="52" t="s">
        <v>168</v>
      </c>
      <c r="E372" s="53">
        <v>1973</v>
      </c>
      <c r="F372" s="52" t="s">
        <v>2966</v>
      </c>
      <c r="G372" s="26">
        <v>92</v>
      </c>
      <c r="H372" s="59" t="s">
        <v>144</v>
      </c>
      <c r="I372" t="s">
        <v>3025</v>
      </c>
      <c r="J372" s="26">
        <v>137</v>
      </c>
    </row>
    <row r="373" spans="1:10">
      <c r="A373" s="26">
        <v>60</v>
      </c>
      <c r="B373" s="26">
        <v>5332</v>
      </c>
      <c r="C373" s="26" t="s">
        <v>1750</v>
      </c>
      <c r="D373" s="52" t="s">
        <v>3244</v>
      </c>
      <c r="E373" s="53">
        <v>1982</v>
      </c>
      <c r="F373" s="52" t="s">
        <v>2956</v>
      </c>
      <c r="G373" s="26">
        <v>94</v>
      </c>
      <c r="H373" s="59" t="s">
        <v>184</v>
      </c>
      <c r="I373" t="s">
        <v>3026</v>
      </c>
      <c r="J373" s="26">
        <v>135</v>
      </c>
    </row>
    <row r="374" spans="1:10">
      <c r="A374" s="26">
        <v>60</v>
      </c>
      <c r="B374" s="26">
        <v>5331</v>
      </c>
      <c r="C374" s="26" t="s">
        <v>1750</v>
      </c>
      <c r="D374" s="52" t="s">
        <v>1459</v>
      </c>
      <c r="E374" s="53">
        <v>1979</v>
      </c>
      <c r="F374" s="52" t="s">
        <v>2961</v>
      </c>
      <c r="G374" s="26">
        <v>94</v>
      </c>
      <c r="H374" s="59" t="s">
        <v>184</v>
      </c>
      <c r="I374" t="s">
        <v>3026</v>
      </c>
      <c r="J374" s="26">
        <v>135</v>
      </c>
    </row>
    <row r="375" spans="1:10">
      <c r="A375" s="26">
        <v>61</v>
      </c>
      <c r="B375" s="26">
        <v>5541</v>
      </c>
      <c r="C375" s="26" t="s">
        <v>1750</v>
      </c>
      <c r="D375" s="52" t="s">
        <v>3245</v>
      </c>
      <c r="E375" s="53">
        <v>1976</v>
      </c>
      <c r="F375" s="52" t="s">
        <v>2961</v>
      </c>
      <c r="G375" s="26">
        <v>96</v>
      </c>
      <c r="H375" s="52" t="s">
        <v>1965</v>
      </c>
      <c r="I375" t="s">
        <v>3027</v>
      </c>
      <c r="J375" s="26">
        <v>133</v>
      </c>
    </row>
    <row r="376" spans="1:10">
      <c r="A376" s="26">
        <v>61</v>
      </c>
      <c r="B376" s="26">
        <v>5542</v>
      </c>
      <c r="C376" s="26" t="s">
        <v>1750</v>
      </c>
      <c r="D376" s="52" t="s">
        <v>3246</v>
      </c>
      <c r="E376" s="53">
        <v>1975</v>
      </c>
      <c r="F376" s="52" t="s">
        <v>2961</v>
      </c>
      <c r="G376" s="26">
        <v>96</v>
      </c>
      <c r="H376" s="52"/>
      <c r="I376" t="s">
        <v>3027</v>
      </c>
      <c r="J376" s="26">
        <v>133</v>
      </c>
    </row>
    <row r="377" spans="1:10">
      <c r="A377" s="26">
        <v>62</v>
      </c>
      <c r="B377" s="26">
        <v>5751</v>
      </c>
      <c r="C377" s="26" t="s">
        <v>1750</v>
      </c>
      <c r="D377" s="52" t="s">
        <v>3247</v>
      </c>
      <c r="E377" s="53">
        <v>1984</v>
      </c>
      <c r="F377" s="52" t="s">
        <v>2964</v>
      </c>
      <c r="G377" s="26">
        <v>26</v>
      </c>
      <c r="H377" s="59" t="s">
        <v>137</v>
      </c>
      <c r="I377" t="s">
        <v>3028</v>
      </c>
      <c r="J377" s="26">
        <v>198</v>
      </c>
    </row>
    <row r="378" spans="1:10">
      <c r="A378" s="26">
        <v>62</v>
      </c>
      <c r="B378" s="26">
        <v>5752</v>
      </c>
      <c r="C378" s="26" t="s">
        <v>1750</v>
      </c>
      <c r="D378" s="52" t="s">
        <v>3248</v>
      </c>
      <c r="E378" s="53">
        <v>1983</v>
      </c>
      <c r="F378" s="52" t="s">
        <v>2956</v>
      </c>
      <c r="G378" s="26">
        <v>98</v>
      </c>
      <c r="H378" s="59" t="s">
        <v>137</v>
      </c>
      <c r="I378" t="s">
        <v>3028</v>
      </c>
      <c r="J378" s="26">
        <v>131</v>
      </c>
    </row>
    <row r="379" spans="1:10">
      <c r="A379" s="26">
        <v>63</v>
      </c>
      <c r="B379" s="26">
        <v>5191</v>
      </c>
      <c r="C379" s="26" t="s">
        <v>1750</v>
      </c>
      <c r="D379" s="52" t="s">
        <v>3249</v>
      </c>
      <c r="E379" s="53">
        <v>1991</v>
      </c>
      <c r="F379" s="52" t="s">
        <v>3003</v>
      </c>
      <c r="G379" s="26">
        <v>27</v>
      </c>
      <c r="H379" s="59" t="s">
        <v>140</v>
      </c>
      <c r="I379" t="s">
        <v>3029</v>
      </c>
      <c r="J379" s="26">
        <v>197</v>
      </c>
    </row>
    <row r="380" spans="1:10">
      <c r="A380" s="26">
        <v>63</v>
      </c>
      <c r="B380" s="26">
        <v>5192</v>
      </c>
      <c r="C380" s="26" t="s">
        <v>1750</v>
      </c>
      <c r="D380" s="52" t="s">
        <v>23</v>
      </c>
      <c r="E380" s="53">
        <v>1975</v>
      </c>
      <c r="F380" s="52" t="s">
        <v>2961</v>
      </c>
      <c r="G380" s="26">
        <v>99</v>
      </c>
      <c r="H380" s="59" t="s">
        <v>130</v>
      </c>
      <c r="I380" t="s">
        <v>3029</v>
      </c>
      <c r="J380" s="26">
        <v>130</v>
      </c>
    </row>
    <row r="381" spans="1:10">
      <c r="A381" s="26">
        <v>64</v>
      </c>
      <c r="B381" s="26">
        <v>5022</v>
      </c>
      <c r="C381" s="26" t="s">
        <v>3031</v>
      </c>
      <c r="D381" s="52" t="s">
        <v>3250</v>
      </c>
      <c r="E381" s="53">
        <v>1999</v>
      </c>
      <c r="F381" s="52" t="s">
        <v>3005</v>
      </c>
      <c r="G381" s="26">
        <v>28</v>
      </c>
      <c r="H381" s="52" t="s">
        <v>1965</v>
      </c>
      <c r="I381" t="s">
        <v>3030</v>
      </c>
      <c r="J381" s="26">
        <v>196</v>
      </c>
    </row>
    <row r="382" spans="1:10">
      <c r="A382" s="26">
        <v>64</v>
      </c>
      <c r="B382" s="26">
        <v>5021</v>
      </c>
      <c r="C382" s="26" t="s">
        <v>1750</v>
      </c>
      <c r="D382" s="52" t="s">
        <v>3251</v>
      </c>
      <c r="E382" s="53">
        <v>1997</v>
      </c>
      <c r="F382" s="52" t="s">
        <v>2963</v>
      </c>
      <c r="G382" s="26">
        <v>100</v>
      </c>
      <c r="H382" s="52" t="s">
        <v>1965</v>
      </c>
      <c r="I382" t="s">
        <v>3030</v>
      </c>
      <c r="J382" s="26">
        <v>129</v>
      </c>
    </row>
    <row r="383" spans="1:10">
      <c r="A383" s="26">
        <v>65</v>
      </c>
      <c r="B383" s="26">
        <v>5171</v>
      </c>
      <c r="C383" s="26" t="s">
        <v>1750</v>
      </c>
      <c r="D383" s="52" t="s">
        <v>3252</v>
      </c>
      <c r="E383" s="53">
        <v>1984</v>
      </c>
      <c r="F383" s="52" t="s">
        <v>2964</v>
      </c>
      <c r="G383" s="26">
        <v>29</v>
      </c>
      <c r="H383" s="59" t="s">
        <v>130</v>
      </c>
      <c r="I383" t="s">
        <v>3032</v>
      </c>
      <c r="J383" s="26">
        <v>195</v>
      </c>
    </row>
    <row r="384" spans="1:10">
      <c r="A384" s="26">
        <v>65</v>
      </c>
      <c r="B384" s="26">
        <v>5172</v>
      </c>
      <c r="C384" s="26" t="s">
        <v>1750</v>
      </c>
      <c r="D384" s="52" t="s">
        <v>1396</v>
      </c>
      <c r="E384" s="53">
        <v>1968</v>
      </c>
      <c r="F384" s="52" t="s">
        <v>2999</v>
      </c>
      <c r="G384" s="26">
        <v>29</v>
      </c>
      <c r="H384" s="59" t="s">
        <v>130</v>
      </c>
      <c r="I384" t="s">
        <v>3032</v>
      </c>
      <c r="J384" s="26">
        <v>195</v>
      </c>
    </row>
    <row r="385" spans="1:10">
      <c r="A385" s="26">
        <v>66</v>
      </c>
      <c r="B385" s="26">
        <v>5402</v>
      </c>
      <c r="C385" s="26" t="s">
        <v>1750</v>
      </c>
      <c r="D385" s="52" t="s">
        <v>3253</v>
      </c>
      <c r="E385" s="53">
        <v>1993</v>
      </c>
      <c r="F385" s="52" t="s">
        <v>2952</v>
      </c>
      <c r="G385" s="26">
        <v>101</v>
      </c>
      <c r="H385" s="52"/>
      <c r="I385" t="s">
        <v>3033</v>
      </c>
      <c r="J385" s="26">
        <v>128</v>
      </c>
    </row>
    <row r="386" spans="1:10">
      <c r="A386" s="26">
        <v>66</v>
      </c>
      <c r="B386" s="26">
        <v>5401</v>
      </c>
      <c r="C386" s="26" t="s">
        <v>1750</v>
      </c>
      <c r="D386" s="52" t="s">
        <v>1558</v>
      </c>
      <c r="E386" s="53">
        <v>1988</v>
      </c>
      <c r="F386" s="52" t="s">
        <v>2954</v>
      </c>
      <c r="G386" s="26">
        <v>101</v>
      </c>
      <c r="H386" s="59" t="s">
        <v>1976</v>
      </c>
      <c r="I386" t="s">
        <v>3033</v>
      </c>
      <c r="J386" s="26">
        <v>128</v>
      </c>
    </row>
    <row r="387" spans="1:10">
      <c r="A387" s="26">
        <v>67</v>
      </c>
      <c r="B387" s="26">
        <v>5182</v>
      </c>
      <c r="C387" s="26" t="s">
        <v>1750</v>
      </c>
      <c r="D387" s="52" t="s">
        <v>142</v>
      </c>
      <c r="E387" s="53">
        <v>1971</v>
      </c>
      <c r="F387" s="52" t="s">
        <v>2985</v>
      </c>
      <c r="G387" s="26">
        <v>31</v>
      </c>
      <c r="H387" s="59" t="s">
        <v>135</v>
      </c>
      <c r="I387" t="s">
        <v>3034</v>
      </c>
      <c r="J387" s="26">
        <v>193</v>
      </c>
    </row>
    <row r="388" spans="1:10">
      <c r="A388" s="26">
        <v>67</v>
      </c>
      <c r="B388" s="26">
        <v>5181</v>
      </c>
      <c r="C388" s="26" t="s">
        <v>1750</v>
      </c>
      <c r="D388" s="52" t="s">
        <v>134</v>
      </c>
      <c r="E388" s="53">
        <v>1971</v>
      </c>
      <c r="F388" s="52" t="s">
        <v>2966</v>
      </c>
      <c r="G388" s="26">
        <v>103</v>
      </c>
      <c r="H388" s="59" t="s">
        <v>135</v>
      </c>
      <c r="I388" t="s">
        <v>3034</v>
      </c>
      <c r="J388" s="26">
        <v>126</v>
      </c>
    </row>
    <row r="389" spans="1:10">
      <c r="A389" s="26">
        <v>68</v>
      </c>
      <c r="B389" s="26">
        <v>5881</v>
      </c>
      <c r="C389" s="26" t="s">
        <v>1750</v>
      </c>
      <c r="D389" s="52" t="s">
        <v>1491</v>
      </c>
      <c r="E389" s="53">
        <v>1979</v>
      </c>
      <c r="F389" s="52" t="s">
        <v>2975</v>
      </c>
      <c r="G389" s="26">
        <v>31</v>
      </c>
      <c r="H389" s="59" t="s">
        <v>1578</v>
      </c>
      <c r="I389" t="s">
        <v>3034</v>
      </c>
      <c r="J389" s="26">
        <v>193</v>
      </c>
    </row>
    <row r="390" spans="1:10">
      <c r="A390" s="26">
        <v>68</v>
      </c>
      <c r="B390" s="26">
        <v>5882</v>
      </c>
      <c r="C390" s="26" t="s">
        <v>1750</v>
      </c>
      <c r="D390" s="52" t="s">
        <v>3254</v>
      </c>
      <c r="E390" s="53">
        <v>1974</v>
      </c>
      <c r="F390" s="52" t="s">
        <v>2985</v>
      </c>
      <c r="G390" s="26">
        <v>33</v>
      </c>
      <c r="H390" s="59" t="s">
        <v>1578</v>
      </c>
      <c r="I390" t="s">
        <v>3034</v>
      </c>
      <c r="J390" s="26">
        <v>191</v>
      </c>
    </row>
    <row r="391" spans="1:10">
      <c r="A391" s="26">
        <v>69</v>
      </c>
      <c r="B391" s="26">
        <v>5821</v>
      </c>
      <c r="C391" s="26" t="s">
        <v>1750</v>
      </c>
      <c r="D391" s="52" t="s">
        <v>3255</v>
      </c>
      <c r="E391" s="53">
        <v>1978</v>
      </c>
      <c r="F391" s="52" t="s">
        <v>2961</v>
      </c>
      <c r="G391" s="26">
        <v>104</v>
      </c>
      <c r="H391" s="52"/>
      <c r="I391" t="s">
        <v>3035</v>
      </c>
      <c r="J391" s="26">
        <v>125</v>
      </c>
    </row>
    <row r="392" spans="1:10">
      <c r="A392" s="26">
        <v>69</v>
      </c>
      <c r="B392" s="26">
        <v>5822</v>
      </c>
      <c r="C392" s="26" t="s">
        <v>1750</v>
      </c>
      <c r="D392" s="52" t="s">
        <v>1451</v>
      </c>
      <c r="E392" s="53">
        <v>1978</v>
      </c>
      <c r="F392" s="52" t="s">
        <v>2961</v>
      </c>
      <c r="G392" s="26">
        <v>104</v>
      </c>
      <c r="H392" s="52"/>
      <c r="I392" t="s">
        <v>3035</v>
      </c>
      <c r="J392" s="26">
        <v>125</v>
      </c>
    </row>
    <row r="393" spans="1:10">
      <c r="A393" s="26">
        <v>70</v>
      </c>
      <c r="B393" s="26">
        <v>5451</v>
      </c>
      <c r="C393" s="26" t="s">
        <v>1750</v>
      </c>
      <c r="D393" s="52" t="s">
        <v>3256</v>
      </c>
      <c r="E393" s="53">
        <v>1981</v>
      </c>
      <c r="F393" s="52" t="s">
        <v>2956</v>
      </c>
      <c r="G393" s="26">
        <v>106</v>
      </c>
      <c r="H393" s="59" t="s">
        <v>1256</v>
      </c>
      <c r="I393" t="s">
        <v>3036</v>
      </c>
      <c r="J393" s="26">
        <v>123</v>
      </c>
    </row>
    <row r="394" spans="1:10">
      <c r="A394" s="26">
        <v>70</v>
      </c>
      <c r="B394" s="26">
        <v>5452</v>
      </c>
      <c r="C394" s="26" t="s">
        <v>1750</v>
      </c>
      <c r="D394" s="52" t="s">
        <v>3257</v>
      </c>
      <c r="E394" s="53">
        <v>1950</v>
      </c>
      <c r="F394" s="52" t="s">
        <v>3037</v>
      </c>
      <c r="G394" s="26">
        <v>106</v>
      </c>
      <c r="H394" s="59" t="s">
        <v>76</v>
      </c>
      <c r="I394" t="s">
        <v>3036</v>
      </c>
      <c r="J394" s="26">
        <v>123</v>
      </c>
    </row>
    <row r="395" spans="1:10">
      <c r="A395" s="26">
        <v>71</v>
      </c>
      <c r="B395" s="26">
        <v>5891</v>
      </c>
      <c r="C395" s="26" t="s">
        <v>1750</v>
      </c>
      <c r="D395" s="52" t="s">
        <v>1646</v>
      </c>
      <c r="E395" s="53">
        <v>1983</v>
      </c>
      <c r="F395" s="52" t="s">
        <v>2964</v>
      </c>
      <c r="G395" s="26">
        <v>34</v>
      </c>
      <c r="H395" s="59" t="s">
        <v>1578</v>
      </c>
      <c r="I395" t="s">
        <v>3038</v>
      </c>
      <c r="J395" s="26">
        <v>190</v>
      </c>
    </row>
    <row r="396" spans="1:10">
      <c r="A396" s="26">
        <v>71</v>
      </c>
      <c r="B396" s="26">
        <v>5892</v>
      </c>
      <c r="C396" s="26" t="s">
        <v>1750</v>
      </c>
      <c r="D396" s="52" t="s">
        <v>1643</v>
      </c>
      <c r="E396" s="53">
        <v>1971</v>
      </c>
      <c r="F396" s="52" t="s">
        <v>2966</v>
      </c>
      <c r="G396" s="26">
        <v>108</v>
      </c>
      <c r="H396" s="59" t="s">
        <v>1578</v>
      </c>
      <c r="I396" t="s">
        <v>3038</v>
      </c>
      <c r="J396" s="26">
        <v>121</v>
      </c>
    </row>
    <row r="397" spans="1:10">
      <c r="A397" s="26">
        <v>72</v>
      </c>
      <c r="B397" s="26">
        <v>5142</v>
      </c>
      <c r="C397" s="26" t="s">
        <v>1750</v>
      </c>
      <c r="D397" s="52" t="s">
        <v>3258</v>
      </c>
      <c r="E397" s="53">
        <v>1995</v>
      </c>
      <c r="F397" s="52" t="s">
        <v>3005</v>
      </c>
      <c r="G397" s="26">
        <v>35</v>
      </c>
      <c r="H397" s="52" t="s">
        <v>1965</v>
      </c>
      <c r="I397" t="s">
        <v>3039</v>
      </c>
      <c r="J397" s="26">
        <v>189</v>
      </c>
    </row>
    <row r="398" spans="1:10">
      <c r="A398" s="26">
        <v>72</v>
      </c>
      <c r="B398" s="26">
        <v>5141</v>
      </c>
      <c r="C398" s="26" t="s">
        <v>1750</v>
      </c>
      <c r="D398" s="52" t="s">
        <v>3259</v>
      </c>
      <c r="E398" s="53">
        <v>1989</v>
      </c>
      <c r="F398" s="52" t="s">
        <v>2954</v>
      </c>
      <c r="G398" s="26">
        <v>109</v>
      </c>
      <c r="H398" s="52"/>
      <c r="I398" t="s">
        <v>3039</v>
      </c>
      <c r="J398" s="26">
        <v>120</v>
      </c>
    </row>
    <row r="399" spans="1:10">
      <c r="A399" s="26">
        <v>73</v>
      </c>
      <c r="B399" s="26">
        <v>5781</v>
      </c>
      <c r="C399" s="26" t="s">
        <v>1750</v>
      </c>
      <c r="D399" s="52" t="s">
        <v>2099</v>
      </c>
      <c r="E399" s="53">
        <v>1983</v>
      </c>
      <c r="F399" s="52" t="s">
        <v>2964</v>
      </c>
      <c r="G399" s="26">
        <v>36</v>
      </c>
      <c r="H399" s="59" t="s">
        <v>34</v>
      </c>
      <c r="I399" t="s">
        <v>3040</v>
      </c>
      <c r="J399" s="26">
        <v>188</v>
      </c>
    </row>
    <row r="400" spans="1:10">
      <c r="A400" s="26">
        <v>73</v>
      </c>
      <c r="B400" s="26">
        <v>5782</v>
      </c>
      <c r="C400" s="26" t="s">
        <v>1750</v>
      </c>
      <c r="D400" s="52" t="s">
        <v>3260</v>
      </c>
      <c r="E400" s="53">
        <v>1979</v>
      </c>
      <c r="F400" s="52" t="s">
        <v>2961</v>
      </c>
      <c r="G400" s="26">
        <v>110</v>
      </c>
      <c r="H400" s="59" t="s">
        <v>34</v>
      </c>
      <c r="I400" t="s">
        <v>3040</v>
      </c>
      <c r="J400" s="26">
        <v>119</v>
      </c>
    </row>
    <row r="401" spans="1:10">
      <c r="A401" s="26">
        <v>74</v>
      </c>
      <c r="B401" s="26">
        <v>5442</v>
      </c>
      <c r="C401" s="26" t="s">
        <v>1750</v>
      </c>
      <c r="D401" s="52" t="s">
        <v>166</v>
      </c>
      <c r="E401" s="53">
        <v>1982</v>
      </c>
      <c r="F401" s="52" t="s">
        <v>2964</v>
      </c>
      <c r="G401" s="26">
        <v>36</v>
      </c>
      <c r="H401" s="59" t="s">
        <v>184</v>
      </c>
      <c r="I401" t="s">
        <v>3040</v>
      </c>
      <c r="J401" s="26">
        <v>188</v>
      </c>
    </row>
    <row r="402" spans="1:10">
      <c r="A402" s="26">
        <v>74</v>
      </c>
      <c r="B402" s="26">
        <v>5441</v>
      </c>
      <c r="C402" s="26" t="s">
        <v>1750</v>
      </c>
      <c r="D402" s="52" t="s">
        <v>165</v>
      </c>
      <c r="E402" s="53">
        <v>1979</v>
      </c>
      <c r="F402" s="52" t="s">
        <v>2961</v>
      </c>
      <c r="G402" s="26">
        <v>110</v>
      </c>
      <c r="H402" s="59" t="s">
        <v>184</v>
      </c>
      <c r="I402" t="s">
        <v>3040</v>
      </c>
      <c r="J402" s="26">
        <v>119</v>
      </c>
    </row>
    <row r="403" spans="1:10">
      <c r="A403" s="26">
        <v>75</v>
      </c>
      <c r="B403" s="26">
        <v>5801</v>
      </c>
      <c r="C403" s="26" t="s">
        <v>1750</v>
      </c>
      <c r="D403" s="52" t="s">
        <v>232</v>
      </c>
      <c r="E403" s="53">
        <v>1982</v>
      </c>
      <c r="F403" s="52" t="s">
        <v>2956</v>
      </c>
      <c r="G403" s="26">
        <v>112</v>
      </c>
      <c r="H403" s="59" t="s">
        <v>137</v>
      </c>
      <c r="I403" t="s">
        <v>3041</v>
      </c>
      <c r="J403" s="26">
        <v>117</v>
      </c>
    </row>
    <row r="404" spans="1:10">
      <c r="A404" s="26">
        <v>75</v>
      </c>
      <c r="B404" s="26">
        <v>5802</v>
      </c>
      <c r="C404" s="26" t="s">
        <v>1750</v>
      </c>
      <c r="D404" s="52" t="s">
        <v>3261</v>
      </c>
      <c r="E404" s="53">
        <v>1980</v>
      </c>
      <c r="F404" s="52" t="s">
        <v>2956</v>
      </c>
      <c r="G404" s="26">
        <v>112</v>
      </c>
      <c r="H404" s="59" t="s">
        <v>137</v>
      </c>
      <c r="I404" t="s">
        <v>3041</v>
      </c>
      <c r="J404" s="26">
        <v>117</v>
      </c>
    </row>
    <row r="405" spans="1:10">
      <c r="A405" s="26">
        <v>76</v>
      </c>
      <c r="B405" s="26">
        <v>5361</v>
      </c>
      <c r="C405" s="26" t="s">
        <v>1750</v>
      </c>
      <c r="D405" s="52" t="s">
        <v>3262</v>
      </c>
      <c r="E405" s="53">
        <v>1991</v>
      </c>
      <c r="F405" s="52" t="s">
        <v>3003</v>
      </c>
      <c r="G405" s="26">
        <v>38</v>
      </c>
      <c r="H405" s="59" t="s">
        <v>3065</v>
      </c>
      <c r="I405" t="s">
        <v>3042</v>
      </c>
      <c r="J405" s="26">
        <v>186</v>
      </c>
    </row>
    <row r="406" spans="1:10">
      <c r="A406" s="26">
        <v>76</v>
      </c>
      <c r="B406" s="26">
        <v>5362</v>
      </c>
      <c r="C406" s="26" t="s">
        <v>1750</v>
      </c>
      <c r="D406" s="52" t="s">
        <v>2926</v>
      </c>
      <c r="E406" s="53">
        <v>1978</v>
      </c>
      <c r="F406" s="52" t="s">
        <v>2961</v>
      </c>
      <c r="G406" s="26">
        <v>114</v>
      </c>
      <c r="H406" s="59" t="s">
        <v>3065</v>
      </c>
      <c r="I406" t="s">
        <v>3042</v>
      </c>
      <c r="J406" s="26">
        <v>115</v>
      </c>
    </row>
    <row r="407" spans="1:10">
      <c r="A407" s="26">
        <v>77</v>
      </c>
      <c r="B407" s="26">
        <v>5061</v>
      </c>
      <c r="C407" s="26" t="s">
        <v>1750</v>
      </c>
      <c r="D407" s="52" t="s">
        <v>3263</v>
      </c>
      <c r="E407" s="53">
        <v>1976</v>
      </c>
      <c r="F407" s="52" t="s">
        <v>2961</v>
      </c>
      <c r="G407" s="26">
        <v>115</v>
      </c>
      <c r="H407" s="59" t="s">
        <v>184</v>
      </c>
      <c r="I407" t="s">
        <v>3043</v>
      </c>
      <c r="J407" s="26">
        <v>114</v>
      </c>
    </row>
    <row r="408" spans="1:10">
      <c r="A408" s="26">
        <v>77</v>
      </c>
      <c r="B408" s="26">
        <v>5062</v>
      </c>
      <c r="C408" s="26" t="s">
        <v>1750</v>
      </c>
      <c r="D408" s="52" t="s">
        <v>178</v>
      </c>
      <c r="E408" s="53">
        <v>1973</v>
      </c>
      <c r="F408" s="52" t="s">
        <v>2966</v>
      </c>
      <c r="G408" s="26">
        <v>115</v>
      </c>
      <c r="H408" s="59" t="s">
        <v>184</v>
      </c>
      <c r="I408" t="s">
        <v>3043</v>
      </c>
      <c r="J408" s="26">
        <v>114</v>
      </c>
    </row>
    <row r="409" spans="1:10">
      <c r="A409" s="26">
        <v>78</v>
      </c>
      <c r="B409" s="26">
        <v>5431</v>
      </c>
      <c r="C409" s="26" t="s">
        <v>1750</v>
      </c>
      <c r="D409" s="52" t="s">
        <v>1297</v>
      </c>
      <c r="E409" s="53">
        <v>1979</v>
      </c>
      <c r="F409" s="52" t="s">
        <v>2975</v>
      </c>
      <c r="G409" s="26">
        <v>39</v>
      </c>
      <c r="H409" s="59" t="s">
        <v>1976</v>
      </c>
      <c r="I409" t="s">
        <v>3044</v>
      </c>
      <c r="J409" s="26">
        <v>185</v>
      </c>
    </row>
    <row r="410" spans="1:10">
      <c r="A410" s="26">
        <v>78</v>
      </c>
      <c r="B410" s="26">
        <v>5432</v>
      </c>
      <c r="C410" s="26" t="s">
        <v>1750</v>
      </c>
      <c r="D410" s="52" t="s">
        <v>175</v>
      </c>
      <c r="E410" s="53">
        <v>1981</v>
      </c>
      <c r="F410" s="52" t="s">
        <v>2956</v>
      </c>
      <c r="G410" s="26">
        <v>117</v>
      </c>
      <c r="H410" s="59" t="s">
        <v>1976</v>
      </c>
      <c r="I410" t="s">
        <v>3044</v>
      </c>
      <c r="J410" s="26">
        <v>112</v>
      </c>
    </row>
    <row r="411" spans="1:10">
      <c r="A411" s="26">
        <v>79</v>
      </c>
      <c r="B411" s="26">
        <v>5202</v>
      </c>
      <c r="C411" s="26" t="s">
        <v>1750</v>
      </c>
      <c r="D411" s="52" t="s">
        <v>3264</v>
      </c>
      <c r="E411" s="53">
        <v>1995</v>
      </c>
      <c r="F411" s="52" t="s">
        <v>3005</v>
      </c>
      <c r="G411" s="26">
        <v>40</v>
      </c>
      <c r="H411" s="59" t="s">
        <v>3064</v>
      </c>
      <c r="I411" t="s">
        <v>3045</v>
      </c>
      <c r="J411" s="26">
        <v>184</v>
      </c>
    </row>
    <row r="412" spans="1:10">
      <c r="A412" s="26">
        <v>79</v>
      </c>
      <c r="B412" s="26">
        <v>5201</v>
      </c>
      <c r="C412" s="26" t="s">
        <v>1750</v>
      </c>
      <c r="D412" s="52" t="s">
        <v>3265</v>
      </c>
      <c r="E412" s="53">
        <v>1992</v>
      </c>
      <c r="F412" s="52" t="s">
        <v>2952</v>
      </c>
      <c r="G412" s="26">
        <v>118</v>
      </c>
      <c r="H412" s="52"/>
      <c r="I412" t="s">
        <v>3045</v>
      </c>
      <c r="J412" s="26">
        <v>111</v>
      </c>
    </row>
    <row r="413" spans="1:10">
      <c r="A413" s="26">
        <v>80</v>
      </c>
      <c r="B413" s="26">
        <v>5242</v>
      </c>
      <c r="C413" s="26" t="s">
        <v>1750</v>
      </c>
      <c r="D413" s="52" t="s">
        <v>1295</v>
      </c>
      <c r="E413" s="53">
        <v>1988</v>
      </c>
      <c r="F413" s="52" t="s">
        <v>2978</v>
      </c>
      <c r="G413" s="26">
        <v>41</v>
      </c>
      <c r="H413" s="59" t="s">
        <v>130</v>
      </c>
      <c r="I413" t="s">
        <v>3046</v>
      </c>
      <c r="J413" s="26">
        <v>183</v>
      </c>
    </row>
    <row r="414" spans="1:10">
      <c r="A414" s="26">
        <v>80</v>
      </c>
      <c r="B414" s="26">
        <v>5241</v>
      </c>
      <c r="C414" s="26" t="s">
        <v>1750</v>
      </c>
      <c r="D414" s="52" t="s">
        <v>251</v>
      </c>
      <c r="E414" s="53">
        <v>1987</v>
      </c>
      <c r="F414" s="52" t="s">
        <v>2954</v>
      </c>
      <c r="G414" s="26">
        <v>119</v>
      </c>
      <c r="H414" s="59" t="s">
        <v>130</v>
      </c>
      <c r="I414" t="s">
        <v>3046</v>
      </c>
      <c r="J414" s="26">
        <v>110</v>
      </c>
    </row>
    <row r="415" spans="1:10">
      <c r="A415" s="26">
        <v>81</v>
      </c>
      <c r="B415" s="26">
        <v>5092</v>
      </c>
      <c r="C415" s="26" t="s">
        <v>1750</v>
      </c>
      <c r="D415" s="52" t="s">
        <v>3266</v>
      </c>
      <c r="E415" s="53">
        <v>1977</v>
      </c>
      <c r="F415" s="52" t="s">
        <v>2975</v>
      </c>
      <c r="G415" s="26">
        <v>42</v>
      </c>
      <c r="H415" s="59" t="s">
        <v>1976</v>
      </c>
      <c r="I415" t="s">
        <v>3047</v>
      </c>
      <c r="J415" s="26">
        <v>182</v>
      </c>
    </row>
    <row r="416" spans="1:10">
      <c r="A416" s="26">
        <v>81</v>
      </c>
      <c r="B416" s="26">
        <v>5091</v>
      </c>
      <c r="C416" s="26" t="s">
        <v>1750</v>
      </c>
      <c r="D416" s="52" t="s">
        <v>159</v>
      </c>
      <c r="E416" s="53">
        <v>1977</v>
      </c>
      <c r="F416" s="52" t="s">
        <v>2975</v>
      </c>
      <c r="G416" s="26">
        <v>42</v>
      </c>
      <c r="H416" s="59" t="s">
        <v>1246</v>
      </c>
      <c r="I416" t="s">
        <v>3047</v>
      </c>
      <c r="J416" s="26">
        <v>182</v>
      </c>
    </row>
    <row r="417" spans="1:10">
      <c r="A417" s="26">
        <v>82</v>
      </c>
      <c r="B417" s="26">
        <v>5291</v>
      </c>
      <c r="C417" s="26" t="s">
        <v>1750</v>
      </c>
      <c r="D417" s="52" t="s">
        <v>2148</v>
      </c>
      <c r="E417" s="53">
        <v>1981</v>
      </c>
      <c r="F417" s="52" t="s">
        <v>2964</v>
      </c>
      <c r="G417" s="26">
        <v>44</v>
      </c>
      <c r="H417" s="59" t="s">
        <v>135</v>
      </c>
      <c r="I417" t="s">
        <v>3048</v>
      </c>
      <c r="J417" s="26">
        <v>180</v>
      </c>
    </row>
    <row r="418" spans="1:10">
      <c r="A418" s="26">
        <v>82</v>
      </c>
      <c r="B418" s="26">
        <v>5292</v>
      </c>
      <c r="C418" s="26" t="s">
        <v>1750</v>
      </c>
      <c r="D418" s="52" t="s">
        <v>1489</v>
      </c>
      <c r="E418" s="53">
        <v>1974</v>
      </c>
      <c r="F418" s="52" t="s">
        <v>2985</v>
      </c>
      <c r="G418" s="26">
        <v>44</v>
      </c>
      <c r="H418" s="59" t="s">
        <v>135</v>
      </c>
      <c r="I418" t="s">
        <v>3048</v>
      </c>
      <c r="J418" s="26">
        <v>180</v>
      </c>
    </row>
    <row r="419" spans="1:10">
      <c r="A419" s="26">
        <v>83</v>
      </c>
      <c r="B419" s="26">
        <v>5231</v>
      </c>
      <c r="C419" s="26" t="s">
        <v>1750</v>
      </c>
      <c r="D419" s="52" t="s">
        <v>2143</v>
      </c>
      <c r="E419" s="53">
        <v>1960</v>
      </c>
      <c r="F419" s="52" t="s">
        <v>3021</v>
      </c>
      <c r="G419" s="26">
        <v>46</v>
      </c>
      <c r="H419" s="59" t="s">
        <v>130</v>
      </c>
      <c r="I419" t="s">
        <v>3049</v>
      </c>
      <c r="J419" s="26">
        <v>178</v>
      </c>
    </row>
    <row r="420" spans="1:10">
      <c r="A420" s="26">
        <v>83</v>
      </c>
      <c r="B420" s="26">
        <v>5232</v>
      </c>
      <c r="C420" s="26" t="s">
        <v>1750</v>
      </c>
      <c r="D420" s="52" t="s">
        <v>3267</v>
      </c>
      <c r="E420" s="53">
        <v>1964</v>
      </c>
      <c r="F420" s="52" t="s">
        <v>3001</v>
      </c>
      <c r="G420" s="26">
        <v>120</v>
      </c>
      <c r="H420" s="59" t="s">
        <v>130</v>
      </c>
      <c r="I420" t="s">
        <v>3049</v>
      </c>
      <c r="J420" s="26">
        <v>109</v>
      </c>
    </row>
    <row r="421" spans="1:10">
      <c r="A421" s="26">
        <v>84</v>
      </c>
      <c r="B421" s="26">
        <v>5082</v>
      </c>
      <c r="C421" s="26" t="s">
        <v>1750</v>
      </c>
      <c r="D421" s="52" t="s">
        <v>1412</v>
      </c>
      <c r="E421" s="53">
        <v>1986</v>
      </c>
      <c r="F421" s="52" t="s">
        <v>2978</v>
      </c>
      <c r="G421" s="26">
        <v>47</v>
      </c>
      <c r="H421" s="59" t="s">
        <v>184</v>
      </c>
      <c r="I421" t="s">
        <v>3050</v>
      </c>
      <c r="J421" s="26">
        <v>177</v>
      </c>
    </row>
    <row r="422" spans="1:10">
      <c r="A422" s="26">
        <v>84</v>
      </c>
      <c r="B422" s="26">
        <v>5081</v>
      </c>
      <c r="C422" s="26" t="s">
        <v>1750</v>
      </c>
      <c r="D422" s="52" t="s">
        <v>177</v>
      </c>
      <c r="E422" s="53">
        <v>1979</v>
      </c>
      <c r="F422" s="52" t="s">
        <v>2961</v>
      </c>
      <c r="G422" s="26">
        <v>121</v>
      </c>
      <c r="H422" s="59" t="s">
        <v>184</v>
      </c>
      <c r="I422" t="s">
        <v>3050</v>
      </c>
      <c r="J422" s="26">
        <v>108</v>
      </c>
    </row>
    <row r="423" spans="1:10">
      <c r="A423" s="26">
        <v>85</v>
      </c>
      <c r="B423" s="26">
        <v>5582</v>
      </c>
      <c r="C423" s="26" t="s">
        <v>1750</v>
      </c>
      <c r="D423" s="52" t="s">
        <v>3268</v>
      </c>
      <c r="E423" s="53">
        <v>2000</v>
      </c>
      <c r="F423" s="52" t="s">
        <v>2994</v>
      </c>
      <c r="G423" s="26">
        <v>48</v>
      </c>
      <c r="H423" s="59" t="s">
        <v>3061</v>
      </c>
      <c r="I423" t="s">
        <v>3051</v>
      </c>
      <c r="J423" s="26">
        <v>176</v>
      </c>
    </row>
    <row r="424" spans="1:10">
      <c r="A424" s="26">
        <v>85</v>
      </c>
      <c r="B424" s="26">
        <v>5581</v>
      </c>
      <c r="C424" s="26" t="s">
        <v>1750</v>
      </c>
      <c r="D424" s="52" t="s">
        <v>3269</v>
      </c>
      <c r="E424" s="53">
        <v>1997</v>
      </c>
      <c r="F424" s="52" t="s">
        <v>3005</v>
      </c>
      <c r="G424" s="26">
        <v>48</v>
      </c>
      <c r="H424" s="59" t="s">
        <v>1973</v>
      </c>
      <c r="I424" t="s">
        <v>3051</v>
      </c>
      <c r="J424" s="26">
        <v>176</v>
      </c>
    </row>
    <row r="425" spans="1:10">
      <c r="A425" s="26">
        <v>86</v>
      </c>
      <c r="B425" s="26">
        <v>5101</v>
      </c>
      <c r="C425" s="26" t="s">
        <v>1750</v>
      </c>
      <c r="D425" s="52" t="s">
        <v>1413</v>
      </c>
      <c r="E425" s="53">
        <v>1971</v>
      </c>
      <c r="F425" s="52" t="s">
        <v>2985</v>
      </c>
      <c r="G425" s="26">
        <v>50</v>
      </c>
      <c r="H425" s="59" t="s">
        <v>130</v>
      </c>
      <c r="I425" t="s">
        <v>3052</v>
      </c>
      <c r="J425" s="26">
        <v>174</v>
      </c>
    </row>
    <row r="426" spans="1:10">
      <c r="A426" s="26">
        <v>86</v>
      </c>
      <c r="B426" s="26">
        <v>5102</v>
      </c>
      <c r="C426" s="26" t="s">
        <v>1750</v>
      </c>
      <c r="D426" s="52" t="s">
        <v>1414</v>
      </c>
      <c r="E426" s="53">
        <v>1971</v>
      </c>
      <c r="F426" s="52" t="s">
        <v>2985</v>
      </c>
      <c r="G426" s="26">
        <v>50</v>
      </c>
      <c r="H426" s="59" t="s">
        <v>130</v>
      </c>
      <c r="I426" t="s">
        <v>3052</v>
      </c>
      <c r="J426" s="26">
        <v>174</v>
      </c>
    </row>
    <row r="427" spans="1:10">
      <c r="A427" s="26">
        <v>87</v>
      </c>
      <c r="B427" s="26">
        <v>5462</v>
      </c>
      <c r="C427" s="26" t="s">
        <v>1750</v>
      </c>
      <c r="D427" s="52" t="s">
        <v>3270</v>
      </c>
      <c r="E427" s="53">
        <v>1970</v>
      </c>
      <c r="F427" s="52" t="s">
        <v>2985</v>
      </c>
      <c r="G427" s="26">
        <v>52</v>
      </c>
      <c r="H427" s="59" t="s">
        <v>1274</v>
      </c>
      <c r="I427" t="s">
        <v>3053</v>
      </c>
      <c r="J427" s="26">
        <v>172</v>
      </c>
    </row>
    <row r="428" spans="1:10">
      <c r="A428" s="26">
        <v>87</v>
      </c>
      <c r="B428" s="26">
        <v>5461</v>
      </c>
      <c r="C428" s="26" t="s">
        <v>1750</v>
      </c>
      <c r="D428" s="52" t="s">
        <v>3271</v>
      </c>
      <c r="E428" s="53">
        <v>1968</v>
      </c>
      <c r="F428" s="52" t="s">
        <v>2959</v>
      </c>
      <c r="G428" s="26">
        <v>122</v>
      </c>
      <c r="H428" s="59" t="s">
        <v>1274</v>
      </c>
      <c r="I428" t="s">
        <v>3053</v>
      </c>
      <c r="J428" s="26">
        <v>107</v>
      </c>
    </row>
    <row r="429" spans="1:10">
      <c r="A429" s="26">
        <v>88</v>
      </c>
      <c r="B429" s="26">
        <v>5871</v>
      </c>
      <c r="C429" s="26" t="s">
        <v>1750</v>
      </c>
      <c r="D429" s="52" t="s">
        <v>1306</v>
      </c>
      <c r="E429" s="53">
        <v>1961</v>
      </c>
      <c r="F429" s="52" t="s">
        <v>3021</v>
      </c>
      <c r="G429" s="26">
        <v>53</v>
      </c>
      <c r="H429" s="59" t="s">
        <v>1578</v>
      </c>
      <c r="I429" t="s">
        <v>3054</v>
      </c>
      <c r="J429" s="26">
        <v>171</v>
      </c>
    </row>
    <row r="430" spans="1:10">
      <c r="A430" s="26">
        <v>88</v>
      </c>
      <c r="B430" s="26">
        <v>5872</v>
      </c>
      <c r="C430" s="26" t="s">
        <v>1750</v>
      </c>
      <c r="D430" s="52" t="s">
        <v>3272</v>
      </c>
      <c r="E430" s="53">
        <v>1966</v>
      </c>
      <c r="F430" s="52" t="s">
        <v>2959</v>
      </c>
      <c r="G430" s="26">
        <v>123</v>
      </c>
      <c r="H430" s="59" t="s">
        <v>1578</v>
      </c>
      <c r="I430" t="s">
        <v>3054</v>
      </c>
      <c r="J430" s="26">
        <v>106</v>
      </c>
    </row>
    <row r="431" spans="1:10">
      <c r="A431" s="26">
        <v>89</v>
      </c>
      <c r="B431" s="26">
        <v>5811</v>
      </c>
      <c r="C431" s="26" t="s">
        <v>1750</v>
      </c>
      <c r="D431" s="52" t="s">
        <v>3273</v>
      </c>
      <c r="E431" s="53">
        <v>1992</v>
      </c>
      <c r="F431" s="52" t="s">
        <v>3003</v>
      </c>
      <c r="G431" s="26">
        <v>54</v>
      </c>
      <c r="H431" s="52"/>
      <c r="I431" t="s">
        <v>3055</v>
      </c>
      <c r="J431" s="26">
        <v>170</v>
      </c>
    </row>
    <row r="432" spans="1:10">
      <c r="A432" s="26">
        <v>89</v>
      </c>
      <c r="B432" s="26">
        <v>5812</v>
      </c>
      <c r="C432" s="26" t="s">
        <v>1750</v>
      </c>
      <c r="D432" s="52" t="s">
        <v>236</v>
      </c>
      <c r="E432" s="53">
        <v>1980</v>
      </c>
      <c r="F432" s="52" t="s">
        <v>2956</v>
      </c>
      <c r="G432" s="26">
        <v>124</v>
      </c>
      <c r="H432" s="59" t="s">
        <v>1976</v>
      </c>
      <c r="I432" t="s">
        <v>3055</v>
      </c>
      <c r="J432" s="26">
        <v>105</v>
      </c>
    </row>
    <row r="433" spans="1:10">
      <c r="A433" s="26">
        <v>90</v>
      </c>
      <c r="B433" s="26">
        <v>5762</v>
      </c>
      <c r="C433" s="26" t="s">
        <v>1750</v>
      </c>
      <c r="D433" s="52" t="s">
        <v>3274</v>
      </c>
      <c r="E433" s="53">
        <v>1984</v>
      </c>
      <c r="F433" s="52" t="s">
        <v>2964</v>
      </c>
      <c r="G433" s="26">
        <v>55</v>
      </c>
      <c r="H433" s="59" t="s">
        <v>137</v>
      </c>
      <c r="I433" t="s">
        <v>3056</v>
      </c>
      <c r="J433" s="26">
        <v>169</v>
      </c>
    </row>
    <row r="434" spans="1:10">
      <c r="A434" s="26">
        <v>90</v>
      </c>
      <c r="B434" s="26">
        <v>5761</v>
      </c>
      <c r="C434" s="26" t="s">
        <v>1750</v>
      </c>
      <c r="D434" s="52" t="s">
        <v>1372</v>
      </c>
      <c r="E434" s="53">
        <v>1973</v>
      </c>
      <c r="F434" s="52" t="s">
        <v>2966</v>
      </c>
      <c r="G434" s="26">
        <v>125</v>
      </c>
      <c r="H434" s="59" t="s">
        <v>185</v>
      </c>
      <c r="I434" t="s">
        <v>3056</v>
      </c>
      <c r="J434" s="26">
        <v>104</v>
      </c>
    </row>
    <row r="435" spans="1:10">
      <c r="A435" s="26">
        <v>91</v>
      </c>
      <c r="B435" s="26">
        <v>5052</v>
      </c>
      <c r="C435" s="26" t="s">
        <v>1750</v>
      </c>
      <c r="D435" s="52" t="s">
        <v>3275</v>
      </c>
      <c r="E435" s="53">
        <v>1995</v>
      </c>
      <c r="F435" s="52" t="s">
        <v>3005</v>
      </c>
      <c r="G435" s="26">
        <v>56</v>
      </c>
      <c r="H435" s="52" t="s">
        <v>1965</v>
      </c>
      <c r="I435" t="s">
        <v>3057</v>
      </c>
      <c r="J435" s="26">
        <v>168</v>
      </c>
    </row>
    <row r="436" spans="1:10">
      <c r="A436" s="26">
        <v>91</v>
      </c>
      <c r="B436" s="26">
        <v>5051</v>
      </c>
      <c r="C436" s="26" t="s">
        <v>1750</v>
      </c>
      <c r="D436" s="52" t="s">
        <v>3276</v>
      </c>
      <c r="E436" s="53">
        <v>1993</v>
      </c>
      <c r="F436" s="52" t="s">
        <v>2952</v>
      </c>
      <c r="G436" s="26">
        <v>126</v>
      </c>
      <c r="H436" s="52" t="s">
        <v>1965</v>
      </c>
      <c r="I436" t="s">
        <v>3057</v>
      </c>
      <c r="J436" s="26">
        <v>103</v>
      </c>
    </row>
    <row r="437" spans="1:10">
      <c r="A437" s="26">
        <v>92</v>
      </c>
      <c r="B437" s="26">
        <v>5702</v>
      </c>
      <c r="C437" s="26" t="s">
        <v>1750</v>
      </c>
      <c r="D437" s="52" t="s">
        <v>3277</v>
      </c>
      <c r="E437" s="53">
        <v>1965</v>
      </c>
      <c r="F437" s="52" t="s">
        <v>2959</v>
      </c>
      <c r="G437" s="26">
        <v>127</v>
      </c>
      <c r="H437" s="59" t="s">
        <v>3063</v>
      </c>
      <c r="I437" t="s">
        <v>3058</v>
      </c>
      <c r="J437" s="26">
        <v>102</v>
      </c>
    </row>
    <row r="438" spans="1:10">
      <c r="A438" s="26">
        <v>92</v>
      </c>
      <c r="B438" s="26">
        <v>5701</v>
      </c>
      <c r="C438" s="26" t="s">
        <v>1750</v>
      </c>
      <c r="D438" s="52" t="s">
        <v>3278</v>
      </c>
      <c r="E438" s="53">
        <v>1964</v>
      </c>
      <c r="F438" s="52" t="s">
        <v>3001</v>
      </c>
      <c r="G438" s="26">
        <v>127</v>
      </c>
      <c r="H438" s="59" t="s">
        <v>3063</v>
      </c>
      <c r="I438" t="s">
        <v>3058</v>
      </c>
      <c r="J438" s="26">
        <v>102</v>
      </c>
    </row>
    <row r="439" spans="1:10">
      <c r="A439" s="26">
        <v>93</v>
      </c>
      <c r="B439" s="26">
        <v>5901</v>
      </c>
      <c r="C439" s="26" t="s">
        <v>1750</v>
      </c>
      <c r="D439" s="52" t="s">
        <v>15</v>
      </c>
      <c r="E439" s="53">
        <v>1967</v>
      </c>
      <c r="F439" s="52" t="s">
        <v>2959</v>
      </c>
      <c r="G439" s="26">
        <v>129</v>
      </c>
      <c r="H439" s="59" t="s">
        <v>1578</v>
      </c>
      <c r="I439" t="s">
        <v>3059</v>
      </c>
      <c r="J439" s="26">
        <v>100</v>
      </c>
    </row>
    <row r="440" spans="1:10">
      <c r="A440" s="26">
        <v>93</v>
      </c>
      <c r="B440" s="26">
        <v>5902</v>
      </c>
      <c r="C440" s="26" t="s">
        <v>1750</v>
      </c>
      <c r="D440" s="52" t="s">
        <v>3279</v>
      </c>
      <c r="E440" s="53">
        <v>1958</v>
      </c>
      <c r="F440" s="52" t="s">
        <v>3060</v>
      </c>
      <c r="G440" s="26">
        <v>129</v>
      </c>
      <c r="H440" s="59" t="s">
        <v>1578</v>
      </c>
      <c r="I440" t="s">
        <v>3059</v>
      </c>
      <c r="J440" s="26">
        <v>100</v>
      </c>
    </row>
    <row r="441" spans="1:10">
      <c r="A441" s="26" t="s">
        <v>602</v>
      </c>
      <c r="B441" s="26">
        <v>5791</v>
      </c>
      <c r="C441" s="26" t="s">
        <v>1750</v>
      </c>
      <c r="D441" s="52" t="s">
        <v>90</v>
      </c>
      <c r="E441" s="53">
        <v>1971</v>
      </c>
      <c r="F441" s="52" t="s">
        <v>2985</v>
      </c>
      <c r="G441" s="26"/>
      <c r="H441" s="59" t="s">
        <v>137</v>
      </c>
      <c r="I441" t="s">
        <v>1962</v>
      </c>
    </row>
    <row r="442" spans="1:10">
      <c r="A442" s="26" t="s">
        <v>602</v>
      </c>
      <c r="B442" s="26">
        <v>5792</v>
      </c>
      <c r="C442" s="26" t="s">
        <v>1750</v>
      </c>
      <c r="D442" s="52" t="s">
        <v>65</v>
      </c>
      <c r="E442" s="53">
        <v>1975</v>
      </c>
      <c r="F442" s="52" t="s">
        <v>2961</v>
      </c>
      <c r="G442" s="26"/>
      <c r="H442" s="59" t="s">
        <v>137</v>
      </c>
      <c r="I442" t="s">
        <v>1962</v>
      </c>
    </row>
    <row r="443" spans="1:10">
      <c r="A443" s="26" t="s">
        <v>604</v>
      </c>
      <c r="B443" s="26">
        <v>5011</v>
      </c>
      <c r="C443" s="26" t="s">
        <v>1750</v>
      </c>
      <c r="D443" s="52" t="s">
        <v>1398</v>
      </c>
      <c r="E443" s="53">
        <v>1984</v>
      </c>
      <c r="F443" s="52" t="s">
        <v>2964</v>
      </c>
      <c r="G443" s="26"/>
      <c r="H443" s="52"/>
      <c r="I443" t="s">
        <v>1962</v>
      </c>
    </row>
    <row r="444" spans="1:10">
      <c r="A444" s="26" t="s">
        <v>604</v>
      </c>
      <c r="B444" s="26">
        <v>5012</v>
      </c>
      <c r="C444" s="26" t="s">
        <v>1750</v>
      </c>
      <c r="D444" s="52" t="s">
        <v>1445</v>
      </c>
      <c r="E444" s="53">
        <v>1983</v>
      </c>
      <c r="F444" s="52" t="s">
        <v>2956</v>
      </c>
      <c r="G444" s="26"/>
      <c r="H444" s="52"/>
      <c r="I444" t="s">
        <v>1962</v>
      </c>
    </row>
    <row r="445" spans="1:10">
      <c r="I445"/>
    </row>
    <row r="446" spans="1:10">
      <c r="I446"/>
    </row>
    <row r="447" spans="1:10">
      <c r="I447"/>
    </row>
  </sheetData>
  <autoFilter ref="A8:K444" xr:uid="{9DF981EF-0C69-4375-B39E-176C0D80BC24}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A94F-B938-4A80-A0DF-5823E2101014}">
  <dimension ref="A1:K223"/>
  <sheetViews>
    <sheetView workbookViewId="0">
      <selection sqref="A1:H6"/>
    </sheetView>
  </sheetViews>
  <sheetFormatPr defaultRowHeight="14.4"/>
  <cols>
    <col min="3" max="3" width="39.109375" customWidth="1"/>
    <col min="4" max="4" width="5.109375" bestFit="1" customWidth="1"/>
    <col min="5" max="5" width="14.21875" bestFit="1" customWidth="1"/>
    <col min="6" max="7" width="5.109375" style="26" customWidth="1"/>
    <col min="8" max="8" width="53.5546875" customWidth="1"/>
    <col min="9" max="9" width="9.6640625" bestFit="1" customWidth="1"/>
    <col min="10" max="10" width="13.77734375" style="26" customWidth="1"/>
    <col min="11" max="11" width="12.44140625" style="26" bestFit="1" customWidth="1"/>
  </cols>
  <sheetData>
    <row r="1" spans="1:11" ht="24.6">
      <c r="A1" s="58" t="s">
        <v>3280</v>
      </c>
      <c r="C1" s="27"/>
      <c r="D1" s="27"/>
      <c r="E1" s="56"/>
      <c r="F1" s="56"/>
      <c r="G1" s="56"/>
      <c r="H1" s="27"/>
    </row>
    <row r="2" spans="1:11" ht="24.6">
      <c r="A2" s="58" t="s">
        <v>3281</v>
      </c>
      <c r="C2" s="27"/>
      <c r="D2" s="27"/>
      <c r="E2" s="56"/>
      <c r="F2" s="56"/>
      <c r="G2" s="56"/>
      <c r="H2" s="27"/>
    </row>
    <row r="3" spans="1:11" ht="24.6">
      <c r="A3" s="58" t="s">
        <v>3282</v>
      </c>
      <c r="C3" s="27"/>
      <c r="D3" s="27"/>
      <c r="E3" s="56"/>
      <c r="F3" s="56"/>
      <c r="G3" s="56"/>
      <c r="H3" s="27"/>
    </row>
    <row r="6" spans="1:11" ht="25.2">
      <c r="A6" s="60" t="s">
        <v>4125</v>
      </c>
      <c r="B6" s="28"/>
      <c r="C6" s="28"/>
    </row>
    <row r="7" spans="1:11" ht="25.2">
      <c r="A7" s="90"/>
      <c r="B7" s="91"/>
      <c r="C7" s="91"/>
    </row>
    <row r="8" spans="1:11" s="73" customFormat="1">
      <c r="A8" s="72" t="s">
        <v>1742</v>
      </c>
      <c r="B8" s="72" t="s">
        <v>1743</v>
      </c>
      <c r="C8" s="73" t="s">
        <v>1745</v>
      </c>
      <c r="D8" s="73" t="s">
        <v>1746</v>
      </c>
      <c r="E8" s="73" t="s">
        <v>1747</v>
      </c>
      <c r="F8" s="72" t="s">
        <v>3530</v>
      </c>
      <c r="G8" s="72"/>
      <c r="H8" s="73" t="s">
        <v>1748</v>
      </c>
      <c r="I8" s="73" t="s">
        <v>1749</v>
      </c>
      <c r="J8" s="72" t="s">
        <v>3529</v>
      </c>
      <c r="K8" s="72" t="s">
        <v>1668</v>
      </c>
    </row>
    <row r="9" spans="1:11">
      <c r="A9" s="26">
        <v>1</v>
      </c>
      <c r="B9" s="26">
        <v>1077</v>
      </c>
      <c r="C9" s="52" t="s">
        <v>220</v>
      </c>
      <c r="D9" s="52">
        <v>1989</v>
      </c>
      <c r="E9" s="52" t="s">
        <v>1764</v>
      </c>
      <c r="F9" s="53" t="s">
        <v>12</v>
      </c>
      <c r="G9" s="53">
        <v>1</v>
      </c>
      <c r="H9" t="s">
        <v>118</v>
      </c>
      <c r="I9" t="s">
        <v>3283</v>
      </c>
      <c r="J9" s="26">
        <f t="shared" ref="J9:J40" si="0">+K9/2</f>
        <v>131.5</v>
      </c>
      <c r="K9" s="26">
        <v>263</v>
      </c>
    </row>
    <row r="10" spans="1:11">
      <c r="A10" s="26">
        <v>2</v>
      </c>
      <c r="B10" s="26">
        <v>1095</v>
      </c>
      <c r="C10" s="52" t="s">
        <v>3284</v>
      </c>
      <c r="D10" s="52">
        <v>1987</v>
      </c>
      <c r="E10" s="52" t="s">
        <v>1764</v>
      </c>
      <c r="F10" s="53" t="s">
        <v>12</v>
      </c>
      <c r="G10" s="53">
        <v>2</v>
      </c>
      <c r="H10" t="s">
        <v>3520</v>
      </c>
      <c r="I10" t="s">
        <v>3285</v>
      </c>
      <c r="J10" s="26">
        <f t="shared" si="0"/>
        <v>124</v>
      </c>
      <c r="K10" s="26">
        <v>248</v>
      </c>
    </row>
    <row r="11" spans="1:11">
      <c r="A11" s="26">
        <v>3</v>
      </c>
      <c r="B11" s="26">
        <v>1031</v>
      </c>
      <c r="C11" s="52" t="s">
        <v>1322</v>
      </c>
      <c r="D11" s="52">
        <v>1984</v>
      </c>
      <c r="E11" s="52" t="s">
        <v>1758</v>
      </c>
      <c r="F11" s="53" t="s">
        <v>12</v>
      </c>
      <c r="G11" s="53">
        <v>3</v>
      </c>
      <c r="H11" t="s">
        <v>1248</v>
      </c>
      <c r="I11" t="s">
        <v>3286</v>
      </c>
      <c r="J11" s="26">
        <f t="shared" si="0"/>
        <v>119</v>
      </c>
      <c r="K11" s="26">
        <v>238</v>
      </c>
    </row>
    <row r="12" spans="1:11">
      <c r="A12" s="26">
        <v>4</v>
      </c>
      <c r="B12" s="26">
        <v>1040</v>
      </c>
      <c r="C12" s="52" t="s">
        <v>3287</v>
      </c>
      <c r="D12" s="52">
        <v>1993</v>
      </c>
      <c r="E12" s="52" t="s">
        <v>1753</v>
      </c>
      <c r="F12" s="53" t="s">
        <v>12</v>
      </c>
      <c r="G12" s="53">
        <v>4</v>
      </c>
      <c r="H12" t="s">
        <v>1249</v>
      </c>
      <c r="I12" t="s">
        <v>3288</v>
      </c>
      <c r="J12" s="26">
        <f t="shared" si="0"/>
        <v>114</v>
      </c>
      <c r="K12" s="26">
        <v>228</v>
      </c>
    </row>
    <row r="13" spans="1:11">
      <c r="A13" s="26">
        <v>5</v>
      </c>
      <c r="B13" s="26">
        <v>1074</v>
      </c>
      <c r="C13" s="52" t="s">
        <v>1325</v>
      </c>
      <c r="D13" s="52">
        <v>1992</v>
      </c>
      <c r="E13" s="52" t="s">
        <v>1753</v>
      </c>
      <c r="F13" s="53" t="s">
        <v>12</v>
      </c>
      <c r="G13" s="53">
        <v>5</v>
      </c>
      <c r="H13" t="s">
        <v>1256</v>
      </c>
      <c r="I13" t="s">
        <v>3289</v>
      </c>
      <c r="J13" s="26">
        <f t="shared" si="0"/>
        <v>109</v>
      </c>
      <c r="K13" s="26">
        <v>218</v>
      </c>
    </row>
    <row r="14" spans="1:11">
      <c r="A14" s="26">
        <v>6</v>
      </c>
      <c r="B14" s="26">
        <v>1072</v>
      </c>
      <c r="C14" s="52" t="s">
        <v>38</v>
      </c>
      <c r="D14" s="52">
        <v>1983</v>
      </c>
      <c r="E14" s="52" t="s">
        <v>1758</v>
      </c>
      <c r="F14" s="53" t="s">
        <v>12</v>
      </c>
      <c r="G14" s="53">
        <v>6</v>
      </c>
      <c r="H14" t="s">
        <v>3521</v>
      </c>
      <c r="I14" t="s">
        <v>3290</v>
      </c>
      <c r="J14" s="26">
        <f t="shared" si="0"/>
        <v>104</v>
      </c>
      <c r="K14" s="26">
        <v>208</v>
      </c>
    </row>
    <row r="15" spans="1:11">
      <c r="A15" s="26">
        <v>7</v>
      </c>
      <c r="B15" s="26">
        <v>1039</v>
      </c>
      <c r="C15" s="52" t="s">
        <v>1330</v>
      </c>
      <c r="D15" s="52">
        <v>1983</v>
      </c>
      <c r="E15" s="52" t="s">
        <v>1758</v>
      </c>
      <c r="F15" s="53" t="s">
        <v>12</v>
      </c>
      <c r="G15" s="53">
        <v>7</v>
      </c>
      <c r="H15" t="s">
        <v>1252</v>
      </c>
      <c r="I15" t="s">
        <v>3291</v>
      </c>
      <c r="J15" s="26">
        <f t="shared" si="0"/>
        <v>103.5</v>
      </c>
      <c r="K15" s="26">
        <v>207</v>
      </c>
    </row>
    <row r="16" spans="1:11">
      <c r="A16" s="26">
        <v>8</v>
      </c>
      <c r="B16" s="26">
        <v>1013</v>
      </c>
      <c r="C16" s="52" t="s">
        <v>95</v>
      </c>
      <c r="D16" s="52">
        <v>1971</v>
      </c>
      <c r="E16" s="52" t="s">
        <v>630</v>
      </c>
      <c r="F16" s="84" t="s">
        <v>13</v>
      </c>
      <c r="G16" s="53">
        <v>1</v>
      </c>
      <c r="H16" t="s">
        <v>186</v>
      </c>
      <c r="I16" t="s">
        <v>532</v>
      </c>
      <c r="J16" s="26">
        <f t="shared" si="0"/>
        <v>131.5</v>
      </c>
      <c r="K16" s="26">
        <v>263</v>
      </c>
    </row>
    <row r="17" spans="1:11">
      <c r="A17" s="26">
        <v>9</v>
      </c>
      <c r="B17" s="26">
        <v>1097</v>
      </c>
      <c r="C17" s="52" t="s">
        <v>162</v>
      </c>
      <c r="D17" s="52">
        <v>1977</v>
      </c>
      <c r="E17" s="52" t="s">
        <v>1762</v>
      </c>
      <c r="F17" s="53" t="s">
        <v>12</v>
      </c>
      <c r="G17" s="53">
        <v>8</v>
      </c>
      <c r="H17" t="s">
        <v>69</v>
      </c>
      <c r="I17" t="s">
        <v>732</v>
      </c>
      <c r="J17" s="26">
        <f t="shared" si="0"/>
        <v>103</v>
      </c>
      <c r="K17" s="26">
        <v>206</v>
      </c>
    </row>
    <row r="18" spans="1:11">
      <c r="A18" s="26">
        <v>10</v>
      </c>
      <c r="B18" s="26">
        <v>1035</v>
      </c>
      <c r="C18" s="52" t="s">
        <v>3127</v>
      </c>
      <c r="D18" s="52">
        <v>1971</v>
      </c>
      <c r="E18" s="52" t="s">
        <v>726</v>
      </c>
      <c r="F18" s="53" t="s">
        <v>12</v>
      </c>
      <c r="G18" s="53">
        <v>9</v>
      </c>
      <c r="H18" s="52" t="s">
        <v>1253</v>
      </c>
      <c r="I18" t="s">
        <v>3292</v>
      </c>
      <c r="J18" s="26">
        <f t="shared" si="0"/>
        <v>102.5</v>
      </c>
      <c r="K18" s="26">
        <v>205</v>
      </c>
    </row>
    <row r="19" spans="1:11">
      <c r="A19" s="26">
        <v>11</v>
      </c>
      <c r="B19" s="26">
        <v>1029</v>
      </c>
      <c r="C19" s="52" t="s">
        <v>3131</v>
      </c>
      <c r="D19" s="52">
        <v>1971</v>
      </c>
      <c r="E19" s="52" t="s">
        <v>726</v>
      </c>
      <c r="F19" s="53" t="s">
        <v>12</v>
      </c>
      <c r="G19" s="53">
        <v>10</v>
      </c>
      <c r="H19" t="s">
        <v>185</v>
      </c>
      <c r="I19" t="s">
        <v>562</v>
      </c>
      <c r="J19" s="26">
        <f t="shared" si="0"/>
        <v>102</v>
      </c>
      <c r="K19" s="26">
        <v>204</v>
      </c>
    </row>
    <row r="20" spans="1:11">
      <c r="A20" s="26">
        <v>12</v>
      </c>
      <c r="B20" s="26">
        <v>1011</v>
      </c>
      <c r="C20" s="52" t="s">
        <v>1333</v>
      </c>
      <c r="D20" s="52">
        <v>1980</v>
      </c>
      <c r="E20" s="52" t="s">
        <v>1758</v>
      </c>
      <c r="F20" s="53" t="s">
        <v>12</v>
      </c>
      <c r="G20" s="53">
        <v>11</v>
      </c>
      <c r="H20" t="s">
        <v>130</v>
      </c>
      <c r="I20" t="s">
        <v>3293</v>
      </c>
      <c r="J20" s="26">
        <f t="shared" si="0"/>
        <v>101.5</v>
      </c>
      <c r="K20" s="26">
        <v>203</v>
      </c>
    </row>
    <row r="21" spans="1:11">
      <c r="A21" s="26">
        <v>13</v>
      </c>
      <c r="B21" s="26">
        <v>1087</v>
      </c>
      <c r="C21" s="52" t="s">
        <v>214</v>
      </c>
      <c r="D21" s="52">
        <v>1984</v>
      </c>
      <c r="E21" s="52" t="s">
        <v>1758</v>
      </c>
      <c r="F21" s="53" t="s">
        <v>12</v>
      </c>
      <c r="G21" s="53">
        <v>12</v>
      </c>
      <c r="H21" t="s">
        <v>135</v>
      </c>
      <c r="I21" t="s">
        <v>3294</v>
      </c>
      <c r="J21" s="26">
        <f t="shared" si="0"/>
        <v>101</v>
      </c>
      <c r="K21" s="26">
        <v>202</v>
      </c>
    </row>
    <row r="22" spans="1:11">
      <c r="A22" s="26">
        <v>14</v>
      </c>
      <c r="B22" s="26">
        <v>1088</v>
      </c>
      <c r="C22" s="52" t="s">
        <v>3139</v>
      </c>
      <c r="D22" s="52">
        <v>1956</v>
      </c>
      <c r="E22" s="52" t="s">
        <v>919</v>
      </c>
      <c r="F22" s="53" t="s">
        <v>12</v>
      </c>
      <c r="G22" s="53">
        <v>13</v>
      </c>
      <c r="H22" t="s">
        <v>135</v>
      </c>
      <c r="I22" t="s">
        <v>3295</v>
      </c>
      <c r="J22" s="26">
        <f t="shared" si="0"/>
        <v>100.5</v>
      </c>
      <c r="K22" s="26">
        <v>201</v>
      </c>
    </row>
    <row r="23" spans="1:11">
      <c r="A23" s="26">
        <v>15</v>
      </c>
      <c r="B23" s="26">
        <v>1017</v>
      </c>
      <c r="C23" s="52" t="s">
        <v>3208</v>
      </c>
      <c r="D23" s="52">
        <v>1987</v>
      </c>
      <c r="E23" s="52" t="s">
        <v>1802</v>
      </c>
      <c r="F23" s="84" t="s">
        <v>13</v>
      </c>
      <c r="G23" s="53">
        <v>2</v>
      </c>
      <c r="H23" t="s">
        <v>34</v>
      </c>
      <c r="I23" t="s">
        <v>3296</v>
      </c>
      <c r="J23" s="26">
        <f t="shared" si="0"/>
        <v>124</v>
      </c>
      <c r="K23" s="26">
        <v>248</v>
      </c>
    </row>
    <row r="24" spans="1:11">
      <c r="A24" s="26">
        <v>16</v>
      </c>
      <c r="B24" s="26">
        <v>1033</v>
      </c>
      <c r="C24" s="52" t="s">
        <v>3209</v>
      </c>
      <c r="D24" s="52">
        <v>1986</v>
      </c>
      <c r="E24" s="52" t="s">
        <v>1764</v>
      </c>
      <c r="F24" s="53" t="s">
        <v>12</v>
      </c>
      <c r="G24" s="53">
        <v>14</v>
      </c>
      <c r="H24" t="s">
        <v>34</v>
      </c>
      <c r="I24" t="s">
        <v>3297</v>
      </c>
      <c r="J24" s="26">
        <f t="shared" si="0"/>
        <v>100</v>
      </c>
      <c r="K24" s="26">
        <v>200</v>
      </c>
    </row>
    <row r="25" spans="1:11">
      <c r="A25" s="26">
        <v>17</v>
      </c>
      <c r="B25" s="26">
        <v>1019</v>
      </c>
      <c r="C25" s="52" t="s">
        <v>1387</v>
      </c>
      <c r="D25" s="52">
        <v>1981</v>
      </c>
      <c r="E25" s="52" t="s">
        <v>1776</v>
      </c>
      <c r="F25" s="84" t="s">
        <v>13</v>
      </c>
      <c r="G25" s="53">
        <v>3</v>
      </c>
      <c r="H25" t="s">
        <v>1247</v>
      </c>
      <c r="I25" t="s">
        <v>3298</v>
      </c>
      <c r="J25" s="26">
        <f t="shared" si="0"/>
        <v>119</v>
      </c>
      <c r="K25" s="26">
        <v>238</v>
      </c>
    </row>
    <row r="26" spans="1:11">
      <c r="A26" s="26">
        <v>18</v>
      </c>
      <c r="B26" s="26">
        <v>1012</v>
      </c>
      <c r="C26" s="52" t="s">
        <v>1334</v>
      </c>
      <c r="D26" s="52">
        <v>1981</v>
      </c>
      <c r="E26" s="52" t="s">
        <v>1758</v>
      </c>
      <c r="F26" s="53" t="s">
        <v>12</v>
      </c>
      <c r="G26" s="53">
        <v>15</v>
      </c>
      <c r="H26" t="s">
        <v>130</v>
      </c>
      <c r="I26" t="s">
        <v>3299</v>
      </c>
      <c r="J26" s="26">
        <f t="shared" si="0"/>
        <v>99.5</v>
      </c>
      <c r="K26" s="26">
        <v>199</v>
      </c>
    </row>
    <row r="27" spans="1:11">
      <c r="A27" s="26">
        <v>19</v>
      </c>
      <c r="B27" s="26">
        <v>1065</v>
      </c>
      <c r="C27" s="52" t="s">
        <v>3216</v>
      </c>
      <c r="D27" s="52">
        <v>1993</v>
      </c>
      <c r="E27" s="52" t="s">
        <v>1753</v>
      </c>
      <c r="F27" s="53" t="s">
        <v>12</v>
      </c>
      <c r="G27" s="53">
        <v>16</v>
      </c>
      <c r="H27" t="s">
        <v>69</v>
      </c>
      <c r="I27" t="s">
        <v>3300</v>
      </c>
      <c r="J27" s="26">
        <f t="shared" si="0"/>
        <v>99</v>
      </c>
      <c r="K27" s="26">
        <v>198</v>
      </c>
    </row>
    <row r="28" spans="1:11">
      <c r="A28" s="26">
        <v>20</v>
      </c>
      <c r="B28" s="26">
        <v>1057</v>
      </c>
      <c r="C28" s="52" t="s">
        <v>1626</v>
      </c>
      <c r="D28" s="52">
        <v>1972</v>
      </c>
      <c r="E28" s="52" t="s">
        <v>726</v>
      </c>
      <c r="F28" s="53" t="s">
        <v>12</v>
      </c>
      <c r="G28" s="53">
        <v>17</v>
      </c>
      <c r="H28" t="s">
        <v>1578</v>
      </c>
      <c r="I28" t="s">
        <v>334</v>
      </c>
      <c r="J28" s="26">
        <f t="shared" si="0"/>
        <v>98.5</v>
      </c>
      <c r="K28" s="26">
        <v>197</v>
      </c>
    </row>
    <row r="29" spans="1:11">
      <c r="A29" s="26">
        <v>21</v>
      </c>
      <c r="B29" s="26">
        <v>1005</v>
      </c>
      <c r="C29" s="52" t="s">
        <v>228</v>
      </c>
      <c r="D29" s="52">
        <v>1976</v>
      </c>
      <c r="E29" s="52" t="s">
        <v>1807</v>
      </c>
      <c r="F29" s="84" t="s">
        <v>13</v>
      </c>
      <c r="G29" s="53">
        <v>4</v>
      </c>
      <c r="H29" t="s">
        <v>130</v>
      </c>
      <c r="I29" t="s">
        <v>3301</v>
      </c>
      <c r="J29" s="26">
        <f t="shared" si="0"/>
        <v>114</v>
      </c>
      <c r="K29" s="26">
        <v>228</v>
      </c>
    </row>
    <row r="30" spans="1:11">
      <c r="A30" s="26">
        <v>22</v>
      </c>
      <c r="B30" s="26">
        <v>1030</v>
      </c>
      <c r="C30" s="52" t="s">
        <v>3302</v>
      </c>
      <c r="D30" s="52">
        <v>1985</v>
      </c>
      <c r="E30" s="52" t="s">
        <v>1764</v>
      </c>
      <c r="F30" s="53" t="s">
        <v>12</v>
      </c>
      <c r="G30" s="53">
        <v>18</v>
      </c>
      <c r="H30" s="52" t="s">
        <v>1253</v>
      </c>
      <c r="I30" t="s">
        <v>3303</v>
      </c>
      <c r="J30" s="26">
        <f t="shared" si="0"/>
        <v>98</v>
      </c>
      <c r="K30" s="26">
        <v>196</v>
      </c>
    </row>
    <row r="31" spans="1:11">
      <c r="A31" s="26">
        <v>23</v>
      </c>
      <c r="B31" s="26">
        <v>1068</v>
      </c>
      <c r="C31" s="52" t="s">
        <v>1512</v>
      </c>
      <c r="D31" s="52">
        <v>1998</v>
      </c>
      <c r="E31" s="52" t="s">
        <v>1751</v>
      </c>
      <c r="F31" s="53" t="s">
        <v>12</v>
      </c>
      <c r="G31" s="53">
        <v>19</v>
      </c>
      <c r="H31" t="s">
        <v>69</v>
      </c>
      <c r="I31" t="s">
        <v>3304</v>
      </c>
      <c r="J31" s="26">
        <f t="shared" si="0"/>
        <v>97.5</v>
      </c>
      <c r="K31" s="26">
        <v>195</v>
      </c>
    </row>
    <row r="32" spans="1:11">
      <c r="A32" s="26">
        <v>24</v>
      </c>
      <c r="B32" s="26">
        <v>1066</v>
      </c>
      <c r="C32" s="52" t="s">
        <v>27</v>
      </c>
      <c r="D32" s="52">
        <v>1958</v>
      </c>
      <c r="E32" s="52" t="s">
        <v>919</v>
      </c>
      <c r="F32" s="53" t="s">
        <v>12</v>
      </c>
      <c r="G32" s="53">
        <v>20</v>
      </c>
      <c r="H32" t="s">
        <v>69</v>
      </c>
      <c r="I32" t="s">
        <v>3305</v>
      </c>
      <c r="J32" s="26">
        <f t="shared" si="0"/>
        <v>97</v>
      </c>
      <c r="K32" s="26">
        <v>194</v>
      </c>
    </row>
    <row r="33" spans="1:11">
      <c r="A33" s="26">
        <v>25</v>
      </c>
      <c r="B33" s="26">
        <v>1050</v>
      </c>
      <c r="C33" s="52" t="s">
        <v>1610</v>
      </c>
      <c r="D33" s="52">
        <v>1976</v>
      </c>
      <c r="E33" s="52" t="s">
        <v>1762</v>
      </c>
      <c r="F33" s="53" t="s">
        <v>12</v>
      </c>
      <c r="G33" s="53">
        <v>21</v>
      </c>
      <c r="H33" s="52" t="s">
        <v>1965</v>
      </c>
      <c r="I33" t="s">
        <v>3306</v>
      </c>
      <c r="J33" s="26">
        <f t="shared" si="0"/>
        <v>96.5</v>
      </c>
      <c r="K33" s="26">
        <v>193</v>
      </c>
    </row>
    <row r="34" spans="1:11">
      <c r="A34" s="26">
        <v>26</v>
      </c>
      <c r="B34" s="26">
        <v>1037</v>
      </c>
      <c r="C34" s="52" t="s">
        <v>3307</v>
      </c>
      <c r="D34" s="52">
        <v>1989</v>
      </c>
      <c r="E34" s="52" t="s">
        <v>1764</v>
      </c>
      <c r="F34" s="53" t="s">
        <v>12</v>
      </c>
      <c r="G34" s="53">
        <v>22</v>
      </c>
      <c r="H34" s="52" t="s">
        <v>1253</v>
      </c>
      <c r="I34" t="s">
        <v>3308</v>
      </c>
      <c r="J34" s="26">
        <f t="shared" si="0"/>
        <v>96</v>
      </c>
      <c r="K34" s="26">
        <v>192</v>
      </c>
    </row>
    <row r="35" spans="1:11">
      <c r="A35" s="26">
        <v>27</v>
      </c>
      <c r="B35" s="26">
        <v>1047</v>
      </c>
      <c r="C35" s="52" t="s">
        <v>1457</v>
      </c>
      <c r="D35" s="52">
        <v>1976</v>
      </c>
      <c r="E35" s="52" t="s">
        <v>1762</v>
      </c>
      <c r="F35" s="53" t="s">
        <v>12</v>
      </c>
      <c r="G35" s="53">
        <v>23</v>
      </c>
      <c r="H35" t="s">
        <v>139</v>
      </c>
      <c r="I35" t="s">
        <v>3309</v>
      </c>
      <c r="J35" s="26">
        <f t="shared" si="0"/>
        <v>95.5</v>
      </c>
      <c r="K35" s="26">
        <v>191</v>
      </c>
    </row>
    <row r="36" spans="1:11">
      <c r="A36" s="26">
        <v>28</v>
      </c>
      <c r="B36" s="26">
        <v>1014</v>
      </c>
      <c r="C36" s="52" t="s">
        <v>151</v>
      </c>
      <c r="D36" s="52">
        <v>1975</v>
      </c>
      <c r="E36" s="52" t="s">
        <v>1807</v>
      </c>
      <c r="F36" s="84" t="s">
        <v>13</v>
      </c>
      <c r="G36" s="53">
        <v>5</v>
      </c>
      <c r="H36" t="s">
        <v>34</v>
      </c>
      <c r="I36" t="s">
        <v>3310</v>
      </c>
      <c r="J36" s="26">
        <f t="shared" si="0"/>
        <v>109</v>
      </c>
      <c r="K36" s="26">
        <v>218</v>
      </c>
    </row>
    <row r="37" spans="1:11">
      <c r="A37" s="26">
        <v>29</v>
      </c>
      <c r="B37" s="26">
        <v>1059</v>
      </c>
      <c r="C37" s="52" t="s">
        <v>1346</v>
      </c>
      <c r="D37" s="52">
        <v>1964</v>
      </c>
      <c r="E37" s="52" t="s">
        <v>859</v>
      </c>
      <c r="F37" s="53" t="s">
        <v>12</v>
      </c>
      <c r="G37" s="53">
        <v>24</v>
      </c>
      <c r="H37" t="s">
        <v>1578</v>
      </c>
      <c r="I37" t="s">
        <v>3311</v>
      </c>
      <c r="J37" s="26">
        <f t="shared" si="0"/>
        <v>95</v>
      </c>
      <c r="K37" s="26">
        <v>190</v>
      </c>
    </row>
    <row r="38" spans="1:11">
      <c r="A38" s="26">
        <v>30</v>
      </c>
      <c r="B38" s="26">
        <v>1043</v>
      </c>
      <c r="C38" s="52" t="s">
        <v>3312</v>
      </c>
      <c r="D38" s="52">
        <v>1999</v>
      </c>
      <c r="E38" s="52" t="s">
        <v>1751</v>
      </c>
      <c r="F38" s="53" t="s">
        <v>12</v>
      </c>
      <c r="G38" s="53">
        <v>25</v>
      </c>
      <c r="H38" s="52" t="s">
        <v>1965</v>
      </c>
      <c r="I38" t="s">
        <v>3313</v>
      </c>
      <c r="J38" s="26">
        <f t="shared" si="0"/>
        <v>94.5</v>
      </c>
      <c r="K38" s="26">
        <v>189</v>
      </c>
    </row>
    <row r="39" spans="1:11">
      <c r="A39" s="26">
        <v>31</v>
      </c>
      <c r="B39" s="26">
        <v>1028</v>
      </c>
      <c r="C39" s="52" t="s">
        <v>3314</v>
      </c>
      <c r="D39" s="52">
        <v>1980</v>
      </c>
      <c r="E39" s="52" t="s">
        <v>1758</v>
      </c>
      <c r="F39" s="53" t="s">
        <v>12</v>
      </c>
      <c r="G39" s="53">
        <v>26</v>
      </c>
      <c r="H39" t="s">
        <v>34</v>
      </c>
      <c r="I39" t="s">
        <v>3315</v>
      </c>
      <c r="J39" s="26">
        <f t="shared" si="0"/>
        <v>94</v>
      </c>
      <c r="K39" s="26">
        <v>188</v>
      </c>
    </row>
    <row r="40" spans="1:11">
      <c r="A40" s="26">
        <v>32</v>
      </c>
      <c r="B40" s="26">
        <v>1026</v>
      </c>
      <c r="C40" s="52" t="s">
        <v>3316</v>
      </c>
      <c r="D40" s="52">
        <v>2000</v>
      </c>
      <c r="E40" s="52" t="s">
        <v>1824</v>
      </c>
      <c r="F40" s="84" t="s">
        <v>13</v>
      </c>
      <c r="G40" s="53">
        <v>6</v>
      </c>
      <c r="H40" t="s">
        <v>1247</v>
      </c>
      <c r="I40" t="s">
        <v>3317</v>
      </c>
      <c r="J40" s="26">
        <f t="shared" si="0"/>
        <v>104</v>
      </c>
      <c r="K40" s="26">
        <v>208</v>
      </c>
    </row>
    <row r="41" spans="1:11">
      <c r="A41" s="26">
        <v>33</v>
      </c>
      <c r="B41" s="26">
        <v>1091</v>
      </c>
      <c r="C41" s="52" t="s">
        <v>3318</v>
      </c>
      <c r="D41" s="52">
        <v>1989</v>
      </c>
      <c r="E41" s="52" t="s">
        <v>1802</v>
      </c>
      <c r="F41" s="84" t="s">
        <v>13</v>
      </c>
      <c r="G41" s="53">
        <v>7</v>
      </c>
      <c r="H41" t="s">
        <v>1249</v>
      </c>
      <c r="I41" t="s">
        <v>3319</v>
      </c>
      <c r="J41" s="26">
        <f t="shared" ref="J41:J72" si="1">+K41/2</f>
        <v>103.5</v>
      </c>
      <c r="K41" s="26">
        <v>207</v>
      </c>
    </row>
    <row r="42" spans="1:11">
      <c r="A42" s="26">
        <v>34</v>
      </c>
      <c r="B42" s="26">
        <v>1020</v>
      </c>
      <c r="C42" s="52" t="s">
        <v>44</v>
      </c>
      <c r="D42" s="52">
        <v>1975</v>
      </c>
      <c r="E42" s="52" t="s">
        <v>1807</v>
      </c>
      <c r="F42" s="84" t="s">
        <v>13</v>
      </c>
      <c r="G42" s="53">
        <v>8</v>
      </c>
      <c r="H42" t="s">
        <v>1243</v>
      </c>
      <c r="I42" t="s">
        <v>3320</v>
      </c>
      <c r="J42" s="26">
        <f t="shared" si="1"/>
        <v>103</v>
      </c>
      <c r="K42" s="26">
        <v>206</v>
      </c>
    </row>
    <row r="43" spans="1:11">
      <c r="A43" s="26">
        <v>35</v>
      </c>
      <c r="B43" s="26">
        <v>1094</v>
      </c>
      <c r="C43" s="52" t="s">
        <v>3321</v>
      </c>
      <c r="D43" s="52">
        <v>1969</v>
      </c>
      <c r="E43" s="52" t="s">
        <v>743</v>
      </c>
      <c r="F43" s="53" t="s">
        <v>12</v>
      </c>
      <c r="G43" s="53">
        <v>27</v>
      </c>
      <c r="H43" s="52" t="s">
        <v>1253</v>
      </c>
      <c r="I43" t="s">
        <v>3322</v>
      </c>
      <c r="J43" s="26">
        <f t="shared" si="1"/>
        <v>93.5</v>
      </c>
      <c r="K43" s="26">
        <v>187</v>
      </c>
    </row>
    <row r="44" spans="1:11">
      <c r="A44" s="26">
        <v>36</v>
      </c>
      <c r="B44" s="26">
        <v>1046</v>
      </c>
      <c r="C44" s="52" t="s">
        <v>1351</v>
      </c>
      <c r="D44" s="52">
        <v>1972</v>
      </c>
      <c r="E44" s="52" t="s">
        <v>726</v>
      </c>
      <c r="F44" s="53" t="s">
        <v>12</v>
      </c>
      <c r="G44" s="53">
        <v>28</v>
      </c>
      <c r="H44" t="s">
        <v>1243</v>
      </c>
      <c r="I44" t="s">
        <v>3323</v>
      </c>
      <c r="J44" s="26">
        <f t="shared" si="1"/>
        <v>93</v>
      </c>
      <c r="K44" s="26">
        <v>186</v>
      </c>
    </row>
    <row r="45" spans="1:11">
      <c r="A45" s="26">
        <v>37</v>
      </c>
      <c r="B45" s="26">
        <v>1082</v>
      </c>
      <c r="C45" s="52" t="s">
        <v>1291</v>
      </c>
      <c r="D45" s="52">
        <v>1972</v>
      </c>
      <c r="E45" s="52" t="s">
        <v>630</v>
      </c>
      <c r="F45" s="84" t="s">
        <v>13</v>
      </c>
      <c r="G45" s="53">
        <v>9</v>
      </c>
      <c r="H45" t="s">
        <v>135</v>
      </c>
      <c r="I45" t="s">
        <v>3324</v>
      </c>
      <c r="J45" s="26">
        <f t="shared" si="1"/>
        <v>102.5</v>
      </c>
      <c r="K45" s="26">
        <v>205</v>
      </c>
    </row>
    <row r="46" spans="1:11">
      <c r="A46" s="26">
        <v>38</v>
      </c>
      <c r="B46" s="26">
        <v>1007</v>
      </c>
      <c r="C46" s="52" t="s">
        <v>1396</v>
      </c>
      <c r="D46" s="52">
        <v>1968</v>
      </c>
      <c r="E46" s="52" t="s">
        <v>628</v>
      </c>
      <c r="F46" s="84" t="s">
        <v>13</v>
      </c>
      <c r="G46" s="53">
        <v>10</v>
      </c>
      <c r="H46" t="s">
        <v>130</v>
      </c>
      <c r="I46" t="s">
        <v>830</v>
      </c>
      <c r="J46" s="26">
        <f t="shared" si="1"/>
        <v>102</v>
      </c>
      <c r="K46" s="26">
        <v>204</v>
      </c>
    </row>
    <row r="47" spans="1:11">
      <c r="A47" s="26">
        <v>39</v>
      </c>
      <c r="B47" s="26">
        <v>1054</v>
      </c>
      <c r="C47" s="52" t="s">
        <v>1452</v>
      </c>
      <c r="D47" s="52">
        <v>1966</v>
      </c>
      <c r="E47" s="52" t="s">
        <v>743</v>
      </c>
      <c r="F47" s="53" t="s">
        <v>12</v>
      </c>
      <c r="G47" s="53">
        <v>29</v>
      </c>
      <c r="H47" t="s">
        <v>139</v>
      </c>
      <c r="I47" t="s">
        <v>3325</v>
      </c>
      <c r="J47" s="26">
        <f t="shared" si="1"/>
        <v>92.5</v>
      </c>
      <c r="K47" s="26">
        <v>185</v>
      </c>
    </row>
    <row r="48" spans="1:11">
      <c r="A48" s="26">
        <v>40</v>
      </c>
      <c r="B48" s="26">
        <v>1089</v>
      </c>
      <c r="C48" s="52" t="s">
        <v>3326</v>
      </c>
      <c r="D48" s="52">
        <v>1972</v>
      </c>
      <c r="E48" s="52" t="s">
        <v>726</v>
      </c>
      <c r="F48" s="53" t="s">
        <v>12</v>
      </c>
      <c r="G48" s="53">
        <v>30</v>
      </c>
      <c r="H48" s="52" t="s">
        <v>1253</v>
      </c>
      <c r="I48" t="s">
        <v>3327</v>
      </c>
      <c r="J48" s="26">
        <f t="shared" si="1"/>
        <v>92</v>
      </c>
      <c r="K48" s="26">
        <v>184</v>
      </c>
    </row>
    <row r="49" spans="1:11">
      <c r="A49" s="26">
        <v>41</v>
      </c>
      <c r="B49" s="26">
        <v>1058</v>
      </c>
      <c r="C49" s="52" t="s">
        <v>15</v>
      </c>
      <c r="D49" s="52">
        <v>1967</v>
      </c>
      <c r="E49" s="52" t="s">
        <v>743</v>
      </c>
      <c r="F49" s="53" t="s">
        <v>12</v>
      </c>
      <c r="G49" s="53">
        <v>31</v>
      </c>
      <c r="H49" t="s">
        <v>1578</v>
      </c>
      <c r="I49" t="s">
        <v>3328</v>
      </c>
      <c r="J49" s="26">
        <f t="shared" si="1"/>
        <v>91.5</v>
      </c>
      <c r="K49" s="26">
        <v>183</v>
      </c>
    </row>
    <row r="50" spans="1:11">
      <c r="A50" s="26">
        <v>42</v>
      </c>
      <c r="B50" s="26">
        <v>1052</v>
      </c>
      <c r="C50" s="52" t="s">
        <v>3329</v>
      </c>
      <c r="D50" s="52">
        <v>1978</v>
      </c>
      <c r="E50" s="52" t="s">
        <v>1762</v>
      </c>
      <c r="F50" s="53" t="s">
        <v>12</v>
      </c>
      <c r="G50" s="53">
        <v>32</v>
      </c>
      <c r="H50" s="52" t="s">
        <v>1965</v>
      </c>
      <c r="I50" t="s">
        <v>3330</v>
      </c>
      <c r="J50" s="26">
        <f t="shared" si="1"/>
        <v>91</v>
      </c>
      <c r="K50" s="26">
        <v>182</v>
      </c>
    </row>
    <row r="51" spans="1:11">
      <c r="A51" s="26">
        <v>43</v>
      </c>
      <c r="B51" s="26">
        <v>1096</v>
      </c>
      <c r="C51" s="52" t="s">
        <v>3331</v>
      </c>
      <c r="D51" s="52">
        <v>1972</v>
      </c>
      <c r="E51" s="52" t="s">
        <v>630</v>
      </c>
      <c r="F51" s="84" t="s">
        <v>13</v>
      </c>
      <c r="G51" s="53">
        <v>11</v>
      </c>
      <c r="H51" t="s">
        <v>139</v>
      </c>
      <c r="I51" t="s">
        <v>3332</v>
      </c>
      <c r="J51" s="26">
        <f t="shared" si="1"/>
        <v>101.5</v>
      </c>
      <c r="K51" s="26">
        <v>203</v>
      </c>
    </row>
    <row r="52" spans="1:11">
      <c r="A52" s="26">
        <v>44</v>
      </c>
      <c r="B52" s="26">
        <v>1071</v>
      </c>
      <c r="C52" s="52" t="s">
        <v>1358</v>
      </c>
      <c r="D52" s="52">
        <v>1983</v>
      </c>
      <c r="E52" s="52" t="s">
        <v>1758</v>
      </c>
      <c r="F52" s="53" t="s">
        <v>12</v>
      </c>
      <c r="G52" s="53">
        <v>33</v>
      </c>
      <c r="H52" t="s">
        <v>223</v>
      </c>
      <c r="I52" t="s">
        <v>3333</v>
      </c>
      <c r="J52" s="26">
        <f t="shared" si="1"/>
        <v>90.5</v>
      </c>
      <c r="K52" s="26">
        <v>181</v>
      </c>
    </row>
    <row r="53" spans="1:11">
      <c r="A53" s="26">
        <v>45</v>
      </c>
      <c r="B53" s="26">
        <v>1038</v>
      </c>
      <c r="C53" s="52" t="s">
        <v>91</v>
      </c>
      <c r="D53" s="52">
        <v>1965</v>
      </c>
      <c r="E53" s="52" t="s">
        <v>743</v>
      </c>
      <c r="F53" s="53" t="s">
        <v>12</v>
      </c>
      <c r="G53" s="53">
        <v>34</v>
      </c>
      <c r="H53" s="52" t="s">
        <v>1965</v>
      </c>
      <c r="I53" t="s">
        <v>3334</v>
      </c>
      <c r="J53" s="26">
        <f t="shared" si="1"/>
        <v>90</v>
      </c>
      <c r="K53" s="26">
        <v>180</v>
      </c>
    </row>
    <row r="54" spans="1:11">
      <c r="A54" s="26">
        <v>46</v>
      </c>
      <c r="B54" s="26">
        <v>1064</v>
      </c>
      <c r="C54" s="52" t="s">
        <v>3237</v>
      </c>
      <c r="D54" s="52">
        <v>1989</v>
      </c>
      <c r="E54" s="52" t="s">
        <v>1802</v>
      </c>
      <c r="F54" s="84" t="s">
        <v>13</v>
      </c>
      <c r="G54" s="53">
        <v>12</v>
      </c>
      <c r="H54" t="s">
        <v>69</v>
      </c>
      <c r="I54" t="s">
        <v>3335</v>
      </c>
      <c r="J54" s="26">
        <f t="shared" si="1"/>
        <v>101</v>
      </c>
      <c r="K54" s="26">
        <v>202</v>
      </c>
    </row>
    <row r="55" spans="1:11">
      <c r="A55" s="26">
        <v>47</v>
      </c>
      <c r="B55" s="26">
        <v>1010</v>
      </c>
      <c r="C55" s="52" t="s">
        <v>3157</v>
      </c>
      <c r="D55" s="52">
        <v>1983</v>
      </c>
      <c r="E55" s="52" t="s">
        <v>1758</v>
      </c>
      <c r="F55" s="53" t="s">
        <v>12</v>
      </c>
      <c r="G55" s="53">
        <v>35</v>
      </c>
      <c r="H55" t="s">
        <v>130</v>
      </c>
      <c r="I55" t="s">
        <v>632</v>
      </c>
      <c r="J55" s="26">
        <f t="shared" si="1"/>
        <v>89.5</v>
      </c>
      <c r="K55" s="26">
        <v>179</v>
      </c>
    </row>
    <row r="56" spans="1:11">
      <c r="A56" s="26">
        <v>48</v>
      </c>
      <c r="B56" s="26">
        <v>1055</v>
      </c>
      <c r="C56" s="52" t="s">
        <v>1397</v>
      </c>
      <c r="D56" s="52">
        <v>1982</v>
      </c>
      <c r="E56" s="52" t="s">
        <v>1776</v>
      </c>
      <c r="F56" s="84" t="s">
        <v>13</v>
      </c>
      <c r="G56" s="53">
        <v>13</v>
      </c>
      <c r="H56" t="s">
        <v>1578</v>
      </c>
      <c r="I56" t="s">
        <v>3336</v>
      </c>
      <c r="J56" s="26">
        <f t="shared" si="1"/>
        <v>100.5</v>
      </c>
      <c r="K56" s="26">
        <v>201</v>
      </c>
    </row>
    <row r="57" spans="1:11">
      <c r="A57" s="26">
        <v>49</v>
      </c>
      <c r="B57" s="26">
        <v>1016</v>
      </c>
      <c r="C57" s="52" t="s">
        <v>3337</v>
      </c>
      <c r="D57" s="52">
        <v>1972</v>
      </c>
      <c r="E57" s="52" t="s">
        <v>630</v>
      </c>
      <c r="F57" s="84" t="s">
        <v>13</v>
      </c>
      <c r="G57" s="53">
        <v>14</v>
      </c>
      <c r="H57" t="s">
        <v>185</v>
      </c>
      <c r="I57" t="s">
        <v>846</v>
      </c>
      <c r="J57" s="26">
        <f t="shared" si="1"/>
        <v>100</v>
      </c>
      <c r="K57" s="26">
        <v>200</v>
      </c>
    </row>
    <row r="58" spans="1:11">
      <c r="A58" s="26">
        <v>50</v>
      </c>
      <c r="B58" s="26">
        <v>1024</v>
      </c>
      <c r="C58" s="52" t="s">
        <v>3338</v>
      </c>
      <c r="D58" s="52">
        <v>1974</v>
      </c>
      <c r="E58" s="52" t="s">
        <v>630</v>
      </c>
      <c r="F58" s="84" t="s">
        <v>13</v>
      </c>
      <c r="G58" s="53">
        <v>15</v>
      </c>
      <c r="H58" t="s">
        <v>185</v>
      </c>
      <c r="I58" t="s">
        <v>846</v>
      </c>
      <c r="J58" s="26">
        <f t="shared" si="1"/>
        <v>99.5</v>
      </c>
      <c r="K58" s="26">
        <v>199</v>
      </c>
    </row>
    <row r="59" spans="1:11">
      <c r="A59" s="26">
        <v>51</v>
      </c>
      <c r="B59" s="26">
        <v>1076</v>
      </c>
      <c r="C59" s="52" t="s">
        <v>3277</v>
      </c>
      <c r="D59" s="52">
        <v>1965</v>
      </c>
      <c r="E59" s="52" t="s">
        <v>743</v>
      </c>
      <c r="F59" s="53" t="s">
        <v>12</v>
      </c>
      <c r="G59" s="53">
        <v>36</v>
      </c>
      <c r="H59" t="s">
        <v>3063</v>
      </c>
      <c r="I59" t="s">
        <v>3339</v>
      </c>
      <c r="J59" s="26">
        <f t="shared" si="1"/>
        <v>89</v>
      </c>
      <c r="K59" s="26">
        <v>178</v>
      </c>
    </row>
    <row r="60" spans="1:11">
      <c r="A60" s="26">
        <v>52</v>
      </c>
      <c r="B60" s="26">
        <v>1069</v>
      </c>
      <c r="C60" s="52" t="s">
        <v>3340</v>
      </c>
      <c r="D60" s="52">
        <v>1991</v>
      </c>
      <c r="E60" s="52" t="s">
        <v>1819</v>
      </c>
      <c r="F60" s="84" t="s">
        <v>13</v>
      </c>
      <c r="G60" s="53">
        <v>16</v>
      </c>
      <c r="H60" t="s">
        <v>3518</v>
      </c>
      <c r="I60" t="s">
        <v>3341</v>
      </c>
      <c r="J60" s="26">
        <f t="shared" si="1"/>
        <v>99</v>
      </c>
      <c r="K60" s="26">
        <v>198</v>
      </c>
    </row>
    <row r="61" spans="1:11">
      <c r="A61" s="26">
        <v>53</v>
      </c>
      <c r="B61" s="26">
        <v>1015</v>
      </c>
      <c r="C61" s="52" t="s">
        <v>143</v>
      </c>
      <c r="D61" s="52">
        <v>1979</v>
      </c>
      <c r="E61" s="52" t="s">
        <v>1807</v>
      </c>
      <c r="F61" s="84" t="s">
        <v>13</v>
      </c>
      <c r="G61" s="53">
        <v>17</v>
      </c>
      <c r="H61" t="s">
        <v>139</v>
      </c>
      <c r="I61" t="s">
        <v>3342</v>
      </c>
      <c r="J61" s="26">
        <f t="shared" si="1"/>
        <v>98.5</v>
      </c>
      <c r="K61" s="26">
        <v>197</v>
      </c>
    </row>
    <row r="62" spans="1:11">
      <c r="A62" s="26">
        <v>54</v>
      </c>
      <c r="B62" s="26">
        <v>1049</v>
      </c>
      <c r="C62" s="52" t="s">
        <v>155</v>
      </c>
      <c r="D62" s="52">
        <v>1969</v>
      </c>
      <c r="E62" s="52" t="s">
        <v>743</v>
      </c>
      <c r="F62" s="53" t="s">
        <v>12</v>
      </c>
      <c r="G62" s="53">
        <v>37</v>
      </c>
      <c r="H62" t="s">
        <v>139</v>
      </c>
      <c r="I62" t="s">
        <v>3342</v>
      </c>
      <c r="J62" s="26">
        <f t="shared" si="1"/>
        <v>88.5</v>
      </c>
      <c r="K62" s="26">
        <v>177</v>
      </c>
    </row>
    <row r="63" spans="1:11">
      <c r="A63" s="26">
        <v>55</v>
      </c>
      <c r="B63" s="26">
        <v>1008</v>
      </c>
      <c r="C63" s="52" t="s">
        <v>1295</v>
      </c>
      <c r="D63" s="52">
        <v>1988</v>
      </c>
      <c r="E63" s="52" t="s">
        <v>1802</v>
      </c>
      <c r="F63" s="84" t="s">
        <v>13</v>
      </c>
      <c r="G63" s="53">
        <v>18</v>
      </c>
      <c r="H63" t="s">
        <v>130</v>
      </c>
      <c r="I63" t="s">
        <v>3343</v>
      </c>
      <c r="J63" s="26">
        <f t="shared" si="1"/>
        <v>98</v>
      </c>
      <c r="K63" s="26">
        <v>196</v>
      </c>
    </row>
    <row r="64" spans="1:11">
      <c r="A64" s="26">
        <v>56</v>
      </c>
      <c r="B64" s="26">
        <v>1023</v>
      </c>
      <c r="C64" s="52" t="s">
        <v>3344</v>
      </c>
      <c r="D64" s="52">
        <v>1986</v>
      </c>
      <c r="E64" s="52" t="s">
        <v>1802</v>
      </c>
      <c r="F64" s="84" t="s">
        <v>13</v>
      </c>
      <c r="G64" s="53">
        <v>19</v>
      </c>
      <c r="H64" s="52" t="s">
        <v>1253</v>
      </c>
      <c r="I64" t="s">
        <v>3345</v>
      </c>
      <c r="J64" s="26">
        <f t="shared" si="1"/>
        <v>97.5</v>
      </c>
      <c r="K64" s="26">
        <v>195</v>
      </c>
    </row>
    <row r="65" spans="1:11">
      <c r="A65" s="26">
        <v>57</v>
      </c>
      <c r="B65" s="26">
        <v>1041</v>
      </c>
      <c r="C65" s="52" t="s">
        <v>3346</v>
      </c>
      <c r="D65" s="52">
        <v>1980</v>
      </c>
      <c r="E65" s="52" t="s">
        <v>1758</v>
      </c>
      <c r="F65" s="53" t="s">
        <v>12</v>
      </c>
      <c r="G65" s="53">
        <v>38</v>
      </c>
      <c r="H65" s="52" t="s">
        <v>1253</v>
      </c>
      <c r="I65" t="s">
        <v>3347</v>
      </c>
      <c r="J65" s="26">
        <f t="shared" si="1"/>
        <v>88</v>
      </c>
      <c r="K65" s="26">
        <v>176</v>
      </c>
    </row>
    <row r="66" spans="1:11">
      <c r="A66" s="26">
        <v>58</v>
      </c>
      <c r="B66" s="26">
        <v>1045</v>
      </c>
      <c r="C66" s="52" t="s">
        <v>1378</v>
      </c>
      <c r="D66" s="52">
        <v>1962</v>
      </c>
      <c r="E66" s="52" t="s">
        <v>859</v>
      </c>
      <c r="F66" s="53" t="s">
        <v>12</v>
      </c>
      <c r="G66" s="53">
        <v>39</v>
      </c>
      <c r="H66" t="s">
        <v>185</v>
      </c>
      <c r="I66" t="s">
        <v>3347</v>
      </c>
      <c r="J66" s="26">
        <f t="shared" si="1"/>
        <v>87.5</v>
      </c>
      <c r="K66" s="26">
        <v>175</v>
      </c>
    </row>
    <row r="67" spans="1:11">
      <c r="A67" s="26">
        <v>59</v>
      </c>
      <c r="B67" s="26">
        <v>1085</v>
      </c>
      <c r="C67" s="52" t="s">
        <v>1293</v>
      </c>
      <c r="D67" s="52">
        <v>1997</v>
      </c>
      <c r="E67" s="52" t="s">
        <v>1815</v>
      </c>
      <c r="F67" s="84" t="s">
        <v>13</v>
      </c>
      <c r="G67" s="53">
        <v>20</v>
      </c>
      <c r="H67" t="s">
        <v>135</v>
      </c>
      <c r="I67" t="s">
        <v>3348</v>
      </c>
      <c r="J67" s="26">
        <f t="shared" si="1"/>
        <v>97</v>
      </c>
      <c r="K67" s="26">
        <v>194</v>
      </c>
    </row>
    <row r="68" spans="1:11">
      <c r="A68" s="26">
        <v>60</v>
      </c>
      <c r="B68" s="26">
        <v>1051</v>
      </c>
      <c r="C68" s="52" t="s">
        <v>1360</v>
      </c>
      <c r="D68" s="52">
        <v>1972</v>
      </c>
      <c r="E68" s="52" t="s">
        <v>726</v>
      </c>
      <c r="F68" s="53" t="s">
        <v>12</v>
      </c>
      <c r="G68" s="53">
        <v>40</v>
      </c>
      <c r="H68" t="s">
        <v>1247</v>
      </c>
      <c r="I68" t="s">
        <v>3348</v>
      </c>
      <c r="J68" s="26">
        <f t="shared" si="1"/>
        <v>87</v>
      </c>
      <c r="K68" s="26">
        <v>174</v>
      </c>
    </row>
    <row r="69" spans="1:11">
      <c r="A69" s="26">
        <v>61</v>
      </c>
      <c r="B69" s="26">
        <v>1075</v>
      </c>
      <c r="C69" s="52" t="s">
        <v>3278</v>
      </c>
      <c r="D69" s="52">
        <v>1964</v>
      </c>
      <c r="E69" s="52" t="s">
        <v>859</v>
      </c>
      <c r="F69" s="53" t="s">
        <v>12</v>
      </c>
      <c r="G69" s="53">
        <v>41</v>
      </c>
      <c r="H69" t="s">
        <v>3063</v>
      </c>
      <c r="I69" t="s">
        <v>3349</v>
      </c>
      <c r="J69" s="26">
        <f t="shared" si="1"/>
        <v>86.5</v>
      </c>
      <c r="K69" s="26">
        <v>173</v>
      </c>
    </row>
    <row r="70" spans="1:11">
      <c r="A70" s="26">
        <v>62</v>
      </c>
      <c r="B70" s="26">
        <v>1067</v>
      </c>
      <c r="C70" s="52" t="s">
        <v>14</v>
      </c>
      <c r="D70" s="52">
        <v>1967</v>
      </c>
      <c r="E70" s="52" t="s">
        <v>743</v>
      </c>
      <c r="F70" s="53" t="s">
        <v>12</v>
      </c>
      <c r="G70" s="53">
        <v>42</v>
      </c>
      <c r="H70" t="s">
        <v>69</v>
      </c>
      <c r="I70" t="s">
        <v>861</v>
      </c>
      <c r="J70" s="26">
        <f t="shared" si="1"/>
        <v>86</v>
      </c>
      <c r="K70" s="26">
        <v>172</v>
      </c>
    </row>
    <row r="71" spans="1:11">
      <c r="A71" s="26">
        <v>63</v>
      </c>
      <c r="B71" s="26">
        <v>1044</v>
      </c>
      <c r="C71" s="52" t="s">
        <v>3350</v>
      </c>
      <c r="D71" s="52">
        <v>1985</v>
      </c>
      <c r="E71" s="52" t="s">
        <v>1764</v>
      </c>
      <c r="F71" s="53" t="s">
        <v>12</v>
      </c>
      <c r="G71" s="53">
        <v>43</v>
      </c>
      <c r="H71" s="52" t="s">
        <v>1965</v>
      </c>
      <c r="I71" t="s">
        <v>3351</v>
      </c>
      <c r="J71" s="26">
        <f t="shared" si="1"/>
        <v>85.5</v>
      </c>
      <c r="K71" s="26">
        <v>171</v>
      </c>
    </row>
    <row r="72" spans="1:11">
      <c r="A72" s="26">
        <v>64</v>
      </c>
      <c r="B72" s="26">
        <v>1006</v>
      </c>
      <c r="C72" s="52" t="s">
        <v>3252</v>
      </c>
      <c r="D72" s="52">
        <v>1984</v>
      </c>
      <c r="E72" s="52" t="s">
        <v>1776</v>
      </c>
      <c r="F72" s="84" t="s">
        <v>13</v>
      </c>
      <c r="G72" s="53">
        <v>21</v>
      </c>
      <c r="H72" t="s">
        <v>130</v>
      </c>
      <c r="I72" t="s">
        <v>3352</v>
      </c>
      <c r="J72" s="26">
        <f t="shared" si="1"/>
        <v>96.5</v>
      </c>
      <c r="K72" s="26">
        <v>193</v>
      </c>
    </row>
    <row r="73" spans="1:11">
      <c r="A73" s="26">
        <v>65</v>
      </c>
      <c r="B73" s="26">
        <v>1098</v>
      </c>
      <c r="C73" s="52" t="s">
        <v>3353</v>
      </c>
      <c r="D73" s="52">
        <v>1975</v>
      </c>
      <c r="E73" s="52" t="s">
        <v>1762</v>
      </c>
      <c r="F73" s="53" t="s">
        <v>12</v>
      </c>
      <c r="G73" s="53">
        <v>44</v>
      </c>
      <c r="H73" t="s">
        <v>69</v>
      </c>
      <c r="I73" t="s">
        <v>3354</v>
      </c>
      <c r="J73" s="26">
        <f t="shared" ref="J73:J104" si="2">+K73/2</f>
        <v>85</v>
      </c>
      <c r="K73" s="26">
        <v>170</v>
      </c>
    </row>
    <row r="74" spans="1:11">
      <c r="A74" s="26">
        <v>66</v>
      </c>
      <c r="B74" s="26">
        <v>1062</v>
      </c>
      <c r="C74" s="52" t="s">
        <v>3089</v>
      </c>
      <c r="D74" s="52">
        <v>1983</v>
      </c>
      <c r="E74" s="52" t="s">
        <v>1776</v>
      </c>
      <c r="F74" s="84" t="s">
        <v>13</v>
      </c>
      <c r="G74" s="53">
        <v>22</v>
      </c>
      <c r="H74" t="s">
        <v>69</v>
      </c>
      <c r="I74" t="s">
        <v>3355</v>
      </c>
      <c r="J74" s="26">
        <f t="shared" si="2"/>
        <v>96</v>
      </c>
      <c r="K74" s="26">
        <v>192</v>
      </c>
    </row>
    <row r="75" spans="1:11">
      <c r="A75" s="26">
        <v>67</v>
      </c>
      <c r="B75" s="26">
        <v>1092</v>
      </c>
      <c r="C75" s="52" t="s">
        <v>3356</v>
      </c>
      <c r="D75" s="52">
        <v>2000</v>
      </c>
      <c r="E75" s="52" t="s">
        <v>1756</v>
      </c>
      <c r="F75" s="53" t="s">
        <v>12</v>
      </c>
      <c r="G75" s="53">
        <v>45</v>
      </c>
      <c r="H75" t="s">
        <v>1249</v>
      </c>
      <c r="I75" t="s">
        <v>3357</v>
      </c>
      <c r="J75" s="26">
        <f t="shared" si="2"/>
        <v>84.5</v>
      </c>
      <c r="K75" s="26">
        <v>169</v>
      </c>
    </row>
    <row r="76" spans="1:11">
      <c r="A76" s="26">
        <v>68</v>
      </c>
      <c r="B76" s="26">
        <v>1021</v>
      </c>
      <c r="C76" s="52" t="s">
        <v>45</v>
      </c>
      <c r="D76" s="52">
        <v>1969</v>
      </c>
      <c r="E76" s="52" t="s">
        <v>628</v>
      </c>
      <c r="F76" s="84" t="s">
        <v>13</v>
      </c>
      <c r="G76" s="53">
        <v>23</v>
      </c>
      <c r="H76" t="s">
        <v>185</v>
      </c>
      <c r="I76" t="s">
        <v>3358</v>
      </c>
      <c r="J76" s="26">
        <f t="shared" si="2"/>
        <v>95.5</v>
      </c>
      <c r="K76" s="26">
        <v>191</v>
      </c>
    </row>
    <row r="77" spans="1:11">
      <c r="A77" s="26">
        <v>69</v>
      </c>
      <c r="B77" s="26">
        <v>1042</v>
      </c>
      <c r="C77" s="52" t="s">
        <v>3359</v>
      </c>
      <c r="D77" s="52">
        <v>1977</v>
      </c>
      <c r="E77" s="52" t="s">
        <v>1762</v>
      </c>
      <c r="F77" s="53" t="s">
        <v>12</v>
      </c>
      <c r="G77" s="53">
        <v>46</v>
      </c>
      <c r="H77" s="52" t="s">
        <v>1253</v>
      </c>
      <c r="I77" t="s">
        <v>3360</v>
      </c>
      <c r="J77" s="26">
        <f t="shared" si="2"/>
        <v>84</v>
      </c>
      <c r="K77" s="26">
        <v>168</v>
      </c>
    </row>
    <row r="78" spans="1:11">
      <c r="A78" s="26">
        <v>70</v>
      </c>
      <c r="B78" s="26">
        <v>1003</v>
      </c>
      <c r="C78" s="52" t="s">
        <v>26</v>
      </c>
      <c r="D78" s="52">
        <v>1965</v>
      </c>
      <c r="E78" s="52" t="s">
        <v>628</v>
      </c>
      <c r="F78" s="84" t="s">
        <v>13</v>
      </c>
      <c r="G78" s="53">
        <v>24</v>
      </c>
      <c r="H78" t="s">
        <v>130</v>
      </c>
      <c r="I78" t="s">
        <v>3361</v>
      </c>
      <c r="J78" s="26">
        <f t="shared" si="2"/>
        <v>95</v>
      </c>
      <c r="K78" s="26">
        <v>190</v>
      </c>
    </row>
    <row r="79" spans="1:11">
      <c r="A79" s="26">
        <v>71</v>
      </c>
      <c r="B79" s="26">
        <v>1081</v>
      </c>
      <c r="C79" s="52" t="s">
        <v>19</v>
      </c>
      <c r="D79" s="52">
        <v>1974</v>
      </c>
      <c r="E79" s="52" t="s">
        <v>630</v>
      </c>
      <c r="F79" s="84" t="s">
        <v>13</v>
      </c>
      <c r="G79" s="53">
        <v>25</v>
      </c>
      <c r="H79" t="s">
        <v>135</v>
      </c>
      <c r="I79" t="s">
        <v>3362</v>
      </c>
      <c r="J79" s="26">
        <f t="shared" si="2"/>
        <v>94.5</v>
      </c>
      <c r="K79" s="26">
        <v>189</v>
      </c>
    </row>
    <row r="80" spans="1:11">
      <c r="A80" s="26">
        <v>72</v>
      </c>
      <c r="B80" s="26">
        <v>1053</v>
      </c>
      <c r="C80" s="52" t="s">
        <v>3363</v>
      </c>
      <c r="D80" s="52">
        <v>1985</v>
      </c>
      <c r="E80" s="52" t="s">
        <v>1802</v>
      </c>
      <c r="F80" s="84" t="s">
        <v>13</v>
      </c>
      <c r="G80" s="53">
        <v>26</v>
      </c>
      <c r="H80" t="s">
        <v>3518</v>
      </c>
      <c r="I80" t="s">
        <v>3364</v>
      </c>
      <c r="J80" s="26">
        <f t="shared" si="2"/>
        <v>94</v>
      </c>
      <c r="K80" s="26">
        <v>188</v>
      </c>
    </row>
    <row r="81" spans="1:11">
      <c r="A81" s="26">
        <v>73</v>
      </c>
      <c r="B81" s="26">
        <v>1002</v>
      </c>
      <c r="C81" s="52" t="s">
        <v>98</v>
      </c>
      <c r="D81" s="52">
        <v>1984</v>
      </c>
      <c r="E81" s="52" t="s">
        <v>1776</v>
      </c>
      <c r="F81" s="84" t="s">
        <v>13</v>
      </c>
      <c r="G81" s="53">
        <v>27</v>
      </c>
      <c r="H81" t="s">
        <v>130</v>
      </c>
      <c r="I81" t="s">
        <v>3365</v>
      </c>
      <c r="J81" s="26">
        <f t="shared" si="2"/>
        <v>93.5</v>
      </c>
      <c r="K81" s="26">
        <v>187</v>
      </c>
    </row>
    <row r="82" spans="1:11">
      <c r="A82" s="26">
        <v>74</v>
      </c>
      <c r="B82" s="26">
        <v>1022</v>
      </c>
      <c r="C82" s="52" t="s">
        <v>1303</v>
      </c>
      <c r="D82" s="52">
        <v>1971</v>
      </c>
      <c r="E82" s="52" t="s">
        <v>630</v>
      </c>
      <c r="F82" s="84" t="s">
        <v>13</v>
      </c>
      <c r="G82" s="53">
        <v>28</v>
      </c>
      <c r="H82" t="s">
        <v>185</v>
      </c>
      <c r="I82" t="s">
        <v>3366</v>
      </c>
      <c r="J82" s="26">
        <f t="shared" si="2"/>
        <v>93</v>
      </c>
      <c r="K82" s="26">
        <v>186</v>
      </c>
    </row>
    <row r="83" spans="1:11">
      <c r="A83" s="26">
        <v>75</v>
      </c>
      <c r="B83" s="26">
        <v>1027</v>
      </c>
      <c r="C83" s="52" t="s">
        <v>3367</v>
      </c>
      <c r="D83" s="52">
        <v>1964</v>
      </c>
      <c r="E83" s="52" t="s">
        <v>859</v>
      </c>
      <c r="F83" s="53" t="s">
        <v>12</v>
      </c>
      <c r="G83" s="53">
        <v>47</v>
      </c>
      <c r="H83" t="s">
        <v>34</v>
      </c>
      <c r="I83" t="s">
        <v>3368</v>
      </c>
      <c r="J83" s="26">
        <f t="shared" si="2"/>
        <v>83.5</v>
      </c>
      <c r="K83" s="26">
        <v>167</v>
      </c>
    </row>
    <row r="84" spans="1:11">
      <c r="A84" s="26">
        <v>76</v>
      </c>
      <c r="B84" s="26">
        <v>1090</v>
      </c>
      <c r="C84" s="52" t="s">
        <v>3369</v>
      </c>
      <c r="D84" s="52">
        <v>1958</v>
      </c>
      <c r="E84" s="52" t="s">
        <v>919</v>
      </c>
      <c r="F84" s="53" t="s">
        <v>12</v>
      </c>
      <c r="G84" s="53">
        <v>48</v>
      </c>
      <c r="H84" s="52" t="s">
        <v>1965</v>
      </c>
      <c r="I84" t="s">
        <v>3370</v>
      </c>
      <c r="J84" s="26">
        <f t="shared" si="2"/>
        <v>83</v>
      </c>
      <c r="K84" s="26">
        <v>166</v>
      </c>
    </row>
    <row r="85" spans="1:11">
      <c r="A85" s="26">
        <v>77</v>
      </c>
      <c r="B85" s="26">
        <v>1048</v>
      </c>
      <c r="C85" s="52" t="s">
        <v>123</v>
      </c>
      <c r="D85" s="52">
        <v>1964</v>
      </c>
      <c r="E85" s="52" t="s">
        <v>859</v>
      </c>
      <c r="F85" s="53" t="s">
        <v>12</v>
      </c>
      <c r="G85" s="53">
        <v>49</v>
      </c>
      <c r="H85" s="52" t="s">
        <v>1965</v>
      </c>
      <c r="I85" t="s">
        <v>3371</v>
      </c>
      <c r="J85" s="26">
        <f t="shared" si="2"/>
        <v>82.5</v>
      </c>
      <c r="K85" s="26">
        <v>165</v>
      </c>
    </row>
    <row r="86" spans="1:11">
      <c r="A86" s="26">
        <v>78</v>
      </c>
      <c r="B86" s="26">
        <v>1009</v>
      </c>
      <c r="C86" s="52" t="s">
        <v>50</v>
      </c>
      <c r="D86" s="52">
        <v>1972</v>
      </c>
      <c r="E86" s="52" t="s">
        <v>726</v>
      </c>
      <c r="F86" s="53" t="s">
        <v>12</v>
      </c>
      <c r="G86" s="53">
        <v>50</v>
      </c>
      <c r="H86" t="s">
        <v>130</v>
      </c>
      <c r="I86" t="s">
        <v>3372</v>
      </c>
      <c r="J86" s="26">
        <f t="shared" si="2"/>
        <v>82</v>
      </c>
      <c r="K86" s="26">
        <v>164</v>
      </c>
    </row>
    <row r="87" spans="1:11">
      <c r="A87" s="26">
        <v>79</v>
      </c>
      <c r="B87" s="26">
        <v>1025</v>
      </c>
      <c r="C87" s="52" t="s">
        <v>3373</v>
      </c>
      <c r="D87" s="52">
        <v>1968</v>
      </c>
      <c r="E87" s="52" t="s">
        <v>628</v>
      </c>
      <c r="F87" s="84" t="s">
        <v>13</v>
      </c>
      <c r="G87" s="53">
        <v>29</v>
      </c>
      <c r="H87" t="s">
        <v>185</v>
      </c>
      <c r="I87" t="s">
        <v>3374</v>
      </c>
      <c r="J87" s="26">
        <f t="shared" si="2"/>
        <v>92.5</v>
      </c>
      <c r="K87" s="26">
        <v>185</v>
      </c>
    </row>
    <row r="88" spans="1:11">
      <c r="A88" s="26">
        <v>80</v>
      </c>
      <c r="B88" s="26">
        <v>1086</v>
      </c>
      <c r="C88" s="52" t="s">
        <v>3168</v>
      </c>
      <c r="D88" s="52">
        <v>1970</v>
      </c>
      <c r="E88" s="52" t="s">
        <v>726</v>
      </c>
      <c r="F88" s="53" t="s">
        <v>12</v>
      </c>
      <c r="G88" s="53">
        <v>51</v>
      </c>
      <c r="H88" t="s">
        <v>135</v>
      </c>
      <c r="I88" t="s">
        <v>3375</v>
      </c>
      <c r="J88" s="26">
        <f t="shared" si="2"/>
        <v>81.5</v>
      </c>
      <c r="K88" s="26">
        <v>163</v>
      </c>
    </row>
    <row r="89" spans="1:11">
      <c r="A89" s="26">
        <v>81</v>
      </c>
      <c r="B89" s="26">
        <v>1073</v>
      </c>
      <c r="C89" s="52" t="s">
        <v>3103</v>
      </c>
      <c r="D89" s="52">
        <v>1972</v>
      </c>
      <c r="E89" s="52" t="s">
        <v>630</v>
      </c>
      <c r="F89" s="84" t="s">
        <v>13</v>
      </c>
      <c r="G89" s="53">
        <v>30</v>
      </c>
      <c r="H89" t="s">
        <v>1256</v>
      </c>
      <c r="I89" t="s">
        <v>3376</v>
      </c>
      <c r="J89" s="26">
        <f t="shared" si="2"/>
        <v>92</v>
      </c>
      <c r="K89" s="26">
        <v>184</v>
      </c>
    </row>
    <row r="90" spans="1:11">
      <c r="A90" s="26">
        <v>82</v>
      </c>
      <c r="B90" s="26">
        <v>1001</v>
      </c>
      <c r="C90" s="52" t="s">
        <v>1413</v>
      </c>
      <c r="D90" s="52">
        <v>1971</v>
      </c>
      <c r="E90" s="52" t="s">
        <v>630</v>
      </c>
      <c r="F90" s="84" t="s">
        <v>13</v>
      </c>
      <c r="G90" s="53">
        <v>31</v>
      </c>
      <c r="H90" t="s">
        <v>130</v>
      </c>
      <c r="I90" t="s">
        <v>668</v>
      </c>
      <c r="J90" s="26">
        <f t="shared" si="2"/>
        <v>91.5</v>
      </c>
      <c r="K90" s="26">
        <v>183</v>
      </c>
    </row>
    <row r="91" spans="1:11">
      <c r="A91" s="26">
        <v>83</v>
      </c>
      <c r="B91" s="26">
        <v>1004</v>
      </c>
      <c r="C91" s="52" t="s">
        <v>1414</v>
      </c>
      <c r="D91" s="52">
        <v>1971</v>
      </c>
      <c r="E91" s="52" t="s">
        <v>630</v>
      </c>
      <c r="F91" s="84" t="s">
        <v>13</v>
      </c>
      <c r="G91" s="53">
        <v>32</v>
      </c>
      <c r="H91" t="s">
        <v>130</v>
      </c>
      <c r="I91" t="s">
        <v>3377</v>
      </c>
      <c r="J91" s="26">
        <f t="shared" si="2"/>
        <v>91</v>
      </c>
      <c r="K91" s="26">
        <v>182</v>
      </c>
    </row>
    <row r="92" spans="1:11">
      <c r="A92" s="26">
        <v>84</v>
      </c>
      <c r="B92" s="26">
        <v>1084</v>
      </c>
      <c r="C92" s="52" t="s">
        <v>1658</v>
      </c>
      <c r="D92" s="52">
        <v>1970</v>
      </c>
      <c r="E92" s="52" t="s">
        <v>630</v>
      </c>
      <c r="F92" s="84" t="s">
        <v>13</v>
      </c>
      <c r="G92" s="53">
        <v>33</v>
      </c>
      <c r="H92" t="s">
        <v>135</v>
      </c>
      <c r="I92" t="s">
        <v>3378</v>
      </c>
      <c r="J92" s="26">
        <f t="shared" si="2"/>
        <v>90.5</v>
      </c>
      <c r="K92" s="26">
        <v>181</v>
      </c>
    </row>
    <row r="93" spans="1:11">
      <c r="A93" s="26">
        <v>85</v>
      </c>
      <c r="B93" s="26">
        <v>1093</v>
      </c>
      <c r="C93" s="52" t="s">
        <v>1418</v>
      </c>
      <c r="D93" s="52">
        <v>1972</v>
      </c>
      <c r="E93" s="52" t="s">
        <v>630</v>
      </c>
      <c r="F93" s="84" t="s">
        <v>13</v>
      </c>
      <c r="G93" s="53">
        <v>34</v>
      </c>
      <c r="H93" t="s">
        <v>69</v>
      </c>
      <c r="I93" t="s">
        <v>3379</v>
      </c>
      <c r="J93" s="26">
        <f t="shared" si="2"/>
        <v>90</v>
      </c>
      <c r="K93" s="26">
        <v>180</v>
      </c>
    </row>
    <row r="94" spans="1:11">
      <c r="A94" s="26">
        <v>86</v>
      </c>
      <c r="B94" s="26">
        <v>1018</v>
      </c>
      <c r="C94" s="52" t="s">
        <v>3380</v>
      </c>
      <c r="D94" s="52">
        <v>1976</v>
      </c>
      <c r="E94" s="52" t="s">
        <v>1807</v>
      </c>
      <c r="F94" s="84" t="s">
        <v>13</v>
      </c>
      <c r="G94" s="53">
        <v>35</v>
      </c>
      <c r="H94" t="s">
        <v>185</v>
      </c>
      <c r="I94" t="s">
        <v>3381</v>
      </c>
      <c r="J94" s="26">
        <f t="shared" si="2"/>
        <v>89.5</v>
      </c>
      <c r="K94" s="26">
        <v>179</v>
      </c>
    </row>
    <row r="95" spans="1:11">
      <c r="A95" s="26">
        <v>87</v>
      </c>
      <c r="B95" s="26">
        <v>1056</v>
      </c>
      <c r="C95" s="52" t="s">
        <v>3382</v>
      </c>
      <c r="D95" s="52">
        <v>1971</v>
      </c>
      <c r="E95" s="52" t="s">
        <v>630</v>
      </c>
      <c r="F95" s="84" t="s">
        <v>13</v>
      </c>
      <c r="G95" s="53">
        <v>36</v>
      </c>
      <c r="H95" t="s">
        <v>1578</v>
      </c>
      <c r="I95" t="s">
        <v>3383</v>
      </c>
      <c r="J95" s="26">
        <f t="shared" si="2"/>
        <v>89</v>
      </c>
      <c r="K95" s="26">
        <v>178</v>
      </c>
    </row>
    <row r="96" spans="1:11">
      <c r="A96" s="26">
        <v>88</v>
      </c>
      <c r="B96" s="26">
        <v>1070</v>
      </c>
      <c r="C96" s="52" t="s">
        <v>3384</v>
      </c>
      <c r="D96" s="52">
        <v>1974</v>
      </c>
      <c r="E96" s="52" t="s">
        <v>726</v>
      </c>
      <c r="F96" s="53" t="s">
        <v>12</v>
      </c>
      <c r="G96" s="53">
        <v>52</v>
      </c>
      <c r="H96" t="s">
        <v>3518</v>
      </c>
      <c r="I96" t="s">
        <v>3385</v>
      </c>
      <c r="J96" s="26">
        <f t="shared" si="2"/>
        <v>81</v>
      </c>
      <c r="K96" s="26">
        <v>162</v>
      </c>
    </row>
    <row r="97" spans="1:11">
      <c r="A97" s="26">
        <v>89</v>
      </c>
      <c r="B97" s="26">
        <v>1032</v>
      </c>
      <c r="C97" s="52" t="s">
        <v>3166</v>
      </c>
      <c r="D97" s="52">
        <v>1984</v>
      </c>
      <c r="E97" s="52" t="s">
        <v>1758</v>
      </c>
      <c r="F97" s="53" t="s">
        <v>12</v>
      </c>
      <c r="G97" s="53">
        <v>53</v>
      </c>
      <c r="H97" t="s">
        <v>185</v>
      </c>
      <c r="I97" t="s">
        <v>913</v>
      </c>
      <c r="J97" s="26">
        <f t="shared" si="2"/>
        <v>80.5</v>
      </c>
      <c r="K97" s="26">
        <v>161</v>
      </c>
    </row>
    <row r="98" spans="1:11">
      <c r="A98" s="26">
        <v>90</v>
      </c>
      <c r="B98" s="26">
        <v>1036</v>
      </c>
      <c r="C98" s="52" t="s">
        <v>80</v>
      </c>
      <c r="D98" s="52">
        <v>1965</v>
      </c>
      <c r="E98" s="52" t="s">
        <v>743</v>
      </c>
      <c r="F98" s="53" t="s">
        <v>12</v>
      </c>
      <c r="G98" s="53">
        <v>54</v>
      </c>
      <c r="H98" t="s">
        <v>185</v>
      </c>
      <c r="I98" t="s">
        <v>3386</v>
      </c>
      <c r="J98" s="26">
        <f t="shared" si="2"/>
        <v>80</v>
      </c>
      <c r="K98" s="26">
        <v>160</v>
      </c>
    </row>
    <row r="99" spans="1:11">
      <c r="A99" s="26">
        <v>91</v>
      </c>
      <c r="B99" s="26">
        <v>1078</v>
      </c>
      <c r="C99" s="52" t="s">
        <v>1310</v>
      </c>
      <c r="D99" s="52">
        <v>1965</v>
      </c>
      <c r="E99" s="52" t="s">
        <v>628</v>
      </c>
      <c r="F99" s="84" t="s">
        <v>13</v>
      </c>
      <c r="G99" s="53">
        <v>37</v>
      </c>
      <c r="H99" t="s">
        <v>135</v>
      </c>
      <c r="I99" t="s">
        <v>3387</v>
      </c>
      <c r="J99" s="26">
        <f t="shared" si="2"/>
        <v>88.5</v>
      </c>
      <c r="K99" s="26">
        <v>177</v>
      </c>
    </row>
    <row r="100" spans="1:11">
      <c r="A100" s="26">
        <v>92</v>
      </c>
      <c r="B100" s="26">
        <v>1060</v>
      </c>
      <c r="C100" s="52" t="s">
        <v>1304</v>
      </c>
      <c r="D100" s="52">
        <v>1987</v>
      </c>
      <c r="E100" s="52" t="s">
        <v>1802</v>
      </c>
      <c r="F100" s="84" t="s">
        <v>13</v>
      </c>
      <c r="G100" s="53">
        <v>38</v>
      </c>
      <c r="H100" t="s">
        <v>1968</v>
      </c>
      <c r="I100" t="s">
        <v>3388</v>
      </c>
      <c r="J100" s="26">
        <f t="shared" si="2"/>
        <v>88</v>
      </c>
      <c r="K100" s="26">
        <v>176</v>
      </c>
    </row>
    <row r="101" spans="1:11">
      <c r="A101" s="26">
        <v>93</v>
      </c>
      <c r="B101" s="26">
        <v>1061</v>
      </c>
      <c r="C101" s="52" t="s">
        <v>1382</v>
      </c>
      <c r="D101" s="52">
        <v>1975</v>
      </c>
      <c r="E101" s="52" t="s">
        <v>1762</v>
      </c>
      <c r="F101" s="53" t="s">
        <v>12</v>
      </c>
      <c r="G101" s="53">
        <v>55</v>
      </c>
      <c r="H101" t="s">
        <v>1968</v>
      </c>
      <c r="I101" t="s">
        <v>3389</v>
      </c>
      <c r="J101" s="26">
        <f t="shared" si="2"/>
        <v>79.5</v>
      </c>
      <c r="K101" s="26">
        <v>159</v>
      </c>
    </row>
    <row r="102" spans="1:11">
      <c r="A102" s="26">
        <v>94</v>
      </c>
      <c r="B102" s="26">
        <v>1100</v>
      </c>
      <c r="C102" s="52" t="s">
        <v>249</v>
      </c>
      <c r="D102" s="52">
        <v>1974</v>
      </c>
      <c r="E102" s="52" t="s">
        <v>630</v>
      </c>
      <c r="F102" s="84" t="s">
        <v>13</v>
      </c>
      <c r="G102" s="53">
        <v>39</v>
      </c>
      <c r="H102" t="s">
        <v>3519</v>
      </c>
      <c r="I102" t="s">
        <v>3390</v>
      </c>
      <c r="J102" s="26">
        <f t="shared" si="2"/>
        <v>87.5</v>
      </c>
      <c r="K102" s="26">
        <v>175</v>
      </c>
    </row>
    <row r="103" spans="1:11">
      <c r="A103" s="26">
        <v>95</v>
      </c>
      <c r="B103" s="26">
        <v>1099</v>
      </c>
      <c r="C103" s="52" t="s">
        <v>210</v>
      </c>
      <c r="D103" s="52">
        <v>1968</v>
      </c>
      <c r="E103" s="52" t="s">
        <v>743</v>
      </c>
      <c r="F103" s="53" t="s">
        <v>12</v>
      </c>
      <c r="G103" s="53">
        <v>56</v>
      </c>
      <c r="H103" t="s">
        <v>3519</v>
      </c>
      <c r="I103" t="s">
        <v>3390</v>
      </c>
      <c r="J103" s="26">
        <f t="shared" si="2"/>
        <v>79</v>
      </c>
      <c r="K103" s="26">
        <v>158</v>
      </c>
    </row>
    <row r="104" spans="1:11">
      <c r="A104" s="26">
        <v>96</v>
      </c>
      <c r="B104" s="26">
        <v>1083</v>
      </c>
      <c r="C104" s="52" t="s">
        <v>86</v>
      </c>
      <c r="D104" s="52">
        <v>1985</v>
      </c>
      <c r="E104" s="52" t="s">
        <v>1802</v>
      </c>
      <c r="F104" s="84" t="s">
        <v>13</v>
      </c>
      <c r="G104" s="53">
        <v>40</v>
      </c>
      <c r="H104" t="s">
        <v>135</v>
      </c>
      <c r="I104" t="s">
        <v>3391</v>
      </c>
      <c r="J104" s="26">
        <f t="shared" si="2"/>
        <v>87</v>
      </c>
      <c r="K104" s="26">
        <v>174</v>
      </c>
    </row>
    <row r="105" spans="1:11">
      <c r="A105" s="26">
        <v>97</v>
      </c>
      <c r="B105" s="26">
        <v>1079</v>
      </c>
      <c r="C105" s="52" t="s">
        <v>62</v>
      </c>
      <c r="D105" s="52">
        <v>1982</v>
      </c>
      <c r="E105" s="52" t="s">
        <v>1776</v>
      </c>
      <c r="F105" s="84" t="s">
        <v>13</v>
      </c>
      <c r="G105" s="53">
        <v>41</v>
      </c>
      <c r="H105" t="s">
        <v>135</v>
      </c>
      <c r="I105" t="s">
        <v>3392</v>
      </c>
      <c r="J105" s="26">
        <f>+K105/2</f>
        <v>86.5</v>
      </c>
      <c r="K105" s="26">
        <v>173</v>
      </c>
    </row>
    <row r="106" spans="1:11">
      <c r="A106" s="26">
        <v>98</v>
      </c>
      <c r="B106" s="26">
        <v>1080</v>
      </c>
      <c r="C106" s="52" t="s">
        <v>56</v>
      </c>
      <c r="D106" s="52">
        <v>1979</v>
      </c>
      <c r="E106" s="52" t="s">
        <v>1807</v>
      </c>
      <c r="F106" s="84" t="s">
        <v>13</v>
      </c>
      <c r="G106" s="53">
        <v>42</v>
      </c>
      <c r="H106" t="s">
        <v>135</v>
      </c>
      <c r="I106" t="s">
        <v>3393</v>
      </c>
      <c r="J106" s="26">
        <f>+K106/2</f>
        <v>86</v>
      </c>
      <c r="K106" s="26">
        <v>172</v>
      </c>
    </row>
    <row r="107" spans="1:11">
      <c r="A107" s="26">
        <v>99</v>
      </c>
      <c r="B107" s="26">
        <v>1063</v>
      </c>
      <c r="C107" s="52" t="s">
        <v>3113</v>
      </c>
      <c r="D107" s="52">
        <v>1964</v>
      </c>
      <c r="E107" s="52" t="s">
        <v>666</v>
      </c>
      <c r="F107" s="84" t="s">
        <v>13</v>
      </c>
      <c r="G107" s="53">
        <v>43</v>
      </c>
      <c r="H107" t="s">
        <v>69</v>
      </c>
      <c r="I107" t="s">
        <v>3394</v>
      </c>
      <c r="J107" s="26">
        <f>+K107/2</f>
        <v>85.5</v>
      </c>
      <c r="K107" s="26">
        <v>171</v>
      </c>
    </row>
    <row r="108" spans="1:11">
      <c r="A108" s="26" t="s">
        <v>604</v>
      </c>
      <c r="B108" s="26">
        <v>1034</v>
      </c>
      <c r="C108" s="52" t="s">
        <v>200</v>
      </c>
      <c r="D108" s="52">
        <v>1979</v>
      </c>
      <c r="E108" s="52" t="s">
        <v>1762</v>
      </c>
      <c r="F108" s="53" t="s">
        <v>12</v>
      </c>
      <c r="G108" s="53"/>
      <c r="H108" t="s">
        <v>137</v>
      </c>
      <c r="I108" t="s">
        <v>1962</v>
      </c>
      <c r="J108" s="26">
        <f>+K108/2</f>
        <v>0</v>
      </c>
    </row>
    <row r="109" spans="1:11">
      <c r="A109" s="26"/>
      <c r="B109" s="26"/>
      <c r="C109" s="52"/>
      <c r="D109" s="52"/>
      <c r="E109" s="52"/>
      <c r="F109" s="53"/>
      <c r="G109" s="53"/>
    </row>
    <row r="110" spans="1:11">
      <c r="G110" s="53"/>
    </row>
    <row r="111" spans="1:11" ht="25.2">
      <c r="A111" s="60" t="s">
        <v>1288</v>
      </c>
      <c r="B111" s="28"/>
      <c r="C111" s="28"/>
      <c r="G111" s="53"/>
    </row>
    <row r="112" spans="1:11" ht="25.2">
      <c r="A112" s="90"/>
      <c r="B112" s="91"/>
      <c r="C112" s="91"/>
      <c r="G112" s="53"/>
    </row>
    <row r="113" spans="1:11" s="73" customFormat="1">
      <c r="A113" s="72" t="s">
        <v>1742</v>
      </c>
      <c r="B113" s="72" t="s">
        <v>1743</v>
      </c>
      <c r="C113" s="73" t="s">
        <v>1745</v>
      </c>
      <c r="D113" s="73" t="s">
        <v>1746</v>
      </c>
      <c r="E113" s="73" t="s">
        <v>1747</v>
      </c>
      <c r="F113" s="72" t="s">
        <v>3530</v>
      </c>
      <c r="G113" s="53"/>
      <c r="H113" s="73" t="s">
        <v>1748</v>
      </c>
      <c r="I113" s="73" t="s">
        <v>1749</v>
      </c>
      <c r="J113" s="72" t="s">
        <v>3529</v>
      </c>
      <c r="K113" s="72"/>
    </row>
    <row r="114" spans="1:11">
      <c r="A114" s="26">
        <v>1</v>
      </c>
      <c r="B114" s="26">
        <v>28</v>
      </c>
      <c r="C114" s="52" t="s">
        <v>1495</v>
      </c>
      <c r="D114" s="52">
        <v>1992</v>
      </c>
      <c r="E114" s="52" t="s">
        <v>1753</v>
      </c>
      <c r="F114" s="53" t="s">
        <v>12</v>
      </c>
      <c r="G114" s="53">
        <v>1</v>
      </c>
      <c r="H114" t="s">
        <v>1249</v>
      </c>
      <c r="I114" t="s">
        <v>3395</v>
      </c>
      <c r="J114" s="26">
        <v>275</v>
      </c>
    </row>
    <row r="115" spans="1:11">
      <c r="A115" s="26">
        <v>2</v>
      </c>
      <c r="B115" s="26">
        <v>46</v>
      </c>
      <c r="C115" s="52" t="s">
        <v>1496</v>
      </c>
      <c r="D115" s="52">
        <v>1992</v>
      </c>
      <c r="E115" s="52" t="s">
        <v>1753</v>
      </c>
      <c r="F115" s="53" t="s">
        <v>12</v>
      </c>
      <c r="G115" s="53">
        <v>2</v>
      </c>
      <c r="H115" t="s">
        <v>1248</v>
      </c>
      <c r="I115" t="s">
        <v>3396</v>
      </c>
      <c r="J115" s="26">
        <v>260</v>
      </c>
    </row>
    <row r="116" spans="1:11">
      <c r="A116" s="26">
        <v>3</v>
      </c>
      <c r="B116" s="26">
        <v>40</v>
      </c>
      <c r="C116" s="52" t="s">
        <v>1991</v>
      </c>
      <c r="D116" s="52">
        <v>1984</v>
      </c>
      <c r="E116" s="52" t="s">
        <v>1758</v>
      </c>
      <c r="F116" s="53" t="s">
        <v>12</v>
      </c>
      <c r="G116" s="53">
        <v>3</v>
      </c>
      <c r="H116" t="s">
        <v>3523</v>
      </c>
      <c r="I116" t="s">
        <v>3397</v>
      </c>
      <c r="J116" s="26">
        <v>250</v>
      </c>
    </row>
    <row r="117" spans="1:11">
      <c r="A117" s="26">
        <v>4</v>
      </c>
      <c r="B117" s="26">
        <v>58</v>
      </c>
      <c r="C117" s="52" t="s">
        <v>43</v>
      </c>
      <c r="D117" s="52">
        <v>1993</v>
      </c>
      <c r="E117" s="52" t="s">
        <v>1753</v>
      </c>
      <c r="F117" s="53" t="s">
        <v>12</v>
      </c>
      <c r="G117" s="53">
        <v>4</v>
      </c>
      <c r="H117" t="s">
        <v>1578</v>
      </c>
      <c r="I117" t="s">
        <v>3398</v>
      </c>
      <c r="J117" s="26">
        <v>240</v>
      </c>
    </row>
    <row r="118" spans="1:11">
      <c r="A118" s="26">
        <v>5</v>
      </c>
      <c r="B118" s="26">
        <v>111</v>
      </c>
      <c r="C118" s="52" t="s">
        <v>3192</v>
      </c>
      <c r="D118" s="52">
        <v>1994</v>
      </c>
      <c r="E118" s="52" t="s">
        <v>1753</v>
      </c>
      <c r="F118" s="53" t="s">
        <v>12</v>
      </c>
      <c r="G118" s="53">
        <v>5</v>
      </c>
      <c r="H118" t="s">
        <v>69</v>
      </c>
      <c r="I118" t="s">
        <v>3399</v>
      </c>
      <c r="J118" s="26">
        <v>230</v>
      </c>
    </row>
    <row r="119" spans="1:11">
      <c r="A119" s="26">
        <v>6</v>
      </c>
      <c r="B119" s="26">
        <v>71</v>
      </c>
      <c r="C119" s="52" t="s">
        <v>3400</v>
      </c>
      <c r="D119" s="52">
        <v>1975</v>
      </c>
      <c r="E119" s="52" t="s">
        <v>1762</v>
      </c>
      <c r="F119" s="53" t="s">
        <v>12</v>
      </c>
      <c r="G119" s="53">
        <v>6</v>
      </c>
      <c r="H119" t="s">
        <v>3518</v>
      </c>
      <c r="I119" t="s">
        <v>3401</v>
      </c>
      <c r="J119" s="26">
        <v>220</v>
      </c>
    </row>
    <row r="120" spans="1:11">
      <c r="A120" s="26">
        <v>7</v>
      </c>
      <c r="B120" s="26">
        <v>60</v>
      </c>
      <c r="C120" s="52" t="s">
        <v>114</v>
      </c>
      <c r="D120" s="52">
        <v>1975</v>
      </c>
      <c r="E120" s="52" t="s">
        <v>1762</v>
      </c>
      <c r="F120" s="53" t="s">
        <v>12</v>
      </c>
      <c r="G120" s="53">
        <v>7</v>
      </c>
      <c r="H120" t="s">
        <v>1578</v>
      </c>
      <c r="I120" t="s">
        <v>3402</v>
      </c>
      <c r="J120" s="26">
        <v>219</v>
      </c>
    </row>
    <row r="121" spans="1:11">
      <c r="A121" s="26">
        <v>8</v>
      </c>
      <c r="B121" s="26">
        <v>41</v>
      </c>
      <c r="C121" s="52" t="s">
        <v>3212</v>
      </c>
      <c r="D121" s="52">
        <v>1991</v>
      </c>
      <c r="E121" s="52" t="s">
        <v>1753</v>
      </c>
      <c r="F121" s="53" t="s">
        <v>12</v>
      </c>
      <c r="G121" s="53">
        <v>8</v>
      </c>
      <c r="H121" s="52" t="s">
        <v>1253</v>
      </c>
      <c r="I121" t="s">
        <v>3403</v>
      </c>
      <c r="J121" s="26">
        <v>218</v>
      </c>
    </row>
    <row r="122" spans="1:11">
      <c r="A122" s="26">
        <v>9</v>
      </c>
      <c r="B122" s="26">
        <v>70</v>
      </c>
      <c r="C122" s="52" t="s">
        <v>3404</v>
      </c>
      <c r="D122" s="52">
        <v>1988</v>
      </c>
      <c r="E122" s="52" t="s">
        <v>1764</v>
      </c>
      <c r="F122" s="53" t="s">
        <v>12</v>
      </c>
      <c r="G122" s="53">
        <v>9</v>
      </c>
      <c r="H122" t="s">
        <v>3518</v>
      </c>
      <c r="I122" t="s">
        <v>3405</v>
      </c>
      <c r="J122" s="26">
        <v>217</v>
      </c>
    </row>
    <row r="123" spans="1:11">
      <c r="A123" s="26">
        <v>10</v>
      </c>
      <c r="B123" s="26">
        <v>9</v>
      </c>
      <c r="C123" s="52" t="s">
        <v>23</v>
      </c>
      <c r="D123" s="52">
        <v>1975</v>
      </c>
      <c r="E123" s="52" t="s">
        <v>1762</v>
      </c>
      <c r="F123" s="53" t="s">
        <v>12</v>
      </c>
      <c r="G123" s="53">
        <v>10</v>
      </c>
      <c r="H123" t="s">
        <v>130</v>
      </c>
      <c r="I123" t="s">
        <v>3406</v>
      </c>
      <c r="J123" s="26">
        <v>216</v>
      </c>
    </row>
    <row r="124" spans="1:11">
      <c r="A124" s="26">
        <v>11</v>
      </c>
      <c r="B124" s="26">
        <v>35</v>
      </c>
      <c r="C124" s="52" t="s">
        <v>3407</v>
      </c>
      <c r="D124" s="52">
        <v>1983</v>
      </c>
      <c r="E124" s="52" t="s">
        <v>1758</v>
      </c>
      <c r="F124" s="53" t="s">
        <v>12</v>
      </c>
      <c r="G124" s="53">
        <v>11</v>
      </c>
      <c r="H124" t="s">
        <v>139</v>
      </c>
      <c r="I124" t="s">
        <v>3408</v>
      </c>
      <c r="J124" s="26">
        <v>215</v>
      </c>
    </row>
    <row r="125" spans="1:11">
      <c r="A125" s="26">
        <v>12</v>
      </c>
      <c r="B125" s="26">
        <v>57</v>
      </c>
      <c r="C125" s="52" t="s">
        <v>161</v>
      </c>
      <c r="D125" s="52">
        <v>1966</v>
      </c>
      <c r="E125" s="52" t="s">
        <v>743</v>
      </c>
      <c r="F125" s="53" t="s">
        <v>12</v>
      </c>
      <c r="G125" s="53">
        <v>12</v>
      </c>
      <c r="H125" t="s">
        <v>1578</v>
      </c>
      <c r="I125" t="s">
        <v>3409</v>
      </c>
      <c r="J125" s="26">
        <v>214</v>
      </c>
    </row>
    <row r="126" spans="1:11">
      <c r="A126" s="26">
        <v>13</v>
      </c>
      <c r="B126" s="26">
        <v>59</v>
      </c>
      <c r="C126" s="52" t="s">
        <v>1506</v>
      </c>
      <c r="D126" s="52">
        <v>1980</v>
      </c>
      <c r="E126" s="52" t="s">
        <v>1758</v>
      </c>
      <c r="F126" s="53" t="s">
        <v>12</v>
      </c>
      <c r="G126" s="53">
        <v>13</v>
      </c>
      <c r="H126" t="s">
        <v>1578</v>
      </c>
      <c r="I126" t="s">
        <v>3410</v>
      </c>
      <c r="J126" s="26">
        <v>213</v>
      </c>
    </row>
    <row r="127" spans="1:11">
      <c r="A127" s="26">
        <v>14</v>
      </c>
      <c r="B127" s="26">
        <v>67</v>
      </c>
      <c r="C127" s="52" t="s">
        <v>1597</v>
      </c>
      <c r="D127" s="52">
        <v>1974</v>
      </c>
      <c r="E127" s="52" t="s">
        <v>726</v>
      </c>
      <c r="F127" s="53" t="s">
        <v>12</v>
      </c>
      <c r="G127" s="53">
        <v>14</v>
      </c>
      <c r="H127" t="s">
        <v>69</v>
      </c>
      <c r="I127" t="s">
        <v>3411</v>
      </c>
      <c r="J127" s="26">
        <v>212</v>
      </c>
    </row>
    <row r="128" spans="1:11">
      <c r="A128" s="26">
        <v>15</v>
      </c>
      <c r="B128" s="26">
        <v>12</v>
      </c>
      <c r="C128" s="52" t="s">
        <v>3412</v>
      </c>
      <c r="D128" s="52">
        <v>1980</v>
      </c>
      <c r="E128" s="52" t="s">
        <v>1776</v>
      </c>
      <c r="F128" s="84" t="s">
        <v>13</v>
      </c>
      <c r="G128" s="53">
        <v>1</v>
      </c>
      <c r="H128" t="s">
        <v>186</v>
      </c>
      <c r="I128" t="s">
        <v>3413</v>
      </c>
      <c r="J128" s="26">
        <v>275</v>
      </c>
    </row>
    <row r="129" spans="1:10">
      <c r="A129" s="26">
        <v>16</v>
      </c>
      <c r="B129" s="26">
        <v>65</v>
      </c>
      <c r="C129" s="52" t="s">
        <v>3195</v>
      </c>
      <c r="D129" s="52">
        <v>1989</v>
      </c>
      <c r="E129" s="52" t="s">
        <v>1764</v>
      </c>
      <c r="F129" s="53" t="s">
        <v>12</v>
      </c>
      <c r="G129" s="53">
        <v>15</v>
      </c>
      <c r="H129" t="s">
        <v>69</v>
      </c>
      <c r="I129" t="s">
        <v>3414</v>
      </c>
      <c r="J129" s="26">
        <v>211</v>
      </c>
    </row>
    <row r="130" spans="1:10">
      <c r="A130" s="26">
        <v>17</v>
      </c>
      <c r="B130" s="26">
        <v>56</v>
      </c>
      <c r="C130" s="52" t="s">
        <v>182</v>
      </c>
      <c r="D130" s="52">
        <v>1987</v>
      </c>
      <c r="E130" s="52" t="s">
        <v>1764</v>
      </c>
      <c r="F130" s="53" t="s">
        <v>12</v>
      </c>
      <c r="G130" s="53">
        <v>16</v>
      </c>
      <c r="H130" t="s">
        <v>1578</v>
      </c>
      <c r="I130" t="s">
        <v>3415</v>
      </c>
      <c r="J130" s="26">
        <v>210</v>
      </c>
    </row>
    <row r="131" spans="1:10">
      <c r="A131" s="26">
        <v>18</v>
      </c>
      <c r="B131" s="26">
        <v>89</v>
      </c>
      <c r="C131" s="52" t="s">
        <v>55</v>
      </c>
      <c r="D131" s="52">
        <v>1978</v>
      </c>
      <c r="E131" s="52" t="s">
        <v>1762</v>
      </c>
      <c r="F131" s="53" t="s">
        <v>12</v>
      </c>
      <c r="G131" s="53">
        <v>17</v>
      </c>
      <c r="H131" t="s">
        <v>135</v>
      </c>
      <c r="I131" t="s">
        <v>3415</v>
      </c>
      <c r="J131" s="26">
        <v>209</v>
      </c>
    </row>
    <row r="132" spans="1:10">
      <c r="A132" s="26">
        <v>19</v>
      </c>
      <c r="B132" s="26">
        <v>92</v>
      </c>
      <c r="C132" s="52" t="s">
        <v>1603</v>
      </c>
      <c r="D132" s="52">
        <v>1974</v>
      </c>
      <c r="E132" s="52" t="s">
        <v>726</v>
      </c>
      <c r="F132" s="53" t="s">
        <v>12</v>
      </c>
      <c r="G132" s="53">
        <v>18</v>
      </c>
      <c r="H132" t="s">
        <v>131</v>
      </c>
      <c r="I132" t="s">
        <v>3416</v>
      </c>
      <c r="J132" s="26">
        <v>208</v>
      </c>
    </row>
    <row r="133" spans="1:10">
      <c r="A133" s="26">
        <v>20</v>
      </c>
      <c r="B133" s="26">
        <v>43</v>
      </c>
      <c r="C133" s="52" t="s">
        <v>2508</v>
      </c>
      <c r="D133" s="52">
        <v>1990</v>
      </c>
      <c r="E133" s="52" t="s">
        <v>1753</v>
      </c>
      <c r="F133" s="53" t="s">
        <v>12</v>
      </c>
      <c r="G133" s="53">
        <v>19</v>
      </c>
      <c r="H133" t="s">
        <v>1280</v>
      </c>
      <c r="I133" t="s">
        <v>3417</v>
      </c>
      <c r="J133" s="26">
        <v>207</v>
      </c>
    </row>
    <row r="134" spans="1:10">
      <c r="A134" s="26">
        <v>21</v>
      </c>
      <c r="B134" s="26">
        <v>109</v>
      </c>
      <c r="C134" s="52" t="s">
        <v>3418</v>
      </c>
      <c r="D134" s="52">
        <v>1991</v>
      </c>
      <c r="E134" s="52" t="s">
        <v>1753</v>
      </c>
      <c r="F134" s="53" t="s">
        <v>12</v>
      </c>
      <c r="G134" s="53">
        <v>20</v>
      </c>
      <c r="H134" t="s">
        <v>3524</v>
      </c>
      <c r="I134" t="s">
        <v>3419</v>
      </c>
      <c r="J134" s="26">
        <v>206</v>
      </c>
    </row>
    <row r="135" spans="1:10">
      <c r="A135" s="26">
        <v>22</v>
      </c>
      <c r="B135" s="26">
        <v>64</v>
      </c>
      <c r="C135" s="52" t="s">
        <v>115</v>
      </c>
      <c r="D135" s="52">
        <v>1988</v>
      </c>
      <c r="E135" s="52" t="s">
        <v>1802</v>
      </c>
      <c r="F135" s="84" t="s">
        <v>13</v>
      </c>
      <c r="G135" s="53">
        <v>2</v>
      </c>
      <c r="H135" t="s">
        <v>69</v>
      </c>
      <c r="I135" t="s">
        <v>3420</v>
      </c>
      <c r="J135" s="26">
        <v>260</v>
      </c>
    </row>
    <row r="136" spans="1:10">
      <c r="A136" s="26">
        <v>23</v>
      </c>
      <c r="B136" s="26">
        <v>7</v>
      </c>
      <c r="C136" s="52" t="s">
        <v>1510</v>
      </c>
      <c r="D136" s="52">
        <v>1976</v>
      </c>
      <c r="E136" s="52" t="s">
        <v>1762</v>
      </c>
      <c r="F136" s="53" t="s">
        <v>12</v>
      </c>
      <c r="G136" s="53">
        <v>21</v>
      </c>
      <c r="H136" t="s">
        <v>130</v>
      </c>
      <c r="I136" t="s">
        <v>3421</v>
      </c>
      <c r="J136" s="26">
        <v>205</v>
      </c>
    </row>
    <row r="137" spans="1:10">
      <c r="A137" s="26">
        <v>24</v>
      </c>
      <c r="B137" s="26">
        <v>97</v>
      </c>
      <c r="C137" s="52" t="s">
        <v>3422</v>
      </c>
      <c r="D137" s="52">
        <v>1974</v>
      </c>
      <c r="E137" s="52" t="s">
        <v>726</v>
      </c>
      <c r="F137" s="53" t="s">
        <v>12</v>
      </c>
      <c r="G137" s="53">
        <v>22</v>
      </c>
      <c r="H137" t="s">
        <v>2047</v>
      </c>
      <c r="I137" t="s">
        <v>3423</v>
      </c>
      <c r="J137" s="26">
        <v>204</v>
      </c>
    </row>
    <row r="138" spans="1:10">
      <c r="A138" s="26">
        <v>25</v>
      </c>
      <c r="B138" s="26">
        <v>15</v>
      </c>
      <c r="C138" s="52" t="s">
        <v>174</v>
      </c>
      <c r="D138" s="52">
        <v>1976</v>
      </c>
      <c r="E138" s="52" t="s">
        <v>1762</v>
      </c>
      <c r="F138" s="53" t="s">
        <v>12</v>
      </c>
      <c r="G138" s="53">
        <v>23</v>
      </c>
      <c r="H138" t="s">
        <v>226</v>
      </c>
      <c r="I138" t="s">
        <v>3424</v>
      </c>
      <c r="J138" s="26">
        <v>203</v>
      </c>
    </row>
    <row r="139" spans="1:10">
      <c r="A139" s="26">
        <v>26</v>
      </c>
      <c r="B139" s="26">
        <v>14</v>
      </c>
      <c r="C139" s="52" t="s">
        <v>148</v>
      </c>
      <c r="D139" s="52">
        <v>1973</v>
      </c>
      <c r="E139" s="52" t="s">
        <v>630</v>
      </c>
      <c r="F139" s="84" t="s">
        <v>13</v>
      </c>
      <c r="G139" s="53">
        <v>3</v>
      </c>
      <c r="H139" t="s">
        <v>226</v>
      </c>
      <c r="I139" t="s">
        <v>3425</v>
      </c>
      <c r="J139" s="26">
        <v>250</v>
      </c>
    </row>
    <row r="140" spans="1:10">
      <c r="A140" s="26">
        <v>27</v>
      </c>
      <c r="B140" s="26">
        <v>86</v>
      </c>
      <c r="C140" s="52" t="s">
        <v>134</v>
      </c>
      <c r="D140" s="52">
        <v>1971</v>
      </c>
      <c r="E140" s="52" t="s">
        <v>726</v>
      </c>
      <c r="F140" s="53" t="s">
        <v>12</v>
      </c>
      <c r="G140" s="53">
        <v>24</v>
      </c>
      <c r="H140" t="s">
        <v>135</v>
      </c>
      <c r="I140" t="s">
        <v>3426</v>
      </c>
      <c r="J140" s="26">
        <v>202</v>
      </c>
    </row>
    <row r="141" spans="1:10">
      <c r="A141" s="26">
        <v>28</v>
      </c>
      <c r="B141" s="26">
        <v>61</v>
      </c>
      <c r="C141" s="52" t="s">
        <v>1437</v>
      </c>
      <c r="D141" s="52">
        <v>1973</v>
      </c>
      <c r="E141" s="52" t="s">
        <v>726</v>
      </c>
      <c r="F141" s="53" t="s">
        <v>12</v>
      </c>
      <c r="G141" s="53">
        <v>25</v>
      </c>
      <c r="H141" t="s">
        <v>1578</v>
      </c>
      <c r="I141" t="s">
        <v>3427</v>
      </c>
      <c r="J141" s="26">
        <v>201</v>
      </c>
    </row>
    <row r="142" spans="1:10">
      <c r="A142" s="26">
        <v>29</v>
      </c>
      <c r="B142" s="26">
        <v>79</v>
      </c>
      <c r="C142" s="52" t="s">
        <v>165</v>
      </c>
      <c r="D142" s="52">
        <v>1979</v>
      </c>
      <c r="E142" s="52" t="s">
        <v>1762</v>
      </c>
      <c r="F142" s="53" t="s">
        <v>12</v>
      </c>
      <c r="G142" s="53">
        <v>26</v>
      </c>
      <c r="H142" t="s">
        <v>184</v>
      </c>
      <c r="I142" t="s">
        <v>3428</v>
      </c>
      <c r="J142" s="26">
        <v>200</v>
      </c>
    </row>
    <row r="143" spans="1:10">
      <c r="A143" s="26">
        <v>30</v>
      </c>
      <c r="B143" s="26">
        <v>88</v>
      </c>
      <c r="C143" s="52" t="s">
        <v>72</v>
      </c>
      <c r="D143" s="52">
        <v>1966</v>
      </c>
      <c r="E143" s="52" t="s">
        <v>743</v>
      </c>
      <c r="F143" s="53" t="s">
        <v>12</v>
      </c>
      <c r="G143" s="53">
        <v>27</v>
      </c>
      <c r="H143" t="s">
        <v>69</v>
      </c>
      <c r="I143" t="s">
        <v>3429</v>
      </c>
      <c r="J143" s="26">
        <v>199</v>
      </c>
    </row>
    <row r="144" spans="1:10">
      <c r="A144" s="26">
        <v>31</v>
      </c>
      <c r="B144" s="26">
        <v>106</v>
      </c>
      <c r="C144" s="52" t="s">
        <v>2043</v>
      </c>
      <c r="D144" s="52">
        <v>1988</v>
      </c>
      <c r="E144" s="52" t="s">
        <v>1764</v>
      </c>
      <c r="F144" s="53" t="s">
        <v>12</v>
      </c>
      <c r="G144" s="53">
        <v>28</v>
      </c>
      <c r="H144" t="s">
        <v>3523</v>
      </c>
      <c r="I144" t="s">
        <v>3430</v>
      </c>
      <c r="J144" s="26">
        <v>198</v>
      </c>
    </row>
    <row r="145" spans="1:10">
      <c r="A145" s="26">
        <v>32</v>
      </c>
      <c r="B145" s="26">
        <v>1</v>
      </c>
      <c r="C145" s="52" t="s">
        <v>66</v>
      </c>
      <c r="D145" s="52">
        <v>1973</v>
      </c>
      <c r="E145" s="52" t="s">
        <v>630</v>
      </c>
      <c r="F145" s="84" t="s">
        <v>13</v>
      </c>
      <c r="G145" s="53">
        <v>4</v>
      </c>
      <c r="H145" t="s">
        <v>130</v>
      </c>
      <c r="I145" t="s">
        <v>3431</v>
      </c>
      <c r="J145" s="26">
        <v>240</v>
      </c>
    </row>
    <row r="146" spans="1:10">
      <c r="A146" s="26">
        <v>33</v>
      </c>
      <c r="B146" s="26">
        <v>90</v>
      </c>
      <c r="C146" s="52" t="s">
        <v>2045</v>
      </c>
      <c r="D146" s="52">
        <v>1978</v>
      </c>
      <c r="E146" s="52" t="s">
        <v>1762</v>
      </c>
      <c r="F146" s="53" t="s">
        <v>12</v>
      </c>
      <c r="G146" s="53">
        <v>29</v>
      </c>
      <c r="H146" t="s">
        <v>2047</v>
      </c>
      <c r="I146" t="s">
        <v>3432</v>
      </c>
      <c r="J146" s="26">
        <v>197</v>
      </c>
    </row>
    <row r="147" spans="1:10">
      <c r="A147" s="26">
        <v>34</v>
      </c>
      <c r="B147" s="26">
        <v>87</v>
      </c>
      <c r="C147" s="52" t="s">
        <v>1525</v>
      </c>
      <c r="D147" s="52">
        <v>1972</v>
      </c>
      <c r="E147" s="52" t="s">
        <v>726</v>
      </c>
      <c r="F147" s="53" t="s">
        <v>12</v>
      </c>
      <c r="G147" s="53">
        <v>30</v>
      </c>
      <c r="H147" t="s">
        <v>135</v>
      </c>
      <c r="I147" t="s">
        <v>3433</v>
      </c>
      <c r="J147" s="26">
        <v>196</v>
      </c>
    </row>
    <row r="148" spans="1:10">
      <c r="A148" s="26">
        <v>35</v>
      </c>
      <c r="B148" s="26">
        <v>31</v>
      </c>
      <c r="C148" s="52" t="s">
        <v>128</v>
      </c>
      <c r="D148" s="52">
        <v>1976</v>
      </c>
      <c r="E148" s="52" t="s">
        <v>1762</v>
      </c>
      <c r="F148" s="53" t="s">
        <v>12</v>
      </c>
      <c r="G148" s="53">
        <v>31</v>
      </c>
      <c r="H148" t="s">
        <v>1243</v>
      </c>
      <c r="I148" t="s">
        <v>3434</v>
      </c>
      <c r="J148" s="26">
        <v>195</v>
      </c>
    </row>
    <row r="149" spans="1:10">
      <c r="A149" s="26">
        <v>36</v>
      </c>
      <c r="B149" s="26">
        <v>66</v>
      </c>
      <c r="C149" s="52" t="s">
        <v>3224</v>
      </c>
      <c r="D149" s="52">
        <v>1976</v>
      </c>
      <c r="E149" s="52" t="s">
        <v>1762</v>
      </c>
      <c r="F149" s="53" t="s">
        <v>12</v>
      </c>
      <c r="G149" s="53">
        <v>32</v>
      </c>
      <c r="H149" t="s">
        <v>69</v>
      </c>
      <c r="I149" t="s">
        <v>3435</v>
      </c>
      <c r="J149" s="26">
        <v>194</v>
      </c>
    </row>
    <row r="150" spans="1:10">
      <c r="A150" s="26">
        <v>37</v>
      </c>
      <c r="B150" s="26">
        <v>93</v>
      </c>
      <c r="C150" s="52" t="s">
        <v>1332</v>
      </c>
      <c r="D150" s="52">
        <v>1980</v>
      </c>
      <c r="E150" s="52" t="s">
        <v>1758</v>
      </c>
      <c r="F150" s="53" t="s">
        <v>12</v>
      </c>
      <c r="G150" s="53">
        <v>33</v>
      </c>
      <c r="H150" t="s">
        <v>183</v>
      </c>
      <c r="I150" t="s">
        <v>3436</v>
      </c>
      <c r="J150" s="26">
        <v>193</v>
      </c>
    </row>
    <row r="151" spans="1:10">
      <c r="A151" s="26">
        <v>38</v>
      </c>
      <c r="B151" s="26">
        <v>99</v>
      </c>
      <c r="C151" s="52" t="s">
        <v>2247</v>
      </c>
      <c r="D151" s="52">
        <v>1979</v>
      </c>
      <c r="E151" s="52" t="s">
        <v>1762</v>
      </c>
      <c r="F151" s="53" t="s">
        <v>12</v>
      </c>
      <c r="G151" s="53">
        <v>34</v>
      </c>
      <c r="H151" t="s">
        <v>140</v>
      </c>
      <c r="I151" t="s">
        <v>3437</v>
      </c>
      <c r="J151" s="26">
        <v>192</v>
      </c>
    </row>
    <row r="152" spans="1:10">
      <c r="A152" s="26">
        <v>39</v>
      </c>
      <c r="B152" s="26">
        <v>47</v>
      </c>
      <c r="C152" s="52" t="s">
        <v>59</v>
      </c>
      <c r="D152" s="52">
        <v>1979</v>
      </c>
      <c r="E152" s="52" t="s">
        <v>1762</v>
      </c>
      <c r="F152" s="53" t="s">
        <v>12</v>
      </c>
      <c r="G152" s="53">
        <v>35</v>
      </c>
      <c r="H152" s="52" t="s">
        <v>1965</v>
      </c>
      <c r="I152" t="s">
        <v>3438</v>
      </c>
      <c r="J152" s="26">
        <v>191</v>
      </c>
    </row>
    <row r="153" spans="1:10">
      <c r="A153" s="26">
        <v>40</v>
      </c>
      <c r="B153" s="26">
        <v>45</v>
      </c>
      <c r="C153" s="52" t="s">
        <v>257</v>
      </c>
      <c r="D153" s="52">
        <v>1980</v>
      </c>
      <c r="E153" s="52" t="s">
        <v>1758</v>
      </c>
      <c r="F153" s="53" t="s">
        <v>12</v>
      </c>
      <c r="G153" s="53">
        <v>36</v>
      </c>
      <c r="H153" t="s">
        <v>1247</v>
      </c>
      <c r="I153" t="s">
        <v>3439</v>
      </c>
      <c r="J153" s="26">
        <v>190</v>
      </c>
    </row>
    <row r="154" spans="1:10">
      <c r="A154" s="26">
        <v>41</v>
      </c>
      <c r="B154" s="26">
        <v>19</v>
      </c>
      <c r="C154" s="52" t="s">
        <v>90</v>
      </c>
      <c r="D154" s="52">
        <v>1971</v>
      </c>
      <c r="E154" s="52" t="s">
        <v>630</v>
      </c>
      <c r="F154" s="84" t="s">
        <v>13</v>
      </c>
      <c r="G154" s="53">
        <v>5</v>
      </c>
      <c r="H154" t="s">
        <v>137</v>
      </c>
      <c r="I154" t="s">
        <v>3440</v>
      </c>
      <c r="J154" s="26">
        <v>230</v>
      </c>
    </row>
    <row r="155" spans="1:10">
      <c r="A155" s="26">
        <v>42</v>
      </c>
      <c r="B155" s="26">
        <v>36</v>
      </c>
      <c r="C155" s="52" t="s">
        <v>3441</v>
      </c>
      <c r="D155" s="52">
        <v>1993</v>
      </c>
      <c r="E155" s="52" t="s">
        <v>1753</v>
      </c>
      <c r="F155" s="53" t="s">
        <v>12</v>
      </c>
      <c r="G155" s="53">
        <v>37</v>
      </c>
      <c r="H155" s="52" t="s">
        <v>1253</v>
      </c>
      <c r="I155" t="s">
        <v>3442</v>
      </c>
      <c r="J155" s="26">
        <v>189</v>
      </c>
    </row>
    <row r="156" spans="1:10">
      <c r="A156" s="26">
        <v>43</v>
      </c>
      <c r="B156" s="26">
        <v>29</v>
      </c>
      <c r="C156" s="52" t="s">
        <v>2040</v>
      </c>
      <c r="D156" s="52">
        <v>1975</v>
      </c>
      <c r="E156" s="52" t="s">
        <v>1762</v>
      </c>
      <c r="F156" s="53" t="s">
        <v>12</v>
      </c>
      <c r="G156" s="53">
        <v>38</v>
      </c>
      <c r="H156" t="s">
        <v>1249</v>
      </c>
      <c r="I156" t="s">
        <v>3443</v>
      </c>
      <c r="J156" s="26">
        <v>188</v>
      </c>
    </row>
    <row r="157" spans="1:10">
      <c r="A157" s="26">
        <v>44</v>
      </c>
      <c r="B157" s="26">
        <v>26</v>
      </c>
      <c r="C157" s="52" t="s">
        <v>3444</v>
      </c>
      <c r="D157" s="52">
        <v>1985</v>
      </c>
      <c r="E157" s="52" t="s">
        <v>1764</v>
      </c>
      <c r="F157" s="53" t="s">
        <v>12</v>
      </c>
      <c r="G157" s="53">
        <v>39</v>
      </c>
      <c r="H157" s="52" t="s">
        <v>1965</v>
      </c>
      <c r="I157" t="s">
        <v>3445</v>
      </c>
      <c r="J157" s="26">
        <v>187</v>
      </c>
    </row>
    <row r="158" spans="1:10">
      <c r="A158" s="26">
        <v>45</v>
      </c>
      <c r="B158" s="26">
        <v>38</v>
      </c>
      <c r="C158" s="52" t="s">
        <v>3446</v>
      </c>
      <c r="D158" s="52">
        <v>1970</v>
      </c>
      <c r="E158" s="52" t="s">
        <v>726</v>
      </c>
      <c r="F158" s="53" t="s">
        <v>12</v>
      </c>
      <c r="G158" s="53">
        <v>40</v>
      </c>
      <c r="H158" t="s">
        <v>3522</v>
      </c>
      <c r="I158" t="s">
        <v>3447</v>
      </c>
      <c r="J158" s="26">
        <v>186</v>
      </c>
    </row>
    <row r="159" spans="1:10">
      <c r="A159" s="26">
        <v>46</v>
      </c>
      <c r="B159" s="26">
        <v>52</v>
      </c>
      <c r="C159" s="52" t="s">
        <v>48</v>
      </c>
      <c r="D159" s="52">
        <v>1983</v>
      </c>
      <c r="E159" s="52" t="s">
        <v>1776</v>
      </c>
      <c r="F159" s="84" t="s">
        <v>13</v>
      </c>
      <c r="G159" s="53">
        <v>6</v>
      </c>
      <c r="H159" t="s">
        <v>1578</v>
      </c>
      <c r="I159" t="s">
        <v>3448</v>
      </c>
      <c r="J159" s="26">
        <v>220</v>
      </c>
    </row>
    <row r="160" spans="1:10">
      <c r="A160" s="26">
        <v>47</v>
      </c>
      <c r="B160" s="26">
        <v>95</v>
      </c>
      <c r="C160" s="52" t="s">
        <v>3449</v>
      </c>
      <c r="D160" s="52">
        <v>1976</v>
      </c>
      <c r="E160" s="52" t="s">
        <v>1762</v>
      </c>
      <c r="F160" s="53" t="s">
        <v>12</v>
      </c>
      <c r="G160" s="53">
        <v>41</v>
      </c>
      <c r="H160" t="s">
        <v>3520</v>
      </c>
      <c r="I160" t="s">
        <v>3450</v>
      </c>
      <c r="J160" s="26">
        <v>185</v>
      </c>
    </row>
    <row r="161" spans="1:10">
      <c r="A161" s="26">
        <v>48</v>
      </c>
      <c r="B161" s="26">
        <v>91</v>
      </c>
      <c r="C161" s="52" t="s">
        <v>1530</v>
      </c>
      <c r="D161" s="52">
        <v>1969</v>
      </c>
      <c r="E161" s="52" t="s">
        <v>743</v>
      </c>
      <c r="F161" s="53" t="s">
        <v>12</v>
      </c>
      <c r="G161" s="53">
        <v>42</v>
      </c>
      <c r="H161" t="s">
        <v>141</v>
      </c>
      <c r="I161" t="s">
        <v>3451</v>
      </c>
      <c r="J161" s="26">
        <v>184</v>
      </c>
    </row>
    <row r="162" spans="1:10">
      <c r="A162" s="26">
        <v>49</v>
      </c>
      <c r="B162" s="26">
        <v>6</v>
      </c>
      <c r="C162" s="52" t="s">
        <v>2660</v>
      </c>
      <c r="D162" s="52">
        <v>1970</v>
      </c>
      <c r="E162" s="52" t="s">
        <v>630</v>
      </c>
      <c r="F162" s="84" t="s">
        <v>13</v>
      </c>
      <c r="G162" s="53">
        <v>7</v>
      </c>
      <c r="H162" t="s">
        <v>130</v>
      </c>
      <c r="I162" t="s">
        <v>3452</v>
      </c>
      <c r="J162" s="26">
        <v>219</v>
      </c>
    </row>
    <row r="163" spans="1:10">
      <c r="A163" s="26">
        <v>50</v>
      </c>
      <c r="B163" s="26">
        <v>75</v>
      </c>
      <c r="C163" s="52" t="s">
        <v>1484</v>
      </c>
      <c r="D163" s="52">
        <v>1995</v>
      </c>
      <c r="E163" s="52" t="s">
        <v>1815</v>
      </c>
      <c r="F163" s="84" t="s">
        <v>13</v>
      </c>
      <c r="G163" s="53">
        <v>8</v>
      </c>
      <c r="H163" t="s">
        <v>1256</v>
      </c>
      <c r="I163" t="s">
        <v>3053</v>
      </c>
      <c r="J163" s="26">
        <v>218</v>
      </c>
    </row>
    <row r="164" spans="1:10">
      <c r="A164" s="26">
        <v>51</v>
      </c>
      <c r="B164" s="26">
        <v>39</v>
      </c>
      <c r="C164" s="52" t="s">
        <v>3453</v>
      </c>
      <c r="D164" s="52">
        <v>1966</v>
      </c>
      <c r="E164" s="52" t="s">
        <v>743</v>
      </c>
      <c r="F164" s="53" t="s">
        <v>12</v>
      </c>
      <c r="G164" s="53">
        <v>43</v>
      </c>
      <c r="H164" s="52" t="s">
        <v>1965</v>
      </c>
      <c r="I164" t="s">
        <v>3454</v>
      </c>
      <c r="J164" s="26">
        <v>183</v>
      </c>
    </row>
    <row r="165" spans="1:10">
      <c r="A165" s="26">
        <v>52</v>
      </c>
      <c r="B165" s="26">
        <v>76</v>
      </c>
      <c r="C165" s="52" t="s">
        <v>3223</v>
      </c>
      <c r="D165" s="52">
        <v>1963</v>
      </c>
      <c r="E165" s="52" t="s">
        <v>859</v>
      </c>
      <c r="F165" s="53" t="s">
        <v>12</v>
      </c>
      <c r="G165" s="53">
        <v>44</v>
      </c>
      <c r="H165" t="s">
        <v>1256</v>
      </c>
      <c r="I165" t="s">
        <v>3455</v>
      </c>
      <c r="J165" s="26">
        <v>182</v>
      </c>
    </row>
    <row r="166" spans="1:10">
      <c r="A166" s="26">
        <v>53</v>
      </c>
      <c r="B166" s="26">
        <v>80</v>
      </c>
      <c r="C166" s="52" t="s">
        <v>178</v>
      </c>
      <c r="D166" s="52">
        <v>1973</v>
      </c>
      <c r="E166" s="52" t="s">
        <v>726</v>
      </c>
      <c r="F166" s="53" t="s">
        <v>12</v>
      </c>
      <c r="G166" s="53">
        <v>45</v>
      </c>
      <c r="H166" t="s">
        <v>184</v>
      </c>
      <c r="I166" t="s">
        <v>3456</v>
      </c>
      <c r="J166" s="26">
        <v>181</v>
      </c>
    </row>
    <row r="167" spans="1:10">
      <c r="A167" s="26">
        <v>54</v>
      </c>
      <c r="B167" s="26">
        <v>21</v>
      </c>
      <c r="C167" s="52" t="s">
        <v>3457</v>
      </c>
      <c r="D167" s="52">
        <v>1985</v>
      </c>
      <c r="E167" s="52" t="s">
        <v>1802</v>
      </c>
      <c r="F167" s="84" t="s">
        <v>13</v>
      </c>
      <c r="G167" s="53">
        <v>9</v>
      </c>
      <c r="H167" s="52" t="s">
        <v>1965</v>
      </c>
      <c r="I167" t="s">
        <v>3458</v>
      </c>
      <c r="J167" s="26">
        <v>217</v>
      </c>
    </row>
    <row r="168" spans="1:10">
      <c r="A168" s="26">
        <v>55</v>
      </c>
      <c r="B168" s="26">
        <v>69</v>
      </c>
      <c r="C168" s="52" t="s">
        <v>1453</v>
      </c>
      <c r="D168" s="52">
        <v>1972</v>
      </c>
      <c r="E168" s="52" t="s">
        <v>726</v>
      </c>
      <c r="F168" s="53" t="s">
        <v>12</v>
      </c>
      <c r="G168" s="53">
        <v>46</v>
      </c>
      <c r="H168" t="s">
        <v>69</v>
      </c>
      <c r="I168" t="s">
        <v>3459</v>
      </c>
      <c r="J168" s="26">
        <v>180</v>
      </c>
    </row>
    <row r="169" spans="1:10">
      <c r="A169" s="26">
        <v>56</v>
      </c>
      <c r="B169" s="26">
        <v>53</v>
      </c>
      <c r="C169" s="52" t="s">
        <v>24</v>
      </c>
      <c r="D169" s="52">
        <v>1962</v>
      </c>
      <c r="E169" s="52" t="s">
        <v>666</v>
      </c>
      <c r="F169" s="84" t="s">
        <v>13</v>
      </c>
      <c r="G169" s="53">
        <v>10</v>
      </c>
      <c r="H169" t="s">
        <v>1578</v>
      </c>
      <c r="I169" t="s">
        <v>3460</v>
      </c>
      <c r="J169" s="26">
        <v>216</v>
      </c>
    </row>
    <row r="170" spans="1:10">
      <c r="A170" s="26">
        <v>57</v>
      </c>
      <c r="B170" s="26">
        <v>34</v>
      </c>
      <c r="C170" s="52" t="s">
        <v>1529</v>
      </c>
      <c r="D170" s="52">
        <v>1976</v>
      </c>
      <c r="E170" s="52" t="s">
        <v>1762</v>
      </c>
      <c r="F170" s="53" t="s">
        <v>12</v>
      </c>
      <c r="G170" s="53">
        <v>47</v>
      </c>
      <c r="H170" t="s">
        <v>185</v>
      </c>
      <c r="I170" t="s">
        <v>3461</v>
      </c>
      <c r="J170" s="26">
        <v>179</v>
      </c>
    </row>
    <row r="171" spans="1:10">
      <c r="A171" s="26">
        <v>58</v>
      </c>
      <c r="B171" s="26">
        <v>101</v>
      </c>
      <c r="C171" s="52" t="s">
        <v>3234</v>
      </c>
      <c r="D171" s="52">
        <v>1966</v>
      </c>
      <c r="E171" s="52" t="s">
        <v>743</v>
      </c>
      <c r="F171" s="53" t="s">
        <v>12</v>
      </c>
      <c r="G171" s="53">
        <v>48</v>
      </c>
      <c r="H171" t="s">
        <v>1248</v>
      </c>
      <c r="I171" t="s">
        <v>3462</v>
      </c>
      <c r="J171" s="26">
        <v>178</v>
      </c>
    </row>
    <row r="172" spans="1:10">
      <c r="A172" s="26">
        <v>59</v>
      </c>
      <c r="B172" s="26">
        <v>30</v>
      </c>
      <c r="C172" s="52" t="s">
        <v>3463</v>
      </c>
      <c r="D172" s="52">
        <v>1981</v>
      </c>
      <c r="E172" s="52" t="s">
        <v>1758</v>
      </c>
      <c r="F172" s="53" t="s">
        <v>12</v>
      </c>
      <c r="G172" s="53">
        <v>49</v>
      </c>
      <c r="H172" t="s">
        <v>1279</v>
      </c>
      <c r="I172" t="s">
        <v>3464</v>
      </c>
      <c r="J172" s="26">
        <v>177</v>
      </c>
    </row>
    <row r="173" spans="1:10">
      <c r="A173" s="26">
        <v>60</v>
      </c>
      <c r="B173" s="26">
        <v>48</v>
      </c>
      <c r="C173" s="52" t="s">
        <v>1535</v>
      </c>
      <c r="D173" s="52">
        <v>1986</v>
      </c>
      <c r="E173" s="52" t="s">
        <v>1764</v>
      </c>
      <c r="F173" s="53" t="s">
        <v>12</v>
      </c>
      <c r="G173" s="53">
        <v>50</v>
      </c>
      <c r="H173" t="s">
        <v>1280</v>
      </c>
      <c r="I173" t="s">
        <v>3464</v>
      </c>
      <c r="J173" s="26">
        <v>176</v>
      </c>
    </row>
    <row r="174" spans="1:10">
      <c r="A174" s="26">
        <v>61</v>
      </c>
      <c r="B174" s="26">
        <v>77</v>
      </c>
      <c r="C174" s="52" t="s">
        <v>166</v>
      </c>
      <c r="D174" s="52">
        <v>1982</v>
      </c>
      <c r="E174" s="52" t="s">
        <v>1776</v>
      </c>
      <c r="F174" s="84" t="s">
        <v>13</v>
      </c>
      <c r="G174" s="53">
        <v>11</v>
      </c>
      <c r="H174" t="s">
        <v>184</v>
      </c>
      <c r="I174" t="s">
        <v>3465</v>
      </c>
      <c r="J174" s="26">
        <v>215</v>
      </c>
    </row>
    <row r="175" spans="1:10">
      <c r="A175" s="26">
        <v>62</v>
      </c>
      <c r="B175" s="26">
        <v>84</v>
      </c>
      <c r="C175" s="52" t="s">
        <v>1489</v>
      </c>
      <c r="D175" s="52">
        <v>1974</v>
      </c>
      <c r="E175" s="52" t="s">
        <v>630</v>
      </c>
      <c r="F175" s="84" t="s">
        <v>13</v>
      </c>
      <c r="G175" s="53">
        <v>12</v>
      </c>
      <c r="H175" t="s">
        <v>135</v>
      </c>
      <c r="I175" t="s">
        <v>3466</v>
      </c>
      <c r="J175" s="26">
        <v>214</v>
      </c>
    </row>
    <row r="176" spans="1:10">
      <c r="A176" s="26">
        <v>63</v>
      </c>
      <c r="B176" s="26">
        <v>85</v>
      </c>
      <c r="C176" s="52" t="s">
        <v>142</v>
      </c>
      <c r="D176" s="52">
        <v>1971</v>
      </c>
      <c r="E176" s="52" t="s">
        <v>630</v>
      </c>
      <c r="F176" s="84" t="s">
        <v>13</v>
      </c>
      <c r="G176" s="53">
        <v>13</v>
      </c>
      <c r="H176" t="s">
        <v>135</v>
      </c>
      <c r="I176" t="s">
        <v>3467</v>
      </c>
      <c r="J176" s="26">
        <v>213</v>
      </c>
    </row>
    <row r="177" spans="1:10">
      <c r="A177" s="26">
        <v>64</v>
      </c>
      <c r="B177" s="26">
        <v>63</v>
      </c>
      <c r="C177" s="52" t="s">
        <v>1637</v>
      </c>
      <c r="D177" s="52">
        <v>1976</v>
      </c>
      <c r="E177" s="52" t="s">
        <v>1807</v>
      </c>
      <c r="F177" s="84" t="s">
        <v>13</v>
      </c>
      <c r="G177" s="53">
        <v>14</v>
      </c>
      <c r="H177" t="s">
        <v>69</v>
      </c>
      <c r="I177" t="s">
        <v>3468</v>
      </c>
      <c r="J177" s="26">
        <v>212</v>
      </c>
    </row>
    <row r="178" spans="1:10">
      <c r="A178" s="26">
        <v>65</v>
      </c>
      <c r="B178" s="26">
        <v>51</v>
      </c>
      <c r="C178" s="52" t="s">
        <v>1491</v>
      </c>
      <c r="D178" s="52">
        <v>1979</v>
      </c>
      <c r="E178" s="52" t="s">
        <v>1807</v>
      </c>
      <c r="F178" s="84" t="s">
        <v>13</v>
      </c>
      <c r="G178" s="53">
        <v>15</v>
      </c>
      <c r="H178" t="s">
        <v>1578</v>
      </c>
      <c r="I178" t="s">
        <v>3469</v>
      </c>
      <c r="J178" s="26">
        <v>211</v>
      </c>
    </row>
    <row r="179" spans="1:10">
      <c r="A179" s="26">
        <v>66</v>
      </c>
      <c r="B179" s="26">
        <v>72</v>
      </c>
      <c r="C179" s="52" t="s">
        <v>3470</v>
      </c>
      <c r="D179" s="52">
        <v>1980</v>
      </c>
      <c r="E179" s="52" t="s">
        <v>1776</v>
      </c>
      <c r="F179" s="84" t="s">
        <v>13</v>
      </c>
      <c r="G179" s="53">
        <v>16</v>
      </c>
      <c r="H179" t="s">
        <v>223</v>
      </c>
      <c r="I179" t="s">
        <v>3471</v>
      </c>
      <c r="J179" s="26">
        <v>210</v>
      </c>
    </row>
    <row r="180" spans="1:10">
      <c r="A180" s="26">
        <v>67</v>
      </c>
      <c r="B180" s="26">
        <v>100</v>
      </c>
      <c r="C180" s="52" t="s">
        <v>3472</v>
      </c>
      <c r="D180" s="52">
        <v>1968</v>
      </c>
      <c r="E180" s="52" t="s">
        <v>743</v>
      </c>
      <c r="F180" s="53" t="s">
        <v>12</v>
      </c>
      <c r="G180" s="53">
        <v>51</v>
      </c>
      <c r="H180" t="s">
        <v>3527</v>
      </c>
      <c r="I180" t="s">
        <v>3471</v>
      </c>
      <c r="J180" s="26">
        <v>175</v>
      </c>
    </row>
    <row r="181" spans="1:10">
      <c r="A181" s="26">
        <v>68</v>
      </c>
      <c r="B181" s="26">
        <v>3</v>
      </c>
      <c r="C181" s="52" t="s">
        <v>237</v>
      </c>
      <c r="D181" s="52">
        <v>1976</v>
      </c>
      <c r="E181" s="52" t="s">
        <v>1807</v>
      </c>
      <c r="F181" s="84" t="s">
        <v>13</v>
      </c>
      <c r="G181" s="53">
        <v>17</v>
      </c>
      <c r="H181" t="s">
        <v>130</v>
      </c>
      <c r="I181" t="s">
        <v>3473</v>
      </c>
      <c r="J181" s="26">
        <v>209</v>
      </c>
    </row>
    <row r="182" spans="1:10">
      <c r="A182" s="26">
        <v>69</v>
      </c>
      <c r="B182" s="26">
        <v>108</v>
      </c>
      <c r="C182" s="52" t="s">
        <v>236</v>
      </c>
      <c r="D182" s="52">
        <v>1980</v>
      </c>
      <c r="E182" s="52" t="s">
        <v>1758</v>
      </c>
      <c r="F182" s="53" t="s">
        <v>12</v>
      </c>
      <c r="G182" s="53">
        <v>52</v>
      </c>
      <c r="H182" t="s">
        <v>1976</v>
      </c>
      <c r="I182" t="s">
        <v>3474</v>
      </c>
      <c r="J182" s="26">
        <v>174</v>
      </c>
    </row>
    <row r="183" spans="1:10">
      <c r="A183" s="26">
        <v>70</v>
      </c>
      <c r="B183" s="26">
        <v>103</v>
      </c>
      <c r="C183" s="52" t="s">
        <v>3475</v>
      </c>
      <c r="D183" s="52">
        <v>1980</v>
      </c>
      <c r="E183" s="52" t="s">
        <v>1758</v>
      </c>
      <c r="F183" s="53" t="s">
        <v>12</v>
      </c>
      <c r="G183" s="53">
        <v>53</v>
      </c>
      <c r="H183" t="s">
        <v>137</v>
      </c>
      <c r="I183" t="s">
        <v>3476</v>
      </c>
      <c r="J183" s="26">
        <v>173</v>
      </c>
    </row>
    <row r="184" spans="1:10">
      <c r="A184" s="26">
        <v>71</v>
      </c>
      <c r="B184" s="26">
        <v>42</v>
      </c>
      <c r="C184" s="52" t="s">
        <v>3477</v>
      </c>
      <c r="D184" s="52">
        <v>1972</v>
      </c>
      <c r="E184" s="52" t="s">
        <v>726</v>
      </c>
      <c r="F184" s="53" t="s">
        <v>12</v>
      </c>
      <c r="G184" s="53">
        <v>54</v>
      </c>
      <c r="H184" t="s">
        <v>1976</v>
      </c>
      <c r="I184" t="s">
        <v>3478</v>
      </c>
      <c r="J184" s="26">
        <v>172</v>
      </c>
    </row>
    <row r="185" spans="1:10">
      <c r="A185" s="26">
        <v>72</v>
      </c>
      <c r="B185" s="26">
        <v>102</v>
      </c>
      <c r="C185" s="52" t="s">
        <v>2107</v>
      </c>
      <c r="D185" s="52">
        <v>1972</v>
      </c>
      <c r="E185" s="52" t="s">
        <v>726</v>
      </c>
      <c r="F185" s="53" t="s">
        <v>12</v>
      </c>
      <c r="G185" s="53">
        <v>55</v>
      </c>
      <c r="H185" t="s">
        <v>140</v>
      </c>
      <c r="I185" t="s">
        <v>3479</v>
      </c>
      <c r="J185" s="26">
        <v>171</v>
      </c>
    </row>
    <row r="186" spans="1:10">
      <c r="A186" s="26">
        <v>73</v>
      </c>
      <c r="B186" s="26">
        <v>8</v>
      </c>
      <c r="C186" s="52" t="s">
        <v>3267</v>
      </c>
      <c r="D186" s="52">
        <v>1964</v>
      </c>
      <c r="E186" s="52" t="s">
        <v>859</v>
      </c>
      <c r="F186" s="53" t="s">
        <v>12</v>
      </c>
      <c r="G186" s="53">
        <v>56</v>
      </c>
      <c r="H186" t="s">
        <v>130</v>
      </c>
      <c r="I186" t="s">
        <v>3480</v>
      </c>
      <c r="J186" s="26">
        <v>170</v>
      </c>
    </row>
    <row r="187" spans="1:10">
      <c r="A187" s="26">
        <v>74</v>
      </c>
      <c r="B187" s="26">
        <v>96</v>
      </c>
      <c r="C187" s="52" t="s">
        <v>3481</v>
      </c>
      <c r="D187" s="52">
        <v>1975</v>
      </c>
      <c r="E187" s="52" t="s">
        <v>1807</v>
      </c>
      <c r="F187" s="84" t="s">
        <v>13</v>
      </c>
      <c r="G187" s="53">
        <v>18</v>
      </c>
      <c r="H187" t="s">
        <v>3525</v>
      </c>
      <c r="I187" t="s">
        <v>3482</v>
      </c>
      <c r="J187" s="26">
        <v>208</v>
      </c>
    </row>
    <row r="188" spans="1:10">
      <c r="A188" s="26">
        <v>75</v>
      </c>
      <c r="B188" s="26">
        <v>32</v>
      </c>
      <c r="C188" s="52" t="s">
        <v>3260</v>
      </c>
      <c r="D188" s="52">
        <v>1979</v>
      </c>
      <c r="E188" s="52" t="s">
        <v>1762</v>
      </c>
      <c r="F188" s="53" t="s">
        <v>12</v>
      </c>
      <c r="G188" s="53">
        <v>57</v>
      </c>
      <c r="H188" t="s">
        <v>34</v>
      </c>
      <c r="I188" t="s">
        <v>3483</v>
      </c>
      <c r="J188" s="26">
        <v>169</v>
      </c>
    </row>
    <row r="189" spans="1:10">
      <c r="A189" s="26">
        <v>76</v>
      </c>
      <c r="B189" s="26">
        <v>16</v>
      </c>
      <c r="C189" s="52" t="s">
        <v>2099</v>
      </c>
      <c r="D189" s="52">
        <v>1983</v>
      </c>
      <c r="E189" s="52" t="s">
        <v>1776</v>
      </c>
      <c r="F189" s="84" t="s">
        <v>13</v>
      </c>
      <c r="G189" s="53">
        <v>19</v>
      </c>
      <c r="H189" t="s">
        <v>34</v>
      </c>
      <c r="I189" t="s">
        <v>3484</v>
      </c>
      <c r="J189" s="26">
        <v>207</v>
      </c>
    </row>
    <row r="190" spans="1:10">
      <c r="A190" s="26">
        <v>77</v>
      </c>
      <c r="B190" s="26">
        <v>13</v>
      </c>
      <c r="C190" s="52" t="s">
        <v>3485</v>
      </c>
      <c r="D190" s="52">
        <v>1978</v>
      </c>
      <c r="E190" s="52" t="s">
        <v>1762</v>
      </c>
      <c r="F190" s="53" t="s">
        <v>12</v>
      </c>
      <c r="G190" s="53">
        <v>58</v>
      </c>
      <c r="H190" t="s">
        <v>146</v>
      </c>
      <c r="I190" t="s">
        <v>3486</v>
      </c>
      <c r="J190" s="26">
        <v>168</v>
      </c>
    </row>
    <row r="191" spans="1:10">
      <c r="A191" s="26">
        <v>78</v>
      </c>
      <c r="B191" s="26">
        <v>37</v>
      </c>
      <c r="C191" s="52" t="s">
        <v>1556</v>
      </c>
      <c r="D191" s="52">
        <v>1973</v>
      </c>
      <c r="E191" s="52" t="s">
        <v>726</v>
      </c>
      <c r="F191" s="53" t="s">
        <v>12</v>
      </c>
      <c r="G191" s="53">
        <v>59</v>
      </c>
      <c r="H191" t="s">
        <v>1247</v>
      </c>
      <c r="I191" t="s">
        <v>3487</v>
      </c>
      <c r="J191" s="26">
        <v>167</v>
      </c>
    </row>
    <row r="192" spans="1:10">
      <c r="A192" s="26">
        <v>79</v>
      </c>
      <c r="B192" s="26">
        <v>25</v>
      </c>
      <c r="C192" s="52" t="s">
        <v>3488</v>
      </c>
      <c r="D192" s="52">
        <v>1970</v>
      </c>
      <c r="E192" s="52" t="s">
        <v>726</v>
      </c>
      <c r="F192" s="53" t="s">
        <v>12</v>
      </c>
      <c r="G192" s="53">
        <v>60</v>
      </c>
      <c r="H192" s="52" t="s">
        <v>1253</v>
      </c>
      <c r="I192" t="s">
        <v>3489</v>
      </c>
      <c r="J192" s="26">
        <v>166</v>
      </c>
    </row>
    <row r="193" spans="1:10">
      <c r="A193" s="26">
        <v>80</v>
      </c>
      <c r="B193" s="26">
        <v>54</v>
      </c>
      <c r="C193" s="52" t="s">
        <v>3254</v>
      </c>
      <c r="D193" s="52">
        <v>1974</v>
      </c>
      <c r="E193" s="52" t="s">
        <v>630</v>
      </c>
      <c r="F193" s="84" t="s">
        <v>13</v>
      </c>
      <c r="G193" s="53">
        <v>20</v>
      </c>
      <c r="H193" t="s">
        <v>1578</v>
      </c>
      <c r="I193" t="s">
        <v>3490</v>
      </c>
      <c r="J193" s="26">
        <v>206</v>
      </c>
    </row>
    <row r="194" spans="1:10">
      <c r="A194" s="26">
        <v>81</v>
      </c>
      <c r="B194" s="26">
        <v>49</v>
      </c>
      <c r="C194" s="52" t="s">
        <v>3491</v>
      </c>
      <c r="D194" s="52">
        <v>1969</v>
      </c>
      <c r="E194" s="52" t="s">
        <v>743</v>
      </c>
      <c r="F194" s="53" t="s">
        <v>12</v>
      </c>
      <c r="G194" s="53">
        <v>61</v>
      </c>
      <c r="H194" s="52" t="s">
        <v>1253</v>
      </c>
      <c r="I194" t="s">
        <v>3492</v>
      </c>
      <c r="J194" s="26">
        <v>165</v>
      </c>
    </row>
    <row r="195" spans="1:10">
      <c r="A195" s="26">
        <v>82</v>
      </c>
      <c r="B195" s="26">
        <v>107</v>
      </c>
      <c r="C195" s="52" t="s">
        <v>3493</v>
      </c>
      <c r="D195" s="52">
        <v>1974</v>
      </c>
      <c r="E195" s="52" t="s">
        <v>726</v>
      </c>
      <c r="F195" s="53" t="s">
        <v>12</v>
      </c>
      <c r="G195" s="53">
        <v>62</v>
      </c>
      <c r="H195" t="s">
        <v>3518</v>
      </c>
      <c r="I195" t="s">
        <v>3494</v>
      </c>
      <c r="J195" s="26">
        <v>164</v>
      </c>
    </row>
    <row r="196" spans="1:10">
      <c r="A196" s="26">
        <v>83</v>
      </c>
      <c r="B196" s="26">
        <v>23</v>
      </c>
      <c r="C196" s="52" t="s">
        <v>3495</v>
      </c>
      <c r="D196" s="52">
        <v>1969</v>
      </c>
      <c r="E196" s="52" t="s">
        <v>628</v>
      </c>
      <c r="F196" s="84" t="s">
        <v>13</v>
      </c>
      <c r="G196" s="53">
        <v>21</v>
      </c>
      <c r="H196" s="52" t="s">
        <v>1253</v>
      </c>
      <c r="I196" t="s">
        <v>3496</v>
      </c>
      <c r="J196" s="26">
        <v>205</v>
      </c>
    </row>
    <row r="197" spans="1:10">
      <c r="A197" s="26">
        <v>84</v>
      </c>
      <c r="B197" s="26">
        <v>17</v>
      </c>
      <c r="C197" s="52" t="s">
        <v>1297</v>
      </c>
      <c r="D197" s="52">
        <v>1979</v>
      </c>
      <c r="E197" s="52" t="s">
        <v>1807</v>
      </c>
      <c r="F197" s="84" t="s">
        <v>13</v>
      </c>
      <c r="G197" s="53">
        <v>22</v>
      </c>
      <c r="H197" t="s">
        <v>1976</v>
      </c>
      <c r="I197" t="s">
        <v>3497</v>
      </c>
      <c r="J197" s="26">
        <v>204</v>
      </c>
    </row>
    <row r="198" spans="1:10">
      <c r="A198" s="26">
        <v>85</v>
      </c>
      <c r="B198" s="26">
        <v>82</v>
      </c>
      <c r="C198" s="52" t="s">
        <v>53</v>
      </c>
      <c r="D198" s="52">
        <v>1975</v>
      </c>
      <c r="E198" s="52" t="s">
        <v>1807</v>
      </c>
      <c r="F198" s="84" t="s">
        <v>13</v>
      </c>
      <c r="G198" s="53">
        <v>23</v>
      </c>
      <c r="H198" t="s">
        <v>1246</v>
      </c>
      <c r="I198" t="s">
        <v>3498</v>
      </c>
      <c r="J198" s="26">
        <v>203</v>
      </c>
    </row>
    <row r="199" spans="1:10">
      <c r="A199" s="26">
        <v>86</v>
      </c>
      <c r="B199" s="26">
        <v>105</v>
      </c>
      <c r="C199" s="52" t="s">
        <v>3499</v>
      </c>
      <c r="D199" s="52">
        <v>1982</v>
      </c>
      <c r="E199" s="52" t="s">
        <v>1758</v>
      </c>
      <c r="F199" s="53" t="s">
        <v>12</v>
      </c>
      <c r="G199" s="53">
        <v>63</v>
      </c>
      <c r="H199" t="s">
        <v>137</v>
      </c>
      <c r="I199" t="s">
        <v>3500</v>
      </c>
      <c r="J199" s="26">
        <v>163</v>
      </c>
    </row>
    <row r="200" spans="1:10">
      <c r="A200" s="26">
        <v>87</v>
      </c>
      <c r="B200" s="26">
        <v>104</v>
      </c>
      <c r="C200" s="52" t="s">
        <v>3501</v>
      </c>
      <c r="D200" s="52">
        <v>1979</v>
      </c>
      <c r="E200" s="52" t="s">
        <v>1762</v>
      </c>
      <c r="F200" s="53" t="s">
        <v>12</v>
      </c>
      <c r="G200" s="53">
        <v>64</v>
      </c>
      <c r="H200" t="s">
        <v>137</v>
      </c>
      <c r="I200" t="s">
        <v>3500</v>
      </c>
      <c r="J200" s="26">
        <v>162</v>
      </c>
    </row>
    <row r="201" spans="1:10">
      <c r="A201" s="26">
        <v>88</v>
      </c>
      <c r="B201" s="26">
        <v>44</v>
      </c>
      <c r="C201" s="52" t="s">
        <v>170</v>
      </c>
      <c r="D201" s="52">
        <v>1969</v>
      </c>
      <c r="E201" s="52" t="s">
        <v>743</v>
      </c>
      <c r="F201" s="53" t="s">
        <v>12</v>
      </c>
      <c r="G201" s="53">
        <v>65</v>
      </c>
      <c r="H201" t="s">
        <v>76</v>
      </c>
      <c r="I201" t="s">
        <v>3502</v>
      </c>
      <c r="J201" s="26">
        <v>161</v>
      </c>
    </row>
    <row r="202" spans="1:10">
      <c r="A202" s="26">
        <v>89</v>
      </c>
      <c r="B202" s="26">
        <v>5</v>
      </c>
      <c r="C202" s="52" t="s">
        <v>2143</v>
      </c>
      <c r="D202" s="52">
        <v>1960</v>
      </c>
      <c r="E202" s="52" t="s">
        <v>666</v>
      </c>
      <c r="F202" s="84" t="s">
        <v>13</v>
      </c>
      <c r="G202" s="53">
        <v>24</v>
      </c>
      <c r="H202" t="s">
        <v>130</v>
      </c>
      <c r="I202" t="s">
        <v>3503</v>
      </c>
      <c r="J202" s="26">
        <v>202</v>
      </c>
    </row>
    <row r="203" spans="1:10">
      <c r="A203" s="26">
        <v>90</v>
      </c>
      <c r="B203" s="26">
        <v>20</v>
      </c>
      <c r="C203" s="52" t="s">
        <v>3504</v>
      </c>
      <c r="D203" s="52">
        <v>1972</v>
      </c>
      <c r="E203" s="52" t="s">
        <v>630</v>
      </c>
      <c r="F203" s="84" t="s">
        <v>13</v>
      </c>
      <c r="G203" s="53">
        <v>25</v>
      </c>
      <c r="H203" s="52" t="s">
        <v>1253</v>
      </c>
      <c r="I203" t="s">
        <v>3505</v>
      </c>
      <c r="J203" s="26">
        <v>201</v>
      </c>
    </row>
    <row r="204" spans="1:10">
      <c r="A204" s="26">
        <v>91</v>
      </c>
      <c r="B204" s="26">
        <v>98</v>
      </c>
      <c r="C204" s="52" t="s">
        <v>3506</v>
      </c>
      <c r="D204" s="52">
        <v>1960</v>
      </c>
      <c r="E204" s="52" t="s">
        <v>859</v>
      </c>
      <c r="F204" s="53" t="s">
        <v>12</v>
      </c>
      <c r="G204" s="53">
        <v>66</v>
      </c>
      <c r="H204" s="52" t="s">
        <v>1253</v>
      </c>
      <c r="I204" t="s">
        <v>3507</v>
      </c>
      <c r="J204" s="26">
        <v>160</v>
      </c>
    </row>
    <row r="205" spans="1:10">
      <c r="A205" s="26">
        <v>92</v>
      </c>
      <c r="B205" s="26">
        <v>110</v>
      </c>
      <c r="C205" s="52" t="s">
        <v>1561</v>
      </c>
      <c r="D205" s="52">
        <v>1970</v>
      </c>
      <c r="E205" s="52" t="s">
        <v>726</v>
      </c>
      <c r="F205" s="53" t="s">
        <v>12</v>
      </c>
      <c r="G205" s="53">
        <v>67</v>
      </c>
      <c r="H205" t="s">
        <v>137</v>
      </c>
      <c r="I205" t="s">
        <v>3508</v>
      </c>
      <c r="J205" s="26">
        <v>159</v>
      </c>
    </row>
    <row r="206" spans="1:10">
      <c r="A206" s="26">
        <v>93</v>
      </c>
      <c r="B206" s="26">
        <v>83</v>
      </c>
      <c r="C206" s="52" t="s">
        <v>2148</v>
      </c>
      <c r="D206" s="52">
        <v>1981</v>
      </c>
      <c r="E206" s="52" t="s">
        <v>1776</v>
      </c>
      <c r="F206" s="84" t="s">
        <v>13</v>
      </c>
      <c r="G206" s="53">
        <v>26</v>
      </c>
      <c r="H206" t="s">
        <v>135</v>
      </c>
      <c r="I206" t="s">
        <v>3509</v>
      </c>
      <c r="J206" s="26">
        <v>200</v>
      </c>
    </row>
    <row r="207" spans="1:10">
      <c r="A207" s="26">
        <v>94</v>
      </c>
      <c r="B207" s="26">
        <v>50</v>
      </c>
      <c r="C207" s="52" t="s">
        <v>1559</v>
      </c>
      <c r="D207" s="52">
        <v>1959</v>
      </c>
      <c r="E207" s="52" t="s">
        <v>919</v>
      </c>
      <c r="F207" s="53" t="s">
        <v>12</v>
      </c>
      <c r="G207" s="53">
        <v>68</v>
      </c>
      <c r="H207" t="s">
        <v>2152</v>
      </c>
      <c r="I207" t="s">
        <v>3510</v>
      </c>
      <c r="J207" s="26">
        <v>158</v>
      </c>
    </row>
    <row r="208" spans="1:10">
      <c r="A208" s="26">
        <v>95</v>
      </c>
      <c r="B208" s="26">
        <v>18</v>
      </c>
      <c r="C208" s="52" t="s">
        <v>1494</v>
      </c>
      <c r="D208" s="52">
        <v>1963</v>
      </c>
      <c r="E208" s="52" t="s">
        <v>666</v>
      </c>
      <c r="F208" s="84" t="s">
        <v>13</v>
      </c>
      <c r="G208" s="53">
        <v>27</v>
      </c>
      <c r="H208" t="s">
        <v>2152</v>
      </c>
      <c r="I208" t="s">
        <v>3511</v>
      </c>
      <c r="J208" s="26">
        <v>199</v>
      </c>
    </row>
    <row r="209" spans="1:10">
      <c r="A209" s="26">
        <v>96</v>
      </c>
      <c r="B209" s="26">
        <v>27</v>
      </c>
      <c r="C209" s="52" t="s">
        <v>1464</v>
      </c>
      <c r="D209" s="52">
        <v>1977</v>
      </c>
      <c r="E209" s="52" t="s">
        <v>1762</v>
      </c>
      <c r="F209" s="53" t="s">
        <v>12</v>
      </c>
      <c r="G209" s="53">
        <v>69</v>
      </c>
      <c r="H209" t="s">
        <v>1249</v>
      </c>
      <c r="I209" t="s">
        <v>3512</v>
      </c>
      <c r="J209" s="26">
        <v>157</v>
      </c>
    </row>
    <row r="210" spans="1:10">
      <c r="A210" s="26" t="s">
        <v>602</v>
      </c>
      <c r="B210" s="26">
        <v>4</v>
      </c>
      <c r="C210" s="52" t="s">
        <v>209</v>
      </c>
      <c r="D210" s="52">
        <v>1987</v>
      </c>
      <c r="E210" s="52" t="s">
        <v>1802</v>
      </c>
      <c r="F210" s="84" t="s">
        <v>13</v>
      </c>
      <c r="G210" s="53"/>
      <c r="H210" t="s">
        <v>130</v>
      </c>
      <c r="I210" t="s">
        <v>1962</v>
      </c>
    </row>
    <row r="211" spans="1:10">
      <c r="A211" s="26" t="s">
        <v>604</v>
      </c>
      <c r="B211" s="26">
        <v>78</v>
      </c>
      <c r="C211" s="52" t="s">
        <v>1412</v>
      </c>
      <c r="D211" s="52">
        <v>1986</v>
      </c>
      <c r="E211" s="52" t="s">
        <v>1802</v>
      </c>
      <c r="F211" s="84" t="s">
        <v>13</v>
      </c>
      <c r="G211" s="53"/>
      <c r="H211" t="s">
        <v>184</v>
      </c>
      <c r="I211" t="s">
        <v>1962</v>
      </c>
    </row>
    <row r="212" spans="1:10">
      <c r="A212" s="26" t="s">
        <v>604</v>
      </c>
      <c r="B212" s="26">
        <v>73</v>
      </c>
      <c r="C212" s="52" t="s">
        <v>1485</v>
      </c>
      <c r="D212" s="52">
        <v>1983</v>
      </c>
      <c r="E212" s="52" t="s">
        <v>1776</v>
      </c>
      <c r="F212" s="84" t="s">
        <v>13</v>
      </c>
      <c r="G212" s="53"/>
      <c r="H212" t="s">
        <v>3521</v>
      </c>
      <c r="I212" t="s">
        <v>1962</v>
      </c>
    </row>
    <row r="213" spans="1:10">
      <c r="A213" s="26" t="s">
        <v>604</v>
      </c>
      <c r="B213" s="26">
        <v>10</v>
      </c>
      <c r="C213" s="52" t="s">
        <v>3513</v>
      </c>
      <c r="D213" s="52">
        <v>1978</v>
      </c>
      <c r="E213" s="52" t="s">
        <v>1807</v>
      </c>
      <c r="F213" s="84" t="s">
        <v>13</v>
      </c>
      <c r="G213" s="53"/>
      <c r="H213" t="s">
        <v>3526</v>
      </c>
      <c r="I213" t="s">
        <v>1962</v>
      </c>
    </row>
    <row r="214" spans="1:10">
      <c r="A214" s="26" t="s">
        <v>604</v>
      </c>
      <c r="B214" s="26">
        <v>22</v>
      </c>
      <c r="C214" s="52" t="s">
        <v>1487</v>
      </c>
      <c r="D214" s="52">
        <v>1976</v>
      </c>
      <c r="E214" s="52" t="s">
        <v>1807</v>
      </c>
      <c r="F214" s="84" t="s">
        <v>13</v>
      </c>
      <c r="G214" s="53"/>
      <c r="H214" t="s">
        <v>139</v>
      </c>
      <c r="I214" t="s">
        <v>1962</v>
      </c>
    </row>
    <row r="215" spans="1:10">
      <c r="A215" s="26" t="s">
        <v>604</v>
      </c>
      <c r="B215" s="26">
        <v>62</v>
      </c>
      <c r="C215" s="52" t="s">
        <v>3517</v>
      </c>
      <c r="D215" s="52">
        <v>1972</v>
      </c>
      <c r="E215" s="52" t="s">
        <v>630</v>
      </c>
      <c r="F215" s="84" t="s">
        <v>13</v>
      </c>
      <c r="G215" s="53"/>
      <c r="H215" t="s">
        <v>69</v>
      </c>
      <c r="I215" t="s">
        <v>1962</v>
      </c>
    </row>
    <row r="216" spans="1:10">
      <c r="A216" s="26" t="s">
        <v>604</v>
      </c>
      <c r="B216" s="26">
        <v>2</v>
      </c>
      <c r="C216" s="52" t="s">
        <v>16</v>
      </c>
      <c r="D216" s="52">
        <v>1968</v>
      </c>
      <c r="E216" s="52" t="s">
        <v>628</v>
      </c>
      <c r="F216" s="84" t="s">
        <v>13</v>
      </c>
      <c r="G216" s="53"/>
      <c r="H216" t="s">
        <v>130</v>
      </c>
      <c r="I216" t="s">
        <v>1962</v>
      </c>
    </row>
    <row r="217" spans="1:10">
      <c r="A217" s="26" t="s">
        <v>604</v>
      </c>
      <c r="B217" s="26">
        <v>55</v>
      </c>
      <c r="C217" s="52" t="s">
        <v>3516</v>
      </c>
      <c r="D217" s="52">
        <v>1986</v>
      </c>
      <c r="E217" s="52" t="s">
        <v>1764</v>
      </c>
      <c r="F217" s="53" t="s">
        <v>12</v>
      </c>
      <c r="G217" s="53"/>
      <c r="H217" t="s">
        <v>1578</v>
      </c>
      <c r="I217" t="s">
        <v>1962</v>
      </c>
    </row>
    <row r="218" spans="1:10">
      <c r="A218" s="26" t="s">
        <v>604</v>
      </c>
      <c r="B218" s="26">
        <v>81</v>
      </c>
      <c r="C218" s="52" t="s">
        <v>3244</v>
      </c>
      <c r="D218" s="52">
        <v>1982</v>
      </c>
      <c r="E218" s="52" t="s">
        <v>1758</v>
      </c>
      <c r="F218" s="53" t="s">
        <v>12</v>
      </c>
      <c r="G218" s="53"/>
      <c r="H218" t="s">
        <v>184</v>
      </c>
      <c r="I218" t="s">
        <v>1962</v>
      </c>
    </row>
    <row r="219" spans="1:10">
      <c r="A219" s="26" t="s">
        <v>604</v>
      </c>
      <c r="B219" s="26">
        <v>94</v>
      </c>
      <c r="C219" s="52" t="s">
        <v>246</v>
      </c>
      <c r="D219" s="52">
        <v>1974</v>
      </c>
      <c r="E219" s="52" t="s">
        <v>726</v>
      </c>
      <c r="F219" s="53" t="s">
        <v>12</v>
      </c>
      <c r="G219" s="53"/>
      <c r="H219" t="s">
        <v>194</v>
      </c>
      <c r="I219" t="s">
        <v>1962</v>
      </c>
    </row>
    <row r="220" spans="1:10">
      <c r="A220" s="26" t="s">
        <v>604</v>
      </c>
      <c r="B220" s="26">
        <v>11</v>
      </c>
      <c r="C220" s="52" t="s">
        <v>3514</v>
      </c>
      <c r="D220" s="52">
        <v>1974</v>
      </c>
      <c r="E220" s="52" t="s">
        <v>726</v>
      </c>
      <c r="F220" s="53" t="s">
        <v>12</v>
      </c>
      <c r="G220" s="53"/>
      <c r="H220" t="s">
        <v>3526</v>
      </c>
      <c r="I220" t="s">
        <v>1962</v>
      </c>
    </row>
    <row r="221" spans="1:10">
      <c r="A221" s="26" t="s">
        <v>604</v>
      </c>
      <c r="B221" s="26">
        <v>68</v>
      </c>
      <c r="C221" s="52" t="s">
        <v>1628</v>
      </c>
      <c r="D221" s="52">
        <v>1967</v>
      </c>
      <c r="E221" s="52" t="s">
        <v>743</v>
      </c>
      <c r="F221" s="53" t="s">
        <v>12</v>
      </c>
      <c r="G221" s="53"/>
      <c r="H221" t="s">
        <v>69</v>
      </c>
      <c r="I221" t="s">
        <v>1962</v>
      </c>
    </row>
    <row r="222" spans="1:10">
      <c r="A222" s="26" t="s">
        <v>604</v>
      </c>
      <c r="B222" s="26">
        <v>74</v>
      </c>
      <c r="C222" s="52" t="s">
        <v>3240</v>
      </c>
      <c r="D222" s="52">
        <v>1966</v>
      </c>
      <c r="E222" s="52" t="s">
        <v>743</v>
      </c>
      <c r="F222" s="53" t="s">
        <v>12</v>
      </c>
      <c r="G222" s="53"/>
      <c r="H222" t="s">
        <v>3521</v>
      </c>
      <c r="I222" t="s">
        <v>1962</v>
      </c>
    </row>
    <row r="223" spans="1:10">
      <c r="A223" s="26" t="s">
        <v>604</v>
      </c>
      <c r="B223" s="26">
        <v>33</v>
      </c>
      <c r="C223" s="52" t="s">
        <v>3515</v>
      </c>
      <c r="D223" s="52">
        <v>1965</v>
      </c>
      <c r="E223" s="52" t="s">
        <v>743</v>
      </c>
      <c r="F223" s="53" t="s">
        <v>12</v>
      </c>
      <c r="G223" s="53"/>
      <c r="H223" t="s">
        <v>3528</v>
      </c>
      <c r="I223" t="s">
        <v>1962</v>
      </c>
    </row>
  </sheetData>
  <autoFilter ref="A8:K223" xr:uid="{1823CD90-7A66-424B-BF9F-51638FA6DF3F}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80CD-B781-4149-848A-E3DBB32773CD}">
  <dimension ref="A1:N309"/>
  <sheetViews>
    <sheetView workbookViewId="0">
      <selection sqref="A1:XFD6"/>
    </sheetView>
  </sheetViews>
  <sheetFormatPr defaultRowHeight="14.4"/>
  <cols>
    <col min="1" max="1" width="13.77734375" customWidth="1"/>
    <col min="2" max="3" width="4.44140625" bestFit="1" customWidth="1"/>
    <col min="4" max="4" width="33.33203125" bestFit="1" customWidth="1"/>
    <col min="5" max="5" width="5.33203125" bestFit="1" customWidth="1"/>
    <col min="6" max="6" width="8.77734375" bestFit="1" customWidth="1"/>
    <col min="7" max="7" width="3.33203125" customWidth="1"/>
    <col min="8" max="8" width="32.33203125" bestFit="1" customWidth="1"/>
    <col min="9" max="9" width="9.6640625" bestFit="1" customWidth="1"/>
    <col min="10" max="10" width="8.109375" bestFit="1" customWidth="1"/>
    <col min="11" max="11" width="3.88671875" bestFit="1" customWidth="1"/>
    <col min="12" max="12" width="8.77734375" bestFit="1" customWidth="1"/>
    <col min="13" max="13" width="13.21875" bestFit="1" customWidth="1"/>
    <col min="14" max="14" width="10.21875" bestFit="1" customWidth="1"/>
  </cols>
  <sheetData>
    <row r="1" spans="1:14" ht="24.6">
      <c r="A1" s="58" t="s">
        <v>3533</v>
      </c>
      <c r="C1" s="27"/>
      <c r="D1" s="27"/>
      <c r="E1" s="56"/>
      <c r="F1" s="56"/>
      <c r="G1" s="56"/>
      <c r="H1" s="27"/>
    </row>
    <row r="2" spans="1:14" ht="24.6">
      <c r="A2" s="58" t="s">
        <v>3534</v>
      </c>
      <c r="C2" s="27"/>
      <c r="D2" s="27"/>
      <c r="E2" s="56"/>
      <c r="F2" s="56"/>
      <c r="G2" s="56"/>
      <c r="H2" s="27"/>
    </row>
    <row r="3" spans="1:14" ht="24.6">
      <c r="A3" s="58" t="s">
        <v>3535</v>
      </c>
      <c r="C3" s="27"/>
      <c r="D3" s="27"/>
      <c r="E3" s="56"/>
      <c r="F3" s="56"/>
      <c r="G3" s="56"/>
      <c r="H3" s="27"/>
    </row>
    <row r="4" spans="1:14" ht="24.6">
      <c r="A4" s="58" t="s">
        <v>3536</v>
      </c>
      <c r="F4" s="26"/>
      <c r="G4" s="26"/>
    </row>
    <row r="5" spans="1:14" ht="24.6">
      <c r="A5" s="58"/>
      <c r="F5" s="26"/>
      <c r="G5" s="26"/>
    </row>
    <row r="6" spans="1:14" ht="25.2">
      <c r="A6" s="60" t="s">
        <v>290</v>
      </c>
      <c r="B6" s="28"/>
      <c r="C6" s="28"/>
      <c r="F6" s="26"/>
      <c r="G6" s="26"/>
    </row>
    <row r="8" spans="1:14" s="89" customFormat="1">
      <c r="A8" s="88" t="s">
        <v>3537</v>
      </c>
      <c r="B8" s="88" t="s">
        <v>1742</v>
      </c>
      <c r="C8" s="88" t="s">
        <v>1743</v>
      </c>
      <c r="D8" s="89" t="s">
        <v>1745</v>
      </c>
      <c r="E8" s="88" t="s">
        <v>1746</v>
      </c>
      <c r="F8" s="88" t="s">
        <v>1747</v>
      </c>
      <c r="G8" s="88" t="s">
        <v>2</v>
      </c>
      <c r="H8" s="89" t="s">
        <v>1748</v>
      </c>
      <c r="I8" s="88" t="s">
        <v>1749</v>
      </c>
      <c r="J8" s="88" t="s">
        <v>3538</v>
      </c>
      <c r="K8" s="88" t="s">
        <v>1744</v>
      </c>
      <c r="L8" s="88" t="s">
        <v>3539</v>
      </c>
      <c r="M8" s="88" t="s">
        <v>1979</v>
      </c>
      <c r="N8" s="88" t="s">
        <v>3069</v>
      </c>
    </row>
    <row r="9" spans="1:14">
      <c r="A9" s="26" t="s">
        <v>3540</v>
      </c>
      <c r="B9" s="26">
        <v>1</v>
      </c>
      <c r="C9" s="26">
        <v>95</v>
      </c>
      <c r="D9" s="52" t="s">
        <v>3615</v>
      </c>
      <c r="E9" s="53">
        <v>1990</v>
      </c>
      <c r="F9" s="53" t="s">
        <v>3616</v>
      </c>
      <c r="G9" s="53" t="s">
        <v>12</v>
      </c>
      <c r="H9" s="52" t="s">
        <v>1965</v>
      </c>
      <c r="I9" s="26" t="s">
        <v>3617</v>
      </c>
      <c r="J9" s="26" t="s">
        <v>3618</v>
      </c>
      <c r="K9" s="26" t="s">
        <v>1750</v>
      </c>
      <c r="L9" s="26">
        <v>1</v>
      </c>
      <c r="M9" s="26">
        <v>130</v>
      </c>
      <c r="N9" s="26">
        <v>260</v>
      </c>
    </row>
    <row r="10" spans="1:14">
      <c r="A10" s="26" t="s">
        <v>3540</v>
      </c>
      <c r="B10" s="26">
        <v>2</v>
      </c>
      <c r="C10" s="26">
        <v>53</v>
      </c>
      <c r="D10" s="52" t="s">
        <v>3123</v>
      </c>
      <c r="E10" s="53">
        <v>1966</v>
      </c>
      <c r="F10" s="53" t="s">
        <v>3619</v>
      </c>
      <c r="G10" s="53" t="s">
        <v>12</v>
      </c>
      <c r="H10" s="52" t="s">
        <v>1578</v>
      </c>
      <c r="I10" s="26" t="s">
        <v>3620</v>
      </c>
      <c r="J10" s="26" t="s">
        <v>3621</v>
      </c>
      <c r="K10" s="26" t="s">
        <v>1750</v>
      </c>
      <c r="L10" s="26">
        <v>2</v>
      </c>
      <c r="M10" s="26">
        <v>122.5</v>
      </c>
      <c r="N10" s="26">
        <v>245</v>
      </c>
    </row>
    <row r="11" spans="1:14">
      <c r="A11" s="26" t="s">
        <v>3540</v>
      </c>
      <c r="B11" s="26">
        <v>3</v>
      </c>
      <c r="C11" s="26">
        <v>86</v>
      </c>
      <c r="D11" s="52" t="s">
        <v>1322</v>
      </c>
      <c r="E11" s="53">
        <v>1984</v>
      </c>
      <c r="F11" s="53" t="s">
        <v>3622</v>
      </c>
      <c r="G11" s="53" t="s">
        <v>12</v>
      </c>
      <c r="H11" s="52" t="s">
        <v>1248</v>
      </c>
      <c r="I11" s="26" t="s">
        <v>3623</v>
      </c>
      <c r="J11" s="26" t="s">
        <v>3624</v>
      </c>
      <c r="K11" s="26" t="s">
        <v>1750</v>
      </c>
      <c r="L11" s="26">
        <v>3</v>
      </c>
      <c r="M11" s="26">
        <v>117.5</v>
      </c>
      <c r="N11" s="26">
        <v>235</v>
      </c>
    </row>
    <row r="12" spans="1:14">
      <c r="A12" s="26" t="s">
        <v>3540</v>
      </c>
      <c r="B12" s="26">
        <v>4</v>
      </c>
      <c r="C12" s="26">
        <v>85</v>
      </c>
      <c r="D12" s="52" t="s">
        <v>1325</v>
      </c>
      <c r="E12" s="53">
        <v>1992</v>
      </c>
      <c r="F12" s="53" t="s">
        <v>3616</v>
      </c>
      <c r="G12" s="53" t="s">
        <v>12</v>
      </c>
      <c r="H12" s="52" t="s">
        <v>1256</v>
      </c>
      <c r="I12" s="26" t="s">
        <v>3625</v>
      </c>
      <c r="J12" s="26" t="s">
        <v>3626</v>
      </c>
      <c r="K12" s="26" t="s">
        <v>1750</v>
      </c>
      <c r="L12" s="26">
        <v>4</v>
      </c>
      <c r="M12" s="26">
        <v>112.5</v>
      </c>
      <c r="N12" s="26">
        <v>225</v>
      </c>
    </row>
    <row r="13" spans="1:14">
      <c r="A13" s="26" t="s">
        <v>3540</v>
      </c>
      <c r="B13" s="26">
        <v>5</v>
      </c>
      <c r="C13" s="26">
        <v>26</v>
      </c>
      <c r="D13" s="52" t="s">
        <v>220</v>
      </c>
      <c r="E13" s="53">
        <v>1989</v>
      </c>
      <c r="F13" s="53" t="s">
        <v>3616</v>
      </c>
      <c r="G13" s="53" t="s">
        <v>12</v>
      </c>
      <c r="H13" s="52" t="s">
        <v>118</v>
      </c>
      <c r="I13" s="26" t="s">
        <v>3627</v>
      </c>
      <c r="J13" s="26" t="s">
        <v>3628</v>
      </c>
      <c r="K13" s="26" t="s">
        <v>1750</v>
      </c>
      <c r="L13" s="26">
        <v>5</v>
      </c>
      <c r="M13" s="26">
        <v>107.5</v>
      </c>
      <c r="N13" s="26">
        <v>215</v>
      </c>
    </row>
    <row r="14" spans="1:14">
      <c r="A14" s="26" t="s">
        <v>3540</v>
      </c>
      <c r="B14" s="26">
        <v>6</v>
      </c>
      <c r="C14" s="26">
        <v>64</v>
      </c>
      <c r="D14" s="52" t="s">
        <v>38</v>
      </c>
      <c r="E14" s="53">
        <v>1983</v>
      </c>
      <c r="F14" s="53" t="s">
        <v>3622</v>
      </c>
      <c r="G14" s="53" t="s">
        <v>12</v>
      </c>
      <c r="H14" s="52" t="s">
        <v>185</v>
      </c>
      <c r="I14" s="26" t="s">
        <v>3629</v>
      </c>
      <c r="J14" s="26" t="s">
        <v>3630</v>
      </c>
      <c r="K14" s="26" t="s">
        <v>1750</v>
      </c>
      <c r="L14" s="26">
        <v>6</v>
      </c>
      <c r="M14" s="26">
        <v>102.5</v>
      </c>
      <c r="N14" s="26">
        <v>205</v>
      </c>
    </row>
    <row r="15" spans="1:14">
      <c r="A15" s="26" t="s">
        <v>3540</v>
      </c>
      <c r="B15" s="26">
        <v>7</v>
      </c>
      <c r="C15" s="26">
        <v>60</v>
      </c>
      <c r="D15" s="52" t="s">
        <v>1324</v>
      </c>
      <c r="E15" s="53">
        <v>1971</v>
      </c>
      <c r="F15" s="53" t="s">
        <v>3619</v>
      </c>
      <c r="G15" s="53" t="s">
        <v>12</v>
      </c>
      <c r="H15" s="52" t="s">
        <v>1249</v>
      </c>
      <c r="I15" s="26" t="s">
        <v>3631</v>
      </c>
      <c r="J15" s="26" t="s">
        <v>3632</v>
      </c>
      <c r="K15" s="26" t="s">
        <v>1750</v>
      </c>
      <c r="L15" s="26">
        <v>7</v>
      </c>
      <c r="M15" s="26">
        <v>102</v>
      </c>
      <c r="N15" s="26">
        <v>204</v>
      </c>
    </row>
    <row r="16" spans="1:14">
      <c r="A16" s="26" t="s">
        <v>3540</v>
      </c>
      <c r="B16" s="26">
        <v>8</v>
      </c>
      <c r="C16" s="26">
        <v>91</v>
      </c>
      <c r="D16" s="52" t="s">
        <v>3124</v>
      </c>
      <c r="E16" s="53">
        <v>1970</v>
      </c>
      <c r="F16" s="53" t="s">
        <v>3619</v>
      </c>
      <c r="G16" s="53" t="s">
        <v>12</v>
      </c>
      <c r="H16" s="52" t="s">
        <v>73</v>
      </c>
      <c r="I16" s="26" t="s">
        <v>3633</v>
      </c>
      <c r="J16" s="26" t="s">
        <v>3634</v>
      </c>
      <c r="K16" s="26" t="s">
        <v>1750</v>
      </c>
      <c r="L16" s="26">
        <v>8</v>
      </c>
      <c r="M16" s="26">
        <v>101.5</v>
      </c>
      <c r="N16" s="26">
        <v>203</v>
      </c>
    </row>
    <row r="17" spans="1:14">
      <c r="A17" s="26" t="s">
        <v>3540</v>
      </c>
      <c r="B17" s="26">
        <v>9</v>
      </c>
      <c r="C17" s="26">
        <v>61</v>
      </c>
      <c r="D17" s="52" t="s">
        <v>58</v>
      </c>
      <c r="E17" s="53">
        <v>1972</v>
      </c>
      <c r="F17" s="53" t="s">
        <v>3619</v>
      </c>
      <c r="G17" s="53" t="s">
        <v>12</v>
      </c>
      <c r="H17" s="52" t="s">
        <v>1246</v>
      </c>
      <c r="I17" s="26" t="s">
        <v>3635</v>
      </c>
      <c r="J17" s="26" t="s">
        <v>3636</v>
      </c>
      <c r="K17" s="26" t="s">
        <v>1750</v>
      </c>
      <c r="L17" s="26">
        <v>9</v>
      </c>
      <c r="M17" s="26">
        <v>101</v>
      </c>
      <c r="N17" s="26">
        <v>202</v>
      </c>
    </row>
    <row r="18" spans="1:14">
      <c r="A18" s="26" t="s">
        <v>3540</v>
      </c>
      <c r="B18" s="26">
        <v>10</v>
      </c>
      <c r="C18" s="26">
        <v>23</v>
      </c>
      <c r="D18" s="52" t="s">
        <v>1468</v>
      </c>
      <c r="E18" s="53">
        <v>1980</v>
      </c>
      <c r="F18" s="53" t="s">
        <v>3622</v>
      </c>
      <c r="G18" s="53" t="s">
        <v>12</v>
      </c>
      <c r="H18" s="52" t="s">
        <v>1965</v>
      </c>
      <c r="I18" s="26" t="s">
        <v>3637</v>
      </c>
      <c r="J18" s="26" t="s">
        <v>3638</v>
      </c>
      <c r="K18" s="26" t="s">
        <v>1750</v>
      </c>
      <c r="L18" s="26">
        <v>10</v>
      </c>
      <c r="M18" s="26">
        <v>100.5</v>
      </c>
      <c r="N18" s="26">
        <v>201</v>
      </c>
    </row>
    <row r="19" spans="1:14">
      <c r="A19" s="26" t="s">
        <v>3540</v>
      </c>
      <c r="B19" s="26">
        <v>11</v>
      </c>
      <c r="C19" s="26">
        <v>21</v>
      </c>
      <c r="D19" s="52" t="s">
        <v>1326</v>
      </c>
      <c r="E19" s="53">
        <v>1982</v>
      </c>
      <c r="F19" s="53" t="s">
        <v>3622</v>
      </c>
      <c r="G19" s="53" t="s">
        <v>12</v>
      </c>
      <c r="H19" s="52" t="s">
        <v>3639</v>
      </c>
      <c r="I19" s="26" t="s">
        <v>3640</v>
      </c>
      <c r="J19" s="26" t="s">
        <v>3641</v>
      </c>
      <c r="K19" s="26" t="s">
        <v>1750</v>
      </c>
      <c r="L19" s="26">
        <v>11</v>
      </c>
      <c r="M19" s="26">
        <v>100</v>
      </c>
      <c r="N19" s="26">
        <v>200</v>
      </c>
    </row>
    <row r="20" spans="1:14">
      <c r="A20" s="26" t="s">
        <v>3540</v>
      </c>
      <c r="B20" s="26">
        <v>12</v>
      </c>
      <c r="C20" s="26">
        <v>106</v>
      </c>
      <c r="D20" s="52" t="s">
        <v>3642</v>
      </c>
      <c r="E20" s="53">
        <v>1973</v>
      </c>
      <c r="F20" s="53" t="s">
        <v>3619</v>
      </c>
      <c r="G20" s="53" t="s">
        <v>12</v>
      </c>
      <c r="H20" s="52" t="s">
        <v>140</v>
      </c>
      <c r="I20" s="26" t="s">
        <v>3643</v>
      </c>
      <c r="J20" s="26" t="s">
        <v>3644</v>
      </c>
      <c r="K20" s="26" t="s">
        <v>1750</v>
      </c>
      <c r="L20" s="26">
        <v>12</v>
      </c>
      <c r="M20" s="26">
        <v>99.5</v>
      </c>
      <c r="N20" s="26">
        <v>199</v>
      </c>
    </row>
    <row r="21" spans="1:14">
      <c r="A21" s="26" t="s">
        <v>3540</v>
      </c>
      <c r="B21" s="26">
        <v>13</v>
      </c>
      <c r="C21" s="26">
        <v>98</v>
      </c>
      <c r="D21" s="52" t="s">
        <v>3126</v>
      </c>
      <c r="E21" s="53">
        <v>1973</v>
      </c>
      <c r="F21" s="53" t="s">
        <v>3619</v>
      </c>
      <c r="G21" s="53" t="s">
        <v>12</v>
      </c>
      <c r="H21" s="52" t="s">
        <v>185</v>
      </c>
      <c r="I21" s="26" t="s">
        <v>3645</v>
      </c>
      <c r="J21" s="26" t="s">
        <v>3646</v>
      </c>
      <c r="K21" s="26" t="s">
        <v>1750</v>
      </c>
      <c r="L21" s="26">
        <v>13</v>
      </c>
      <c r="M21" s="26">
        <v>99</v>
      </c>
      <c r="N21" s="26">
        <v>198</v>
      </c>
    </row>
    <row r="22" spans="1:14">
      <c r="A22" s="26" t="s">
        <v>3540</v>
      </c>
      <c r="B22" s="26">
        <v>14</v>
      </c>
      <c r="C22" s="26">
        <v>34</v>
      </c>
      <c r="D22" s="52" t="s">
        <v>3131</v>
      </c>
      <c r="E22" s="53">
        <v>1971</v>
      </c>
      <c r="F22" s="53" t="s">
        <v>3619</v>
      </c>
      <c r="G22" s="53" t="s">
        <v>12</v>
      </c>
      <c r="H22" s="52" t="s">
        <v>185</v>
      </c>
      <c r="I22" s="26" t="s">
        <v>450</v>
      </c>
      <c r="J22" s="26" t="s">
        <v>3647</v>
      </c>
      <c r="K22" s="26" t="s">
        <v>1750</v>
      </c>
      <c r="L22" s="26">
        <v>14</v>
      </c>
      <c r="M22" s="26">
        <v>98.5</v>
      </c>
      <c r="N22" s="26">
        <v>197</v>
      </c>
    </row>
    <row r="23" spans="1:14">
      <c r="A23" s="26" t="s">
        <v>3540</v>
      </c>
      <c r="B23" s="26">
        <v>15</v>
      </c>
      <c r="C23" s="26">
        <v>47</v>
      </c>
      <c r="D23" s="52" t="s">
        <v>1333</v>
      </c>
      <c r="E23" s="53">
        <v>1980</v>
      </c>
      <c r="F23" s="53" t="s">
        <v>3622</v>
      </c>
      <c r="G23" s="53" t="s">
        <v>12</v>
      </c>
      <c r="H23" s="52" t="s">
        <v>130</v>
      </c>
      <c r="I23" s="26" t="s">
        <v>3648</v>
      </c>
      <c r="J23" s="26" t="s">
        <v>3649</v>
      </c>
      <c r="K23" s="26" t="s">
        <v>1750</v>
      </c>
      <c r="L23" s="26">
        <v>15</v>
      </c>
      <c r="M23" s="26">
        <v>98</v>
      </c>
      <c r="N23" s="26">
        <v>196</v>
      </c>
    </row>
    <row r="24" spans="1:14">
      <c r="A24" s="26" t="s">
        <v>3540</v>
      </c>
      <c r="B24" s="26">
        <v>16</v>
      </c>
      <c r="C24" s="26">
        <v>5</v>
      </c>
      <c r="D24" s="52" t="s">
        <v>214</v>
      </c>
      <c r="E24" s="53">
        <v>1984</v>
      </c>
      <c r="F24" s="53" t="s">
        <v>3622</v>
      </c>
      <c r="G24" s="53" t="s">
        <v>12</v>
      </c>
      <c r="H24" s="52" t="s">
        <v>135</v>
      </c>
      <c r="I24" s="26" t="s">
        <v>3650</v>
      </c>
      <c r="J24" s="26" t="s">
        <v>3651</v>
      </c>
      <c r="K24" s="26" t="s">
        <v>1750</v>
      </c>
      <c r="L24" s="26">
        <v>16</v>
      </c>
      <c r="M24" s="26">
        <v>97.5</v>
      </c>
      <c r="N24" s="26">
        <v>195</v>
      </c>
    </row>
    <row r="25" spans="1:14">
      <c r="A25" s="26" t="s">
        <v>3540</v>
      </c>
      <c r="B25" s="26">
        <v>17</v>
      </c>
      <c r="C25" s="26">
        <v>33</v>
      </c>
      <c r="D25" s="52" t="s">
        <v>3652</v>
      </c>
      <c r="E25" s="53">
        <v>1988</v>
      </c>
      <c r="F25" s="53" t="s">
        <v>3616</v>
      </c>
      <c r="G25" s="53" t="s">
        <v>12</v>
      </c>
      <c r="H25" s="52" t="s">
        <v>1965</v>
      </c>
      <c r="I25" s="26" t="s">
        <v>1851</v>
      </c>
      <c r="J25" s="26" t="s">
        <v>3653</v>
      </c>
      <c r="K25" s="26" t="s">
        <v>1750</v>
      </c>
      <c r="L25" s="26">
        <v>17</v>
      </c>
      <c r="M25" s="26">
        <v>97</v>
      </c>
      <c r="N25" s="26">
        <v>194</v>
      </c>
    </row>
    <row r="26" spans="1:14">
      <c r="A26" s="26" t="s">
        <v>3540</v>
      </c>
      <c r="B26" s="26">
        <v>18</v>
      </c>
      <c r="C26" s="26">
        <v>94</v>
      </c>
      <c r="D26" s="52" t="s">
        <v>3654</v>
      </c>
      <c r="E26" s="53">
        <v>1969</v>
      </c>
      <c r="F26" s="53" t="s">
        <v>3619</v>
      </c>
      <c r="G26" s="53" t="s">
        <v>12</v>
      </c>
      <c r="H26" s="52" t="s">
        <v>3655</v>
      </c>
      <c r="I26" s="26" t="s">
        <v>3656</v>
      </c>
      <c r="J26" s="26" t="s">
        <v>3657</v>
      </c>
      <c r="K26" s="26" t="s">
        <v>1750</v>
      </c>
      <c r="L26" s="26">
        <v>18</v>
      </c>
      <c r="M26" s="26">
        <v>96.5</v>
      </c>
      <c r="N26" s="26">
        <v>193</v>
      </c>
    </row>
    <row r="27" spans="1:14">
      <c r="A27" s="26" t="s">
        <v>3540</v>
      </c>
      <c r="B27" s="26">
        <v>19</v>
      </c>
      <c r="C27" s="26">
        <v>35</v>
      </c>
      <c r="D27" s="52" t="s">
        <v>3139</v>
      </c>
      <c r="E27" s="53">
        <v>1956</v>
      </c>
      <c r="F27" s="53" t="s">
        <v>3619</v>
      </c>
      <c r="G27" s="53" t="s">
        <v>12</v>
      </c>
      <c r="H27" s="52" t="s">
        <v>135</v>
      </c>
      <c r="I27" s="26" t="s">
        <v>456</v>
      </c>
      <c r="J27" s="26" t="s">
        <v>3658</v>
      </c>
      <c r="K27" s="26" t="s">
        <v>1750</v>
      </c>
      <c r="L27" s="26">
        <v>19</v>
      </c>
      <c r="M27" s="26">
        <v>96</v>
      </c>
      <c r="N27" s="26">
        <v>192</v>
      </c>
    </row>
    <row r="28" spans="1:14">
      <c r="A28" s="26" t="s">
        <v>3540</v>
      </c>
      <c r="B28" s="26">
        <v>20</v>
      </c>
      <c r="C28" s="26">
        <v>11</v>
      </c>
      <c r="D28" s="52" t="s">
        <v>3659</v>
      </c>
      <c r="E28" s="53">
        <v>1981</v>
      </c>
      <c r="F28" s="53" t="s">
        <v>3622</v>
      </c>
      <c r="G28" s="53" t="s">
        <v>12</v>
      </c>
      <c r="H28" s="52" t="s">
        <v>139</v>
      </c>
      <c r="I28" s="26" t="s">
        <v>3660</v>
      </c>
      <c r="J28" s="26" t="s">
        <v>3661</v>
      </c>
      <c r="K28" s="26" t="s">
        <v>1750</v>
      </c>
      <c r="L28" s="26">
        <v>20</v>
      </c>
      <c r="M28" s="26">
        <v>95.5</v>
      </c>
      <c r="N28" s="26">
        <v>191</v>
      </c>
    </row>
    <row r="29" spans="1:14">
      <c r="A29" s="26" t="s">
        <v>3540</v>
      </c>
      <c r="B29" s="26">
        <v>21</v>
      </c>
      <c r="C29" s="26">
        <v>41</v>
      </c>
      <c r="D29" s="92" t="s">
        <v>228</v>
      </c>
      <c r="E29" s="53">
        <v>1976</v>
      </c>
      <c r="F29" s="53" t="s">
        <v>3541</v>
      </c>
      <c r="G29" s="84" t="s">
        <v>13</v>
      </c>
      <c r="H29" s="52" t="s">
        <v>130</v>
      </c>
      <c r="I29" s="26" t="s">
        <v>3542</v>
      </c>
      <c r="J29" s="26" t="s">
        <v>3543</v>
      </c>
      <c r="K29" s="26" t="s">
        <v>1750</v>
      </c>
      <c r="L29" s="26">
        <v>1</v>
      </c>
      <c r="M29" s="26">
        <v>130</v>
      </c>
      <c r="N29" s="26">
        <v>260</v>
      </c>
    </row>
    <row r="30" spans="1:14">
      <c r="A30" s="26" t="s">
        <v>3540</v>
      </c>
      <c r="B30" s="26">
        <v>22</v>
      </c>
      <c r="C30" s="26">
        <v>77</v>
      </c>
      <c r="D30" s="52" t="s">
        <v>2040</v>
      </c>
      <c r="E30" s="53">
        <v>1975</v>
      </c>
      <c r="F30" s="53" t="s">
        <v>3622</v>
      </c>
      <c r="G30" s="53" t="s">
        <v>12</v>
      </c>
      <c r="H30" s="52" t="s">
        <v>1249</v>
      </c>
      <c r="I30" s="26" t="s">
        <v>3662</v>
      </c>
      <c r="J30" s="26" t="s">
        <v>3663</v>
      </c>
      <c r="K30" s="26" t="s">
        <v>1750</v>
      </c>
      <c r="L30" s="26">
        <v>21</v>
      </c>
      <c r="M30" s="26">
        <v>95</v>
      </c>
      <c r="N30" s="26">
        <v>190</v>
      </c>
    </row>
    <row r="31" spans="1:14">
      <c r="A31" s="26" t="s">
        <v>3540</v>
      </c>
      <c r="B31" s="26">
        <v>23</v>
      </c>
      <c r="C31" s="26">
        <v>104</v>
      </c>
      <c r="D31" s="52" t="s">
        <v>3209</v>
      </c>
      <c r="E31" s="53">
        <v>1986</v>
      </c>
      <c r="F31" s="53" t="s">
        <v>3616</v>
      </c>
      <c r="G31" s="53" t="s">
        <v>12</v>
      </c>
      <c r="H31" s="52" t="s">
        <v>34</v>
      </c>
      <c r="I31" s="26" t="s">
        <v>3664</v>
      </c>
      <c r="J31" s="26" t="s">
        <v>3665</v>
      </c>
      <c r="K31" s="26" t="s">
        <v>1750</v>
      </c>
      <c r="L31" s="26">
        <v>22</v>
      </c>
      <c r="M31" s="26">
        <v>94.5</v>
      </c>
      <c r="N31" s="26">
        <v>189</v>
      </c>
    </row>
    <row r="32" spans="1:14">
      <c r="A32" s="26" t="s">
        <v>3540</v>
      </c>
      <c r="B32" s="26">
        <v>24</v>
      </c>
      <c r="C32" s="26">
        <v>52</v>
      </c>
      <c r="D32" s="52" t="s">
        <v>1437</v>
      </c>
      <c r="E32" s="53">
        <v>1973</v>
      </c>
      <c r="F32" s="53" t="s">
        <v>3619</v>
      </c>
      <c r="G32" s="53" t="s">
        <v>12</v>
      </c>
      <c r="H32" s="52" t="s">
        <v>1578</v>
      </c>
      <c r="I32" s="26" t="s">
        <v>3666</v>
      </c>
      <c r="J32" s="26" t="s">
        <v>3667</v>
      </c>
      <c r="K32" s="26" t="s">
        <v>1750</v>
      </c>
      <c r="L32" s="26">
        <v>23</v>
      </c>
      <c r="M32" s="26">
        <v>94</v>
      </c>
      <c r="N32" s="26">
        <v>188</v>
      </c>
    </row>
    <row r="33" spans="1:14">
      <c r="A33" s="26" t="s">
        <v>3540</v>
      </c>
      <c r="B33" s="26">
        <v>25</v>
      </c>
      <c r="C33" s="26">
        <v>105</v>
      </c>
      <c r="D33" s="92" t="s">
        <v>3208</v>
      </c>
      <c r="E33" s="53">
        <v>1987</v>
      </c>
      <c r="F33" s="53" t="s">
        <v>3544</v>
      </c>
      <c r="G33" s="84" t="s">
        <v>13</v>
      </c>
      <c r="H33" s="52" t="s">
        <v>34</v>
      </c>
      <c r="I33" s="26" t="s">
        <v>1866</v>
      </c>
      <c r="J33" s="26" t="s">
        <v>3545</v>
      </c>
      <c r="K33" s="26" t="s">
        <v>1750</v>
      </c>
      <c r="L33" s="26">
        <v>2</v>
      </c>
      <c r="M33" s="26">
        <v>122.5</v>
      </c>
      <c r="N33" s="26">
        <v>245</v>
      </c>
    </row>
    <row r="34" spans="1:14">
      <c r="A34" s="26" t="s">
        <v>3540</v>
      </c>
      <c r="B34" s="26">
        <v>26</v>
      </c>
      <c r="C34" s="26">
        <v>10</v>
      </c>
      <c r="D34" s="52" t="s">
        <v>1329</v>
      </c>
      <c r="E34" s="53">
        <v>1977</v>
      </c>
      <c r="F34" s="53" t="s">
        <v>3622</v>
      </c>
      <c r="G34" s="53" t="s">
        <v>12</v>
      </c>
      <c r="H34" s="52" t="s">
        <v>135</v>
      </c>
      <c r="I34" s="26" t="s">
        <v>3668</v>
      </c>
      <c r="J34" s="26" t="s">
        <v>3669</v>
      </c>
      <c r="K34" s="26" t="s">
        <v>1750</v>
      </c>
      <c r="L34" s="26">
        <v>24</v>
      </c>
      <c r="M34" s="26">
        <v>93.5</v>
      </c>
      <c r="N34" s="26">
        <v>187</v>
      </c>
    </row>
    <row r="35" spans="1:14">
      <c r="A35" s="26" t="s">
        <v>3540</v>
      </c>
      <c r="B35" s="26">
        <v>27</v>
      </c>
      <c r="C35" s="26">
        <v>58</v>
      </c>
      <c r="D35" s="52" t="s">
        <v>60</v>
      </c>
      <c r="E35" s="53">
        <v>1973</v>
      </c>
      <c r="F35" s="53" t="s">
        <v>3619</v>
      </c>
      <c r="G35" s="53" t="s">
        <v>12</v>
      </c>
      <c r="H35" s="52" t="s">
        <v>130</v>
      </c>
      <c r="I35" s="26" t="s">
        <v>3670</v>
      </c>
      <c r="J35" s="26" t="s">
        <v>3671</v>
      </c>
      <c r="K35" s="26" t="s">
        <v>1750</v>
      </c>
      <c r="L35" s="26">
        <v>25</v>
      </c>
      <c r="M35" s="26">
        <v>93</v>
      </c>
      <c r="N35" s="26">
        <v>186</v>
      </c>
    </row>
    <row r="36" spans="1:14">
      <c r="A36" s="26" t="s">
        <v>3540</v>
      </c>
      <c r="B36" s="26">
        <v>28</v>
      </c>
      <c r="C36" s="26">
        <v>99</v>
      </c>
      <c r="D36" s="92" t="s">
        <v>1387</v>
      </c>
      <c r="E36" s="53">
        <v>1981</v>
      </c>
      <c r="F36" s="53" t="s">
        <v>3541</v>
      </c>
      <c r="G36" s="84" t="s">
        <v>13</v>
      </c>
      <c r="H36" s="52" t="s">
        <v>1578</v>
      </c>
      <c r="I36" s="26" t="s">
        <v>3546</v>
      </c>
      <c r="J36" s="26" t="s">
        <v>3547</v>
      </c>
      <c r="K36" s="26" t="s">
        <v>2981</v>
      </c>
      <c r="L36" s="26">
        <v>3</v>
      </c>
      <c r="M36" s="26">
        <v>117.5</v>
      </c>
      <c r="N36" s="26">
        <v>235</v>
      </c>
    </row>
    <row r="37" spans="1:14">
      <c r="A37" s="26" t="s">
        <v>3540</v>
      </c>
      <c r="B37" s="26">
        <v>29</v>
      </c>
      <c r="C37" s="26">
        <v>79</v>
      </c>
      <c r="D37" s="92" t="s">
        <v>151</v>
      </c>
      <c r="E37" s="53">
        <v>1975</v>
      </c>
      <c r="F37" s="53" t="s">
        <v>3541</v>
      </c>
      <c r="G37" s="84" t="s">
        <v>13</v>
      </c>
      <c r="H37" s="52" t="s">
        <v>34</v>
      </c>
      <c r="I37" s="26" t="s">
        <v>3548</v>
      </c>
      <c r="J37" s="26" t="s">
        <v>3549</v>
      </c>
      <c r="K37" s="26" t="s">
        <v>1750</v>
      </c>
      <c r="L37" s="26">
        <v>4</v>
      </c>
      <c r="M37" s="26">
        <v>112.5</v>
      </c>
      <c r="N37" s="26">
        <v>225</v>
      </c>
    </row>
    <row r="38" spans="1:14">
      <c r="A38" s="26" t="s">
        <v>3540</v>
      </c>
      <c r="B38" s="26">
        <v>30</v>
      </c>
      <c r="C38" s="26">
        <v>76</v>
      </c>
      <c r="D38" s="52" t="s">
        <v>212</v>
      </c>
      <c r="E38" s="53">
        <v>1968</v>
      </c>
      <c r="F38" s="53" t="s">
        <v>3619</v>
      </c>
      <c r="G38" s="53" t="s">
        <v>12</v>
      </c>
      <c r="H38" s="52" t="s">
        <v>140</v>
      </c>
      <c r="I38" s="26" t="s">
        <v>3672</v>
      </c>
      <c r="J38" s="26" t="s">
        <v>3673</v>
      </c>
      <c r="K38" s="26" t="s">
        <v>1750</v>
      </c>
      <c r="L38" s="26">
        <v>26</v>
      </c>
      <c r="M38" s="26">
        <v>92.5</v>
      </c>
      <c r="N38" s="26">
        <v>185</v>
      </c>
    </row>
    <row r="39" spans="1:14">
      <c r="A39" s="26" t="s">
        <v>3540</v>
      </c>
      <c r="B39" s="26">
        <v>31</v>
      </c>
      <c r="C39" s="26">
        <v>101</v>
      </c>
      <c r="D39" s="92" t="s">
        <v>3074</v>
      </c>
      <c r="E39" s="53">
        <v>1999</v>
      </c>
      <c r="F39" s="53" t="s">
        <v>3550</v>
      </c>
      <c r="G39" s="84" t="s">
        <v>13</v>
      </c>
      <c r="H39" s="52" t="s">
        <v>135</v>
      </c>
      <c r="I39" s="26" t="s">
        <v>3551</v>
      </c>
      <c r="J39" s="26" t="s">
        <v>3552</v>
      </c>
      <c r="K39" s="26" t="s">
        <v>1750</v>
      </c>
      <c r="L39" s="26">
        <v>5</v>
      </c>
      <c r="M39" s="26">
        <v>107.5</v>
      </c>
      <c r="N39" s="26">
        <v>215</v>
      </c>
    </row>
    <row r="40" spans="1:14">
      <c r="A40" s="26" t="s">
        <v>3540</v>
      </c>
      <c r="B40" s="26">
        <v>32</v>
      </c>
      <c r="C40" s="26">
        <v>49</v>
      </c>
      <c r="D40" s="52" t="s">
        <v>1626</v>
      </c>
      <c r="E40" s="53">
        <v>1972</v>
      </c>
      <c r="F40" s="53" t="s">
        <v>3619</v>
      </c>
      <c r="G40" s="53" t="s">
        <v>12</v>
      </c>
      <c r="H40" s="52" t="s">
        <v>1578</v>
      </c>
      <c r="I40" s="26" t="s">
        <v>3674</v>
      </c>
      <c r="J40" s="26" t="s">
        <v>3675</v>
      </c>
      <c r="K40" s="26" t="s">
        <v>1750</v>
      </c>
      <c r="L40" s="26">
        <v>27</v>
      </c>
      <c r="M40" s="26">
        <v>92</v>
      </c>
      <c r="N40" s="26">
        <v>184</v>
      </c>
    </row>
    <row r="41" spans="1:14">
      <c r="A41" s="26" t="s">
        <v>3540</v>
      </c>
      <c r="B41" s="26">
        <v>33</v>
      </c>
      <c r="C41" s="26">
        <v>38</v>
      </c>
      <c r="D41" s="52" t="s">
        <v>3676</v>
      </c>
      <c r="E41" s="53">
        <v>1983</v>
      </c>
      <c r="F41" s="53" t="s">
        <v>3622</v>
      </c>
      <c r="G41" s="53" t="s">
        <v>12</v>
      </c>
      <c r="H41" s="52" t="s">
        <v>3553</v>
      </c>
      <c r="I41" s="26" t="s">
        <v>311</v>
      </c>
      <c r="J41" s="26" t="s">
        <v>3677</v>
      </c>
      <c r="K41" s="26" t="s">
        <v>2981</v>
      </c>
      <c r="L41" s="26">
        <v>28</v>
      </c>
      <c r="M41" s="26">
        <v>91.5</v>
      </c>
      <c r="N41" s="26">
        <v>183</v>
      </c>
    </row>
    <row r="42" spans="1:14">
      <c r="A42" s="26" t="s">
        <v>3540</v>
      </c>
      <c r="B42" s="26">
        <v>34</v>
      </c>
      <c r="C42" s="26">
        <v>89</v>
      </c>
      <c r="D42" s="92" t="s">
        <v>3344</v>
      </c>
      <c r="E42" s="53">
        <v>1986</v>
      </c>
      <c r="F42" s="53" t="s">
        <v>3544</v>
      </c>
      <c r="G42" s="84" t="s">
        <v>13</v>
      </c>
      <c r="H42" s="52" t="s">
        <v>3553</v>
      </c>
      <c r="I42" s="26" t="s">
        <v>500</v>
      </c>
      <c r="J42" s="26" t="s">
        <v>3554</v>
      </c>
      <c r="K42" s="26" t="s">
        <v>1750</v>
      </c>
      <c r="L42" s="26">
        <v>6</v>
      </c>
      <c r="M42" s="26">
        <v>102.5</v>
      </c>
      <c r="N42" s="26">
        <v>205</v>
      </c>
    </row>
    <row r="43" spans="1:14">
      <c r="A43" s="26" t="s">
        <v>3540</v>
      </c>
      <c r="B43" s="26">
        <v>35</v>
      </c>
      <c r="C43" s="26">
        <v>97</v>
      </c>
      <c r="D43" s="92" t="s">
        <v>2660</v>
      </c>
      <c r="E43" s="53">
        <v>1970</v>
      </c>
      <c r="F43" s="53" t="s">
        <v>3555</v>
      </c>
      <c r="G43" s="84" t="s">
        <v>13</v>
      </c>
      <c r="H43" s="52" t="s">
        <v>130</v>
      </c>
      <c r="I43" s="26" t="s">
        <v>3556</v>
      </c>
      <c r="J43" s="26" t="s">
        <v>3557</v>
      </c>
      <c r="K43" s="26" t="s">
        <v>1750</v>
      </c>
      <c r="L43" s="26">
        <v>7</v>
      </c>
      <c r="M43" s="26">
        <v>102</v>
      </c>
      <c r="N43" s="26">
        <v>204</v>
      </c>
    </row>
    <row r="44" spans="1:14">
      <c r="A44" s="26" t="s">
        <v>3540</v>
      </c>
      <c r="B44" s="26">
        <v>36</v>
      </c>
      <c r="C44" s="26">
        <v>80</v>
      </c>
      <c r="D44" s="52" t="s">
        <v>200</v>
      </c>
      <c r="E44" s="53">
        <v>1979</v>
      </c>
      <c r="F44" s="53" t="s">
        <v>3622</v>
      </c>
      <c r="G44" s="53" t="s">
        <v>12</v>
      </c>
      <c r="H44" s="52" t="s">
        <v>137</v>
      </c>
      <c r="I44" s="26" t="s">
        <v>3678</v>
      </c>
      <c r="J44" s="26" t="s">
        <v>3679</v>
      </c>
      <c r="K44" s="26" t="s">
        <v>1750</v>
      </c>
      <c r="L44" s="26">
        <v>29</v>
      </c>
      <c r="M44" s="26">
        <v>91</v>
      </c>
      <c r="N44" s="26">
        <v>182</v>
      </c>
    </row>
    <row r="45" spans="1:14">
      <c r="A45" s="26" t="s">
        <v>3540</v>
      </c>
      <c r="B45" s="26">
        <v>37</v>
      </c>
      <c r="C45" s="26">
        <v>46</v>
      </c>
      <c r="D45" s="52" t="s">
        <v>1457</v>
      </c>
      <c r="E45" s="53">
        <v>1976</v>
      </c>
      <c r="F45" s="53" t="s">
        <v>3622</v>
      </c>
      <c r="G45" s="53" t="s">
        <v>12</v>
      </c>
      <c r="H45" s="52" t="s">
        <v>139</v>
      </c>
      <c r="I45" s="26" t="s">
        <v>3680</v>
      </c>
      <c r="J45" s="26" t="s">
        <v>3681</v>
      </c>
      <c r="K45" s="26" t="s">
        <v>1750</v>
      </c>
      <c r="L45" s="26">
        <v>30</v>
      </c>
      <c r="M45" s="26">
        <v>90.5</v>
      </c>
      <c r="N45" s="26">
        <v>181</v>
      </c>
    </row>
    <row r="46" spans="1:14">
      <c r="A46" s="26" t="s">
        <v>3540</v>
      </c>
      <c r="B46" s="26">
        <v>38</v>
      </c>
      <c r="C46" s="26">
        <v>30</v>
      </c>
      <c r="D46" s="52" t="s">
        <v>1334</v>
      </c>
      <c r="E46" s="53">
        <v>1981</v>
      </c>
      <c r="F46" s="53" t="s">
        <v>3622</v>
      </c>
      <c r="G46" s="53" t="s">
        <v>12</v>
      </c>
      <c r="H46" s="52" t="s">
        <v>130</v>
      </c>
      <c r="I46" s="26" t="s">
        <v>3682</v>
      </c>
      <c r="J46" s="26" t="s">
        <v>3683</v>
      </c>
      <c r="K46" s="26" t="s">
        <v>1750</v>
      </c>
      <c r="L46" s="26">
        <v>31</v>
      </c>
      <c r="M46" s="26">
        <v>90</v>
      </c>
      <c r="N46" s="26">
        <v>180</v>
      </c>
    </row>
    <row r="47" spans="1:14">
      <c r="A47" s="26" t="s">
        <v>3540</v>
      </c>
      <c r="B47" s="26">
        <v>39</v>
      </c>
      <c r="C47" s="26">
        <v>59</v>
      </c>
      <c r="D47" s="52" t="s">
        <v>3314</v>
      </c>
      <c r="E47" s="53">
        <v>1980</v>
      </c>
      <c r="F47" s="53" t="s">
        <v>3622</v>
      </c>
      <c r="G47" s="53" t="s">
        <v>12</v>
      </c>
      <c r="H47" s="52" t="s">
        <v>34</v>
      </c>
      <c r="I47" s="26" t="s">
        <v>3684</v>
      </c>
      <c r="J47" s="26" t="s">
        <v>3685</v>
      </c>
      <c r="K47" s="26" t="s">
        <v>1750</v>
      </c>
      <c r="L47" s="26">
        <v>32</v>
      </c>
      <c r="M47" s="26">
        <v>89.5</v>
      </c>
      <c r="N47" s="26">
        <v>179</v>
      </c>
    </row>
    <row r="48" spans="1:14">
      <c r="A48" s="26" t="s">
        <v>3540</v>
      </c>
      <c r="B48" s="26">
        <v>40</v>
      </c>
      <c r="C48" s="26">
        <v>90</v>
      </c>
      <c r="D48" s="52" t="s">
        <v>1355</v>
      </c>
      <c r="E48" s="53">
        <v>1974</v>
      </c>
      <c r="F48" s="53" t="s">
        <v>3619</v>
      </c>
      <c r="G48" s="53" t="s">
        <v>12</v>
      </c>
      <c r="H48" s="52" t="s">
        <v>34</v>
      </c>
      <c r="I48" s="26" t="s">
        <v>3686</v>
      </c>
      <c r="J48" s="26" t="s">
        <v>3687</v>
      </c>
      <c r="K48" s="26" t="s">
        <v>1750</v>
      </c>
      <c r="L48" s="26">
        <v>33</v>
      </c>
      <c r="M48" s="26">
        <v>89</v>
      </c>
      <c r="N48" s="26">
        <v>178</v>
      </c>
    </row>
    <row r="49" spans="1:14">
      <c r="A49" s="26" t="s">
        <v>3540</v>
      </c>
      <c r="B49" s="26">
        <v>41</v>
      </c>
      <c r="C49" s="26">
        <v>237</v>
      </c>
      <c r="D49" s="52" t="s">
        <v>3688</v>
      </c>
      <c r="E49" s="53">
        <v>1972</v>
      </c>
      <c r="F49" s="53" t="s">
        <v>3619</v>
      </c>
      <c r="G49" s="53" t="s">
        <v>12</v>
      </c>
      <c r="H49" s="52" t="s">
        <v>135</v>
      </c>
      <c r="I49" s="26" t="s">
        <v>3689</v>
      </c>
      <c r="J49" s="26" t="s">
        <v>3690</v>
      </c>
      <c r="K49" s="26" t="s">
        <v>1750</v>
      </c>
      <c r="L49" s="26">
        <v>34</v>
      </c>
      <c r="M49" s="26">
        <v>88.5</v>
      </c>
      <c r="N49" s="26">
        <v>177</v>
      </c>
    </row>
    <row r="50" spans="1:14">
      <c r="A50" s="26" t="s">
        <v>3540</v>
      </c>
      <c r="B50" s="26">
        <v>42</v>
      </c>
      <c r="C50" s="26">
        <v>96</v>
      </c>
      <c r="D50" s="52" t="s">
        <v>177</v>
      </c>
      <c r="E50" s="53">
        <v>1979</v>
      </c>
      <c r="F50" s="53" t="s">
        <v>3622</v>
      </c>
      <c r="G50" s="53" t="s">
        <v>12</v>
      </c>
      <c r="H50" s="52" t="s">
        <v>184</v>
      </c>
      <c r="I50" s="26" t="s">
        <v>3691</v>
      </c>
      <c r="J50" s="26" t="s">
        <v>3692</v>
      </c>
      <c r="K50" s="26" t="s">
        <v>1750</v>
      </c>
      <c r="L50" s="26">
        <v>35</v>
      </c>
      <c r="M50" s="26">
        <v>88</v>
      </c>
      <c r="N50" s="26">
        <v>176</v>
      </c>
    </row>
    <row r="51" spans="1:14">
      <c r="A51" s="26" t="s">
        <v>3540</v>
      </c>
      <c r="B51" s="26">
        <v>43</v>
      </c>
      <c r="C51" s="26">
        <v>40</v>
      </c>
      <c r="D51" s="92" t="s">
        <v>98</v>
      </c>
      <c r="E51" s="53">
        <v>1984</v>
      </c>
      <c r="F51" s="53" t="s">
        <v>3541</v>
      </c>
      <c r="G51" s="84" t="s">
        <v>13</v>
      </c>
      <c r="H51" s="52" t="s">
        <v>130</v>
      </c>
      <c r="I51" s="26" t="s">
        <v>1933</v>
      </c>
      <c r="J51" s="26" t="s">
        <v>3558</v>
      </c>
      <c r="K51" s="26" t="s">
        <v>1750</v>
      </c>
      <c r="L51" s="26">
        <v>8</v>
      </c>
      <c r="M51" s="26">
        <v>101.5</v>
      </c>
      <c r="N51" s="26">
        <v>203</v>
      </c>
    </row>
    <row r="52" spans="1:14">
      <c r="A52" s="26" t="s">
        <v>3540</v>
      </c>
      <c r="B52" s="26">
        <v>44</v>
      </c>
      <c r="C52" s="26">
        <v>3</v>
      </c>
      <c r="D52" s="92" t="s">
        <v>1291</v>
      </c>
      <c r="E52" s="53">
        <v>1972</v>
      </c>
      <c r="F52" s="53" t="s">
        <v>3555</v>
      </c>
      <c r="G52" s="84" t="s">
        <v>13</v>
      </c>
      <c r="H52" s="52" t="s">
        <v>135</v>
      </c>
      <c r="I52" s="26" t="s">
        <v>3559</v>
      </c>
      <c r="J52" s="26" t="s">
        <v>3560</v>
      </c>
      <c r="K52" s="26" t="s">
        <v>1750</v>
      </c>
      <c r="L52" s="26">
        <v>9</v>
      </c>
      <c r="M52" s="26">
        <v>101</v>
      </c>
      <c r="N52" s="26">
        <v>202</v>
      </c>
    </row>
    <row r="53" spans="1:14">
      <c r="A53" s="26" t="s">
        <v>3540</v>
      </c>
      <c r="B53" s="26">
        <v>45</v>
      </c>
      <c r="C53" s="26">
        <v>66</v>
      </c>
      <c r="D53" s="52" t="s">
        <v>1343</v>
      </c>
      <c r="E53" s="53">
        <v>1963</v>
      </c>
      <c r="F53" s="53" t="s">
        <v>3619</v>
      </c>
      <c r="G53" s="53" t="s">
        <v>12</v>
      </c>
      <c r="H53" s="52" t="s">
        <v>1578</v>
      </c>
      <c r="I53" s="26" t="s">
        <v>3693</v>
      </c>
      <c r="J53" s="26" t="s">
        <v>3694</v>
      </c>
      <c r="K53" s="26" t="s">
        <v>1750</v>
      </c>
      <c r="L53" s="26">
        <v>36</v>
      </c>
      <c r="M53" s="26">
        <v>87.5</v>
      </c>
      <c r="N53" s="26">
        <v>175</v>
      </c>
    </row>
    <row r="54" spans="1:14">
      <c r="A54" s="26" t="s">
        <v>3540</v>
      </c>
      <c r="B54" s="26">
        <v>46</v>
      </c>
      <c r="C54" s="26">
        <v>12</v>
      </c>
      <c r="D54" s="52" t="s">
        <v>1351</v>
      </c>
      <c r="E54" s="53">
        <v>1972</v>
      </c>
      <c r="F54" s="53" t="s">
        <v>3619</v>
      </c>
      <c r="G54" s="53" t="s">
        <v>12</v>
      </c>
      <c r="H54" s="52" t="s">
        <v>1243</v>
      </c>
      <c r="I54" s="26" t="s">
        <v>734</v>
      </c>
      <c r="J54" s="26" t="s">
        <v>3695</v>
      </c>
      <c r="K54" s="26" t="s">
        <v>1750</v>
      </c>
      <c r="L54" s="26">
        <v>37</v>
      </c>
      <c r="M54" s="26">
        <v>87</v>
      </c>
      <c r="N54" s="26">
        <v>174</v>
      </c>
    </row>
    <row r="55" spans="1:14">
      <c r="A55" s="26" t="s">
        <v>3540</v>
      </c>
      <c r="B55" s="26">
        <v>47</v>
      </c>
      <c r="C55" s="26">
        <v>8</v>
      </c>
      <c r="D55" s="52" t="s">
        <v>243</v>
      </c>
      <c r="E55" s="53">
        <v>1973</v>
      </c>
      <c r="F55" s="53" t="s">
        <v>3619</v>
      </c>
      <c r="G55" s="53" t="s">
        <v>12</v>
      </c>
      <c r="H55" s="52" t="s">
        <v>3519</v>
      </c>
      <c r="I55" s="26" t="s">
        <v>3696</v>
      </c>
      <c r="J55" s="26" t="s">
        <v>3697</v>
      </c>
      <c r="K55" s="26" t="s">
        <v>1750</v>
      </c>
      <c r="L55" s="26">
        <v>38</v>
      </c>
      <c r="M55" s="26">
        <v>86.5</v>
      </c>
      <c r="N55" s="26">
        <v>173</v>
      </c>
    </row>
    <row r="56" spans="1:14">
      <c r="A56" s="26" t="s">
        <v>3540</v>
      </c>
      <c r="B56" s="26">
        <v>48</v>
      </c>
      <c r="C56" s="26">
        <v>93</v>
      </c>
      <c r="D56" s="92" t="s">
        <v>16</v>
      </c>
      <c r="E56" s="53">
        <v>1968</v>
      </c>
      <c r="F56" s="53" t="s">
        <v>3555</v>
      </c>
      <c r="G56" s="84" t="s">
        <v>13</v>
      </c>
      <c r="H56" s="52" t="s">
        <v>130</v>
      </c>
      <c r="I56" s="26" t="s">
        <v>3561</v>
      </c>
      <c r="J56" s="26" t="s">
        <v>3562</v>
      </c>
      <c r="K56" s="26" t="s">
        <v>1750</v>
      </c>
      <c r="L56" s="26">
        <v>10</v>
      </c>
      <c r="M56" s="26">
        <v>100.5</v>
      </c>
      <c r="N56" s="26">
        <v>201</v>
      </c>
    </row>
    <row r="57" spans="1:14">
      <c r="A57" s="26" t="s">
        <v>3540</v>
      </c>
      <c r="B57" s="26">
        <v>49</v>
      </c>
      <c r="C57" s="26">
        <v>62</v>
      </c>
      <c r="D57" s="52" t="s">
        <v>80</v>
      </c>
      <c r="E57" s="53">
        <v>1965</v>
      </c>
      <c r="F57" s="53" t="s">
        <v>3619</v>
      </c>
      <c r="G57" s="53" t="s">
        <v>12</v>
      </c>
      <c r="H57" s="52" t="s">
        <v>185</v>
      </c>
      <c r="I57" s="26" t="s">
        <v>3698</v>
      </c>
      <c r="J57" s="26" t="s">
        <v>3699</v>
      </c>
      <c r="K57" s="26" t="s">
        <v>1750</v>
      </c>
      <c r="L57" s="26">
        <v>39</v>
      </c>
      <c r="M57" s="26">
        <v>86</v>
      </c>
      <c r="N57" s="26">
        <v>172</v>
      </c>
    </row>
    <row r="58" spans="1:14">
      <c r="A58" s="26" t="s">
        <v>3540</v>
      </c>
      <c r="B58" s="26">
        <v>50</v>
      </c>
      <c r="C58" s="26">
        <v>102</v>
      </c>
      <c r="D58" s="52" t="s">
        <v>78</v>
      </c>
      <c r="E58" s="53">
        <v>1970</v>
      </c>
      <c r="F58" s="53" t="s">
        <v>3619</v>
      </c>
      <c r="G58" s="53" t="s">
        <v>12</v>
      </c>
      <c r="H58" s="52" t="s">
        <v>137</v>
      </c>
      <c r="I58" s="26" t="s">
        <v>3700</v>
      </c>
      <c r="J58" s="26" t="s">
        <v>3701</v>
      </c>
      <c r="K58" s="26" t="s">
        <v>1750</v>
      </c>
      <c r="L58" s="26">
        <v>40</v>
      </c>
      <c r="M58" s="26">
        <v>85.5</v>
      </c>
      <c r="N58" s="26">
        <v>171</v>
      </c>
    </row>
    <row r="59" spans="1:14">
      <c r="A59" s="26" t="s">
        <v>3540</v>
      </c>
      <c r="B59" s="26">
        <v>51</v>
      </c>
      <c r="C59" s="26">
        <v>71</v>
      </c>
      <c r="D59" s="52" t="s">
        <v>3164</v>
      </c>
      <c r="E59" s="53">
        <v>1976</v>
      </c>
      <c r="F59" s="53" t="s">
        <v>3622</v>
      </c>
      <c r="G59" s="53" t="s">
        <v>12</v>
      </c>
      <c r="H59" s="52" t="s">
        <v>144</v>
      </c>
      <c r="I59" s="26" t="s">
        <v>3702</v>
      </c>
      <c r="J59" s="26" t="s">
        <v>3703</v>
      </c>
      <c r="K59" s="26" t="s">
        <v>1750</v>
      </c>
      <c r="L59" s="26">
        <v>41</v>
      </c>
      <c r="M59" s="26">
        <v>85</v>
      </c>
      <c r="N59" s="26">
        <v>170</v>
      </c>
    </row>
    <row r="60" spans="1:14">
      <c r="A60" s="26" t="s">
        <v>3540</v>
      </c>
      <c r="B60" s="26">
        <v>52</v>
      </c>
      <c r="C60" s="26">
        <v>88</v>
      </c>
      <c r="D60" s="52" t="s">
        <v>3346</v>
      </c>
      <c r="E60" s="53">
        <v>1980</v>
      </c>
      <c r="F60" s="53" t="s">
        <v>3622</v>
      </c>
      <c r="G60" s="53" t="s">
        <v>12</v>
      </c>
      <c r="H60" s="52" t="s">
        <v>3553</v>
      </c>
      <c r="I60" s="26" t="s">
        <v>3704</v>
      </c>
      <c r="J60" s="26" t="s">
        <v>3705</v>
      </c>
      <c r="K60" s="26" t="s">
        <v>1750</v>
      </c>
      <c r="L60" s="26">
        <v>42</v>
      </c>
      <c r="M60" s="26">
        <v>84.5</v>
      </c>
      <c r="N60" s="26">
        <v>169</v>
      </c>
    </row>
    <row r="61" spans="1:14">
      <c r="A61" s="26" t="s">
        <v>3540</v>
      </c>
      <c r="B61" s="26">
        <v>53</v>
      </c>
      <c r="C61" s="26">
        <v>22</v>
      </c>
      <c r="D61" s="52" t="s">
        <v>1464</v>
      </c>
      <c r="E61" s="53">
        <v>1977</v>
      </c>
      <c r="F61" s="53" t="s">
        <v>3622</v>
      </c>
      <c r="G61" s="53" t="s">
        <v>12</v>
      </c>
      <c r="H61" s="52" t="s">
        <v>1249</v>
      </c>
      <c r="I61" s="26" t="s">
        <v>3706</v>
      </c>
      <c r="J61" s="26" t="s">
        <v>3707</v>
      </c>
      <c r="K61" s="26" t="s">
        <v>1750</v>
      </c>
      <c r="L61" s="26">
        <v>43</v>
      </c>
      <c r="M61" s="26">
        <v>84</v>
      </c>
      <c r="N61" s="26">
        <v>168</v>
      </c>
    </row>
    <row r="62" spans="1:14">
      <c r="A62" s="26" t="s">
        <v>3540</v>
      </c>
      <c r="B62" s="26">
        <v>54</v>
      </c>
      <c r="C62" s="26">
        <v>43</v>
      </c>
      <c r="D62" s="52" t="s">
        <v>155</v>
      </c>
      <c r="E62" s="53">
        <v>1969</v>
      </c>
      <c r="F62" s="53" t="s">
        <v>3619</v>
      </c>
      <c r="G62" s="53" t="s">
        <v>12</v>
      </c>
      <c r="H62" s="52" t="s">
        <v>139</v>
      </c>
      <c r="I62" s="26" t="s">
        <v>3708</v>
      </c>
      <c r="J62" s="26" t="s">
        <v>3709</v>
      </c>
      <c r="K62" s="26" t="s">
        <v>1750</v>
      </c>
      <c r="L62" s="26">
        <v>44</v>
      </c>
      <c r="M62" s="26">
        <v>83.5</v>
      </c>
      <c r="N62" s="26">
        <v>167</v>
      </c>
    </row>
    <row r="63" spans="1:14">
      <c r="A63" s="26" t="s">
        <v>3540</v>
      </c>
      <c r="B63" s="26">
        <v>55</v>
      </c>
      <c r="C63" s="26">
        <v>42</v>
      </c>
      <c r="D63" s="92" t="s">
        <v>143</v>
      </c>
      <c r="E63" s="53">
        <v>1979</v>
      </c>
      <c r="F63" s="53" t="s">
        <v>3541</v>
      </c>
      <c r="G63" s="84" t="s">
        <v>13</v>
      </c>
      <c r="H63" s="52" t="s">
        <v>139</v>
      </c>
      <c r="I63" s="26" t="s">
        <v>3563</v>
      </c>
      <c r="J63" s="26" t="s">
        <v>3564</v>
      </c>
      <c r="K63" s="26" t="s">
        <v>1750</v>
      </c>
      <c r="L63" s="26">
        <v>11</v>
      </c>
      <c r="M63" s="26">
        <v>100</v>
      </c>
      <c r="N63" s="26">
        <v>200</v>
      </c>
    </row>
    <row r="64" spans="1:14">
      <c r="A64" s="26" t="s">
        <v>3540</v>
      </c>
      <c r="B64" s="26">
        <v>56</v>
      </c>
      <c r="C64" s="26">
        <v>29</v>
      </c>
      <c r="D64" s="52" t="s">
        <v>25</v>
      </c>
      <c r="E64" s="53">
        <v>1962</v>
      </c>
      <c r="F64" s="53" t="s">
        <v>3619</v>
      </c>
      <c r="G64" s="53" t="s">
        <v>12</v>
      </c>
      <c r="H64" s="52" t="s">
        <v>130</v>
      </c>
      <c r="I64" s="26" t="s">
        <v>572</v>
      </c>
      <c r="J64" s="26" t="s">
        <v>3710</v>
      </c>
      <c r="K64" s="26" t="s">
        <v>1750</v>
      </c>
      <c r="L64" s="26">
        <v>45</v>
      </c>
      <c r="M64" s="26">
        <v>83</v>
      </c>
      <c r="N64" s="26">
        <v>166</v>
      </c>
    </row>
    <row r="65" spans="1:14">
      <c r="A65" s="26" t="s">
        <v>3540</v>
      </c>
      <c r="B65" s="26">
        <v>57</v>
      </c>
      <c r="C65" s="26">
        <v>56</v>
      </c>
      <c r="D65" s="92" t="s">
        <v>3237</v>
      </c>
      <c r="E65" s="53">
        <v>1989</v>
      </c>
      <c r="F65" s="53" t="s">
        <v>3544</v>
      </c>
      <c r="G65" s="84" t="s">
        <v>13</v>
      </c>
      <c r="H65" s="52" t="s">
        <v>69</v>
      </c>
      <c r="I65" s="26" t="s">
        <v>3565</v>
      </c>
      <c r="J65" s="26" t="s">
        <v>3566</v>
      </c>
      <c r="K65" s="26" t="s">
        <v>1750</v>
      </c>
      <c r="L65" s="26">
        <v>12</v>
      </c>
      <c r="M65" s="26">
        <v>99.5</v>
      </c>
      <c r="N65" s="26">
        <v>199</v>
      </c>
    </row>
    <row r="66" spans="1:14">
      <c r="A66" s="26" t="s">
        <v>3540</v>
      </c>
      <c r="B66" s="26">
        <v>58</v>
      </c>
      <c r="C66" s="26">
        <v>16</v>
      </c>
      <c r="D66" s="92" t="s">
        <v>3089</v>
      </c>
      <c r="E66" s="53">
        <v>1983</v>
      </c>
      <c r="F66" s="53" t="s">
        <v>3541</v>
      </c>
      <c r="G66" s="84" t="s">
        <v>13</v>
      </c>
      <c r="H66" s="52" t="s">
        <v>69</v>
      </c>
      <c r="I66" s="26" t="s">
        <v>3567</v>
      </c>
      <c r="J66" s="26" t="s">
        <v>3568</v>
      </c>
      <c r="K66" s="26" t="s">
        <v>1750</v>
      </c>
      <c r="L66" s="26">
        <v>13</v>
      </c>
      <c r="M66" s="26">
        <v>99</v>
      </c>
      <c r="N66" s="26">
        <v>198</v>
      </c>
    </row>
    <row r="67" spans="1:14">
      <c r="A67" s="26" t="s">
        <v>3540</v>
      </c>
      <c r="B67" s="26">
        <v>59</v>
      </c>
      <c r="C67" s="26">
        <v>55</v>
      </c>
      <c r="D67" s="52" t="s">
        <v>1531</v>
      </c>
      <c r="E67" s="53">
        <v>1979</v>
      </c>
      <c r="F67" s="53" t="s">
        <v>3622</v>
      </c>
      <c r="G67" s="53" t="s">
        <v>12</v>
      </c>
      <c r="H67" s="52" t="s">
        <v>69</v>
      </c>
      <c r="I67" s="26" t="s">
        <v>756</v>
      </c>
      <c r="J67" s="26" t="s">
        <v>3711</v>
      </c>
      <c r="K67" s="26" t="s">
        <v>1750</v>
      </c>
      <c r="L67" s="26">
        <v>46</v>
      </c>
      <c r="M67" s="26">
        <v>82.5</v>
      </c>
      <c r="N67" s="26">
        <v>165</v>
      </c>
    </row>
    <row r="68" spans="1:14">
      <c r="A68" s="26" t="s">
        <v>3540</v>
      </c>
      <c r="B68" s="26">
        <v>60</v>
      </c>
      <c r="C68" s="26">
        <v>13</v>
      </c>
      <c r="D68" s="92" t="s">
        <v>3340</v>
      </c>
      <c r="E68" s="53">
        <v>1991</v>
      </c>
      <c r="F68" s="53" t="s">
        <v>3544</v>
      </c>
      <c r="G68" s="84" t="s">
        <v>13</v>
      </c>
      <c r="H68" s="52" t="s">
        <v>1993</v>
      </c>
      <c r="I68" s="26" t="s">
        <v>3569</v>
      </c>
      <c r="J68" s="26" t="s">
        <v>3570</v>
      </c>
      <c r="K68" s="26" t="s">
        <v>1750</v>
      </c>
      <c r="L68" s="26">
        <v>14</v>
      </c>
      <c r="M68" s="26">
        <v>98.5</v>
      </c>
      <c r="N68" s="26">
        <v>197</v>
      </c>
    </row>
    <row r="69" spans="1:14">
      <c r="A69" s="26" t="s">
        <v>3540</v>
      </c>
      <c r="B69" s="26">
        <v>61</v>
      </c>
      <c r="C69" s="26">
        <v>108</v>
      </c>
      <c r="D69" s="52" t="s">
        <v>3712</v>
      </c>
      <c r="E69" s="53">
        <v>1964</v>
      </c>
      <c r="F69" s="53" t="s">
        <v>3619</v>
      </c>
      <c r="G69" s="53" t="s">
        <v>12</v>
      </c>
      <c r="H69" s="52" t="s">
        <v>3713</v>
      </c>
      <c r="I69" s="26" t="s">
        <v>3714</v>
      </c>
      <c r="J69" s="26" t="s">
        <v>3715</v>
      </c>
      <c r="K69" s="26" t="s">
        <v>1750</v>
      </c>
      <c r="L69" s="26">
        <v>47</v>
      </c>
      <c r="M69" s="26">
        <v>82</v>
      </c>
      <c r="N69" s="26">
        <v>164</v>
      </c>
    </row>
    <row r="70" spans="1:14">
      <c r="A70" s="26" t="s">
        <v>3540</v>
      </c>
      <c r="B70" s="26">
        <v>62</v>
      </c>
      <c r="C70" s="26">
        <v>45</v>
      </c>
      <c r="D70" s="92" t="s">
        <v>53</v>
      </c>
      <c r="E70" s="53">
        <v>1975</v>
      </c>
      <c r="F70" s="53" t="s">
        <v>3541</v>
      </c>
      <c r="G70" s="84" t="s">
        <v>13</v>
      </c>
      <c r="H70" s="52" t="s">
        <v>1246</v>
      </c>
      <c r="I70" s="26" t="s">
        <v>3571</v>
      </c>
      <c r="J70" s="26" t="s">
        <v>3572</v>
      </c>
      <c r="K70" s="26" t="s">
        <v>1750</v>
      </c>
      <c r="L70" s="26">
        <v>15</v>
      </c>
      <c r="M70" s="26">
        <v>98</v>
      </c>
      <c r="N70" s="26">
        <v>196</v>
      </c>
    </row>
    <row r="71" spans="1:14">
      <c r="A71" s="26" t="s">
        <v>3540</v>
      </c>
      <c r="B71" s="26">
        <v>63</v>
      </c>
      <c r="C71" s="26">
        <v>107</v>
      </c>
      <c r="D71" s="92" t="s">
        <v>3254</v>
      </c>
      <c r="E71" s="53">
        <v>1974</v>
      </c>
      <c r="F71" s="53" t="s">
        <v>3555</v>
      </c>
      <c r="G71" s="84" t="s">
        <v>13</v>
      </c>
      <c r="H71" s="52" t="s">
        <v>1578</v>
      </c>
      <c r="I71" s="26" t="s">
        <v>338</v>
      </c>
      <c r="J71" s="26" t="s">
        <v>3573</v>
      </c>
      <c r="K71" s="26" t="s">
        <v>1750</v>
      </c>
      <c r="L71" s="26">
        <v>16</v>
      </c>
      <c r="M71" s="26">
        <v>97.5</v>
      </c>
      <c r="N71" s="26">
        <v>195</v>
      </c>
    </row>
    <row r="72" spans="1:14">
      <c r="A72" s="26" t="s">
        <v>3540</v>
      </c>
      <c r="B72" s="26">
        <v>64</v>
      </c>
      <c r="C72" s="26">
        <v>82</v>
      </c>
      <c r="D72" s="52" t="s">
        <v>3716</v>
      </c>
      <c r="E72" s="53">
        <v>1948</v>
      </c>
      <c r="F72" s="53" t="s">
        <v>3619</v>
      </c>
      <c r="G72" s="53" t="s">
        <v>12</v>
      </c>
      <c r="H72" s="52" t="s">
        <v>253</v>
      </c>
      <c r="I72" s="26" t="s">
        <v>3717</v>
      </c>
      <c r="J72" s="26" t="s">
        <v>3718</v>
      </c>
      <c r="K72" s="26" t="s">
        <v>1750</v>
      </c>
      <c r="L72" s="26">
        <v>48</v>
      </c>
      <c r="M72" s="26">
        <v>81.5</v>
      </c>
      <c r="N72" s="26">
        <v>163</v>
      </c>
    </row>
    <row r="73" spans="1:14">
      <c r="A73" s="26" t="s">
        <v>3540</v>
      </c>
      <c r="B73" s="26">
        <v>65</v>
      </c>
      <c r="C73" s="26">
        <v>57</v>
      </c>
      <c r="D73" s="52" t="s">
        <v>50</v>
      </c>
      <c r="E73" s="53">
        <v>1972</v>
      </c>
      <c r="F73" s="53" t="s">
        <v>3619</v>
      </c>
      <c r="G73" s="53" t="s">
        <v>12</v>
      </c>
      <c r="H73" s="52" t="s">
        <v>130</v>
      </c>
      <c r="I73" s="26" t="s">
        <v>3719</v>
      </c>
      <c r="J73" s="26" t="s">
        <v>3720</v>
      </c>
      <c r="K73" s="26" t="s">
        <v>1750</v>
      </c>
      <c r="L73" s="26">
        <v>49</v>
      </c>
      <c r="M73" s="26">
        <v>81</v>
      </c>
      <c r="N73" s="26">
        <v>162</v>
      </c>
    </row>
    <row r="74" spans="1:14">
      <c r="A74" s="26" t="s">
        <v>3540</v>
      </c>
      <c r="B74" s="26">
        <v>66</v>
      </c>
      <c r="C74" s="26">
        <v>68</v>
      </c>
      <c r="D74" s="52" t="s">
        <v>36</v>
      </c>
      <c r="E74" s="53">
        <v>1964</v>
      </c>
      <c r="F74" s="53" t="s">
        <v>3619</v>
      </c>
      <c r="G74" s="53" t="s">
        <v>12</v>
      </c>
      <c r="H74" s="52" t="s">
        <v>137</v>
      </c>
      <c r="I74" s="26" t="s">
        <v>3721</v>
      </c>
      <c r="J74" s="26" t="s">
        <v>3722</v>
      </c>
      <c r="K74" s="26" t="s">
        <v>1750</v>
      </c>
      <c r="L74" s="26">
        <v>50</v>
      </c>
      <c r="M74" s="26">
        <v>80.5</v>
      </c>
      <c r="N74" s="26">
        <v>161</v>
      </c>
    </row>
    <row r="75" spans="1:14">
      <c r="A75" s="26" t="s">
        <v>3540</v>
      </c>
      <c r="B75" s="26">
        <v>67</v>
      </c>
      <c r="C75" s="26">
        <v>39</v>
      </c>
      <c r="D75" s="92" t="s">
        <v>1293</v>
      </c>
      <c r="E75" s="53">
        <v>1997</v>
      </c>
      <c r="F75" s="53" t="s">
        <v>3550</v>
      </c>
      <c r="G75" s="84" t="s">
        <v>13</v>
      </c>
      <c r="H75" s="52" t="s">
        <v>135</v>
      </c>
      <c r="I75" s="26" t="s">
        <v>3574</v>
      </c>
      <c r="J75" s="26" t="s">
        <v>3575</v>
      </c>
      <c r="K75" s="26" t="s">
        <v>1750</v>
      </c>
      <c r="L75" s="26">
        <v>17</v>
      </c>
      <c r="M75" s="26">
        <v>97</v>
      </c>
      <c r="N75" s="26">
        <v>194</v>
      </c>
    </row>
    <row r="76" spans="1:14">
      <c r="A76" s="26" t="s">
        <v>3540</v>
      </c>
      <c r="B76" s="26">
        <v>68</v>
      </c>
      <c r="C76" s="26">
        <v>18</v>
      </c>
      <c r="D76" s="92" t="s">
        <v>1418</v>
      </c>
      <c r="E76" s="53">
        <v>1972</v>
      </c>
      <c r="F76" s="53" t="s">
        <v>3555</v>
      </c>
      <c r="G76" s="84" t="s">
        <v>13</v>
      </c>
      <c r="H76" s="52" t="s">
        <v>69</v>
      </c>
      <c r="I76" s="26" t="s">
        <v>3576</v>
      </c>
      <c r="J76" s="26" t="s">
        <v>3577</v>
      </c>
      <c r="K76" s="26" t="s">
        <v>1750</v>
      </c>
      <c r="L76" s="26">
        <v>18</v>
      </c>
      <c r="M76" s="26">
        <v>96.5</v>
      </c>
      <c r="N76" s="26">
        <v>193</v>
      </c>
    </row>
    <row r="77" spans="1:14">
      <c r="A77" s="26" t="s">
        <v>3540</v>
      </c>
      <c r="B77" s="26">
        <v>69</v>
      </c>
      <c r="C77" s="26">
        <v>75</v>
      </c>
      <c r="D77" s="92" t="s">
        <v>19</v>
      </c>
      <c r="E77" s="53">
        <v>1974</v>
      </c>
      <c r="F77" s="53" t="s">
        <v>3555</v>
      </c>
      <c r="G77" s="84" t="s">
        <v>13</v>
      </c>
      <c r="H77" s="52" t="s">
        <v>135</v>
      </c>
      <c r="I77" s="26" t="s">
        <v>3578</v>
      </c>
      <c r="J77" s="26" t="s">
        <v>3579</v>
      </c>
      <c r="K77" s="26" t="s">
        <v>1750</v>
      </c>
      <c r="L77" s="26">
        <v>19</v>
      </c>
      <c r="M77" s="26">
        <v>96</v>
      </c>
      <c r="N77" s="26">
        <v>192</v>
      </c>
    </row>
    <row r="78" spans="1:14">
      <c r="A78" s="26" t="s">
        <v>3540</v>
      </c>
      <c r="B78" s="26">
        <v>70</v>
      </c>
      <c r="C78" s="26">
        <v>44</v>
      </c>
      <c r="D78" s="52" t="s">
        <v>20</v>
      </c>
      <c r="E78" s="53">
        <v>1961</v>
      </c>
      <c r="F78" s="53" t="s">
        <v>3619</v>
      </c>
      <c r="G78" s="53" t="s">
        <v>12</v>
      </c>
      <c r="H78" s="52" t="s">
        <v>137</v>
      </c>
      <c r="I78" s="26" t="s">
        <v>3723</v>
      </c>
      <c r="J78" s="26" t="s">
        <v>3724</v>
      </c>
      <c r="K78" s="26" t="s">
        <v>1750</v>
      </c>
      <c r="L78" s="26">
        <v>51</v>
      </c>
      <c r="M78" s="26">
        <v>80</v>
      </c>
      <c r="N78" s="26">
        <v>160</v>
      </c>
    </row>
    <row r="79" spans="1:14">
      <c r="A79" s="26" t="s">
        <v>3540</v>
      </c>
      <c r="B79" s="26">
        <v>71</v>
      </c>
      <c r="C79" s="26">
        <v>100</v>
      </c>
      <c r="D79" s="92" t="s">
        <v>3100</v>
      </c>
      <c r="E79" s="53">
        <v>1975</v>
      </c>
      <c r="F79" s="53" t="s">
        <v>3541</v>
      </c>
      <c r="G79" s="84" t="s">
        <v>13</v>
      </c>
      <c r="H79" s="52" t="s">
        <v>135</v>
      </c>
      <c r="I79" s="26" t="s">
        <v>3580</v>
      </c>
      <c r="J79" s="26" t="s">
        <v>3581</v>
      </c>
      <c r="K79" s="26" t="s">
        <v>1750</v>
      </c>
      <c r="L79" s="26">
        <v>20</v>
      </c>
      <c r="M79" s="26">
        <v>95.5</v>
      </c>
      <c r="N79" s="26">
        <v>191</v>
      </c>
    </row>
    <row r="80" spans="1:14">
      <c r="A80" s="26" t="s">
        <v>3540</v>
      </c>
      <c r="B80" s="26">
        <v>72</v>
      </c>
      <c r="C80" s="26">
        <v>15</v>
      </c>
      <c r="D80" s="92" t="s">
        <v>1663</v>
      </c>
      <c r="E80" s="53">
        <v>1972</v>
      </c>
      <c r="F80" s="53" t="s">
        <v>3555</v>
      </c>
      <c r="G80" s="84" t="s">
        <v>13</v>
      </c>
      <c r="H80" s="52" t="s">
        <v>135</v>
      </c>
      <c r="I80" s="26" t="s">
        <v>3582</v>
      </c>
      <c r="J80" s="26" t="s">
        <v>3583</v>
      </c>
      <c r="K80" s="26" t="s">
        <v>1750</v>
      </c>
      <c r="L80" s="26">
        <v>21</v>
      </c>
      <c r="M80" s="26">
        <v>95</v>
      </c>
      <c r="N80" s="26">
        <v>190</v>
      </c>
    </row>
    <row r="81" spans="1:14">
      <c r="A81" s="26" t="s">
        <v>3540</v>
      </c>
      <c r="B81" s="26">
        <v>73</v>
      </c>
      <c r="C81" s="26">
        <v>14</v>
      </c>
      <c r="D81" s="92" t="s">
        <v>63</v>
      </c>
      <c r="E81" s="53">
        <v>1973</v>
      </c>
      <c r="F81" s="53" t="s">
        <v>3555</v>
      </c>
      <c r="G81" s="84" t="s">
        <v>13</v>
      </c>
      <c r="H81" s="52" t="s">
        <v>135</v>
      </c>
      <c r="I81" s="26" t="s">
        <v>3584</v>
      </c>
      <c r="J81" s="26" t="s">
        <v>3585</v>
      </c>
      <c r="K81" s="26" t="s">
        <v>1750</v>
      </c>
      <c r="L81" s="26">
        <v>22</v>
      </c>
      <c r="M81" s="26">
        <v>94.5</v>
      </c>
      <c r="N81" s="26">
        <v>189</v>
      </c>
    </row>
    <row r="82" spans="1:14">
      <c r="A82" s="26" t="s">
        <v>3540</v>
      </c>
      <c r="B82" s="26">
        <v>74</v>
      </c>
      <c r="C82" s="26">
        <v>6</v>
      </c>
      <c r="D82" s="52" t="s">
        <v>1375</v>
      </c>
      <c r="E82" s="53">
        <v>1985</v>
      </c>
      <c r="F82" s="53" t="s">
        <v>3616</v>
      </c>
      <c r="G82" s="53" t="s">
        <v>12</v>
      </c>
      <c r="H82" s="52" t="s">
        <v>231</v>
      </c>
      <c r="I82" s="26" t="s">
        <v>3725</v>
      </c>
      <c r="J82" s="26" t="s">
        <v>3726</v>
      </c>
      <c r="K82" s="26" t="s">
        <v>1750</v>
      </c>
      <c r="L82" s="26">
        <v>52</v>
      </c>
      <c r="M82" s="26">
        <v>79.5</v>
      </c>
      <c r="N82" s="26">
        <v>159</v>
      </c>
    </row>
    <row r="83" spans="1:14">
      <c r="A83" s="26" t="s">
        <v>3540</v>
      </c>
      <c r="B83" s="26">
        <v>75</v>
      </c>
      <c r="C83" s="26">
        <v>84</v>
      </c>
      <c r="D83" s="92" t="s">
        <v>3103</v>
      </c>
      <c r="E83" s="53">
        <v>1972</v>
      </c>
      <c r="F83" s="53" t="s">
        <v>3555</v>
      </c>
      <c r="G83" s="84" t="s">
        <v>13</v>
      </c>
      <c r="H83" s="52" t="s">
        <v>1256</v>
      </c>
      <c r="I83" s="26" t="s">
        <v>3586</v>
      </c>
      <c r="J83" s="26" t="s">
        <v>3587</v>
      </c>
      <c r="K83" s="26" t="s">
        <v>1750</v>
      </c>
      <c r="L83" s="26">
        <v>23</v>
      </c>
      <c r="M83" s="26">
        <v>94</v>
      </c>
      <c r="N83" s="26">
        <v>188</v>
      </c>
    </row>
    <row r="84" spans="1:14">
      <c r="A84" s="26" t="s">
        <v>3540</v>
      </c>
      <c r="B84" s="26">
        <v>76</v>
      </c>
      <c r="C84" s="26">
        <v>36</v>
      </c>
      <c r="D84" s="92" t="s">
        <v>159</v>
      </c>
      <c r="E84" s="53">
        <v>1977</v>
      </c>
      <c r="F84" s="53" t="s">
        <v>3541</v>
      </c>
      <c r="G84" s="84" t="s">
        <v>13</v>
      </c>
      <c r="H84" s="52" t="s">
        <v>1246</v>
      </c>
      <c r="I84" s="26" t="s">
        <v>3588</v>
      </c>
      <c r="J84" s="26" t="s">
        <v>3589</v>
      </c>
      <c r="K84" s="26" t="s">
        <v>1750</v>
      </c>
      <c r="L84" s="26">
        <v>24</v>
      </c>
      <c r="M84" s="26">
        <v>93.5</v>
      </c>
      <c r="N84" s="26">
        <v>187</v>
      </c>
    </row>
    <row r="85" spans="1:14">
      <c r="A85" s="26" t="s">
        <v>3540</v>
      </c>
      <c r="B85" s="26">
        <v>77</v>
      </c>
      <c r="C85" s="26">
        <v>31</v>
      </c>
      <c r="D85" s="92" t="s">
        <v>1304</v>
      </c>
      <c r="E85" s="53">
        <v>1987</v>
      </c>
      <c r="F85" s="53" t="s">
        <v>3544</v>
      </c>
      <c r="G85" s="84" t="s">
        <v>13</v>
      </c>
      <c r="H85" s="52" t="s">
        <v>1968</v>
      </c>
      <c r="I85" s="26" t="s">
        <v>3590</v>
      </c>
      <c r="J85" s="26" t="s">
        <v>3591</v>
      </c>
      <c r="K85" s="26" t="s">
        <v>1937</v>
      </c>
      <c r="L85" s="26">
        <v>25</v>
      </c>
      <c r="M85" s="26">
        <v>93</v>
      </c>
      <c r="N85" s="26">
        <v>186</v>
      </c>
    </row>
    <row r="86" spans="1:14">
      <c r="A86" s="26" t="s">
        <v>3540</v>
      </c>
      <c r="B86" s="26">
        <v>78</v>
      </c>
      <c r="C86" s="26">
        <v>32</v>
      </c>
      <c r="D86" s="52" t="s">
        <v>1382</v>
      </c>
      <c r="E86" s="53">
        <v>1975</v>
      </c>
      <c r="F86" s="53" t="s">
        <v>3622</v>
      </c>
      <c r="G86" s="53" t="s">
        <v>12</v>
      </c>
      <c r="H86" s="52" t="s">
        <v>1968</v>
      </c>
      <c r="I86" s="26" t="s">
        <v>3590</v>
      </c>
      <c r="J86" s="26" t="s">
        <v>3591</v>
      </c>
      <c r="K86" s="26" t="s">
        <v>1750</v>
      </c>
      <c r="L86" s="26">
        <v>53</v>
      </c>
      <c r="M86" s="26">
        <v>79</v>
      </c>
      <c r="N86" s="26">
        <v>158</v>
      </c>
    </row>
    <row r="87" spans="1:14">
      <c r="A87" s="26" t="s">
        <v>3540</v>
      </c>
      <c r="B87" s="26">
        <v>79</v>
      </c>
      <c r="C87" s="26">
        <v>28</v>
      </c>
      <c r="D87" s="52" t="s">
        <v>3166</v>
      </c>
      <c r="E87" s="53">
        <v>1984</v>
      </c>
      <c r="F87" s="53" t="s">
        <v>3622</v>
      </c>
      <c r="G87" s="53" t="s">
        <v>12</v>
      </c>
      <c r="H87" s="52" t="s">
        <v>185</v>
      </c>
      <c r="I87" s="26" t="s">
        <v>3727</v>
      </c>
      <c r="J87" s="26" t="s">
        <v>3728</v>
      </c>
      <c r="K87" s="26" t="s">
        <v>1750</v>
      </c>
      <c r="L87" s="26">
        <v>54</v>
      </c>
      <c r="M87" s="26">
        <v>78.5</v>
      </c>
      <c r="N87" s="26">
        <v>157</v>
      </c>
    </row>
    <row r="88" spans="1:14">
      <c r="A88" s="26" t="s">
        <v>3540</v>
      </c>
      <c r="B88" s="26">
        <v>80</v>
      </c>
      <c r="C88" s="26">
        <v>103</v>
      </c>
      <c r="D88" s="92" t="s">
        <v>1303</v>
      </c>
      <c r="E88" s="53">
        <v>1971</v>
      </c>
      <c r="F88" s="53" t="s">
        <v>3555</v>
      </c>
      <c r="G88" s="84" t="s">
        <v>13</v>
      </c>
      <c r="H88" s="52" t="s">
        <v>185</v>
      </c>
      <c r="I88" s="26" t="s">
        <v>3592</v>
      </c>
      <c r="J88" s="26" t="s">
        <v>3593</v>
      </c>
      <c r="K88" s="26" t="s">
        <v>1750</v>
      </c>
      <c r="L88" s="26">
        <v>26</v>
      </c>
      <c r="M88" s="26">
        <v>92.5</v>
      </c>
      <c r="N88" s="26">
        <v>185</v>
      </c>
    </row>
    <row r="89" spans="1:14">
      <c r="A89" s="26" t="s">
        <v>3540</v>
      </c>
      <c r="B89" s="26">
        <v>81</v>
      </c>
      <c r="C89" s="26">
        <v>27</v>
      </c>
      <c r="D89" s="92" t="s">
        <v>1658</v>
      </c>
      <c r="E89" s="53">
        <v>1970</v>
      </c>
      <c r="F89" s="53" t="s">
        <v>3555</v>
      </c>
      <c r="G89" s="84" t="s">
        <v>13</v>
      </c>
      <c r="H89" s="52" t="s">
        <v>135</v>
      </c>
      <c r="I89" s="26" t="s">
        <v>3594</v>
      </c>
      <c r="J89" s="26" t="s">
        <v>3595</v>
      </c>
      <c r="K89" s="26" t="s">
        <v>1750</v>
      </c>
      <c r="L89" s="26">
        <v>27</v>
      </c>
      <c r="M89" s="26">
        <v>92</v>
      </c>
      <c r="N89" s="26">
        <v>184</v>
      </c>
    </row>
    <row r="90" spans="1:14">
      <c r="A90" s="26" t="s">
        <v>3540</v>
      </c>
      <c r="B90" s="26">
        <v>82</v>
      </c>
      <c r="C90" s="26">
        <v>92</v>
      </c>
      <c r="D90" s="92" t="s">
        <v>45</v>
      </c>
      <c r="E90" s="53">
        <v>1969</v>
      </c>
      <c r="F90" s="53" t="s">
        <v>3555</v>
      </c>
      <c r="G90" s="84" t="s">
        <v>13</v>
      </c>
      <c r="H90" s="52" t="s">
        <v>185</v>
      </c>
      <c r="I90" s="26" t="s">
        <v>3334</v>
      </c>
      <c r="J90" s="26" t="s">
        <v>3596</v>
      </c>
      <c r="K90" s="26" t="s">
        <v>1750</v>
      </c>
      <c r="L90" s="26">
        <v>28</v>
      </c>
      <c r="M90" s="26">
        <v>91.5</v>
      </c>
      <c r="N90" s="26">
        <v>183</v>
      </c>
    </row>
    <row r="91" spans="1:14">
      <c r="A91" s="26" t="s">
        <v>3540</v>
      </c>
      <c r="B91" s="26">
        <v>83</v>
      </c>
      <c r="C91" s="26">
        <v>72</v>
      </c>
      <c r="D91" s="92" t="s">
        <v>1406</v>
      </c>
      <c r="E91" s="53">
        <v>1973</v>
      </c>
      <c r="F91" s="53" t="s">
        <v>3555</v>
      </c>
      <c r="G91" s="84" t="s">
        <v>13</v>
      </c>
      <c r="H91" s="52" t="s">
        <v>1261</v>
      </c>
      <c r="I91" s="26" t="s">
        <v>3597</v>
      </c>
      <c r="J91" s="26" t="s">
        <v>3598</v>
      </c>
      <c r="K91" s="26" t="s">
        <v>1750</v>
      </c>
      <c r="L91" s="26">
        <v>29</v>
      </c>
      <c r="M91" s="26">
        <v>91</v>
      </c>
      <c r="N91" s="26">
        <v>182</v>
      </c>
    </row>
    <row r="92" spans="1:14">
      <c r="A92" s="26" t="s">
        <v>3540</v>
      </c>
      <c r="B92" s="26">
        <v>84</v>
      </c>
      <c r="C92" s="26">
        <v>74</v>
      </c>
      <c r="D92" s="52" t="s">
        <v>3729</v>
      </c>
      <c r="E92" s="53">
        <v>1986</v>
      </c>
      <c r="F92" s="53" t="s">
        <v>3616</v>
      </c>
      <c r="G92" s="53" t="s">
        <v>12</v>
      </c>
      <c r="H92" s="52" t="s">
        <v>1261</v>
      </c>
      <c r="I92" s="26" t="s">
        <v>3597</v>
      </c>
      <c r="J92" s="26" t="s">
        <v>3598</v>
      </c>
      <c r="K92" s="26" t="s">
        <v>1750</v>
      </c>
      <c r="L92" s="26">
        <v>55</v>
      </c>
      <c r="M92" s="26">
        <v>78</v>
      </c>
      <c r="N92" s="26">
        <v>156</v>
      </c>
    </row>
    <row r="93" spans="1:14">
      <c r="A93" s="26" t="s">
        <v>3540</v>
      </c>
      <c r="B93" s="26">
        <v>85</v>
      </c>
      <c r="C93" s="26">
        <v>73</v>
      </c>
      <c r="D93" s="52" t="s">
        <v>3730</v>
      </c>
      <c r="E93" s="53">
        <v>1979</v>
      </c>
      <c r="F93" s="53" t="s">
        <v>3622</v>
      </c>
      <c r="G93" s="53" t="s">
        <v>12</v>
      </c>
      <c r="H93" s="52" t="s">
        <v>1261</v>
      </c>
      <c r="I93" s="26" t="s">
        <v>3597</v>
      </c>
      <c r="J93" s="26" t="s">
        <v>3598</v>
      </c>
      <c r="K93" s="26" t="s">
        <v>1750</v>
      </c>
      <c r="L93" s="26">
        <v>56</v>
      </c>
      <c r="M93" s="26">
        <v>77.5</v>
      </c>
      <c r="N93" s="26">
        <v>155</v>
      </c>
    </row>
    <row r="94" spans="1:14">
      <c r="A94" s="26" t="s">
        <v>3540</v>
      </c>
      <c r="B94" s="26">
        <v>86</v>
      </c>
      <c r="C94" s="26">
        <v>37</v>
      </c>
      <c r="D94" s="52" t="s">
        <v>3169</v>
      </c>
      <c r="E94" s="53">
        <v>1972</v>
      </c>
      <c r="F94" s="53" t="s">
        <v>3619</v>
      </c>
      <c r="G94" s="53" t="s">
        <v>12</v>
      </c>
      <c r="H94" s="52" t="s">
        <v>144</v>
      </c>
      <c r="I94" s="26" t="s">
        <v>3731</v>
      </c>
      <c r="J94" s="26" t="s">
        <v>3732</v>
      </c>
      <c r="K94" s="26" t="s">
        <v>1750</v>
      </c>
      <c r="L94" s="26">
        <v>57</v>
      </c>
      <c r="M94" s="26">
        <v>77</v>
      </c>
      <c r="N94" s="26">
        <v>154</v>
      </c>
    </row>
    <row r="95" spans="1:14">
      <c r="A95" s="26" t="s">
        <v>3540</v>
      </c>
      <c r="B95" s="26">
        <v>87</v>
      </c>
      <c r="C95" s="26">
        <v>17</v>
      </c>
      <c r="D95" s="92" t="s">
        <v>1309</v>
      </c>
      <c r="E95" s="53">
        <v>1968</v>
      </c>
      <c r="F95" s="53" t="s">
        <v>3555</v>
      </c>
      <c r="G95" s="84" t="s">
        <v>13</v>
      </c>
      <c r="H95" s="52" t="s">
        <v>69</v>
      </c>
      <c r="I95" s="26" t="s">
        <v>3599</v>
      </c>
      <c r="J95" s="26" t="s">
        <v>3600</v>
      </c>
      <c r="K95" s="26" t="s">
        <v>1750</v>
      </c>
      <c r="L95" s="26">
        <v>30</v>
      </c>
      <c r="M95" s="26">
        <v>90.5</v>
      </c>
      <c r="N95" s="26">
        <v>181</v>
      </c>
    </row>
    <row r="96" spans="1:14">
      <c r="A96" s="26" t="s">
        <v>3540</v>
      </c>
      <c r="B96" s="26">
        <v>88</v>
      </c>
      <c r="C96" s="26">
        <v>54</v>
      </c>
      <c r="D96" s="92" t="s">
        <v>3601</v>
      </c>
      <c r="E96" s="53">
        <v>1959</v>
      </c>
      <c r="F96" s="53" t="s">
        <v>3555</v>
      </c>
      <c r="G96" s="84" t="s">
        <v>13</v>
      </c>
      <c r="H96" s="52" t="s">
        <v>69</v>
      </c>
      <c r="I96" s="26" t="s">
        <v>3599</v>
      </c>
      <c r="J96" s="26" t="s">
        <v>3600</v>
      </c>
      <c r="K96" s="26" t="s">
        <v>1750</v>
      </c>
      <c r="L96" s="26">
        <v>31</v>
      </c>
      <c r="M96" s="26">
        <v>90</v>
      </c>
      <c r="N96" s="26">
        <v>180</v>
      </c>
    </row>
    <row r="97" spans="1:14">
      <c r="A97" s="26" t="s">
        <v>3540</v>
      </c>
      <c r="B97" s="26">
        <v>89</v>
      </c>
      <c r="C97" s="26">
        <v>65</v>
      </c>
      <c r="D97" s="52" t="s">
        <v>1385</v>
      </c>
      <c r="E97" s="53">
        <v>1969</v>
      </c>
      <c r="F97" s="53" t="s">
        <v>3619</v>
      </c>
      <c r="G97" s="53" t="s">
        <v>12</v>
      </c>
      <c r="H97" s="52" t="s">
        <v>1578</v>
      </c>
      <c r="I97" s="26" t="s">
        <v>3602</v>
      </c>
      <c r="J97" s="26" t="s">
        <v>3603</v>
      </c>
      <c r="K97" s="26" t="s">
        <v>1750</v>
      </c>
      <c r="L97" s="26">
        <v>58</v>
      </c>
      <c r="M97" s="26">
        <v>76.5</v>
      </c>
      <c r="N97" s="26">
        <v>153</v>
      </c>
    </row>
    <row r="98" spans="1:14">
      <c r="A98" s="26" t="s">
        <v>3540</v>
      </c>
      <c r="B98" s="26">
        <v>90</v>
      </c>
      <c r="C98" s="26">
        <v>67</v>
      </c>
      <c r="D98" s="92" t="s">
        <v>3382</v>
      </c>
      <c r="E98" s="53">
        <v>1971</v>
      </c>
      <c r="F98" s="53" t="s">
        <v>3555</v>
      </c>
      <c r="G98" s="84" t="s">
        <v>13</v>
      </c>
      <c r="H98" s="52" t="s">
        <v>1578</v>
      </c>
      <c r="I98" s="26" t="s">
        <v>3602</v>
      </c>
      <c r="J98" s="26" t="s">
        <v>3603</v>
      </c>
      <c r="K98" s="26" t="s">
        <v>1750</v>
      </c>
      <c r="L98" s="26">
        <v>32</v>
      </c>
      <c r="M98" s="26">
        <v>89.5</v>
      </c>
      <c r="N98" s="26">
        <v>179</v>
      </c>
    </row>
    <row r="99" spans="1:14">
      <c r="A99" s="26" t="s">
        <v>3540</v>
      </c>
      <c r="B99" s="26">
        <v>91</v>
      </c>
      <c r="C99" s="26">
        <v>2</v>
      </c>
      <c r="D99" s="92" t="s">
        <v>3114</v>
      </c>
      <c r="E99" s="53">
        <v>1973</v>
      </c>
      <c r="F99" s="53" t="s">
        <v>3555</v>
      </c>
      <c r="G99" s="84" t="s">
        <v>13</v>
      </c>
      <c r="H99" s="52" t="s">
        <v>1965</v>
      </c>
      <c r="I99" s="26" t="s">
        <v>3604</v>
      </c>
      <c r="J99" s="26" t="s">
        <v>3605</v>
      </c>
      <c r="K99" s="26" t="s">
        <v>1750</v>
      </c>
      <c r="L99" s="26">
        <v>33</v>
      </c>
      <c r="M99" s="26">
        <v>89</v>
      </c>
      <c r="N99" s="26">
        <v>178</v>
      </c>
    </row>
    <row r="100" spans="1:14">
      <c r="A100" s="26" t="s">
        <v>3540</v>
      </c>
      <c r="B100" s="26">
        <v>92</v>
      </c>
      <c r="C100" s="26">
        <v>24</v>
      </c>
      <c r="D100" s="92" t="s">
        <v>56</v>
      </c>
      <c r="E100" s="53">
        <v>1979</v>
      </c>
      <c r="F100" s="53" t="s">
        <v>3541</v>
      </c>
      <c r="G100" s="84" t="s">
        <v>13</v>
      </c>
      <c r="H100" s="52" t="s">
        <v>135</v>
      </c>
      <c r="I100" s="26" t="s">
        <v>3606</v>
      </c>
      <c r="J100" s="26" t="s">
        <v>3607</v>
      </c>
      <c r="K100" s="26" t="s">
        <v>1750</v>
      </c>
      <c r="L100" s="26">
        <v>34</v>
      </c>
      <c r="M100" s="26">
        <v>88.5</v>
      </c>
      <c r="N100" s="26">
        <v>177</v>
      </c>
    </row>
    <row r="101" spans="1:14">
      <c r="A101" s="26" t="s">
        <v>3540</v>
      </c>
      <c r="B101" s="26">
        <v>93</v>
      </c>
      <c r="C101" s="26">
        <v>7</v>
      </c>
      <c r="D101" s="92" t="s">
        <v>1317</v>
      </c>
      <c r="E101" s="53">
        <v>1964</v>
      </c>
      <c r="F101" s="53" t="s">
        <v>3555</v>
      </c>
      <c r="G101" s="84" t="s">
        <v>13</v>
      </c>
      <c r="H101" s="52" t="s">
        <v>231</v>
      </c>
      <c r="I101" s="26" t="s">
        <v>3608</v>
      </c>
      <c r="J101" s="26" t="s">
        <v>3609</v>
      </c>
      <c r="K101" s="26" t="s">
        <v>1750</v>
      </c>
      <c r="L101" s="26">
        <v>35</v>
      </c>
      <c r="M101" s="26">
        <v>88</v>
      </c>
      <c r="N101" s="26">
        <v>176</v>
      </c>
    </row>
    <row r="102" spans="1:14">
      <c r="A102" s="26" t="s">
        <v>3540</v>
      </c>
      <c r="B102" s="26">
        <v>94</v>
      </c>
      <c r="C102" s="26">
        <v>19</v>
      </c>
      <c r="D102" s="92" t="s">
        <v>3113</v>
      </c>
      <c r="E102" s="53">
        <v>1964</v>
      </c>
      <c r="F102" s="53" t="s">
        <v>3555</v>
      </c>
      <c r="G102" s="84" t="s">
        <v>13</v>
      </c>
      <c r="H102" s="52" t="s">
        <v>69</v>
      </c>
      <c r="I102" s="26" t="s">
        <v>3608</v>
      </c>
      <c r="J102" s="26" t="s">
        <v>3609</v>
      </c>
      <c r="K102" s="26" t="s">
        <v>1750</v>
      </c>
      <c r="L102" s="26">
        <v>36</v>
      </c>
      <c r="M102" s="26">
        <v>87.5</v>
      </c>
      <c r="N102" s="26">
        <v>175</v>
      </c>
    </row>
    <row r="103" spans="1:14">
      <c r="A103" s="26" t="s">
        <v>3540</v>
      </c>
      <c r="B103" s="26">
        <v>95</v>
      </c>
      <c r="C103" s="26">
        <v>4</v>
      </c>
      <c r="D103" s="92" t="s">
        <v>1308</v>
      </c>
      <c r="E103" s="53">
        <v>1976</v>
      </c>
      <c r="F103" s="53" t="s">
        <v>3541</v>
      </c>
      <c r="G103" s="84" t="s">
        <v>13</v>
      </c>
      <c r="H103" s="52" t="s">
        <v>135</v>
      </c>
      <c r="I103" s="26" t="s">
        <v>3610</v>
      </c>
      <c r="J103" s="26" t="s">
        <v>3611</v>
      </c>
      <c r="K103" s="26" t="s">
        <v>1750</v>
      </c>
      <c r="L103" s="26">
        <v>37</v>
      </c>
      <c r="M103" s="26">
        <v>87</v>
      </c>
      <c r="N103" s="26">
        <v>174</v>
      </c>
    </row>
    <row r="104" spans="1:14">
      <c r="A104" s="26" t="s">
        <v>3540</v>
      </c>
      <c r="B104" s="26">
        <v>96</v>
      </c>
      <c r="C104" s="26">
        <v>48</v>
      </c>
      <c r="D104" s="92" t="s">
        <v>1312</v>
      </c>
      <c r="E104" s="53">
        <v>1968</v>
      </c>
      <c r="F104" s="53" t="s">
        <v>3555</v>
      </c>
      <c r="G104" s="84" t="s">
        <v>13</v>
      </c>
      <c r="H104" s="52" t="s">
        <v>135</v>
      </c>
      <c r="I104" s="26" t="s">
        <v>3612</v>
      </c>
      <c r="J104" s="26" t="s">
        <v>3613</v>
      </c>
      <c r="K104" s="26" t="s">
        <v>1750</v>
      </c>
      <c r="L104" s="26">
        <v>38</v>
      </c>
      <c r="M104" s="26">
        <v>86.5</v>
      </c>
      <c r="N104" s="26">
        <v>173</v>
      </c>
    </row>
    <row r="105" spans="1:14">
      <c r="A105" s="26" t="s">
        <v>3540</v>
      </c>
      <c r="B105" s="26" t="s">
        <v>602</v>
      </c>
      <c r="C105" s="26">
        <v>20</v>
      </c>
      <c r="D105" s="92" t="s">
        <v>1417</v>
      </c>
      <c r="E105" s="53">
        <v>1964</v>
      </c>
      <c r="F105" s="53" t="s">
        <v>3555</v>
      </c>
      <c r="G105" s="84" t="s">
        <v>13</v>
      </c>
      <c r="H105" s="52" t="s">
        <v>69</v>
      </c>
      <c r="I105" s="26" t="s">
        <v>1962</v>
      </c>
      <c r="J105" s="26" t="s">
        <v>1962</v>
      </c>
      <c r="K105" s="26" t="s">
        <v>1750</v>
      </c>
      <c r="L105" s="26"/>
      <c r="M105" s="26"/>
      <c r="N105" s="26"/>
    </row>
    <row r="106" spans="1:14">
      <c r="A106" s="26" t="s">
        <v>3540</v>
      </c>
      <c r="B106" s="26" t="s">
        <v>602</v>
      </c>
      <c r="C106" s="26">
        <v>70</v>
      </c>
      <c r="D106" s="92" t="s">
        <v>1305</v>
      </c>
      <c r="E106" s="53">
        <v>1974</v>
      </c>
      <c r="F106" s="53" t="s">
        <v>3555</v>
      </c>
      <c r="G106" s="84" t="s">
        <v>13</v>
      </c>
      <c r="H106" s="52" t="s">
        <v>185</v>
      </c>
      <c r="I106" s="26" t="s">
        <v>1962</v>
      </c>
      <c r="J106" s="26" t="s">
        <v>1962</v>
      </c>
      <c r="K106" s="26" t="s">
        <v>1750</v>
      </c>
      <c r="L106" s="26"/>
      <c r="M106" s="26"/>
      <c r="N106" s="26"/>
    </row>
    <row r="107" spans="1:14">
      <c r="A107" s="26" t="s">
        <v>3540</v>
      </c>
      <c r="B107" s="26" t="s">
        <v>602</v>
      </c>
      <c r="C107" s="26">
        <v>69</v>
      </c>
      <c r="D107" s="52" t="s">
        <v>85</v>
      </c>
      <c r="E107" s="53">
        <v>1954</v>
      </c>
      <c r="F107" s="53" t="s">
        <v>3619</v>
      </c>
      <c r="G107" s="53" t="s">
        <v>12</v>
      </c>
      <c r="H107" s="52" t="s">
        <v>185</v>
      </c>
      <c r="I107" s="26" t="s">
        <v>1962</v>
      </c>
      <c r="J107" s="26" t="s">
        <v>1962</v>
      </c>
      <c r="K107" s="26" t="s">
        <v>1750</v>
      </c>
      <c r="L107" s="26"/>
      <c r="M107" s="26"/>
      <c r="N107" s="26"/>
    </row>
    <row r="108" spans="1:14">
      <c r="A108" s="26" t="s">
        <v>3540</v>
      </c>
      <c r="B108" s="26" t="s">
        <v>604</v>
      </c>
      <c r="C108" s="26">
        <v>51</v>
      </c>
      <c r="D108" s="92" t="s">
        <v>163</v>
      </c>
      <c r="E108" s="53">
        <v>1996</v>
      </c>
      <c r="F108" s="53" t="s">
        <v>3550</v>
      </c>
      <c r="G108" s="84" t="s">
        <v>13</v>
      </c>
      <c r="H108" s="52" t="s">
        <v>1578</v>
      </c>
      <c r="I108" s="26" t="s">
        <v>1962</v>
      </c>
      <c r="J108" s="26" t="s">
        <v>1962</v>
      </c>
      <c r="K108" s="26" t="s">
        <v>1750</v>
      </c>
      <c r="L108" s="26"/>
      <c r="M108" s="26"/>
      <c r="N108" s="26"/>
    </row>
    <row r="109" spans="1:14">
      <c r="A109" s="26" t="s">
        <v>3540</v>
      </c>
      <c r="B109" s="26" t="s">
        <v>604</v>
      </c>
      <c r="C109" s="26">
        <v>87</v>
      </c>
      <c r="D109" s="92" t="s">
        <v>3188</v>
      </c>
      <c r="E109" s="53">
        <v>1988</v>
      </c>
      <c r="F109" s="53" t="s">
        <v>3544</v>
      </c>
      <c r="G109" s="84" t="s">
        <v>13</v>
      </c>
      <c r="H109" s="52" t="s">
        <v>3553</v>
      </c>
      <c r="I109" s="26" t="s">
        <v>1962</v>
      </c>
      <c r="J109" s="26" t="s">
        <v>1962</v>
      </c>
      <c r="K109" s="26" t="s">
        <v>1750</v>
      </c>
      <c r="L109" s="26"/>
      <c r="M109" s="26"/>
      <c r="N109" s="26"/>
    </row>
    <row r="110" spans="1:14">
      <c r="A110" s="26" t="s">
        <v>3540</v>
      </c>
      <c r="B110" s="26" t="s">
        <v>604</v>
      </c>
      <c r="C110" s="26">
        <v>9</v>
      </c>
      <c r="D110" s="92" t="s">
        <v>3614</v>
      </c>
      <c r="E110" s="53">
        <v>1988</v>
      </c>
      <c r="F110" s="53" t="s">
        <v>3544</v>
      </c>
      <c r="G110" s="84" t="s">
        <v>13</v>
      </c>
      <c r="H110" s="52" t="s">
        <v>137</v>
      </c>
      <c r="I110" s="26" t="s">
        <v>1962</v>
      </c>
      <c r="J110" s="26" t="s">
        <v>1962</v>
      </c>
      <c r="K110" s="26" t="s">
        <v>1750</v>
      </c>
      <c r="L110" s="26"/>
      <c r="M110" s="26"/>
      <c r="N110" s="26"/>
    </row>
    <row r="111" spans="1:14">
      <c r="A111" s="26" t="s">
        <v>3540</v>
      </c>
      <c r="B111" s="26" t="s">
        <v>604</v>
      </c>
      <c r="C111" s="26">
        <v>78</v>
      </c>
      <c r="D111" s="52" t="s">
        <v>3117</v>
      </c>
      <c r="E111" s="53">
        <v>1990</v>
      </c>
      <c r="F111" s="53" t="s">
        <v>3616</v>
      </c>
      <c r="G111" s="53" t="s">
        <v>12</v>
      </c>
      <c r="H111" s="52" t="s">
        <v>1578</v>
      </c>
      <c r="I111" s="26" t="s">
        <v>1962</v>
      </c>
      <c r="J111" s="26" t="s">
        <v>1962</v>
      </c>
      <c r="K111" s="26" t="s">
        <v>1750</v>
      </c>
      <c r="L111" s="26"/>
      <c r="M111" s="26"/>
      <c r="N111" s="26"/>
    </row>
    <row r="112" spans="1:14">
      <c r="A112" s="26" t="s">
        <v>3540</v>
      </c>
      <c r="B112" s="26" t="s">
        <v>604</v>
      </c>
      <c r="C112" s="26">
        <v>1</v>
      </c>
      <c r="D112" s="52" t="s">
        <v>3187</v>
      </c>
      <c r="E112" s="53">
        <v>1985</v>
      </c>
      <c r="F112" s="53" t="s">
        <v>3616</v>
      </c>
      <c r="G112" s="53" t="s">
        <v>12</v>
      </c>
      <c r="H112" s="52" t="s">
        <v>3519</v>
      </c>
      <c r="I112" s="26" t="s">
        <v>1962</v>
      </c>
      <c r="J112" s="26" t="s">
        <v>1962</v>
      </c>
      <c r="K112" s="26" t="s">
        <v>1750</v>
      </c>
      <c r="L112" s="26"/>
      <c r="M112" s="26"/>
      <c r="N112" s="26"/>
    </row>
    <row r="113" spans="1:14">
      <c r="A113" s="26" t="s">
        <v>3540</v>
      </c>
      <c r="B113" s="26" t="s">
        <v>604</v>
      </c>
      <c r="C113" s="26">
        <v>83</v>
      </c>
      <c r="D113" s="52" t="s">
        <v>1353</v>
      </c>
      <c r="E113" s="53">
        <v>1983</v>
      </c>
      <c r="F113" s="53" t="s">
        <v>3622</v>
      </c>
      <c r="G113" s="53" t="s">
        <v>12</v>
      </c>
      <c r="H113" s="52" t="s">
        <v>1256</v>
      </c>
      <c r="I113" s="26" t="s">
        <v>1962</v>
      </c>
      <c r="J113" s="26" t="s">
        <v>1962</v>
      </c>
      <c r="K113" s="26" t="s">
        <v>1750</v>
      </c>
      <c r="L113" s="26"/>
      <c r="M113" s="26"/>
      <c r="N113" s="26"/>
    </row>
    <row r="114" spans="1:14">
      <c r="A114" s="26" t="s">
        <v>3540</v>
      </c>
      <c r="B114" s="26" t="s">
        <v>604</v>
      </c>
      <c r="C114" s="26">
        <v>81</v>
      </c>
      <c r="D114" s="52" t="s">
        <v>123</v>
      </c>
      <c r="E114" s="53">
        <v>1964</v>
      </c>
      <c r="F114" s="53" t="s">
        <v>3619</v>
      </c>
      <c r="G114" s="53" t="s">
        <v>12</v>
      </c>
      <c r="H114" s="52" t="s">
        <v>1965</v>
      </c>
      <c r="I114" s="26" t="s">
        <v>1962</v>
      </c>
      <c r="J114" s="26" t="s">
        <v>1962</v>
      </c>
      <c r="K114" s="26" t="s">
        <v>1750</v>
      </c>
      <c r="L114" s="26"/>
      <c r="M114" s="26"/>
      <c r="N114" s="26"/>
    </row>
    <row r="115" spans="1:14">
      <c r="A115" s="26" t="s">
        <v>3540</v>
      </c>
      <c r="B115" s="26" t="s">
        <v>604</v>
      </c>
      <c r="C115" s="26">
        <v>50</v>
      </c>
      <c r="D115" s="52" t="s">
        <v>3733</v>
      </c>
      <c r="E115" s="53">
        <v>1968</v>
      </c>
      <c r="F115" s="53" t="s">
        <v>3619</v>
      </c>
      <c r="G115" s="53" t="s">
        <v>12</v>
      </c>
      <c r="H115" s="52" t="s">
        <v>1578</v>
      </c>
      <c r="I115" s="26" t="s">
        <v>1962</v>
      </c>
      <c r="J115" s="26" t="s">
        <v>1962</v>
      </c>
      <c r="K115" s="26" t="s">
        <v>1750</v>
      </c>
      <c r="L115" s="26"/>
      <c r="M115" s="26"/>
      <c r="N115" s="26"/>
    </row>
    <row r="116" spans="1:14">
      <c r="A116" s="26" t="s">
        <v>3540</v>
      </c>
      <c r="B116" s="26" t="s">
        <v>604</v>
      </c>
      <c r="C116" s="26">
        <v>63</v>
      </c>
      <c r="D116" s="52" t="s">
        <v>1346</v>
      </c>
      <c r="E116" s="53">
        <v>1964</v>
      </c>
      <c r="F116" s="53" t="s">
        <v>3619</v>
      </c>
      <c r="G116" s="53" t="s">
        <v>12</v>
      </c>
      <c r="H116" s="52" t="s">
        <v>1578</v>
      </c>
      <c r="I116" s="26" t="s">
        <v>1962</v>
      </c>
      <c r="J116" s="26" t="s">
        <v>1962</v>
      </c>
      <c r="K116" s="26" t="s">
        <v>1750</v>
      </c>
      <c r="L116" s="26"/>
      <c r="M116" s="26"/>
      <c r="N116" s="26"/>
    </row>
    <row r="117" spans="1:14">
      <c r="A117" s="26"/>
      <c r="B117" s="26"/>
      <c r="C117" s="26"/>
      <c r="D117" s="52"/>
      <c r="E117" s="53"/>
      <c r="F117" s="53"/>
      <c r="G117" s="53"/>
      <c r="H117" s="52"/>
      <c r="I117" s="26"/>
      <c r="J117" s="26"/>
      <c r="K117" s="26"/>
      <c r="L117" s="26"/>
      <c r="M117" s="26"/>
      <c r="N117" s="26"/>
    </row>
    <row r="118" spans="1:14">
      <c r="A118" s="26"/>
      <c r="B118" s="26"/>
      <c r="C118" s="26"/>
      <c r="D118" s="52"/>
      <c r="E118" s="53"/>
      <c r="F118" s="53"/>
      <c r="G118" s="53"/>
      <c r="H118" s="52"/>
      <c r="I118" s="26"/>
      <c r="J118" s="26"/>
      <c r="K118" s="26"/>
      <c r="L118" s="26"/>
      <c r="M118" s="26"/>
      <c r="N118" s="26"/>
    </row>
    <row r="119" spans="1:14" ht="25.2">
      <c r="A119" s="60" t="s">
        <v>4126</v>
      </c>
      <c r="B119" s="28"/>
      <c r="C119" s="28"/>
      <c r="F119" s="26"/>
      <c r="G119" s="26"/>
    </row>
    <row r="121" spans="1:14" s="89" customFormat="1">
      <c r="A121" s="88" t="s">
        <v>3537</v>
      </c>
      <c r="B121" s="88" t="s">
        <v>1742</v>
      </c>
      <c r="C121" s="88" t="s">
        <v>1743</v>
      </c>
      <c r="D121" s="89" t="s">
        <v>1745</v>
      </c>
      <c r="E121" s="88" t="s">
        <v>1746</v>
      </c>
      <c r="F121" s="88" t="s">
        <v>1747</v>
      </c>
      <c r="G121" s="88" t="s">
        <v>2</v>
      </c>
      <c r="H121" s="89" t="s">
        <v>1748</v>
      </c>
      <c r="I121" s="88" t="s">
        <v>1749</v>
      </c>
      <c r="J121" s="88" t="s">
        <v>3538</v>
      </c>
      <c r="K121" s="88" t="s">
        <v>1744</v>
      </c>
      <c r="L121" s="88" t="s">
        <v>3539</v>
      </c>
      <c r="M121" s="88" t="s">
        <v>1979</v>
      </c>
      <c r="N121" s="88"/>
    </row>
    <row r="122" spans="1:14">
      <c r="A122" s="26" t="s">
        <v>3734</v>
      </c>
      <c r="B122" s="26">
        <v>1</v>
      </c>
      <c r="C122" s="26">
        <v>209</v>
      </c>
      <c r="D122" s="52" t="s">
        <v>1420</v>
      </c>
      <c r="E122" s="53">
        <v>1988</v>
      </c>
      <c r="F122" s="53" t="s">
        <v>3616</v>
      </c>
      <c r="G122" s="53" t="s">
        <v>12</v>
      </c>
      <c r="H122" s="52" t="s">
        <v>76</v>
      </c>
      <c r="I122" s="26" t="s">
        <v>2955</v>
      </c>
      <c r="J122" s="26" t="s">
        <v>3618</v>
      </c>
      <c r="K122" s="26" t="s">
        <v>1750</v>
      </c>
      <c r="L122" s="26">
        <v>1</v>
      </c>
      <c r="M122" s="26">
        <v>271</v>
      </c>
      <c r="N122" s="26"/>
    </row>
    <row r="123" spans="1:14">
      <c r="A123" s="26" t="s">
        <v>3734</v>
      </c>
      <c r="B123" s="26">
        <v>2</v>
      </c>
      <c r="C123" s="26">
        <v>190</v>
      </c>
      <c r="D123" s="52" t="s">
        <v>205</v>
      </c>
      <c r="E123" s="53">
        <v>1977</v>
      </c>
      <c r="F123" s="53" t="s">
        <v>3622</v>
      </c>
      <c r="G123" s="53" t="s">
        <v>12</v>
      </c>
      <c r="H123" s="52" t="s">
        <v>3553</v>
      </c>
      <c r="I123" s="26" t="s">
        <v>3768</v>
      </c>
      <c r="J123" s="26" t="s">
        <v>3769</v>
      </c>
      <c r="K123" s="26" t="s">
        <v>1750</v>
      </c>
      <c r="L123" s="26">
        <v>2</v>
      </c>
      <c r="M123" s="26">
        <v>256</v>
      </c>
      <c r="N123" s="26"/>
    </row>
    <row r="124" spans="1:14">
      <c r="A124" s="26" t="s">
        <v>3734</v>
      </c>
      <c r="B124" s="26">
        <v>3</v>
      </c>
      <c r="C124" s="26">
        <v>233</v>
      </c>
      <c r="D124" s="52" t="s">
        <v>1495</v>
      </c>
      <c r="E124" s="53">
        <v>1992</v>
      </c>
      <c r="F124" s="53" t="s">
        <v>3616</v>
      </c>
      <c r="G124" s="53" t="s">
        <v>12</v>
      </c>
      <c r="H124" s="52" t="s">
        <v>1249</v>
      </c>
      <c r="I124" s="26" t="s">
        <v>3770</v>
      </c>
      <c r="J124" s="26" t="s">
        <v>3771</v>
      </c>
      <c r="K124" s="26" t="s">
        <v>1750</v>
      </c>
      <c r="L124" s="26">
        <v>3</v>
      </c>
      <c r="M124" s="26">
        <v>246</v>
      </c>
      <c r="N124" s="26"/>
    </row>
    <row r="125" spans="1:14">
      <c r="A125" s="26" t="s">
        <v>3734</v>
      </c>
      <c r="B125" s="26">
        <v>4</v>
      </c>
      <c r="C125" s="26">
        <v>222</v>
      </c>
      <c r="D125" s="52" t="s">
        <v>1496</v>
      </c>
      <c r="E125" s="53">
        <v>1992</v>
      </c>
      <c r="F125" s="53" t="s">
        <v>3616</v>
      </c>
      <c r="G125" s="53" t="s">
        <v>12</v>
      </c>
      <c r="H125" s="52" t="s">
        <v>1248</v>
      </c>
      <c r="I125" s="26" t="s">
        <v>3772</v>
      </c>
      <c r="J125" s="26" t="s">
        <v>3773</v>
      </c>
      <c r="K125" s="26" t="s">
        <v>1750</v>
      </c>
      <c r="L125" s="26">
        <v>4</v>
      </c>
      <c r="M125" s="26">
        <v>236</v>
      </c>
      <c r="N125" s="26"/>
    </row>
    <row r="126" spans="1:14">
      <c r="A126" s="26" t="s">
        <v>3734</v>
      </c>
      <c r="B126" s="26">
        <v>5</v>
      </c>
      <c r="C126" s="26">
        <v>165</v>
      </c>
      <c r="D126" s="52" t="s">
        <v>3774</v>
      </c>
      <c r="E126" s="53">
        <v>1991</v>
      </c>
      <c r="F126" s="53" t="s">
        <v>3616</v>
      </c>
      <c r="G126" s="53" t="s">
        <v>12</v>
      </c>
      <c r="H126" s="52" t="s">
        <v>1993</v>
      </c>
      <c r="I126" s="26" t="s">
        <v>3775</v>
      </c>
      <c r="J126" s="26" t="s">
        <v>3776</v>
      </c>
      <c r="K126" s="26" t="s">
        <v>1750</v>
      </c>
      <c r="L126" s="26">
        <v>5</v>
      </c>
      <c r="M126" s="26">
        <v>226</v>
      </c>
      <c r="N126" s="26"/>
    </row>
    <row r="127" spans="1:14">
      <c r="A127" s="26" t="s">
        <v>3734</v>
      </c>
      <c r="B127" s="26">
        <v>6</v>
      </c>
      <c r="C127" s="26">
        <v>232</v>
      </c>
      <c r="D127" s="52" t="s">
        <v>3192</v>
      </c>
      <c r="E127" s="53">
        <v>1994</v>
      </c>
      <c r="F127" s="53" t="s">
        <v>3616</v>
      </c>
      <c r="G127" s="53" t="s">
        <v>12</v>
      </c>
      <c r="H127" s="52" t="s">
        <v>69</v>
      </c>
      <c r="I127" s="26" t="s">
        <v>3777</v>
      </c>
      <c r="J127" s="26" t="s">
        <v>3778</v>
      </c>
      <c r="K127" s="26" t="s">
        <v>1750</v>
      </c>
      <c r="L127" s="26">
        <v>6</v>
      </c>
      <c r="M127" s="26">
        <v>216</v>
      </c>
      <c r="N127" s="26"/>
    </row>
    <row r="128" spans="1:14">
      <c r="A128" s="26" t="s">
        <v>3734</v>
      </c>
      <c r="B128" s="26">
        <v>7</v>
      </c>
      <c r="C128" s="26">
        <v>185</v>
      </c>
      <c r="D128" s="52" t="s">
        <v>114</v>
      </c>
      <c r="E128" s="53">
        <v>1975</v>
      </c>
      <c r="F128" s="53" t="s">
        <v>3622</v>
      </c>
      <c r="G128" s="53" t="s">
        <v>12</v>
      </c>
      <c r="H128" s="52" t="s">
        <v>1578</v>
      </c>
      <c r="I128" s="26" t="s">
        <v>3779</v>
      </c>
      <c r="J128" s="26" t="s">
        <v>3780</v>
      </c>
      <c r="K128" s="26" t="s">
        <v>1750</v>
      </c>
      <c r="L128" s="26">
        <v>7</v>
      </c>
      <c r="M128" s="26">
        <v>215</v>
      </c>
      <c r="N128" s="26"/>
    </row>
    <row r="129" spans="1:14">
      <c r="A129" s="26" t="s">
        <v>3734</v>
      </c>
      <c r="B129" s="26">
        <v>8</v>
      </c>
      <c r="C129" s="26">
        <v>235</v>
      </c>
      <c r="D129" s="52" t="s">
        <v>3781</v>
      </c>
      <c r="E129" s="53">
        <v>1991</v>
      </c>
      <c r="F129" s="53" t="s">
        <v>3616</v>
      </c>
      <c r="G129" s="53" t="s">
        <v>12</v>
      </c>
      <c r="H129" s="52" t="s">
        <v>1993</v>
      </c>
      <c r="I129" s="26" t="s">
        <v>3782</v>
      </c>
      <c r="J129" s="26" t="s">
        <v>3783</v>
      </c>
      <c r="K129" s="26" t="s">
        <v>1750</v>
      </c>
      <c r="L129" s="26">
        <v>8</v>
      </c>
      <c r="M129" s="26">
        <v>214</v>
      </c>
      <c r="N129" s="26"/>
    </row>
    <row r="130" spans="1:14">
      <c r="A130" s="26" t="s">
        <v>3734</v>
      </c>
      <c r="B130" s="26">
        <v>9</v>
      </c>
      <c r="C130" s="26">
        <v>159</v>
      </c>
      <c r="D130" s="52" t="s">
        <v>3407</v>
      </c>
      <c r="E130" s="53">
        <v>1983</v>
      </c>
      <c r="F130" s="53" t="s">
        <v>3622</v>
      </c>
      <c r="G130" s="53" t="s">
        <v>12</v>
      </c>
      <c r="H130" s="52" t="s">
        <v>139</v>
      </c>
      <c r="I130" s="26" t="s">
        <v>3784</v>
      </c>
      <c r="J130" s="26" t="s">
        <v>3785</v>
      </c>
      <c r="K130" s="26" t="s">
        <v>1750</v>
      </c>
      <c r="L130" s="26">
        <v>9</v>
      </c>
      <c r="M130" s="26">
        <v>213</v>
      </c>
      <c r="N130" s="26"/>
    </row>
    <row r="131" spans="1:14">
      <c r="A131" s="26" t="s">
        <v>3734</v>
      </c>
      <c r="B131" s="26">
        <v>10</v>
      </c>
      <c r="C131" s="26">
        <v>192</v>
      </c>
      <c r="D131" s="52" t="s">
        <v>2000</v>
      </c>
      <c r="E131" s="53">
        <v>1992</v>
      </c>
      <c r="F131" s="53" t="s">
        <v>3616</v>
      </c>
      <c r="G131" s="53" t="s">
        <v>12</v>
      </c>
      <c r="H131" s="52" t="s">
        <v>69</v>
      </c>
      <c r="I131" s="26" t="s">
        <v>3784</v>
      </c>
      <c r="J131" s="26" t="s">
        <v>3785</v>
      </c>
      <c r="K131" s="26" t="s">
        <v>1750</v>
      </c>
      <c r="L131" s="26">
        <v>10</v>
      </c>
      <c r="M131" s="26">
        <v>212</v>
      </c>
      <c r="N131" s="26"/>
    </row>
    <row r="132" spans="1:14">
      <c r="A132" s="26" t="s">
        <v>3734</v>
      </c>
      <c r="B132" s="26">
        <v>11</v>
      </c>
      <c r="C132" s="26">
        <v>195</v>
      </c>
      <c r="D132" s="92" t="s">
        <v>211</v>
      </c>
      <c r="E132" s="53">
        <v>1983</v>
      </c>
      <c r="F132" s="53" t="s">
        <v>3541</v>
      </c>
      <c r="G132" s="84" t="s">
        <v>13</v>
      </c>
      <c r="H132" s="52" t="s">
        <v>140</v>
      </c>
      <c r="I132" s="26" t="s">
        <v>3735</v>
      </c>
      <c r="J132" s="26" t="s">
        <v>3736</v>
      </c>
      <c r="K132" s="26" t="s">
        <v>1750</v>
      </c>
      <c r="L132" s="26">
        <v>1</v>
      </c>
      <c r="M132" s="26">
        <v>271</v>
      </c>
      <c r="N132" s="26"/>
    </row>
    <row r="133" spans="1:14">
      <c r="A133" s="26" t="s">
        <v>3734</v>
      </c>
      <c r="B133" s="26">
        <v>12</v>
      </c>
      <c r="C133" s="26">
        <v>206</v>
      </c>
      <c r="D133" s="52" t="s">
        <v>3422</v>
      </c>
      <c r="E133" s="53">
        <v>1974</v>
      </c>
      <c r="F133" s="53" t="s">
        <v>3619</v>
      </c>
      <c r="G133" s="53" t="s">
        <v>12</v>
      </c>
      <c r="H133" s="52" t="s">
        <v>2047</v>
      </c>
      <c r="I133" s="26" t="s">
        <v>3786</v>
      </c>
      <c r="J133" s="26" t="s">
        <v>3787</v>
      </c>
      <c r="K133" s="26" t="s">
        <v>1750</v>
      </c>
      <c r="L133" s="26">
        <v>11</v>
      </c>
      <c r="M133" s="26">
        <v>211</v>
      </c>
      <c r="N133" s="26"/>
    </row>
    <row r="134" spans="1:14">
      <c r="A134" s="26" t="s">
        <v>3734</v>
      </c>
      <c r="B134" s="26">
        <v>13</v>
      </c>
      <c r="C134" s="26">
        <v>225</v>
      </c>
      <c r="D134" s="52" t="s">
        <v>1431</v>
      </c>
      <c r="E134" s="53">
        <v>1970</v>
      </c>
      <c r="F134" s="53" t="s">
        <v>3619</v>
      </c>
      <c r="G134" s="53" t="s">
        <v>12</v>
      </c>
      <c r="H134" s="52" t="s">
        <v>1266</v>
      </c>
      <c r="I134" s="26" t="s">
        <v>3786</v>
      </c>
      <c r="J134" s="26" t="s">
        <v>3787</v>
      </c>
      <c r="K134" s="26" t="s">
        <v>1750</v>
      </c>
      <c r="L134" s="26">
        <v>12</v>
      </c>
      <c r="M134" s="26">
        <v>210</v>
      </c>
      <c r="N134" s="26"/>
    </row>
    <row r="135" spans="1:14">
      <c r="A135" s="26" t="s">
        <v>3734</v>
      </c>
      <c r="B135" s="26">
        <v>14</v>
      </c>
      <c r="C135" s="26">
        <v>161</v>
      </c>
      <c r="D135" s="52" t="s">
        <v>3788</v>
      </c>
      <c r="E135" s="53">
        <v>1983</v>
      </c>
      <c r="F135" s="53" t="s">
        <v>3622</v>
      </c>
      <c r="G135" s="53" t="s">
        <v>12</v>
      </c>
      <c r="H135" s="52" t="s">
        <v>1993</v>
      </c>
      <c r="I135" s="26" t="s">
        <v>3789</v>
      </c>
      <c r="J135" s="26" t="s">
        <v>3790</v>
      </c>
      <c r="K135" s="26" t="s">
        <v>1750</v>
      </c>
      <c r="L135" s="26">
        <v>13</v>
      </c>
      <c r="M135" s="26">
        <v>209</v>
      </c>
      <c r="N135" s="26"/>
    </row>
    <row r="136" spans="1:14">
      <c r="A136" s="26" t="s">
        <v>3734</v>
      </c>
      <c r="B136" s="26">
        <v>15</v>
      </c>
      <c r="C136" s="26">
        <v>171</v>
      </c>
      <c r="D136" s="52" t="s">
        <v>1512</v>
      </c>
      <c r="E136" s="53">
        <v>1998</v>
      </c>
      <c r="F136" s="53" t="s">
        <v>3791</v>
      </c>
      <c r="G136" s="53" t="s">
        <v>12</v>
      </c>
      <c r="H136" s="52" t="s">
        <v>69</v>
      </c>
      <c r="I136" s="26" t="s">
        <v>3792</v>
      </c>
      <c r="J136" s="26" t="s">
        <v>3793</v>
      </c>
      <c r="K136" s="26" t="s">
        <v>1750</v>
      </c>
      <c r="L136" s="26">
        <v>14</v>
      </c>
      <c r="M136" s="26">
        <v>208</v>
      </c>
      <c r="N136" s="26"/>
    </row>
    <row r="137" spans="1:14">
      <c r="A137" s="26" t="s">
        <v>3734</v>
      </c>
      <c r="B137" s="26">
        <v>16</v>
      </c>
      <c r="C137" s="26">
        <v>169</v>
      </c>
      <c r="D137" s="52" t="s">
        <v>72</v>
      </c>
      <c r="E137" s="53">
        <v>1966</v>
      </c>
      <c r="F137" s="53" t="s">
        <v>3619</v>
      </c>
      <c r="G137" s="53" t="s">
        <v>12</v>
      </c>
      <c r="H137" s="52" t="s">
        <v>135</v>
      </c>
      <c r="I137" s="26" t="s">
        <v>3794</v>
      </c>
      <c r="J137" s="26" t="s">
        <v>3795</v>
      </c>
      <c r="K137" s="26" t="s">
        <v>1750</v>
      </c>
      <c r="L137" s="26">
        <v>15</v>
      </c>
      <c r="M137" s="26">
        <v>207</v>
      </c>
      <c r="N137" s="26"/>
    </row>
    <row r="138" spans="1:14">
      <c r="A138" s="26" t="s">
        <v>3734</v>
      </c>
      <c r="B138" s="26">
        <v>17</v>
      </c>
      <c r="C138" s="26">
        <v>166</v>
      </c>
      <c r="D138" s="52" t="s">
        <v>3195</v>
      </c>
      <c r="E138" s="53">
        <v>1989</v>
      </c>
      <c r="F138" s="53" t="s">
        <v>3616</v>
      </c>
      <c r="G138" s="53" t="s">
        <v>12</v>
      </c>
      <c r="H138" s="52" t="s">
        <v>69</v>
      </c>
      <c r="I138" s="26" t="s">
        <v>3796</v>
      </c>
      <c r="J138" s="26" t="s">
        <v>3797</v>
      </c>
      <c r="K138" s="26" t="s">
        <v>1750</v>
      </c>
      <c r="L138" s="26">
        <v>16</v>
      </c>
      <c r="M138" s="26">
        <v>206</v>
      </c>
      <c r="N138" s="26"/>
    </row>
    <row r="139" spans="1:14">
      <c r="A139" s="26" t="s">
        <v>3734</v>
      </c>
      <c r="B139" s="26">
        <v>18</v>
      </c>
      <c r="C139" s="26">
        <v>163</v>
      </c>
      <c r="D139" s="52" t="s">
        <v>3798</v>
      </c>
      <c r="E139" s="53">
        <v>1970</v>
      </c>
      <c r="F139" s="53" t="s">
        <v>3619</v>
      </c>
      <c r="G139" s="53" t="s">
        <v>12</v>
      </c>
      <c r="H139" s="52" t="s">
        <v>1993</v>
      </c>
      <c r="I139" s="26" t="s">
        <v>3799</v>
      </c>
      <c r="J139" s="26" t="s">
        <v>3800</v>
      </c>
      <c r="K139" s="26" t="s">
        <v>1750</v>
      </c>
      <c r="L139" s="26">
        <v>17</v>
      </c>
      <c r="M139" s="26">
        <v>205</v>
      </c>
      <c r="N139" s="26"/>
    </row>
    <row r="140" spans="1:14">
      <c r="A140" s="26" t="s">
        <v>3734</v>
      </c>
      <c r="B140" s="26">
        <v>19</v>
      </c>
      <c r="C140" s="26">
        <v>179</v>
      </c>
      <c r="D140" s="52" t="s">
        <v>3801</v>
      </c>
      <c r="E140" s="53">
        <v>1992</v>
      </c>
      <c r="F140" s="53" t="s">
        <v>3616</v>
      </c>
      <c r="G140" s="53" t="s">
        <v>12</v>
      </c>
      <c r="H140" s="52" t="s">
        <v>3553</v>
      </c>
      <c r="I140" s="26" t="s">
        <v>3802</v>
      </c>
      <c r="J140" s="26" t="s">
        <v>3803</v>
      </c>
      <c r="K140" s="26" t="s">
        <v>1750</v>
      </c>
      <c r="L140" s="26">
        <v>18</v>
      </c>
      <c r="M140" s="26">
        <v>204</v>
      </c>
      <c r="N140" s="26"/>
    </row>
    <row r="141" spans="1:14">
      <c r="A141" s="26" t="s">
        <v>3734</v>
      </c>
      <c r="B141" s="26">
        <v>20</v>
      </c>
      <c r="C141" s="26">
        <v>226</v>
      </c>
      <c r="D141" s="52" t="s">
        <v>2045</v>
      </c>
      <c r="E141" s="53">
        <v>1978</v>
      </c>
      <c r="F141" s="53" t="s">
        <v>3622</v>
      </c>
      <c r="G141" s="53" t="s">
        <v>12</v>
      </c>
      <c r="H141" s="52" t="s">
        <v>2047</v>
      </c>
      <c r="I141" s="26" t="s">
        <v>3804</v>
      </c>
      <c r="J141" s="26" t="s">
        <v>3805</v>
      </c>
      <c r="K141" s="26" t="s">
        <v>1750</v>
      </c>
      <c r="L141" s="26">
        <v>19</v>
      </c>
      <c r="M141" s="26">
        <v>203</v>
      </c>
      <c r="N141" s="26"/>
    </row>
    <row r="142" spans="1:14">
      <c r="A142" s="26" t="s">
        <v>3734</v>
      </c>
      <c r="B142" s="26">
        <v>21</v>
      </c>
      <c r="C142" s="26">
        <v>210</v>
      </c>
      <c r="D142" s="52" t="s">
        <v>3806</v>
      </c>
      <c r="E142" s="53">
        <v>1962</v>
      </c>
      <c r="F142" s="53" t="s">
        <v>3619</v>
      </c>
      <c r="G142" s="53" t="s">
        <v>12</v>
      </c>
      <c r="H142" s="52" t="s">
        <v>1965</v>
      </c>
      <c r="I142" s="26" t="s">
        <v>3807</v>
      </c>
      <c r="J142" s="26" t="s">
        <v>3808</v>
      </c>
      <c r="K142" s="26" t="s">
        <v>1750</v>
      </c>
      <c r="L142" s="26">
        <v>20</v>
      </c>
      <c r="M142" s="26">
        <v>202</v>
      </c>
      <c r="N142" s="26"/>
    </row>
    <row r="143" spans="1:14">
      <c r="A143" s="26" t="s">
        <v>3734</v>
      </c>
      <c r="B143" s="26">
        <v>22</v>
      </c>
      <c r="C143" s="26">
        <v>238</v>
      </c>
      <c r="D143" s="52" t="s">
        <v>1511</v>
      </c>
      <c r="E143" s="53">
        <v>1994</v>
      </c>
      <c r="F143" s="53" t="s">
        <v>3616</v>
      </c>
      <c r="G143" s="53" t="s">
        <v>12</v>
      </c>
      <c r="H143" s="52" t="s">
        <v>69</v>
      </c>
      <c r="I143" s="26" t="s">
        <v>3809</v>
      </c>
      <c r="J143" s="26" t="s">
        <v>3810</v>
      </c>
      <c r="K143" s="26" t="s">
        <v>1750</v>
      </c>
      <c r="L143" s="26">
        <v>21</v>
      </c>
      <c r="M143" s="26">
        <v>201</v>
      </c>
      <c r="N143" s="26"/>
    </row>
    <row r="144" spans="1:14">
      <c r="A144" s="26" t="s">
        <v>3734</v>
      </c>
      <c r="B144" s="26">
        <v>23</v>
      </c>
      <c r="C144" s="26">
        <v>186</v>
      </c>
      <c r="D144" s="52" t="s">
        <v>181</v>
      </c>
      <c r="E144" s="53">
        <v>1976</v>
      </c>
      <c r="F144" s="53" t="s">
        <v>3622</v>
      </c>
      <c r="G144" s="53" t="s">
        <v>12</v>
      </c>
      <c r="H144" s="52" t="s">
        <v>130</v>
      </c>
      <c r="I144" s="26" t="s">
        <v>3811</v>
      </c>
      <c r="J144" s="26" t="s">
        <v>3812</v>
      </c>
      <c r="K144" s="26" t="s">
        <v>1750</v>
      </c>
      <c r="L144" s="26">
        <v>22</v>
      </c>
      <c r="M144" s="26">
        <v>200</v>
      </c>
      <c r="N144" s="26"/>
    </row>
    <row r="145" spans="1:14">
      <c r="A145" s="26" t="s">
        <v>3734</v>
      </c>
      <c r="B145" s="26">
        <v>24</v>
      </c>
      <c r="C145" s="26">
        <v>215</v>
      </c>
      <c r="D145" s="52" t="s">
        <v>1344</v>
      </c>
      <c r="E145" s="53">
        <v>1995</v>
      </c>
      <c r="F145" s="53" t="s">
        <v>3791</v>
      </c>
      <c r="G145" s="53" t="s">
        <v>12</v>
      </c>
      <c r="H145" s="52" t="s">
        <v>1254</v>
      </c>
      <c r="I145" s="26" t="s">
        <v>3813</v>
      </c>
      <c r="J145" s="26" t="s">
        <v>3814</v>
      </c>
      <c r="K145" s="26" t="s">
        <v>1750</v>
      </c>
      <c r="L145" s="26">
        <v>23</v>
      </c>
      <c r="M145" s="26">
        <v>199</v>
      </c>
      <c r="N145" s="26"/>
    </row>
    <row r="146" spans="1:14">
      <c r="A146" s="26" t="s">
        <v>3734</v>
      </c>
      <c r="B146" s="26">
        <v>25</v>
      </c>
      <c r="C146" s="26">
        <v>212</v>
      </c>
      <c r="D146" s="52" t="s">
        <v>2048</v>
      </c>
      <c r="E146" s="53">
        <v>1975</v>
      </c>
      <c r="F146" s="53" t="s">
        <v>3622</v>
      </c>
      <c r="G146" s="53" t="s">
        <v>12</v>
      </c>
      <c r="H146" s="52" t="s">
        <v>1256</v>
      </c>
      <c r="I146" s="26" t="s">
        <v>3815</v>
      </c>
      <c r="J146" s="26" t="s">
        <v>3816</v>
      </c>
      <c r="K146" s="26" t="s">
        <v>1750</v>
      </c>
      <c r="L146" s="26">
        <v>24</v>
      </c>
      <c r="M146" s="26">
        <v>198</v>
      </c>
      <c r="N146" s="26"/>
    </row>
    <row r="147" spans="1:14">
      <c r="A147" s="26" t="s">
        <v>3734</v>
      </c>
      <c r="B147" s="26">
        <v>26</v>
      </c>
      <c r="C147" s="26">
        <v>223</v>
      </c>
      <c r="D147" s="52" t="s">
        <v>3817</v>
      </c>
      <c r="E147" s="53">
        <v>1988</v>
      </c>
      <c r="F147" s="53" t="s">
        <v>3616</v>
      </c>
      <c r="G147" s="53" t="s">
        <v>12</v>
      </c>
      <c r="H147" s="52" t="s">
        <v>3818</v>
      </c>
      <c r="I147" s="26" t="s">
        <v>3819</v>
      </c>
      <c r="J147" s="26" t="s">
        <v>3820</v>
      </c>
      <c r="K147" s="26" t="s">
        <v>1750</v>
      </c>
      <c r="L147" s="26">
        <v>25</v>
      </c>
      <c r="M147" s="26">
        <v>197</v>
      </c>
      <c r="N147" s="26"/>
    </row>
    <row r="148" spans="1:14">
      <c r="A148" s="26" t="s">
        <v>3734</v>
      </c>
      <c r="B148" s="26">
        <v>27</v>
      </c>
      <c r="C148" s="26">
        <v>196</v>
      </c>
      <c r="D148" s="52" t="s">
        <v>3821</v>
      </c>
      <c r="E148" s="53">
        <v>1988</v>
      </c>
      <c r="F148" s="53" t="s">
        <v>3616</v>
      </c>
      <c r="G148" s="53" t="s">
        <v>12</v>
      </c>
      <c r="H148" s="52" t="s">
        <v>1965</v>
      </c>
      <c r="I148" s="26" t="s">
        <v>3822</v>
      </c>
      <c r="J148" s="26" t="s">
        <v>3823</v>
      </c>
      <c r="K148" s="26" t="s">
        <v>1750</v>
      </c>
      <c r="L148" s="26">
        <v>26</v>
      </c>
      <c r="M148" s="26">
        <v>196</v>
      </c>
      <c r="N148" s="26"/>
    </row>
    <row r="149" spans="1:14">
      <c r="A149" s="26" t="s">
        <v>3734</v>
      </c>
      <c r="B149" s="26">
        <v>28</v>
      </c>
      <c r="C149" s="26">
        <v>194</v>
      </c>
      <c r="D149" s="92" t="s">
        <v>48</v>
      </c>
      <c r="E149" s="53">
        <v>1983</v>
      </c>
      <c r="F149" s="53" t="s">
        <v>3541</v>
      </c>
      <c r="G149" s="84" t="s">
        <v>13</v>
      </c>
      <c r="H149" s="52" t="s">
        <v>1578</v>
      </c>
      <c r="I149" s="26" t="s">
        <v>3737</v>
      </c>
      <c r="J149" s="26" t="s">
        <v>3738</v>
      </c>
      <c r="K149" s="26" t="s">
        <v>1750</v>
      </c>
      <c r="L149" s="26">
        <v>2</v>
      </c>
      <c r="M149" s="26">
        <v>256</v>
      </c>
      <c r="N149" s="26"/>
    </row>
    <row r="150" spans="1:14">
      <c r="A150" s="26" t="s">
        <v>3734</v>
      </c>
      <c r="B150" s="26">
        <v>29</v>
      </c>
      <c r="C150" s="26">
        <v>214</v>
      </c>
      <c r="D150" s="92" t="s">
        <v>1484</v>
      </c>
      <c r="E150" s="53">
        <v>1995</v>
      </c>
      <c r="F150" s="53" t="s">
        <v>3550</v>
      </c>
      <c r="G150" s="84" t="s">
        <v>13</v>
      </c>
      <c r="H150" s="52" t="s">
        <v>1256</v>
      </c>
      <c r="I150" s="26" t="s">
        <v>3739</v>
      </c>
      <c r="J150" s="26" t="s">
        <v>3740</v>
      </c>
      <c r="K150" s="26" t="s">
        <v>1750</v>
      </c>
      <c r="L150" s="26">
        <v>3</v>
      </c>
      <c r="M150" s="26">
        <v>246</v>
      </c>
      <c r="N150" s="26"/>
    </row>
    <row r="151" spans="1:14">
      <c r="A151" s="26" t="s">
        <v>3734</v>
      </c>
      <c r="B151" s="26">
        <v>30</v>
      </c>
      <c r="C151" s="26">
        <v>208</v>
      </c>
      <c r="D151" s="52" t="s">
        <v>3824</v>
      </c>
      <c r="E151" s="53">
        <v>1960</v>
      </c>
      <c r="F151" s="53" t="s">
        <v>3619</v>
      </c>
      <c r="G151" s="53" t="s">
        <v>12</v>
      </c>
      <c r="H151" s="52" t="s">
        <v>3553</v>
      </c>
      <c r="I151" s="26" t="s">
        <v>3405</v>
      </c>
      <c r="J151" s="26" t="s">
        <v>3825</v>
      </c>
      <c r="K151" s="26" t="s">
        <v>1750</v>
      </c>
      <c r="L151" s="26">
        <v>27</v>
      </c>
      <c r="M151" s="26">
        <v>195</v>
      </c>
      <c r="N151" s="26"/>
    </row>
    <row r="152" spans="1:14">
      <c r="A152" s="26" t="s">
        <v>3734</v>
      </c>
      <c r="B152" s="26">
        <v>31</v>
      </c>
      <c r="C152" s="26">
        <v>205</v>
      </c>
      <c r="D152" s="52" t="s">
        <v>3449</v>
      </c>
      <c r="E152" s="53">
        <v>1976</v>
      </c>
      <c r="F152" s="53" t="s">
        <v>3622</v>
      </c>
      <c r="G152" s="53" t="s">
        <v>12</v>
      </c>
      <c r="H152" s="52" t="s">
        <v>3520</v>
      </c>
      <c r="I152" s="26" t="s">
        <v>3826</v>
      </c>
      <c r="J152" s="26" t="s">
        <v>3827</v>
      </c>
      <c r="K152" s="26" t="s">
        <v>1750</v>
      </c>
      <c r="L152" s="26">
        <v>28</v>
      </c>
      <c r="M152" s="26">
        <v>194</v>
      </c>
      <c r="N152" s="26"/>
    </row>
    <row r="153" spans="1:14">
      <c r="A153" s="26" t="s">
        <v>3734</v>
      </c>
      <c r="B153" s="26">
        <v>32</v>
      </c>
      <c r="C153" s="26">
        <v>191</v>
      </c>
      <c r="D153" s="52" t="s">
        <v>2101</v>
      </c>
      <c r="E153" s="53">
        <v>1979</v>
      </c>
      <c r="F153" s="53" t="s">
        <v>3622</v>
      </c>
      <c r="G153" s="53" t="s">
        <v>12</v>
      </c>
      <c r="H153" s="52" t="s">
        <v>69</v>
      </c>
      <c r="I153" s="26" t="s">
        <v>3828</v>
      </c>
      <c r="J153" s="26" t="s">
        <v>3829</v>
      </c>
      <c r="K153" s="26" t="s">
        <v>1750</v>
      </c>
      <c r="L153" s="26">
        <v>29</v>
      </c>
      <c r="M153" s="26">
        <v>193</v>
      </c>
      <c r="N153" s="26"/>
    </row>
    <row r="154" spans="1:14">
      <c r="A154" s="26" t="s">
        <v>3734</v>
      </c>
      <c r="B154" s="26">
        <v>33</v>
      </c>
      <c r="C154" s="26">
        <v>152</v>
      </c>
      <c r="D154" s="92" t="s">
        <v>3741</v>
      </c>
      <c r="E154" s="53">
        <v>1989</v>
      </c>
      <c r="F154" s="53" t="s">
        <v>3544</v>
      </c>
      <c r="G154" s="84" t="s">
        <v>13</v>
      </c>
      <c r="H154" s="52" t="s">
        <v>1965</v>
      </c>
      <c r="I154" s="26" t="s">
        <v>3742</v>
      </c>
      <c r="J154" s="26" t="s">
        <v>3743</v>
      </c>
      <c r="K154" s="26" t="s">
        <v>1750</v>
      </c>
      <c r="L154" s="26">
        <v>4</v>
      </c>
      <c r="M154" s="26">
        <v>236</v>
      </c>
      <c r="N154" s="26"/>
    </row>
    <row r="155" spans="1:14">
      <c r="A155" s="26" t="s">
        <v>3734</v>
      </c>
      <c r="B155" s="26">
        <v>34</v>
      </c>
      <c r="C155" s="26">
        <v>168</v>
      </c>
      <c r="D155" s="52" t="s">
        <v>1453</v>
      </c>
      <c r="E155" s="53">
        <v>1972</v>
      </c>
      <c r="F155" s="53" t="s">
        <v>3619</v>
      </c>
      <c r="G155" s="53" t="s">
        <v>12</v>
      </c>
      <c r="H155" s="52" t="s">
        <v>69</v>
      </c>
      <c r="I155" s="26" t="s">
        <v>3830</v>
      </c>
      <c r="J155" s="26" t="s">
        <v>3831</v>
      </c>
      <c r="K155" s="26" t="s">
        <v>1750</v>
      </c>
      <c r="L155" s="26">
        <v>30</v>
      </c>
      <c r="M155" s="26">
        <v>192</v>
      </c>
      <c r="N155" s="26"/>
    </row>
    <row r="156" spans="1:14">
      <c r="A156" s="26" t="s">
        <v>3734</v>
      </c>
      <c r="B156" s="26">
        <v>35</v>
      </c>
      <c r="C156" s="26">
        <v>227</v>
      </c>
      <c r="D156" s="92" t="s">
        <v>1290</v>
      </c>
      <c r="E156" s="53">
        <v>2002</v>
      </c>
      <c r="F156" s="53" t="s">
        <v>3550</v>
      </c>
      <c r="G156" s="84" t="s">
        <v>13</v>
      </c>
      <c r="H156" s="52" t="s">
        <v>184</v>
      </c>
      <c r="I156" s="26" t="s">
        <v>3744</v>
      </c>
      <c r="J156" s="26" t="s">
        <v>3745</v>
      </c>
      <c r="K156" s="26" t="s">
        <v>1750</v>
      </c>
      <c r="L156" s="26">
        <v>5</v>
      </c>
      <c r="M156" s="26">
        <v>226</v>
      </c>
      <c r="N156" s="26"/>
    </row>
    <row r="157" spans="1:14">
      <c r="A157" s="26" t="s">
        <v>3734</v>
      </c>
      <c r="B157" s="26">
        <v>36</v>
      </c>
      <c r="C157" s="26">
        <v>203</v>
      </c>
      <c r="D157" s="52" t="s">
        <v>3832</v>
      </c>
      <c r="E157" s="53">
        <v>1993</v>
      </c>
      <c r="F157" s="53" t="s">
        <v>3616</v>
      </c>
      <c r="G157" s="53" t="s">
        <v>12</v>
      </c>
      <c r="H157" s="52" t="s">
        <v>1993</v>
      </c>
      <c r="I157" s="26" t="s">
        <v>3833</v>
      </c>
      <c r="J157" s="26" t="s">
        <v>3834</v>
      </c>
      <c r="K157" s="26" t="s">
        <v>1750</v>
      </c>
      <c r="L157" s="26">
        <v>31</v>
      </c>
      <c r="M157" s="26">
        <v>191</v>
      </c>
      <c r="N157" s="26"/>
    </row>
    <row r="158" spans="1:14">
      <c r="A158" s="26" t="s">
        <v>3734</v>
      </c>
      <c r="B158" s="26">
        <v>37</v>
      </c>
      <c r="C158" s="26">
        <v>187</v>
      </c>
      <c r="D158" s="52" t="s">
        <v>1452</v>
      </c>
      <c r="E158" s="53">
        <v>1966</v>
      </c>
      <c r="F158" s="53" t="s">
        <v>3619</v>
      </c>
      <c r="G158" s="53" t="s">
        <v>12</v>
      </c>
      <c r="H158" s="52" t="s">
        <v>139</v>
      </c>
      <c r="I158" s="26" t="s">
        <v>3835</v>
      </c>
      <c r="J158" s="26" t="s">
        <v>3836</v>
      </c>
      <c r="K158" s="26" t="s">
        <v>1750</v>
      </c>
      <c r="L158" s="26">
        <v>32</v>
      </c>
      <c r="M158" s="26">
        <v>190</v>
      </c>
      <c r="N158" s="26"/>
    </row>
    <row r="159" spans="1:14">
      <c r="A159" s="26" t="s">
        <v>3734</v>
      </c>
      <c r="B159" s="26">
        <v>38</v>
      </c>
      <c r="C159" s="26">
        <v>153</v>
      </c>
      <c r="D159" s="52" t="s">
        <v>3151</v>
      </c>
      <c r="E159" s="53">
        <v>1971</v>
      </c>
      <c r="F159" s="53" t="s">
        <v>3619</v>
      </c>
      <c r="G159" s="53" t="s">
        <v>12</v>
      </c>
      <c r="H159" s="52" t="s">
        <v>144</v>
      </c>
      <c r="I159" s="26" t="s">
        <v>3837</v>
      </c>
      <c r="J159" s="26" t="s">
        <v>3838</v>
      </c>
      <c r="K159" s="26" t="s">
        <v>1750</v>
      </c>
      <c r="L159" s="26">
        <v>33</v>
      </c>
      <c r="M159" s="26">
        <v>189</v>
      </c>
      <c r="N159" s="26"/>
    </row>
    <row r="160" spans="1:14">
      <c r="A160" s="26" t="s">
        <v>3734</v>
      </c>
      <c r="B160" s="26">
        <v>39</v>
      </c>
      <c r="C160" s="26">
        <v>197</v>
      </c>
      <c r="D160" s="52" t="s">
        <v>1358</v>
      </c>
      <c r="E160" s="53">
        <v>1983</v>
      </c>
      <c r="F160" s="53" t="s">
        <v>3622</v>
      </c>
      <c r="G160" s="53" t="s">
        <v>12</v>
      </c>
      <c r="H160" s="52" t="s">
        <v>1243</v>
      </c>
      <c r="I160" s="26" t="s">
        <v>3839</v>
      </c>
      <c r="J160" s="26" t="s">
        <v>3840</v>
      </c>
      <c r="K160" s="26" t="s">
        <v>1750</v>
      </c>
      <c r="L160" s="26">
        <v>34</v>
      </c>
      <c r="M160" s="26">
        <v>188</v>
      </c>
      <c r="N160" s="26"/>
    </row>
    <row r="161" spans="1:14">
      <c r="A161" s="26" t="s">
        <v>3734</v>
      </c>
      <c r="B161" s="26">
        <v>40</v>
      </c>
      <c r="C161" s="26">
        <v>183</v>
      </c>
      <c r="D161" s="92" t="s">
        <v>237</v>
      </c>
      <c r="E161" s="53">
        <v>1976</v>
      </c>
      <c r="F161" s="53" t="s">
        <v>3541</v>
      </c>
      <c r="G161" s="84" t="s">
        <v>13</v>
      </c>
      <c r="H161" s="52" t="s">
        <v>130</v>
      </c>
      <c r="I161" s="26" t="s">
        <v>3746</v>
      </c>
      <c r="J161" s="26" t="s">
        <v>3747</v>
      </c>
      <c r="K161" s="26" t="s">
        <v>1750</v>
      </c>
      <c r="L161" s="26">
        <v>6</v>
      </c>
      <c r="M161" s="26">
        <v>216</v>
      </c>
      <c r="N161" s="26"/>
    </row>
    <row r="162" spans="1:14">
      <c r="A162" s="26" t="s">
        <v>3734</v>
      </c>
      <c r="B162" s="26">
        <v>41</v>
      </c>
      <c r="C162" s="26">
        <v>177</v>
      </c>
      <c r="D162" s="92" t="s">
        <v>1396</v>
      </c>
      <c r="E162" s="53">
        <v>1968</v>
      </c>
      <c r="F162" s="53" t="s">
        <v>3555</v>
      </c>
      <c r="G162" s="84" t="s">
        <v>13</v>
      </c>
      <c r="H162" s="52" t="s">
        <v>130</v>
      </c>
      <c r="I162" s="26" t="s">
        <v>3746</v>
      </c>
      <c r="J162" s="26" t="s">
        <v>3747</v>
      </c>
      <c r="K162" s="26" t="s">
        <v>1750</v>
      </c>
      <c r="L162" s="26">
        <v>7</v>
      </c>
      <c r="M162" s="26">
        <v>215</v>
      </c>
      <c r="N162" s="26"/>
    </row>
    <row r="163" spans="1:14">
      <c r="A163" s="26" t="s">
        <v>3734</v>
      </c>
      <c r="B163" s="26">
        <v>42</v>
      </c>
      <c r="C163" s="26">
        <v>176</v>
      </c>
      <c r="D163" s="52" t="s">
        <v>3157</v>
      </c>
      <c r="E163" s="53">
        <v>1983</v>
      </c>
      <c r="F163" s="53" t="s">
        <v>3622</v>
      </c>
      <c r="G163" s="53" t="s">
        <v>12</v>
      </c>
      <c r="H163" s="52" t="s">
        <v>130</v>
      </c>
      <c r="I163" s="26" t="s">
        <v>3841</v>
      </c>
      <c r="J163" s="26" t="s">
        <v>3842</v>
      </c>
      <c r="K163" s="26" t="s">
        <v>1750</v>
      </c>
      <c r="L163" s="26">
        <v>35</v>
      </c>
      <c r="M163" s="26">
        <v>187</v>
      </c>
      <c r="N163" s="26"/>
    </row>
    <row r="164" spans="1:14">
      <c r="A164" s="26" t="s">
        <v>3734</v>
      </c>
      <c r="B164" s="26">
        <v>43</v>
      </c>
      <c r="C164" s="26">
        <v>175</v>
      </c>
      <c r="D164" s="52" t="s">
        <v>250</v>
      </c>
      <c r="E164" s="53">
        <v>1983</v>
      </c>
      <c r="F164" s="53" t="s">
        <v>3622</v>
      </c>
      <c r="G164" s="53" t="s">
        <v>12</v>
      </c>
      <c r="H164" s="52" t="s">
        <v>130</v>
      </c>
      <c r="I164" s="26" t="s">
        <v>3841</v>
      </c>
      <c r="J164" s="26" t="s">
        <v>3842</v>
      </c>
      <c r="K164" s="26" t="s">
        <v>1750</v>
      </c>
      <c r="L164" s="26">
        <v>36</v>
      </c>
      <c r="M164" s="26">
        <v>186</v>
      </c>
      <c r="N164" s="26"/>
    </row>
    <row r="165" spans="1:14">
      <c r="A165" s="26" t="s">
        <v>3734</v>
      </c>
      <c r="B165" s="26">
        <v>44</v>
      </c>
      <c r="C165" s="26">
        <v>229</v>
      </c>
      <c r="D165" s="52" t="s">
        <v>234</v>
      </c>
      <c r="E165" s="53">
        <v>1984</v>
      </c>
      <c r="F165" s="53" t="s">
        <v>3622</v>
      </c>
      <c r="G165" s="53" t="s">
        <v>12</v>
      </c>
      <c r="H165" s="52" t="s">
        <v>3519</v>
      </c>
      <c r="I165" s="26" t="s">
        <v>3843</v>
      </c>
      <c r="J165" s="26" t="s">
        <v>3844</v>
      </c>
      <c r="K165" s="26" t="s">
        <v>1750</v>
      </c>
      <c r="L165" s="26">
        <v>37</v>
      </c>
      <c r="M165" s="26">
        <v>185</v>
      </c>
      <c r="N165" s="26"/>
    </row>
    <row r="166" spans="1:14">
      <c r="A166" s="26" t="s">
        <v>3734</v>
      </c>
      <c r="B166" s="26">
        <v>45</v>
      </c>
      <c r="C166" s="26">
        <v>234</v>
      </c>
      <c r="D166" s="52" t="s">
        <v>3845</v>
      </c>
      <c r="E166" s="53">
        <v>1973</v>
      </c>
      <c r="F166" s="53" t="s">
        <v>3619</v>
      </c>
      <c r="G166" s="53" t="s">
        <v>12</v>
      </c>
      <c r="H166" s="52" t="s">
        <v>146</v>
      </c>
      <c r="I166" s="26" t="s">
        <v>3846</v>
      </c>
      <c r="J166" s="26" t="s">
        <v>3847</v>
      </c>
      <c r="K166" s="26" t="s">
        <v>1750</v>
      </c>
      <c r="L166" s="26">
        <v>38</v>
      </c>
      <c r="M166" s="26">
        <v>184</v>
      </c>
      <c r="N166" s="26"/>
    </row>
    <row r="167" spans="1:14">
      <c r="A167" s="26" t="s">
        <v>3734</v>
      </c>
      <c r="B167" s="26">
        <v>46</v>
      </c>
      <c r="C167" s="26">
        <v>189</v>
      </c>
      <c r="D167" s="92" t="s">
        <v>24</v>
      </c>
      <c r="E167" s="53">
        <v>1962</v>
      </c>
      <c r="F167" s="53" t="s">
        <v>3555</v>
      </c>
      <c r="G167" s="84" t="s">
        <v>13</v>
      </c>
      <c r="H167" s="52" t="s">
        <v>1578</v>
      </c>
      <c r="I167" s="26" t="s">
        <v>3748</v>
      </c>
      <c r="J167" s="26" t="s">
        <v>3749</v>
      </c>
      <c r="K167" s="26" t="s">
        <v>1750</v>
      </c>
      <c r="L167" s="26">
        <v>8</v>
      </c>
      <c r="M167" s="26">
        <v>214</v>
      </c>
      <c r="N167" s="26"/>
    </row>
    <row r="168" spans="1:14">
      <c r="A168" s="26" t="s">
        <v>3734</v>
      </c>
      <c r="B168" s="26">
        <v>47</v>
      </c>
      <c r="C168" s="26">
        <v>219</v>
      </c>
      <c r="D168" s="52" t="s">
        <v>1529</v>
      </c>
      <c r="E168" s="53">
        <v>1976</v>
      </c>
      <c r="F168" s="53" t="s">
        <v>3622</v>
      </c>
      <c r="G168" s="53" t="s">
        <v>12</v>
      </c>
      <c r="H168" s="52" t="s">
        <v>185</v>
      </c>
      <c r="I168" s="26" t="s">
        <v>3848</v>
      </c>
      <c r="J168" s="26" t="s">
        <v>3849</v>
      </c>
      <c r="K168" s="26" t="s">
        <v>1750</v>
      </c>
      <c r="L168" s="26">
        <v>39</v>
      </c>
      <c r="M168" s="26">
        <v>183</v>
      </c>
      <c r="N168" s="26"/>
    </row>
    <row r="169" spans="1:14">
      <c r="A169" s="26" t="s">
        <v>3734</v>
      </c>
      <c r="B169" s="26">
        <v>48</v>
      </c>
      <c r="C169" s="26">
        <v>199</v>
      </c>
      <c r="D169" s="92" t="s">
        <v>1397</v>
      </c>
      <c r="E169" s="53">
        <v>1982</v>
      </c>
      <c r="F169" s="53" t="s">
        <v>3541</v>
      </c>
      <c r="G169" s="84" t="s">
        <v>13</v>
      </c>
      <c r="H169" s="52" t="s">
        <v>1578</v>
      </c>
      <c r="I169" s="26" t="s">
        <v>3750</v>
      </c>
      <c r="J169" s="26" t="s">
        <v>3751</v>
      </c>
      <c r="K169" s="26" t="s">
        <v>1750</v>
      </c>
      <c r="L169" s="26">
        <v>9</v>
      </c>
      <c r="M169" s="26">
        <v>213</v>
      </c>
      <c r="N169" s="26"/>
    </row>
    <row r="170" spans="1:14">
      <c r="A170" s="26" t="s">
        <v>3734</v>
      </c>
      <c r="B170" s="26">
        <v>49</v>
      </c>
      <c r="C170" s="26">
        <v>207</v>
      </c>
      <c r="D170" s="92" t="s">
        <v>3481</v>
      </c>
      <c r="E170" s="53">
        <v>1975</v>
      </c>
      <c r="F170" s="53" t="s">
        <v>3541</v>
      </c>
      <c r="G170" s="84" t="s">
        <v>13</v>
      </c>
      <c r="H170" s="52" t="s">
        <v>3525</v>
      </c>
      <c r="I170" s="26" t="s">
        <v>3752</v>
      </c>
      <c r="J170" s="26" t="s">
        <v>3753</v>
      </c>
      <c r="K170" s="26" t="s">
        <v>1750</v>
      </c>
      <c r="L170" s="26">
        <v>10</v>
      </c>
      <c r="M170" s="26">
        <v>212</v>
      </c>
      <c r="N170" s="26"/>
    </row>
    <row r="171" spans="1:14">
      <c r="A171" s="26" t="s">
        <v>3734</v>
      </c>
      <c r="B171" s="26">
        <v>50</v>
      </c>
      <c r="C171" s="26">
        <v>188</v>
      </c>
      <c r="D171" s="92" t="s">
        <v>169</v>
      </c>
      <c r="E171" s="53">
        <v>1970</v>
      </c>
      <c r="F171" s="53" t="s">
        <v>3555</v>
      </c>
      <c r="G171" s="84" t="s">
        <v>13</v>
      </c>
      <c r="H171" s="52" t="s">
        <v>1578</v>
      </c>
      <c r="I171" s="26" t="s">
        <v>3754</v>
      </c>
      <c r="J171" s="26" t="s">
        <v>3755</v>
      </c>
      <c r="K171" s="26" t="s">
        <v>1750</v>
      </c>
      <c r="L171" s="26">
        <v>11</v>
      </c>
      <c r="M171" s="26">
        <v>211</v>
      </c>
      <c r="N171" s="26"/>
    </row>
    <row r="172" spans="1:14">
      <c r="A172" s="26" t="s">
        <v>3734</v>
      </c>
      <c r="B172" s="26">
        <v>51</v>
      </c>
      <c r="C172" s="26">
        <v>201</v>
      </c>
      <c r="D172" s="52" t="s">
        <v>3850</v>
      </c>
      <c r="E172" s="53">
        <v>1969</v>
      </c>
      <c r="F172" s="53" t="s">
        <v>3619</v>
      </c>
      <c r="G172" s="53" t="s">
        <v>12</v>
      </c>
      <c r="H172" s="52" t="s">
        <v>1965</v>
      </c>
      <c r="I172" s="26" t="s">
        <v>3851</v>
      </c>
      <c r="J172" s="26" t="s">
        <v>3852</v>
      </c>
      <c r="K172" s="26" t="s">
        <v>1750</v>
      </c>
      <c r="L172" s="26">
        <v>40</v>
      </c>
      <c r="M172" s="26">
        <v>182</v>
      </c>
      <c r="N172" s="26"/>
    </row>
    <row r="173" spans="1:14">
      <c r="A173" s="26" t="s">
        <v>3734</v>
      </c>
      <c r="B173" s="26">
        <v>52</v>
      </c>
      <c r="C173" s="26">
        <v>193</v>
      </c>
      <c r="D173" s="52" t="s">
        <v>2103</v>
      </c>
      <c r="E173" s="53">
        <v>1981</v>
      </c>
      <c r="F173" s="53" t="s">
        <v>3622</v>
      </c>
      <c r="G173" s="53" t="s">
        <v>12</v>
      </c>
      <c r="H173" s="52" t="s">
        <v>69</v>
      </c>
      <c r="I173" s="26" t="s">
        <v>3853</v>
      </c>
      <c r="J173" s="26" t="s">
        <v>3854</v>
      </c>
      <c r="K173" s="26" t="s">
        <v>1750</v>
      </c>
      <c r="L173" s="26">
        <v>41</v>
      </c>
      <c r="M173" s="26">
        <v>181</v>
      </c>
      <c r="N173" s="26"/>
    </row>
    <row r="174" spans="1:14">
      <c r="A174" s="26" t="s">
        <v>3734</v>
      </c>
      <c r="B174" s="26">
        <v>53</v>
      </c>
      <c r="C174" s="26">
        <v>213</v>
      </c>
      <c r="D174" s="52" t="s">
        <v>3223</v>
      </c>
      <c r="E174" s="53">
        <v>1963</v>
      </c>
      <c r="F174" s="53" t="s">
        <v>3619</v>
      </c>
      <c r="G174" s="53" t="s">
        <v>12</v>
      </c>
      <c r="H174" s="52" t="s">
        <v>1256</v>
      </c>
      <c r="I174" s="26" t="s">
        <v>3855</v>
      </c>
      <c r="J174" s="26" t="s">
        <v>3856</v>
      </c>
      <c r="K174" s="26" t="s">
        <v>1750</v>
      </c>
      <c r="L174" s="26">
        <v>42</v>
      </c>
      <c r="M174" s="26">
        <v>180</v>
      </c>
      <c r="N174" s="26"/>
    </row>
    <row r="175" spans="1:14">
      <c r="A175" s="26" t="s">
        <v>3734</v>
      </c>
      <c r="B175" s="26">
        <v>54</v>
      </c>
      <c r="C175" s="26">
        <v>158</v>
      </c>
      <c r="D175" s="52" t="s">
        <v>3162</v>
      </c>
      <c r="E175" s="53">
        <v>1976</v>
      </c>
      <c r="F175" s="53" t="s">
        <v>3622</v>
      </c>
      <c r="G175" s="53" t="s">
        <v>12</v>
      </c>
      <c r="H175" s="52" t="s">
        <v>133</v>
      </c>
      <c r="I175" s="26" t="s">
        <v>3857</v>
      </c>
      <c r="J175" s="26" t="s">
        <v>3858</v>
      </c>
      <c r="K175" s="26" t="s">
        <v>1750</v>
      </c>
      <c r="L175" s="26">
        <v>43</v>
      </c>
      <c r="M175" s="26">
        <v>179</v>
      </c>
      <c r="N175" s="26"/>
    </row>
    <row r="176" spans="1:14">
      <c r="A176" s="26" t="s">
        <v>3734</v>
      </c>
      <c r="B176" s="26">
        <v>55</v>
      </c>
      <c r="C176" s="26">
        <v>230</v>
      </c>
      <c r="D176" s="52" t="s">
        <v>3859</v>
      </c>
      <c r="E176" s="53">
        <v>1969</v>
      </c>
      <c r="F176" s="53" t="s">
        <v>3619</v>
      </c>
      <c r="G176" s="53" t="s">
        <v>12</v>
      </c>
      <c r="H176" s="52" t="s">
        <v>3553</v>
      </c>
      <c r="I176" s="26" t="s">
        <v>3860</v>
      </c>
      <c r="J176" s="26" t="s">
        <v>3861</v>
      </c>
      <c r="K176" s="26" t="s">
        <v>1750</v>
      </c>
      <c r="L176" s="26">
        <v>44</v>
      </c>
      <c r="M176" s="26">
        <v>178</v>
      </c>
      <c r="N176" s="26"/>
    </row>
    <row r="177" spans="1:14">
      <c r="A177" s="26" t="s">
        <v>3734</v>
      </c>
      <c r="B177" s="26">
        <v>56</v>
      </c>
      <c r="C177" s="26">
        <v>182</v>
      </c>
      <c r="D177" s="92" t="s">
        <v>1405</v>
      </c>
      <c r="E177" s="53">
        <v>1980</v>
      </c>
      <c r="F177" s="53" t="s">
        <v>3541</v>
      </c>
      <c r="G177" s="84" t="s">
        <v>13</v>
      </c>
      <c r="H177" s="52" t="s">
        <v>1261</v>
      </c>
      <c r="I177" s="26" t="s">
        <v>3448</v>
      </c>
      <c r="J177" s="26" t="s">
        <v>3756</v>
      </c>
      <c r="K177" s="26" t="s">
        <v>1750</v>
      </c>
      <c r="L177" s="26">
        <v>12</v>
      </c>
      <c r="M177" s="26">
        <v>210</v>
      </c>
      <c r="N177" s="26"/>
    </row>
    <row r="178" spans="1:14">
      <c r="A178" s="26" t="s">
        <v>3734</v>
      </c>
      <c r="B178" s="26">
        <v>57</v>
      </c>
      <c r="C178" s="26">
        <v>151</v>
      </c>
      <c r="D178" s="52" t="s">
        <v>3384</v>
      </c>
      <c r="E178" s="53">
        <v>1974</v>
      </c>
      <c r="F178" s="53" t="s">
        <v>3619</v>
      </c>
      <c r="G178" s="53" t="s">
        <v>12</v>
      </c>
      <c r="H178" s="52" t="s">
        <v>1993</v>
      </c>
      <c r="I178" s="26" t="s">
        <v>3862</v>
      </c>
      <c r="J178" s="26" t="s">
        <v>3863</v>
      </c>
      <c r="K178" s="26" t="s">
        <v>1750</v>
      </c>
      <c r="L178" s="26">
        <v>45</v>
      </c>
      <c r="M178" s="26">
        <v>177</v>
      </c>
      <c r="N178" s="26"/>
    </row>
    <row r="179" spans="1:14">
      <c r="A179" s="26" t="s">
        <v>3734</v>
      </c>
      <c r="B179" s="26">
        <v>58</v>
      </c>
      <c r="C179" s="26">
        <v>211</v>
      </c>
      <c r="D179" s="52" t="s">
        <v>1469</v>
      </c>
      <c r="E179" s="53">
        <v>1977</v>
      </c>
      <c r="F179" s="53" t="s">
        <v>3622</v>
      </c>
      <c r="G179" s="53" t="s">
        <v>12</v>
      </c>
      <c r="H179" s="52" t="s">
        <v>140</v>
      </c>
      <c r="I179" s="26" t="s">
        <v>3862</v>
      </c>
      <c r="J179" s="26" t="s">
        <v>3863</v>
      </c>
      <c r="K179" s="26" t="s">
        <v>1750</v>
      </c>
      <c r="L179" s="26">
        <v>46</v>
      </c>
      <c r="M179" s="26">
        <v>176</v>
      </c>
      <c r="N179" s="26"/>
    </row>
    <row r="180" spans="1:14">
      <c r="A180" s="26" t="s">
        <v>3734</v>
      </c>
      <c r="B180" s="26">
        <v>59</v>
      </c>
      <c r="C180" s="26">
        <v>216</v>
      </c>
      <c r="D180" s="52" t="s">
        <v>3864</v>
      </c>
      <c r="E180" s="53">
        <v>1975</v>
      </c>
      <c r="F180" s="53" t="s">
        <v>3622</v>
      </c>
      <c r="G180" s="53" t="s">
        <v>12</v>
      </c>
      <c r="H180" s="52" t="s">
        <v>3553</v>
      </c>
      <c r="I180" s="26" t="s">
        <v>3865</v>
      </c>
      <c r="J180" s="26" t="s">
        <v>3866</v>
      </c>
      <c r="K180" s="26" t="s">
        <v>1750</v>
      </c>
      <c r="L180" s="26">
        <v>47</v>
      </c>
      <c r="M180" s="26">
        <v>175</v>
      </c>
      <c r="N180" s="26"/>
    </row>
    <row r="181" spans="1:14">
      <c r="A181" s="26" t="s">
        <v>3734</v>
      </c>
      <c r="B181" s="26">
        <v>60</v>
      </c>
      <c r="C181" s="26">
        <v>231</v>
      </c>
      <c r="D181" s="52" t="s">
        <v>3867</v>
      </c>
      <c r="E181" s="53">
        <v>1986</v>
      </c>
      <c r="F181" s="53" t="s">
        <v>3616</v>
      </c>
      <c r="G181" s="53" t="s">
        <v>12</v>
      </c>
      <c r="H181" s="52" t="s">
        <v>3553</v>
      </c>
      <c r="I181" s="26" t="s">
        <v>3865</v>
      </c>
      <c r="J181" s="26" t="s">
        <v>3866</v>
      </c>
      <c r="K181" s="26" t="s">
        <v>1750</v>
      </c>
      <c r="L181" s="26">
        <v>48</v>
      </c>
      <c r="M181" s="26">
        <v>174</v>
      </c>
      <c r="N181" s="26"/>
    </row>
    <row r="182" spans="1:14">
      <c r="A182" s="26" t="s">
        <v>3734</v>
      </c>
      <c r="B182" s="26">
        <v>61</v>
      </c>
      <c r="C182" s="26">
        <v>228</v>
      </c>
      <c r="D182" s="52" t="s">
        <v>30</v>
      </c>
      <c r="E182" s="53">
        <v>1970</v>
      </c>
      <c r="F182" s="53" t="s">
        <v>3619</v>
      </c>
      <c r="G182" s="53" t="s">
        <v>12</v>
      </c>
      <c r="H182" s="52" t="s">
        <v>184</v>
      </c>
      <c r="I182" s="26" t="s">
        <v>3868</v>
      </c>
      <c r="J182" s="26" t="s">
        <v>3869</v>
      </c>
      <c r="K182" s="26" t="s">
        <v>1750</v>
      </c>
      <c r="L182" s="26">
        <v>49</v>
      </c>
      <c r="M182" s="26">
        <v>173</v>
      </c>
      <c r="N182" s="26"/>
    </row>
    <row r="183" spans="1:14">
      <c r="A183" s="26" t="s">
        <v>3734</v>
      </c>
      <c r="B183" s="26">
        <v>62</v>
      </c>
      <c r="C183" s="26">
        <v>170</v>
      </c>
      <c r="D183" s="52" t="s">
        <v>1467</v>
      </c>
      <c r="E183" s="53">
        <v>1963</v>
      </c>
      <c r="F183" s="53" t="s">
        <v>3619</v>
      </c>
      <c r="G183" s="53" t="s">
        <v>12</v>
      </c>
      <c r="H183" s="52" t="s">
        <v>69</v>
      </c>
      <c r="I183" s="26" t="s">
        <v>3870</v>
      </c>
      <c r="J183" s="26" t="s">
        <v>3871</v>
      </c>
      <c r="K183" s="26" t="s">
        <v>1750</v>
      </c>
      <c r="L183" s="26">
        <v>50</v>
      </c>
      <c r="M183" s="26">
        <v>172</v>
      </c>
      <c r="N183" s="26"/>
    </row>
    <row r="184" spans="1:14">
      <c r="A184" s="26" t="s">
        <v>3734</v>
      </c>
      <c r="B184" s="26">
        <v>63</v>
      </c>
      <c r="C184" s="26">
        <v>167</v>
      </c>
      <c r="D184" s="52" t="s">
        <v>14</v>
      </c>
      <c r="E184" s="53">
        <v>1967</v>
      </c>
      <c r="F184" s="53" t="s">
        <v>3619</v>
      </c>
      <c r="G184" s="53" t="s">
        <v>12</v>
      </c>
      <c r="H184" s="52" t="s">
        <v>69</v>
      </c>
      <c r="I184" s="26" t="s">
        <v>3872</v>
      </c>
      <c r="J184" s="26" t="s">
        <v>3873</v>
      </c>
      <c r="K184" s="26" t="s">
        <v>1750</v>
      </c>
      <c r="L184" s="26">
        <v>51</v>
      </c>
      <c r="M184" s="26">
        <v>171</v>
      </c>
      <c r="N184" s="26"/>
    </row>
    <row r="185" spans="1:14">
      <c r="A185" s="26" t="s">
        <v>3734</v>
      </c>
      <c r="B185" s="26">
        <v>64</v>
      </c>
      <c r="C185" s="26">
        <v>184</v>
      </c>
      <c r="D185" s="92" t="s">
        <v>2143</v>
      </c>
      <c r="E185" s="53">
        <v>1960</v>
      </c>
      <c r="F185" s="53" t="s">
        <v>3555</v>
      </c>
      <c r="G185" s="84" t="s">
        <v>13</v>
      </c>
      <c r="H185" s="52" t="s">
        <v>130</v>
      </c>
      <c r="I185" s="26" t="s">
        <v>3757</v>
      </c>
      <c r="J185" s="26" t="s">
        <v>3758</v>
      </c>
      <c r="K185" s="26" t="s">
        <v>1750</v>
      </c>
      <c r="L185" s="26">
        <v>13</v>
      </c>
      <c r="M185" s="26">
        <v>209</v>
      </c>
      <c r="N185" s="26"/>
    </row>
    <row r="186" spans="1:14">
      <c r="A186" s="26" t="s">
        <v>3734</v>
      </c>
      <c r="B186" s="26">
        <v>65</v>
      </c>
      <c r="C186" s="26">
        <v>180</v>
      </c>
      <c r="D186" s="52" t="s">
        <v>251</v>
      </c>
      <c r="E186" s="53">
        <v>1987</v>
      </c>
      <c r="F186" s="53" t="s">
        <v>3616</v>
      </c>
      <c r="G186" s="53" t="s">
        <v>12</v>
      </c>
      <c r="H186" s="52" t="s">
        <v>130</v>
      </c>
      <c r="I186" s="26" t="s">
        <v>3874</v>
      </c>
      <c r="J186" s="26" t="s">
        <v>3875</v>
      </c>
      <c r="K186" s="26" t="s">
        <v>1750</v>
      </c>
      <c r="L186" s="26">
        <v>52</v>
      </c>
      <c r="M186" s="26">
        <v>170</v>
      </c>
      <c r="N186" s="26"/>
    </row>
    <row r="187" spans="1:14">
      <c r="A187" s="26" t="s">
        <v>3734</v>
      </c>
      <c r="B187" s="26">
        <v>66</v>
      </c>
      <c r="C187" s="26">
        <v>198</v>
      </c>
      <c r="D187" s="52" t="s">
        <v>170</v>
      </c>
      <c r="E187" s="53">
        <v>1969</v>
      </c>
      <c r="F187" s="53" t="s">
        <v>3619</v>
      </c>
      <c r="G187" s="53" t="s">
        <v>12</v>
      </c>
      <c r="H187" s="52" t="s">
        <v>76</v>
      </c>
      <c r="I187" s="26" t="s">
        <v>3876</v>
      </c>
      <c r="J187" s="26" t="s">
        <v>3877</v>
      </c>
      <c r="K187" s="26" t="s">
        <v>1750</v>
      </c>
      <c r="L187" s="26">
        <v>53</v>
      </c>
      <c r="M187" s="26">
        <v>169</v>
      </c>
      <c r="N187" s="26"/>
    </row>
    <row r="188" spans="1:14">
      <c r="A188" s="26" t="s">
        <v>3734</v>
      </c>
      <c r="B188" s="26">
        <v>67</v>
      </c>
      <c r="C188" s="26">
        <v>218</v>
      </c>
      <c r="D188" s="52" t="s">
        <v>3261</v>
      </c>
      <c r="E188" s="53">
        <v>1980</v>
      </c>
      <c r="F188" s="53" t="s">
        <v>3622</v>
      </c>
      <c r="G188" s="53" t="s">
        <v>12</v>
      </c>
      <c r="H188" s="52" t="s">
        <v>137</v>
      </c>
      <c r="I188" s="26" t="s">
        <v>3878</v>
      </c>
      <c r="J188" s="26" t="s">
        <v>3879</v>
      </c>
      <c r="K188" s="26" t="s">
        <v>1750</v>
      </c>
      <c r="L188" s="26">
        <v>54</v>
      </c>
      <c r="M188" s="26">
        <v>168</v>
      </c>
      <c r="N188" s="26"/>
    </row>
    <row r="189" spans="1:14">
      <c r="A189" s="26" t="s">
        <v>3734</v>
      </c>
      <c r="B189" s="26">
        <v>68</v>
      </c>
      <c r="C189" s="26">
        <v>204</v>
      </c>
      <c r="D189" s="52" t="s">
        <v>3367</v>
      </c>
      <c r="E189" s="53">
        <v>1964</v>
      </c>
      <c r="F189" s="53" t="s">
        <v>3619</v>
      </c>
      <c r="G189" s="53" t="s">
        <v>12</v>
      </c>
      <c r="H189" s="52" t="s">
        <v>34</v>
      </c>
      <c r="I189" s="26" t="s">
        <v>3880</v>
      </c>
      <c r="J189" s="26" t="s">
        <v>3881</v>
      </c>
      <c r="K189" s="26" t="s">
        <v>1750</v>
      </c>
      <c r="L189" s="26">
        <v>55</v>
      </c>
      <c r="M189" s="26">
        <v>167</v>
      </c>
      <c r="N189" s="26"/>
    </row>
    <row r="190" spans="1:14">
      <c r="A190" s="26" t="s">
        <v>3734</v>
      </c>
      <c r="B190" s="26">
        <v>69</v>
      </c>
      <c r="C190" s="26">
        <v>221</v>
      </c>
      <c r="D190" s="52" t="s">
        <v>3882</v>
      </c>
      <c r="E190" s="53">
        <v>2001</v>
      </c>
      <c r="F190" s="53" t="s">
        <v>3791</v>
      </c>
      <c r="G190" s="53" t="s">
        <v>12</v>
      </c>
      <c r="H190" s="52" t="s">
        <v>3553</v>
      </c>
      <c r="I190" s="26" t="s">
        <v>3883</v>
      </c>
      <c r="J190" s="26" t="s">
        <v>3884</v>
      </c>
      <c r="K190" s="26" t="s">
        <v>1750</v>
      </c>
      <c r="L190" s="26">
        <v>56</v>
      </c>
      <c r="M190" s="26">
        <v>166</v>
      </c>
      <c r="N190" s="26"/>
    </row>
    <row r="191" spans="1:14">
      <c r="A191" s="26" t="s">
        <v>3734</v>
      </c>
      <c r="B191" s="26">
        <v>70</v>
      </c>
      <c r="C191" s="26">
        <v>157</v>
      </c>
      <c r="D191" s="52" t="s">
        <v>246</v>
      </c>
      <c r="E191" s="53">
        <v>1974</v>
      </c>
      <c r="F191" s="53" t="s">
        <v>3619</v>
      </c>
      <c r="G191" s="53" t="s">
        <v>12</v>
      </c>
      <c r="H191" s="52" t="s">
        <v>1970</v>
      </c>
      <c r="I191" s="26" t="s">
        <v>3885</v>
      </c>
      <c r="J191" s="26" t="s">
        <v>3886</v>
      </c>
      <c r="K191" s="26" t="s">
        <v>1750</v>
      </c>
      <c r="L191" s="26">
        <v>57</v>
      </c>
      <c r="M191" s="26">
        <v>165</v>
      </c>
      <c r="N191" s="26"/>
    </row>
    <row r="192" spans="1:14">
      <c r="A192" s="26" t="s">
        <v>3734</v>
      </c>
      <c r="B192" s="26">
        <v>71</v>
      </c>
      <c r="C192" s="26">
        <v>220</v>
      </c>
      <c r="D192" s="52" t="s">
        <v>3887</v>
      </c>
      <c r="E192" s="53">
        <v>1980</v>
      </c>
      <c r="F192" s="53" t="s">
        <v>3622</v>
      </c>
      <c r="G192" s="53" t="s">
        <v>12</v>
      </c>
      <c r="H192" s="52" t="s">
        <v>1261</v>
      </c>
      <c r="I192" s="26" t="s">
        <v>3888</v>
      </c>
      <c r="J192" s="26" t="s">
        <v>3889</v>
      </c>
      <c r="K192" s="26" t="s">
        <v>1750</v>
      </c>
      <c r="L192" s="26">
        <v>58</v>
      </c>
      <c r="M192" s="26">
        <v>164</v>
      </c>
      <c r="N192" s="26"/>
    </row>
    <row r="193" spans="1:14">
      <c r="A193" s="26" t="s">
        <v>3734</v>
      </c>
      <c r="B193" s="26">
        <v>72</v>
      </c>
      <c r="C193" s="26">
        <v>200</v>
      </c>
      <c r="D193" s="92" t="s">
        <v>3759</v>
      </c>
      <c r="E193" s="53">
        <v>1966</v>
      </c>
      <c r="F193" s="53" t="s">
        <v>3555</v>
      </c>
      <c r="G193" s="84" t="s">
        <v>13</v>
      </c>
      <c r="H193" s="52" t="s">
        <v>1578</v>
      </c>
      <c r="I193" s="26" t="s">
        <v>3760</v>
      </c>
      <c r="J193" s="26" t="s">
        <v>3761</v>
      </c>
      <c r="K193" s="26" t="s">
        <v>1750</v>
      </c>
      <c r="L193" s="26">
        <v>14</v>
      </c>
      <c r="M193" s="26">
        <v>208</v>
      </c>
      <c r="N193" s="26"/>
    </row>
    <row r="194" spans="1:14">
      <c r="A194" s="26" t="s">
        <v>3734</v>
      </c>
      <c r="B194" s="26">
        <v>73</v>
      </c>
      <c r="C194" s="26">
        <v>174</v>
      </c>
      <c r="D194" s="92" t="s">
        <v>2148</v>
      </c>
      <c r="E194" s="53">
        <v>1981</v>
      </c>
      <c r="F194" s="53" t="s">
        <v>3541</v>
      </c>
      <c r="G194" s="84" t="s">
        <v>13</v>
      </c>
      <c r="H194" s="52" t="s">
        <v>135</v>
      </c>
      <c r="I194" s="26" t="s">
        <v>3762</v>
      </c>
      <c r="J194" s="26" t="s">
        <v>3763</v>
      </c>
      <c r="K194" s="26" t="s">
        <v>1750</v>
      </c>
      <c r="L194" s="26">
        <v>15</v>
      </c>
      <c r="M194" s="26">
        <v>207</v>
      </c>
      <c r="N194" s="26"/>
    </row>
    <row r="195" spans="1:14">
      <c r="A195" s="26" t="s">
        <v>3734</v>
      </c>
      <c r="B195" s="26">
        <v>74</v>
      </c>
      <c r="C195" s="26">
        <v>224</v>
      </c>
      <c r="D195" s="52" t="s">
        <v>3890</v>
      </c>
      <c r="E195" s="53">
        <v>1966</v>
      </c>
      <c r="F195" s="53" t="s">
        <v>3619</v>
      </c>
      <c r="G195" s="53" t="s">
        <v>12</v>
      </c>
      <c r="H195" s="52" t="s">
        <v>1261</v>
      </c>
      <c r="I195" s="26" t="s">
        <v>3891</v>
      </c>
      <c r="J195" s="26" t="s">
        <v>3892</v>
      </c>
      <c r="K195" s="26" t="s">
        <v>1750</v>
      </c>
      <c r="L195" s="26">
        <v>59</v>
      </c>
      <c r="M195" s="26">
        <v>163</v>
      </c>
      <c r="N195" s="26"/>
    </row>
    <row r="196" spans="1:14">
      <c r="A196" s="26" t="s">
        <v>3734</v>
      </c>
      <c r="B196" s="26">
        <v>75</v>
      </c>
      <c r="C196" s="26">
        <v>162</v>
      </c>
      <c r="D196" s="52" t="s">
        <v>3893</v>
      </c>
      <c r="E196" s="53">
        <v>1964</v>
      </c>
      <c r="F196" s="53" t="s">
        <v>3619</v>
      </c>
      <c r="G196" s="53" t="s">
        <v>12</v>
      </c>
      <c r="H196" s="52" t="s">
        <v>1993</v>
      </c>
      <c r="I196" s="26" t="s">
        <v>3894</v>
      </c>
      <c r="J196" s="26" t="s">
        <v>3895</v>
      </c>
      <c r="K196" s="26" t="s">
        <v>1750</v>
      </c>
      <c r="L196" s="26">
        <v>60</v>
      </c>
      <c r="M196" s="26">
        <v>162</v>
      </c>
      <c r="N196" s="26"/>
    </row>
    <row r="197" spans="1:14">
      <c r="A197" s="26" t="s">
        <v>3734</v>
      </c>
      <c r="B197" s="26">
        <v>76</v>
      </c>
      <c r="C197" s="26">
        <v>160</v>
      </c>
      <c r="D197" s="52" t="s">
        <v>3356</v>
      </c>
      <c r="E197" s="53">
        <v>2000</v>
      </c>
      <c r="F197" s="53" t="s">
        <v>3791</v>
      </c>
      <c r="G197" s="53" t="s">
        <v>12</v>
      </c>
      <c r="H197" s="52" t="s">
        <v>1249</v>
      </c>
      <c r="I197" s="26" t="s">
        <v>3896</v>
      </c>
      <c r="J197" s="26" t="s">
        <v>3897</v>
      </c>
      <c r="K197" s="26" t="s">
        <v>1750</v>
      </c>
      <c r="L197" s="26">
        <v>61</v>
      </c>
      <c r="M197" s="26">
        <v>161</v>
      </c>
      <c r="N197" s="26"/>
    </row>
    <row r="198" spans="1:14">
      <c r="A198" s="26" t="s">
        <v>3734</v>
      </c>
      <c r="B198" s="26">
        <v>77</v>
      </c>
      <c r="C198" s="26">
        <v>236</v>
      </c>
      <c r="D198" s="52" t="s">
        <v>3898</v>
      </c>
      <c r="E198" s="53">
        <v>1973</v>
      </c>
      <c r="F198" s="53" t="s">
        <v>3619</v>
      </c>
      <c r="G198" s="53" t="s">
        <v>12</v>
      </c>
      <c r="H198" s="52" t="s">
        <v>1993</v>
      </c>
      <c r="I198" s="26" t="s">
        <v>3899</v>
      </c>
      <c r="J198" s="26" t="s">
        <v>3900</v>
      </c>
      <c r="K198" s="26" t="s">
        <v>1750</v>
      </c>
      <c r="L198" s="26">
        <v>62</v>
      </c>
      <c r="M198" s="26">
        <v>160</v>
      </c>
      <c r="N198" s="26"/>
    </row>
    <row r="199" spans="1:14">
      <c r="A199" s="26" t="s">
        <v>3734</v>
      </c>
      <c r="B199" s="26">
        <v>78</v>
      </c>
      <c r="C199" s="26">
        <v>154</v>
      </c>
      <c r="D199" s="92" t="s">
        <v>3764</v>
      </c>
      <c r="E199" s="53">
        <v>1978</v>
      </c>
      <c r="F199" s="53" t="s">
        <v>3541</v>
      </c>
      <c r="G199" s="84" t="s">
        <v>13</v>
      </c>
      <c r="H199" s="52" t="s">
        <v>1993</v>
      </c>
      <c r="I199" s="26" t="s">
        <v>3765</v>
      </c>
      <c r="J199" s="26" t="s">
        <v>3766</v>
      </c>
      <c r="K199" s="26" t="s">
        <v>1750</v>
      </c>
      <c r="L199" s="26">
        <v>16</v>
      </c>
      <c r="M199" s="26">
        <v>206</v>
      </c>
      <c r="N199" s="26"/>
    </row>
    <row r="200" spans="1:14">
      <c r="A200" s="26" t="s">
        <v>3734</v>
      </c>
      <c r="B200" s="26" t="s">
        <v>602</v>
      </c>
      <c r="C200" s="26">
        <v>178</v>
      </c>
      <c r="D200" s="92" t="s">
        <v>1295</v>
      </c>
      <c r="E200" s="53">
        <v>1988</v>
      </c>
      <c r="F200" s="53" t="s">
        <v>3544</v>
      </c>
      <c r="G200" s="84" t="s">
        <v>13</v>
      </c>
      <c r="H200" s="52" t="s">
        <v>130</v>
      </c>
      <c r="I200" s="26" t="s">
        <v>1962</v>
      </c>
      <c r="J200" s="26" t="s">
        <v>1962</v>
      </c>
      <c r="K200" s="26" t="s">
        <v>1750</v>
      </c>
      <c r="L200" s="26"/>
      <c r="M200" s="26"/>
      <c r="N200" s="26"/>
    </row>
    <row r="201" spans="1:14">
      <c r="A201" s="26" t="s">
        <v>3734</v>
      </c>
      <c r="B201" s="26" t="s">
        <v>602</v>
      </c>
      <c r="C201" s="26">
        <v>202</v>
      </c>
      <c r="D201" s="52" t="s">
        <v>219</v>
      </c>
      <c r="E201" s="53">
        <v>1994</v>
      </c>
      <c r="F201" s="53" t="s">
        <v>3616</v>
      </c>
      <c r="G201" s="53" t="s">
        <v>12</v>
      </c>
      <c r="H201" s="52" t="s">
        <v>3553</v>
      </c>
      <c r="I201" s="26" t="s">
        <v>1962</v>
      </c>
      <c r="J201" s="26" t="s">
        <v>1962</v>
      </c>
      <c r="K201" s="26" t="s">
        <v>1750</v>
      </c>
      <c r="L201" s="26"/>
      <c r="M201" s="26"/>
      <c r="N201" s="26"/>
    </row>
    <row r="202" spans="1:14">
      <c r="A202" s="26" t="s">
        <v>3734</v>
      </c>
      <c r="B202" s="26" t="s">
        <v>604</v>
      </c>
      <c r="C202" s="26">
        <v>181</v>
      </c>
      <c r="D202" s="92" t="s">
        <v>1389</v>
      </c>
      <c r="E202" s="53">
        <v>2001</v>
      </c>
      <c r="F202" s="53" t="s">
        <v>3550</v>
      </c>
      <c r="G202" s="84" t="s">
        <v>13</v>
      </c>
      <c r="H202" s="52" t="s">
        <v>1249</v>
      </c>
      <c r="I202" s="26" t="s">
        <v>1962</v>
      </c>
      <c r="J202" s="26" t="s">
        <v>1962</v>
      </c>
      <c r="K202" s="26" t="s">
        <v>1750</v>
      </c>
      <c r="L202" s="26"/>
      <c r="M202" s="26"/>
      <c r="N202" s="26"/>
    </row>
    <row r="203" spans="1:14">
      <c r="A203" s="26" t="s">
        <v>3734</v>
      </c>
      <c r="B203" s="26" t="s">
        <v>604</v>
      </c>
      <c r="C203" s="26">
        <v>164</v>
      </c>
      <c r="D203" s="92" t="s">
        <v>3767</v>
      </c>
      <c r="E203" s="53">
        <v>1984</v>
      </c>
      <c r="F203" s="53" t="s">
        <v>3541</v>
      </c>
      <c r="G203" s="84" t="s">
        <v>13</v>
      </c>
      <c r="H203" s="52" t="s">
        <v>1993</v>
      </c>
      <c r="I203" s="26" t="s">
        <v>1962</v>
      </c>
      <c r="J203" s="26" t="s">
        <v>1962</v>
      </c>
      <c r="K203" s="26" t="s">
        <v>1750</v>
      </c>
      <c r="L203" s="26"/>
      <c r="M203" s="26"/>
      <c r="N203" s="26"/>
    </row>
    <row r="204" spans="1:14">
      <c r="A204" s="26" t="s">
        <v>3734</v>
      </c>
      <c r="B204" s="26" t="s">
        <v>604</v>
      </c>
      <c r="C204" s="26">
        <v>217</v>
      </c>
      <c r="D204" s="92" t="s">
        <v>148</v>
      </c>
      <c r="E204" s="53">
        <v>1973</v>
      </c>
      <c r="F204" s="53" t="s">
        <v>3555</v>
      </c>
      <c r="G204" s="84" t="s">
        <v>13</v>
      </c>
      <c r="H204" s="52" t="s">
        <v>226</v>
      </c>
      <c r="I204" s="26" t="s">
        <v>1962</v>
      </c>
      <c r="J204" s="26" t="s">
        <v>1962</v>
      </c>
      <c r="K204" s="26" t="s">
        <v>1750</v>
      </c>
      <c r="L204" s="26"/>
      <c r="M204" s="26"/>
      <c r="N204" s="26"/>
    </row>
    <row r="205" spans="1:14">
      <c r="A205" s="26" t="s">
        <v>3734</v>
      </c>
      <c r="B205" s="26" t="s">
        <v>604</v>
      </c>
      <c r="C205" s="26">
        <v>155</v>
      </c>
      <c r="D205" s="52" t="s">
        <v>3302</v>
      </c>
      <c r="E205" s="53">
        <v>1985</v>
      </c>
      <c r="F205" s="53" t="s">
        <v>3616</v>
      </c>
      <c r="G205" s="53" t="s">
        <v>12</v>
      </c>
      <c r="H205" s="52" t="s">
        <v>3553</v>
      </c>
      <c r="I205" s="26" t="s">
        <v>1962</v>
      </c>
      <c r="J205" s="26" t="s">
        <v>1962</v>
      </c>
      <c r="K205" s="26" t="s">
        <v>1750</v>
      </c>
      <c r="L205" s="26"/>
      <c r="M205" s="26"/>
      <c r="N205" s="26"/>
    </row>
    <row r="206" spans="1:14">
      <c r="A206" s="26" t="s">
        <v>3734</v>
      </c>
      <c r="B206" s="26" t="s">
        <v>604</v>
      </c>
      <c r="C206" s="26">
        <v>156</v>
      </c>
      <c r="D206" s="52" t="s">
        <v>3901</v>
      </c>
      <c r="E206" s="53">
        <v>1986</v>
      </c>
      <c r="F206" s="53" t="s">
        <v>3616</v>
      </c>
      <c r="G206" s="53" t="s">
        <v>12</v>
      </c>
      <c r="H206" s="52" t="s">
        <v>1965</v>
      </c>
      <c r="I206" s="26" t="s">
        <v>1962</v>
      </c>
      <c r="J206" s="26" t="s">
        <v>1962</v>
      </c>
      <c r="K206" s="26" t="s">
        <v>1750</v>
      </c>
      <c r="L206" s="26"/>
      <c r="M206" s="26"/>
      <c r="N206" s="26"/>
    </row>
    <row r="207" spans="1:14">
      <c r="A207" s="26" t="s">
        <v>3734</v>
      </c>
      <c r="B207" s="26" t="s">
        <v>604</v>
      </c>
      <c r="C207" s="26">
        <v>172</v>
      </c>
      <c r="D207" s="52" t="s">
        <v>3902</v>
      </c>
      <c r="E207" s="53">
        <v>1987</v>
      </c>
      <c r="F207" s="53" t="s">
        <v>3616</v>
      </c>
      <c r="G207" s="53" t="s">
        <v>12</v>
      </c>
      <c r="H207" s="52" t="s">
        <v>1965</v>
      </c>
      <c r="I207" s="26" t="s">
        <v>1962</v>
      </c>
      <c r="J207" s="26" t="s">
        <v>1962</v>
      </c>
      <c r="K207" s="26" t="s">
        <v>1750</v>
      </c>
      <c r="L207" s="26"/>
      <c r="M207" s="26"/>
      <c r="N207" s="26"/>
    </row>
    <row r="208" spans="1:14">
      <c r="A208" s="26" t="s">
        <v>3734</v>
      </c>
      <c r="B208" s="26" t="s">
        <v>604</v>
      </c>
      <c r="C208" s="26">
        <v>173</v>
      </c>
      <c r="D208" s="52" t="s">
        <v>3903</v>
      </c>
      <c r="E208" s="53">
        <v>1962</v>
      </c>
      <c r="F208" s="53" t="s">
        <v>3619</v>
      </c>
      <c r="G208" s="53" t="s">
        <v>12</v>
      </c>
      <c r="H208" s="52" t="s">
        <v>3904</v>
      </c>
      <c r="I208" s="26" t="s">
        <v>1962</v>
      </c>
      <c r="J208" s="26" t="s">
        <v>1962</v>
      </c>
      <c r="K208" s="26" t="s">
        <v>1750</v>
      </c>
      <c r="L208" s="26"/>
      <c r="M208" s="26"/>
      <c r="N208" s="26"/>
    </row>
    <row r="209" spans="1:14">
      <c r="A209" s="26"/>
      <c r="B209" s="26"/>
      <c r="C209" s="26"/>
      <c r="D209" s="52"/>
      <c r="E209" s="53"/>
      <c r="F209" s="53"/>
      <c r="G209" s="53"/>
      <c r="H209" s="52"/>
      <c r="I209" s="26"/>
      <c r="J209" s="26"/>
      <c r="K209" s="26"/>
      <c r="L209" s="26"/>
      <c r="M209" s="26"/>
      <c r="N209" s="26"/>
    </row>
    <row r="210" spans="1:14" ht="25.2">
      <c r="A210" s="60" t="s">
        <v>4127</v>
      </c>
      <c r="B210" s="28"/>
      <c r="C210" s="28"/>
      <c r="F210" s="26"/>
      <c r="G210" s="26"/>
    </row>
    <row r="212" spans="1:14" s="89" customFormat="1">
      <c r="A212" s="88" t="s">
        <v>3537</v>
      </c>
      <c r="B212" s="88" t="s">
        <v>1742</v>
      </c>
      <c r="C212" s="88" t="s">
        <v>1743</v>
      </c>
      <c r="D212" s="89" t="s">
        <v>1745</v>
      </c>
      <c r="E212" s="88" t="s">
        <v>1746</v>
      </c>
      <c r="F212" s="88" t="s">
        <v>1747</v>
      </c>
      <c r="G212" s="88" t="s">
        <v>2</v>
      </c>
      <c r="H212" s="89" t="s">
        <v>1748</v>
      </c>
      <c r="I212" s="88" t="s">
        <v>1749</v>
      </c>
      <c r="J212" s="88" t="s">
        <v>3538</v>
      </c>
      <c r="K212" s="88" t="s">
        <v>1744</v>
      </c>
      <c r="L212" s="88" t="s">
        <v>3539</v>
      </c>
      <c r="M212" s="88" t="s">
        <v>1979</v>
      </c>
      <c r="N212" s="88"/>
    </row>
    <row r="213" spans="1:14">
      <c r="A213" s="26" t="s">
        <v>3905</v>
      </c>
      <c r="B213" s="26">
        <v>1</v>
      </c>
      <c r="C213" s="26">
        <v>332</v>
      </c>
      <c r="D213" s="52" t="s">
        <v>3931</v>
      </c>
      <c r="E213" s="53">
        <v>1975</v>
      </c>
      <c r="F213" s="53" t="s">
        <v>3622</v>
      </c>
      <c r="G213" s="53" t="s">
        <v>12</v>
      </c>
      <c r="H213" s="52" t="s">
        <v>184</v>
      </c>
      <c r="I213" s="26" t="s">
        <v>3932</v>
      </c>
      <c r="J213" s="26" t="s">
        <v>3618</v>
      </c>
      <c r="K213" s="26" t="s">
        <v>1750</v>
      </c>
      <c r="L213" s="26">
        <v>1</v>
      </c>
      <c r="M213" s="26">
        <v>284</v>
      </c>
      <c r="N213" s="26"/>
    </row>
    <row r="214" spans="1:14">
      <c r="A214" s="26" t="s">
        <v>3905</v>
      </c>
      <c r="B214" s="26">
        <v>2</v>
      </c>
      <c r="C214" s="26">
        <v>306</v>
      </c>
      <c r="D214" s="52" t="s">
        <v>3933</v>
      </c>
      <c r="E214" s="53">
        <v>1973</v>
      </c>
      <c r="F214" s="53" t="s">
        <v>3619</v>
      </c>
      <c r="G214" s="53" t="s">
        <v>12</v>
      </c>
      <c r="H214" s="52" t="s">
        <v>1249</v>
      </c>
      <c r="I214" s="26" t="s">
        <v>3934</v>
      </c>
      <c r="J214" s="26" t="s">
        <v>3935</v>
      </c>
      <c r="K214" s="26" t="s">
        <v>1750</v>
      </c>
      <c r="L214" s="26">
        <v>2</v>
      </c>
      <c r="M214" s="26">
        <v>269</v>
      </c>
      <c r="N214" s="26"/>
    </row>
    <row r="215" spans="1:14">
      <c r="A215" s="26" t="s">
        <v>3905</v>
      </c>
      <c r="B215" s="26">
        <v>3</v>
      </c>
      <c r="C215" s="26">
        <v>314</v>
      </c>
      <c r="D215" s="92" t="s">
        <v>3906</v>
      </c>
      <c r="E215" s="53">
        <v>1984</v>
      </c>
      <c r="F215" s="53" t="s">
        <v>3541</v>
      </c>
      <c r="G215" s="84" t="s">
        <v>13</v>
      </c>
      <c r="H215" s="52" t="s">
        <v>1993</v>
      </c>
      <c r="I215" s="26" t="s">
        <v>3907</v>
      </c>
      <c r="J215" s="26" t="s">
        <v>3908</v>
      </c>
      <c r="K215" s="26" t="s">
        <v>1750</v>
      </c>
      <c r="L215" s="26">
        <v>1</v>
      </c>
      <c r="M215" s="26">
        <v>284</v>
      </c>
      <c r="N215" s="26"/>
    </row>
    <row r="216" spans="1:14">
      <c r="A216" s="26" t="s">
        <v>3905</v>
      </c>
      <c r="B216" s="26">
        <v>4</v>
      </c>
      <c r="C216" s="26">
        <v>303</v>
      </c>
      <c r="D216" s="52" t="s">
        <v>3936</v>
      </c>
      <c r="E216" s="53">
        <v>1985</v>
      </c>
      <c r="F216" s="53" t="s">
        <v>3616</v>
      </c>
      <c r="G216" s="53" t="s">
        <v>12</v>
      </c>
      <c r="H216" s="52" t="s">
        <v>1993</v>
      </c>
      <c r="I216" s="26" t="s">
        <v>3937</v>
      </c>
      <c r="J216" s="26" t="s">
        <v>3938</v>
      </c>
      <c r="K216" s="26" t="s">
        <v>1750</v>
      </c>
      <c r="L216" s="26">
        <v>3</v>
      </c>
      <c r="M216" s="26">
        <v>259</v>
      </c>
      <c r="N216" s="26"/>
    </row>
    <row r="217" spans="1:14">
      <c r="A217" s="26" t="s">
        <v>3905</v>
      </c>
      <c r="B217" s="26">
        <v>5</v>
      </c>
      <c r="C217" s="26">
        <v>318</v>
      </c>
      <c r="D217" s="52" t="s">
        <v>3939</v>
      </c>
      <c r="E217" s="53">
        <v>1985</v>
      </c>
      <c r="F217" s="53" t="s">
        <v>3616</v>
      </c>
      <c r="G217" s="53" t="s">
        <v>12</v>
      </c>
      <c r="H217" s="52" t="s">
        <v>3940</v>
      </c>
      <c r="I217" s="26" t="s">
        <v>3941</v>
      </c>
      <c r="J217" s="26" t="s">
        <v>3942</v>
      </c>
      <c r="K217" s="26" t="s">
        <v>1750</v>
      </c>
      <c r="L217" s="26">
        <v>4</v>
      </c>
      <c r="M217" s="26">
        <v>249</v>
      </c>
      <c r="N217" s="26"/>
    </row>
    <row r="218" spans="1:14">
      <c r="A218" s="26" t="s">
        <v>3905</v>
      </c>
      <c r="B218" s="26">
        <v>6</v>
      </c>
      <c r="C218" s="26">
        <v>328</v>
      </c>
      <c r="D218" s="52" t="s">
        <v>3943</v>
      </c>
      <c r="E218" s="53">
        <v>1972</v>
      </c>
      <c r="F218" s="53" t="s">
        <v>3619</v>
      </c>
      <c r="G218" s="53" t="s">
        <v>12</v>
      </c>
      <c r="H218" s="52" t="s">
        <v>184</v>
      </c>
      <c r="I218" s="26" t="s">
        <v>3944</v>
      </c>
      <c r="J218" s="26" t="s">
        <v>3945</v>
      </c>
      <c r="K218" s="26" t="s">
        <v>1750</v>
      </c>
      <c r="L218" s="26">
        <v>5</v>
      </c>
      <c r="M218" s="26">
        <v>239</v>
      </c>
      <c r="N218" s="26"/>
    </row>
    <row r="219" spans="1:14">
      <c r="A219" s="26" t="s">
        <v>3905</v>
      </c>
      <c r="B219" s="26">
        <v>7</v>
      </c>
      <c r="C219" s="26">
        <v>307</v>
      </c>
      <c r="D219" s="52" t="s">
        <v>174</v>
      </c>
      <c r="E219" s="53">
        <v>1976</v>
      </c>
      <c r="F219" s="53" t="s">
        <v>3622</v>
      </c>
      <c r="G219" s="53" t="s">
        <v>12</v>
      </c>
      <c r="H219" s="52" t="s">
        <v>226</v>
      </c>
      <c r="I219" s="26" t="s">
        <v>3946</v>
      </c>
      <c r="J219" s="26" t="s">
        <v>3947</v>
      </c>
      <c r="K219" s="26" t="s">
        <v>1750</v>
      </c>
      <c r="L219" s="26">
        <v>6</v>
      </c>
      <c r="M219" s="26">
        <v>229</v>
      </c>
      <c r="N219" s="26"/>
    </row>
    <row r="220" spans="1:14">
      <c r="A220" s="26" t="s">
        <v>3905</v>
      </c>
      <c r="B220" s="26">
        <v>8</v>
      </c>
      <c r="C220" s="26">
        <v>322</v>
      </c>
      <c r="D220" s="52" t="s">
        <v>1506</v>
      </c>
      <c r="E220" s="53">
        <v>1980</v>
      </c>
      <c r="F220" s="53" t="s">
        <v>3622</v>
      </c>
      <c r="G220" s="53" t="s">
        <v>12</v>
      </c>
      <c r="H220" s="52" t="s">
        <v>1578</v>
      </c>
      <c r="I220" s="26" t="s">
        <v>3948</v>
      </c>
      <c r="J220" s="26" t="s">
        <v>3949</v>
      </c>
      <c r="K220" s="26" t="s">
        <v>1750</v>
      </c>
      <c r="L220" s="26">
        <v>7</v>
      </c>
      <c r="M220" s="26">
        <v>228</v>
      </c>
      <c r="N220" s="26"/>
    </row>
    <row r="221" spans="1:14">
      <c r="A221" s="26" t="s">
        <v>3905</v>
      </c>
      <c r="B221" s="26">
        <v>9</v>
      </c>
      <c r="C221" s="26">
        <v>324</v>
      </c>
      <c r="D221" s="52" t="s">
        <v>188</v>
      </c>
      <c r="E221" s="53">
        <v>1977</v>
      </c>
      <c r="F221" s="53" t="s">
        <v>3622</v>
      </c>
      <c r="G221" s="53" t="s">
        <v>12</v>
      </c>
      <c r="H221" s="52" t="s">
        <v>144</v>
      </c>
      <c r="I221" s="26" t="s">
        <v>3950</v>
      </c>
      <c r="J221" s="26" t="s">
        <v>3951</v>
      </c>
      <c r="K221" s="26" t="s">
        <v>1750</v>
      </c>
      <c r="L221" s="26">
        <v>8</v>
      </c>
      <c r="M221" s="26">
        <v>227</v>
      </c>
      <c r="N221" s="26"/>
    </row>
    <row r="222" spans="1:14">
      <c r="A222" s="26" t="s">
        <v>3905</v>
      </c>
      <c r="B222" s="26">
        <v>10</v>
      </c>
      <c r="C222" s="26">
        <v>325</v>
      </c>
      <c r="D222" s="52" t="s">
        <v>3952</v>
      </c>
      <c r="E222" s="53">
        <v>1976</v>
      </c>
      <c r="F222" s="53" t="s">
        <v>3622</v>
      </c>
      <c r="G222" s="53" t="s">
        <v>12</v>
      </c>
      <c r="H222" s="52" t="s">
        <v>3553</v>
      </c>
      <c r="I222" s="26" t="s">
        <v>3953</v>
      </c>
      <c r="J222" s="26" t="s">
        <v>3954</v>
      </c>
      <c r="K222" s="26" t="s">
        <v>1750</v>
      </c>
      <c r="L222" s="26">
        <v>9</v>
      </c>
      <c r="M222" s="26">
        <v>226</v>
      </c>
      <c r="N222" s="26"/>
    </row>
    <row r="223" spans="1:14">
      <c r="A223" s="26" t="s">
        <v>3905</v>
      </c>
      <c r="B223" s="26">
        <v>11</v>
      </c>
      <c r="C223" s="26">
        <v>330</v>
      </c>
      <c r="D223" s="52" t="s">
        <v>3955</v>
      </c>
      <c r="E223" s="53">
        <v>1986</v>
      </c>
      <c r="F223" s="53" t="s">
        <v>3616</v>
      </c>
      <c r="G223" s="53" t="s">
        <v>12</v>
      </c>
      <c r="H223" s="52" t="s">
        <v>1259</v>
      </c>
      <c r="I223" s="26" t="s">
        <v>3956</v>
      </c>
      <c r="J223" s="26" t="s">
        <v>3957</v>
      </c>
      <c r="K223" s="26" t="s">
        <v>1750</v>
      </c>
      <c r="L223" s="26">
        <v>10</v>
      </c>
      <c r="M223" s="26">
        <v>225</v>
      </c>
      <c r="N223" s="26"/>
    </row>
    <row r="224" spans="1:14">
      <c r="A224" s="26" t="s">
        <v>3905</v>
      </c>
      <c r="B224" s="26">
        <v>12</v>
      </c>
      <c r="C224" s="26">
        <v>321</v>
      </c>
      <c r="D224" s="52" t="s">
        <v>43</v>
      </c>
      <c r="E224" s="53">
        <v>1993</v>
      </c>
      <c r="F224" s="53" t="s">
        <v>3616</v>
      </c>
      <c r="G224" s="53" t="s">
        <v>12</v>
      </c>
      <c r="H224" s="52" t="s">
        <v>1578</v>
      </c>
      <c r="I224" s="26" t="s">
        <v>3958</v>
      </c>
      <c r="J224" s="26" t="s">
        <v>3959</v>
      </c>
      <c r="K224" s="26" t="s">
        <v>1750</v>
      </c>
      <c r="L224" s="26">
        <v>11</v>
      </c>
      <c r="M224" s="26">
        <v>224</v>
      </c>
      <c r="N224" s="26"/>
    </row>
    <row r="225" spans="1:14">
      <c r="A225" s="26" t="s">
        <v>3905</v>
      </c>
      <c r="B225" s="26">
        <v>13</v>
      </c>
      <c r="C225" s="26">
        <v>323</v>
      </c>
      <c r="D225" s="52" t="s">
        <v>84</v>
      </c>
      <c r="E225" s="53">
        <v>1995</v>
      </c>
      <c r="F225" s="53" t="s">
        <v>3791</v>
      </c>
      <c r="G225" s="53" t="s">
        <v>12</v>
      </c>
      <c r="H225" s="52" t="s">
        <v>69</v>
      </c>
      <c r="I225" s="26" t="s">
        <v>3960</v>
      </c>
      <c r="J225" s="26" t="s">
        <v>3961</v>
      </c>
      <c r="K225" s="26" t="s">
        <v>1750</v>
      </c>
      <c r="L225" s="26">
        <v>12</v>
      </c>
      <c r="M225" s="26">
        <v>223</v>
      </c>
      <c r="N225" s="26"/>
    </row>
    <row r="226" spans="1:14">
      <c r="A226" s="26" t="s">
        <v>3905</v>
      </c>
      <c r="B226" s="26">
        <v>14</v>
      </c>
      <c r="C226" s="26">
        <v>320</v>
      </c>
      <c r="D226" s="52" t="s">
        <v>3962</v>
      </c>
      <c r="E226" s="53">
        <v>1988</v>
      </c>
      <c r="F226" s="53" t="s">
        <v>3616</v>
      </c>
      <c r="G226" s="53" t="s">
        <v>12</v>
      </c>
      <c r="H226" s="52" t="s">
        <v>1965</v>
      </c>
      <c r="I226" s="26" t="s">
        <v>3963</v>
      </c>
      <c r="J226" s="26" t="s">
        <v>3964</v>
      </c>
      <c r="K226" s="26" t="s">
        <v>1750</v>
      </c>
      <c r="L226" s="26">
        <v>13</v>
      </c>
      <c r="M226" s="26">
        <v>222</v>
      </c>
      <c r="N226" s="26"/>
    </row>
    <row r="227" spans="1:14">
      <c r="A227" s="26" t="s">
        <v>3905</v>
      </c>
      <c r="B227" s="26">
        <v>15</v>
      </c>
      <c r="C227" s="26">
        <v>316</v>
      </c>
      <c r="D227" s="92" t="s">
        <v>115</v>
      </c>
      <c r="E227" s="53">
        <v>1988</v>
      </c>
      <c r="F227" s="53" t="s">
        <v>3544</v>
      </c>
      <c r="G227" s="84" t="s">
        <v>13</v>
      </c>
      <c r="H227" s="52" t="s">
        <v>69</v>
      </c>
      <c r="I227" s="26" t="s">
        <v>3909</v>
      </c>
      <c r="J227" s="26" t="s">
        <v>3910</v>
      </c>
      <c r="K227" s="26" t="s">
        <v>1750</v>
      </c>
      <c r="L227" s="26">
        <v>2</v>
      </c>
      <c r="M227" s="26">
        <v>269</v>
      </c>
      <c r="N227" s="26"/>
    </row>
    <row r="228" spans="1:14">
      <c r="A228" s="26" t="s">
        <v>3905</v>
      </c>
      <c r="B228" s="26">
        <v>16</v>
      </c>
      <c r="C228" s="26">
        <v>317</v>
      </c>
      <c r="D228" s="52" t="s">
        <v>3201</v>
      </c>
      <c r="E228" s="53">
        <v>1993</v>
      </c>
      <c r="F228" s="53" t="s">
        <v>3616</v>
      </c>
      <c r="G228" s="53" t="s">
        <v>12</v>
      </c>
      <c r="H228" s="52" t="s">
        <v>69</v>
      </c>
      <c r="I228" s="26" t="s">
        <v>3965</v>
      </c>
      <c r="J228" s="26" t="s">
        <v>3966</v>
      </c>
      <c r="K228" s="26" t="s">
        <v>1750</v>
      </c>
      <c r="L228" s="26">
        <v>14</v>
      </c>
      <c r="M228" s="26">
        <v>221</v>
      </c>
      <c r="N228" s="26"/>
    </row>
    <row r="229" spans="1:14">
      <c r="A229" s="26" t="s">
        <v>3905</v>
      </c>
      <c r="B229" s="26">
        <v>17</v>
      </c>
      <c r="C229" s="26">
        <v>312</v>
      </c>
      <c r="D229" s="52" t="s">
        <v>3967</v>
      </c>
      <c r="E229" s="53">
        <v>1977</v>
      </c>
      <c r="F229" s="53" t="s">
        <v>3622</v>
      </c>
      <c r="G229" s="53" t="s">
        <v>12</v>
      </c>
      <c r="H229" s="52" t="s">
        <v>1993</v>
      </c>
      <c r="I229" s="26" t="s">
        <v>3968</v>
      </c>
      <c r="J229" s="26" t="s">
        <v>3969</v>
      </c>
      <c r="K229" s="26" t="s">
        <v>1750</v>
      </c>
      <c r="L229" s="26">
        <v>15</v>
      </c>
      <c r="M229" s="26">
        <v>220</v>
      </c>
      <c r="N229" s="26"/>
    </row>
    <row r="230" spans="1:14">
      <c r="A230" s="26" t="s">
        <v>3905</v>
      </c>
      <c r="B230" s="26">
        <v>18</v>
      </c>
      <c r="C230" s="26">
        <v>333</v>
      </c>
      <c r="D230" s="52" t="s">
        <v>1603</v>
      </c>
      <c r="E230" s="53">
        <v>1974</v>
      </c>
      <c r="F230" s="53" t="s">
        <v>3619</v>
      </c>
      <c r="G230" s="53" t="s">
        <v>12</v>
      </c>
      <c r="H230" s="52" t="s">
        <v>131</v>
      </c>
      <c r="I230" s="26" t="s">
        <v>3970</v>
      </c>
      <c r="J230" s="26" t="s">
        <v>3971</v>
      </c>
      <c r="K230" s="26" t="s">
        <v>1750</v>
      </c>
      <c r="L230" s="26">
        <v>16</v>
      </c>
      <c r="M230" s="26">
        <v>219</v>
      </c>
      <c r="N230" s="26"/>
    </row>
    <row r="231" spans="1:14">
      <c r="A231" s="26" t="s">
        <v>3905</v>
      </c>
      <c r="B231" s="26">
        <v>19</v>
      </c>
      <c r="C231" s="26">
        <v>311</v>
      </c>
      <c r="D231" s="92" t="s">
        <v>3911</v>
      </c>
      <c r="E231" s="53">
        <v>1988</v>
      </c>
      <c r="F231" s="53" t="s">
        <v>3544</v>
      </c>
      <c r="G231" s="84" t="s">
        <v>13</v>
      </c>
      <c r="H231" s="52" t="s">
        <v>3553</v>
      </c>
      <c r="I231" s="26" t="s">
        <v>3912</v>
      </c>
      <c r="J231" s="26" t="s">
        <v>3913</v>
      </c>
      <c r="K231" s="26" t="s">
        <v>1750</v>
      </c>
      <c r="L231" s="26">
        <v>3</v>
      </c>
      <c r="M231" s="26">
        <v>259</v>
      </c>
      <c r="N231" s="26"/>
    </row>
    <row r="232" spans="1:14">
      <c r="A232" s="26" t="s">
        <v>3905</v>
      </c>
      <c r="B232" s="26">
        <v>20</v>
      </c>
      <c r="C232" s="26">
        <v>308</v>
      </c>
      <c r="D232" s="92" t="s">
        <v>3914</v>
      </c>
      <c r="E232" s="53">
        <v>1977</v>
      </c>
      <c r="F232" s="53" t="s">
        <v>3541</v>
      </c>
      <c r="G232" s="84" t="s">
        <v>13</v>
      </c>
      <c r="H232" s="52" t="s">
        <v>1993</v>
      </c>
      <c r="I232" s="26" t="s">
        <v>3915</v>
      </c>
      <c r="J232" s="26" t="s">
        <v>3916</v>
      </c>
      <c r="K232" s="26" t="s">
        <v>1750</v>
      </c>
      <c r="L232" s="26">
        <v>4</v>
      </c>
      <c r="M232" s="26">
        <v>249</v>
      </c>
      <c r="N232" s="26"/>
    </row>
    <row r="233" spans="1:14">
      <c r="A233" s="26" t="s">
        <v>3905</v>
      </c>
      <c r="B233" s="26">
        <v>21</v>
      </c>
      <c r="C233" s="26">
        <v>305</v>
      </c>
      <c r="D233" s="92" t="s">
        <v>1489</v>
      </c>
      <c r="E233" s="53">
        <v>1974</v>
      </c>
      <c r="F233" s="53" t="s">
        <v>3555</v>
      </c>
      <c r="G233" s="84" t="s">
        <v>13</v>
      </c>
      <c r="H233" s="52" t="s">
        <v>135</v>
      </c>
      <c r="I233" s="26" t="s">
        <v>3917</v>
      </c>
      <c r="J233" s="26" t="s">
        <v>3918</v>
      </c>
      <c r="K233" s="26" t="s">
        <v>1750</v>
      </c>
      <c r="L233" s="26">
        <v>5</v>
      </c>
      <c r="M233" s="26">
        <v>239</v>
      </c>
      <c r="N233" s="26"/>
    </row>
    <row r="234" spans="1:14">
      <c r="A234" s="26" t="s">
        <v>3905</v>
      </c>
      <c r="B234" s="26">
        <v>22</v>
      </c>
      <c r="C234" s="26">
        <v>327</v>
      </c>
      <c r="D234" s="52" t="s">
        <v>3972</v>
      </c>
      <c r="E234" s="53">
        <v>1967</v>
      </c>
      <c r="F234" s="53" t="s">
        <v>3619</v>
      </c>
      <c r="G234" s="53" t="s">
        <v>12</v>
      </c>
      <c r="H234" s="52" t="s">
        <v>34</v>
      </c>
      <c r="I234" s="26" t="s">
        <v>3973</v>
      </c>
      <c r="J234" s="26" t="s">
        <v>3974</v>
      </c>
      <c r="K234" s="26" t="s">
        <v>1750</v>
      </c>
      <c r="L234" s="26">
        <v>17</v>
      </c>
      <c r="M234" s="26">
        <v>218</v>
      </c>
      <c r="N234" s="26"/>
    </row>
    <row r="235" spans="1:14">
      <c r="A235" s="26" t="s">
        <v>3905</v>
      </c>
      <c r="B235" s="26">
        <v>23</v>
      </c>
      <c r="C235" s="26">
        <v>329</v>
      </c>
      <c r="D235" s="52" t="s">
        <v>3144</v>
      </c>
      <c r="E235" s="53">
        <v>1981</v>
      </c>
      <c r="F235" s="53" t="s">
        <v>3622</v>
      </c>
      <c r="G235" s="53" t="s">
        <v>12</v>
      </c>
      <c r="H235" s="52" t="s">
        <v>140</v>
      </c>
      <c r="I235" s="26" t="s">
        <v>3975</v>
      </c>
      <c r="J235" s="26" t="s">
        <v>3976</v>
      </c>
      <c r="K235" s="26" t="s">
        <v>1750</v>
      </c>
      <c r="L235" s="26">
        <v>18</v>
      </c>
      <c r="M235" s="26">
        <v>217</v>
      </c>
      <c r="N235" s="26"/>
    </row>
    <row r="236" spans="1:14">
      <c r="A236" s="26" t="s">
        <v>3905</v>
      </c>
      <c r="B236" s="26">
        <v>24</v>
      </c>
      <c r="C236" s="26">
        <v>304</v>
      </c>
      <c r="D236" s="92" t="s">
        <v>2060</v>
      </c>
      <c r="E236" s="53">
        <v>1976</v>
      </c>
      <c r="F236" s="53" t="s">
        <v>3541</v>
      </c>
      <c r="G236" s="84" t="s">
        <v>13</v>
      </c>
      <c r="H236" s="52" t="s">
        <v>137</v>
      </c>
      <c r="I236" s="26" t="s">
        <v>3919</v>
      </c>
      <c r="J236" s="26" t="s">
        <v>3920</v>
      </c>
      <c r="K236" s="26" t="s">
        <v>1750</v>
      </c>
      <c r="L236" s="26">
        <v>6</v>
      </c>
      <c r="M236" s="26">
        <v>229</v>
      </c>
      <c r="N236" s="26"/>
    </row>
    <row r="237" spans="1:14">
      <c r="A237" s="26" t="s">
        <v>3905</v>
      </c>
      <c r="B237" s="26">
        <v>25</v>
      </c>
      <c r="C237" s="26">
        <v>310</v>
      </c>
      <c r="D237" s="52" t="s">
        <v>3977</v>
      </c>
      <c r="E237" s="53">
        <v>1976</v>
      </c>
      <c r="F237" s="53" t="s">
        <v>3622</v>
      </c>
      <c r="G237" s="53" t="s">
        <v>12</v>
      </c>
      <c r="H237" s="52" t="s">
        <v>1993</v>
      </c>
      <c r="I237" s="26" t="s">
        <v>3978</v>
      </c>
      <c r="J237" s="26" t="s">
        <v>3979</v>
      </c>
      <c r="K237" s="26" t="s">
        <v>1750</v>
      </c>
      <c r="L237" s="26">
        <v>19</v>
      </c>
      <c r="M237" s="26">
        <v>216</v>
      </c>
      <c r="N237" s="26"/>
    </row>
    <row r="238" spans="1:14">
      <c r="A238" s="26" t="s">
        <v>3905</v>
      </c>
      <c r="B238" s="26">
        <v>26</v>
      </c>
      <c r="C238" s="26">
        <v>315</v>
      </c>
      <c r="D238" s="92" t="s">
        <v>1637</v>
      </c>
      <c r="E238" s="53">
        <v>1976</v>
      </c>
      <c r="F238" s="53" t="s">
        <v>3541</v>
      </c>
      <c r="G238" s="84" t="s">
        <v>13</v>
      </c>
      <c r="H238" s="52" t="s">
        <v>69</v>
      </c>
      <c r="I238" s="26" t="s">
        <v>3921</v>
      </c>
      <c r="J238" s="26" t="s">
        <v>3922</v>
      </c>
      <c r="K238" s="26" t="s">
        <v>1750</v>
      </c>
      <c r="L238" s="26">
        <v>7</v>
      </c>
      <c r="M238" s="26">
        <v>228</v>
      </c>
      <c r="N238" s="26"/>
    </row>
    <row r="239" spans="1:14">
      <c r="A239" s="26" t="s">
        <v>3905</v>
      </c>
      <c r="B239" s="26">
        <v>27</v>
      </c>
      <c r="C239" s="26">
        <v>301</v>
      </c>
      <c r="D239" s="52" t="s">
        <v>1476</v>
      </c>
      <c r="E239" s="53">
        <v>1972</v>
      </c>
      <c r="F239" s="53" t="s">
        <v>3619</v>
      </c>
      <c r="G239" s="53" t="s">
        <v>12</v>
      </c>
      <c r="H239" s="52" t="s">
        <v>1578</v>
      </c>
      <c r="I239" s="26" t="s">
        <v>3980</v>
      </c>
      <c r="J239" s="26" t="s">
        <v>3981</v>
      </c>
      <c r="K239" s="26" t="s">
        <v>1750</v>
      </c>
      <c r="L239" s="26">
        <v>20</v>
      </c>
      <c r="M239" s="26">
        <v>215</v>
      </c>
      <c r="N239" s="26"/>
    </row>
    <row r="240" spans="1:14">
      <c r="A240" s="26" t="s">
        <v>3905</v>
      </c>
      <c r="B240" s="26">
        <v>28</v>
      </c>
      <c r="C240" s="26">
        <v>331</v>
      </c>
      <c r="D240" s="92" t="s">
        <v>3094</v>
      </c>
      <c r="E240" s="53">
        <v>1966</v>
      </c>
      <c r="F240" s="53" t="s">
        <v>3555</v>
      </c>
      <c r="G240" s="84" t="s">
        <v>13</v>
      </c>
      <c r="H240" s="52" t="s">
        <v>73</v>
      </c>
      <c r="I240" s="26" t="s">
        <v>3923</v>
      </c>
      <c r="J240" s="26" t="s">
        <v>3924</v>
      </c>
      <c r="K240" s="26" t="s">
        <v>1750</v>
      </c>
      <c r="L240" s="26">
        <v>8</v>
      </c>
      <c r="M240" s="26">
        <v>227</v>
      </c>
      <c r="N240" s="26"/>
    </row>
    <row r="241" spans="1:14">
      <c r="A241" s="26" t="s">
        <v>3905</v>
      </c>
      <c r="B241" s="26">
        <v>29</v>
      </c>
      <c r="C241" s="26">
        <v>313</v>
      </c>
      <c r="D241" s="92" t="s">
        <v>3925</v>
      </c>
      <c r="E241" s="53">
        <v>1971</v>
      </c>
      <c r="F241" s="53" t="s">
        <v>3555</v>
      </c>
      <c r="G241" s="84" t="s">
        <v>13</v>
      </c>
      <c r="H241" s="52" t="s">
        <v>1271</v>
      </c>
      <c r="I241" s="26" t="s">
        <v>3926</v>
      </c>
      <c r="J241" s="26" t="s">
        <v>3927</v>
      </c>
      <c r="K241" s="26" t="s">
        <v>1750</v>
      </c>
      <c r="L241" s="26">
        <v>9</v>
      </c>
      <c r="M241" s="26">
        <v>226</v>
      </c>
      <c r="N241" s="26"/>
    </row>
    <row r="242" spans="1:14">
      <c r="A242" s="26" t="s">
        <v>3905</v>
      </c>
      <c r="B242" s="26">
        <v>30</v>
      </c>
      <c r="C242" s="26">
        <v>319</v>
      </c>
      <c r="D242" s="92" t="s">
        <v>3928</v>
      </c>
      <c r="E242" s="53">
        <v>1970</v>
      </c>
      <c r="F242" s="53" t="s">
        <v>3555</v>
      </c>
      <c r="G242" s="84" t="s">
        <v>13</v>
      </c>
      <c r="H242" s="52" t="s">
        <v>1993</v>
      </c>
      <c r="I242" s="26" t="s">
        <v>3929</v>
      </c>
      <c r="J242" s="26" t="s">
        <v>3930</v>
      </c>
      <c r="K242" s="26" t="s">
        <v>1750</v>
      </c>
      <c r="L242" s="26">
        <v>10</v>
      </c>
      <c r="M242" s="26">
        <v>225</v>
      </c>
      <c r="N242" s="26"/>
    </row>
    <row r="243" spans="1:14">
      <c r="A243" s="26" t="s">
        <v>3905</v>
      </c>
      <c r="B243" s="26">
        <v>31</v>
      </c>
      <c r="C243" s="26">
        <v>334</v>
      </c>
      <c r="D243" s="52" t="s">
        <v>3189</v>
      </c>
      <c r="E243" s="53">
        <v>1967</v>
      </c>
      <c r="F243" s="53" t="s">
        <v>3619</v>
      </c>
      <c r="G243" s="53" t="s">
        <v>12</v>
      </c>
      <c r="H243" s="52" t="s">
        <v>3553</v>
      </c>
      <c r="I243" s="26" t="s">
        <v>3982</v>
      </c>
      <c r="J243" s="26" t="s">
        <v>3983</v>
      </c>
      <c r="K243" s="26" t="s">
        <v>1750</v>
      </c>
      <c r="L243" s="26">
        <v>21</v>
      </c>
      <c r="M243" s="26">
        <v>214</v>
      </c>
      <c r="N243" s="26"/>
    </row>
    <row r="244" spans="1:14">
      <c r="A244" s="26" t="s">
        <v>3905</v>
      </c>
      <c r="B244" s="26">
        <v>32</v>
      </c>
      <c r="C244" s="26">
        <v>326</v>
      </c>
      <c r="D244" s="52" t="s">
        <v>2154</v>
      </c>
      <c r="E244" s="53">
        <v>1966</v>
      </c>
      <c r="F244" s="53" t="s">
        <v>3619</v>
      </c>
      <c r="G244" s="53" t="s">
        <v>12</v>
      </c>
      <c r="H244" s="52" t="s">
        <v>3818</v>
      </c>
      <c r="I244" s="26" t="s">
        <v>3984</v>
      </c>
      <c r="J244" s="26" t="s">
        <v>3985</v>
      </c>
      <c r="K244" s="26" t="s">
        <v>1750</v>
      </c>
      <c r="L244" s="26">
        <v>22</v>
      </c>
      <c r="M244" s="26">
        <v>213</v>
      </c>
      <c r="N244" s="26"/>
    </row>
    <row r="245" spans="1:14">
      <c r="A245" s="26" t="s">
        <v>3905</v>
      </c>
      <c r="B245" s="26" t="s">
        <v>604</v>
      </c>
      <c r="C245" s="26">
        <v>309</v>
      </c>
      <c r="D245" s="52" t="s">
        <v>1511</v>
      </c>
      <c r="E245" s="53">
        <v>1994</v>
      </c>
      <c r="F245" s="53" t="s">
        <v>3616</v>
      </c>
      <c r="G245" s="53" t="s">
        <v>12</v>
      </c>
      <c r="H245" s="52" t="s">
        <v>69</v>
      </c>
      <c r="I245" s="26" t="s">
        <v>1962</v>
      </c>
      <c r="J245" s="26" t="s">
        <v>1962</v>
      </c>
      <c r="K245" s="26" t="s">
        <v>1750</v>
      </c>
      <c r="L245" s="26"/>
      <c r="M245" s="26"/>
      <c r="N245" s="26"/>
    </row>
    <row r="246" spans="1:14">
      <c r="A246" s="26" t="s">
        <v>3905</v>
      </c>
      <c r="B246" s="26" t="s">
        <v>604</v>
      </c>
      <c r="C246" s="26">
        <v>302</v>
      </c>
      <c r="D246" s="52" t="s">
        <v>3485</v>
      </c>
      <c r="E246" s="53">
        <v>1978</v>
      </c>
      <c r="F246" s="53" t="s">
        <v>3622</v>
      </c>
      <c r="G246" s="53" t="s">
        <v>12</v>
      </c>
      <c r="H246" s="52" t="s">
        <v>146</v>
      </c>
      <c r="I246" s="26" t="s">
        <v>1962</v>
      </c>
      <c r="J246" s="26" t="s">
        <v>1962</v>
      </c>
      <c r="K246" s="26" t="s">
        <v>1750</v>
      </c>
      <c r="L246" s="26"/>
      <c r="M246" s="26"/>
      <c r="N246" s="26"/>
    </row>
    <row r="247" spans="1:14">
      <c r="A247" s="26"/>
      <c r="B247" s="26"/>
      <c r="C247" s="26"/>
      <c r="D247" s="52"/>
      <c r="E247" s="53"/>
      <c r="F247" s="53"/>
      <c r="G247" s="53"/>
      <c r="H247" s="52"/>
      <c r="I247" s="26"/>
      <c r="J247" s="26"/>
      <c r="K247" s="26"/>
      <c r="L247" s="26"/>
      <c r="M247" s="26"/>
      <c r="N247" s="26"/>
    </row>
    <row r="248" spans="1:14">
      <c r="A248" s="26"/>
      <c r="B248" s="26"/>
      <c r="C248" s="26"/>
      <c r="D248" s="52"/>
      <c r="E248" s="53"/>
      <c r="F248" s="53"/>
      <c r="G248" s="53"/>
      <c r="H248" s="52"/>
      <c r="I248" s="26"/>
      <c r="J248" s="26"/>
      <c r="K248" s="26"/>
      <c r="L248" s="26"/>
      <c r="M248" s="26"/>
      <c r="N248" s="26"/>
    </row>
    <row r="249" spans="1:14" ht="25.2">
      <c r="A249" s="60" t="s">
        <v>4128</v>
      </c>
      <c r="B249" s="28"/>
      <c r="C249" s="28"/>
      <c r="F249" s="26"/>
      <c r="G249" s="26"/>
    </row>
    <row r="251" spans="1:14" s="89" customFormat="1">
      <c r="A251" s="88" t="s">
        <v>3537</v>
      </c>
      <c r="B251" s="88" t="s">
        <v>1742</v>
      </c>
      <c r="C251" s="88" t="s">
        <v>1743</v>
      </c>
      <c r="D251" s="89" t="s">
        <v>1745</v>
      </c>
      <c r="E251" s="88" t="s">
        <v>1746</v>
      </c>
      <c r="F251" s="88" t="s">
        <v>1747</v>
      </c>
      <c r="G251" s="88" t="s">
        <v>2</v>
      </c>
      <c r="H251" s="89" t="s">
        <v>1748</v>
      </c>
      <c r="I251" s="88" t="s">
        <v>1749</v>
      </c>
      <c r="J251" s="88" t="s">
        <v>3538</v>
      </c>
      <c r="K251" s="88" t="s">
        <v>1744</v>
      </c>
      <c r="L251" s="88" t="s">
        <v>3539</v>
      </c>
      <c r="M251" s="88" t="s">
        <v>1979</v>
      </c>
      <c r="N251" s="88"/>
    </row>
    <row r="252" spans="1:14">
      <c r="A252" s="26" t="s">
        <v>3986</v>
      </c>
      <c r="B252" s="26">
        <v>1</v>
      </c>
      <c r="C252" s="26">
        <v>470</v>
      </c>
      <c r="D252" s="52" t="s">
        <v>2469</v>
      </c>
      <c r="E252" s="53">
        <v>1975</v>
      </c>
      <c r="F252" s="53" t="s">
        <v>3622</v>
      </c>
      <c r="G252" s="53" t="s">
        <v>12</v>
      </c>
      <c r="H252" s="52" t="s">
        <v>1965</v>
      </c>
      <c r="I252" s="26" t="s">
        <v>4006</v>
      </c>
      <c r="J252" s="26" t="s">
        <v>3618</v>
      </c>
      <c r="K252" s="26" t="s">
        <v>1750</v>
      </c>
      <c r="L252" s="26">
        <v>1</v>
      </c>
      <c r="M252" s="26">
        <v>300</v>
      </c>
      <c r="N252" s="26"/>
    </row>
    <row r="253" spans="1:14">
      <c r="A253" s="26" t="s">
        <v>3986</v>
      </c>
      <c r="B253" s="26">
        <v>2</v>
      </c>
      <c r="C253" s="26">
        <v>454</v>
      </c>
      <c r="D253" s="52" t="s">
        <v>4007</v>
      </c>
      <c r="E253" s="53">
        <v>1978</v>
      </c>
      <c r="F253" s="53" t="s">
        <v>3622</v>
      </c>
      <c r="G253" s="53" t="s">
        <v>12</v>
      </c>
      <c r="H253" s="52" t="s">
        <v>1993</v>
      </c>
      <c r="I253" s="26" t="s">
        <v>4008</v>
      </c>
      <c r="J253" s="26" t="s">
        <v>4009</v>
      </c>
      <c r="K253" s="26" t="s">
        <v>1750</v>
      </c>
      <c r="L253" s="26">
        <v>2</v>
      </c>
      <c r="M253" s="26">
        <v>285</v>
      </c>
      <c r="N253" s="26"/>
    </row>
    <row r="254" spans="1:14">
      <c r="A254" s="26" t="s">
        <v>3986</v>
      </c>
      <c r="B254" s="26">
        <v>3</v>
      </c>
      <c r="C254" s="26">
        <v>458</v>
      </c>
      <c r="D254" s="52" t="s">
        <v>47</v>
      </c>
      <c r="E254" s="53">
        <v>1983</v>
      </c>
      <c r="F254" s="53" t="s">
        <v>3622</v>
      </c>
      <c r="G254" s="53" t="s">
        <v>12</v>
      </c>
      <c r="H254" s="52" t="s">
        <v>69</v>
      </c>
      <c r="I254" s="26" t="s">
        <v>4010</v>
      </c>
      <c r="J254" s="26" t="s">
        <v>4011</v>
      </c>
      <c r="K254" s="26" t="s">
        <v>1750</v>
      </c>
      <c r="L254" s="26">
        <v>3</v>
      </c>
      <c r="M254" s="26">
        <v>275</v>
      </c>
      <c r="N254" s="26"/>
    </row>
    <row r="255" spans="1:14">
      <c r="A255" s="26" t="s">
        <v>3986</v>
      </c>
      <c r="B255" s="26">
        <v>4</v>
      </c>
      <c r="C255" s="26">
        <v>479</v>
      </c>
      <c r="D255" s="52" t="s">
        <v>52</v>
      </c>
      <c r="E255" s="53">
        <v>1992</v>
      </c>
      <c r="F255" s="53" t="s">
        <v>3616</v>
      </c>
      <c r="G255" s="53" t="s">
        <v>12</v>
      </c>
      <c r="H255" s="52" t="s">
        <v>140</v>
      </c>
      <c r="I255" s="26" t="s">
        <v>4012</v>
      </c>
      <c r="J255" s="26" t="s">
        <v>4013</v>
      </c>
      <c r="K255" s="26" t="s">
        <v>1750</v>
      </c>
      <c r="L255" s="26">
        <v>4</v>
      </c>
      <c r="M255" s="26">
        <v>265</v>
      </c>
      <c r="N255" s="26"/>
    </row>
    <row r="256" spans="1:14">
      <c r="A256" s="26" t="s">
        <v>3986</v>
      </c>
      <c r="B256" s="26">
        <v>5</v>
      </c>
      <c r="C256" s="26">
        <v>483</v>
      </c>
      <c r="D256" s="52" t="s">
        <v>4014</v>
      </c>
      <c r="E256" s="53">
        <v>1990</v>
      </c>
      <c r="F256" s="53" t="s">
        <v>3616</v>
      </c>
      <c r="G256" s="53" t="s">
        <v>12</v>
      </c>
      <c r="H256" s="52" t="s">
        <v>1259</v>
      </c>
      <c r="I256" s="26" t="s">
        <v>4015</v>
      </c>
      <c r="J256" s="26" t="s">
        <v>4016</v>
      </c>
      <c r="K256" s="26" t="s">
        <v>1750</v>
      </c>
      <c r="L256" s="26">
        <v>5</v>
      </c>
      <c r="M256" s="26">
        <v>255</v>
      </c>
      <c r="N256" s="26"/>
    </row>
    <row r="257" spans="1:14">
      <c r="A257" s="26" t="s">
        <v>3986</v>
      </c>
      <c r="B257" s="26">
        <v>6</v>
      </c>
      <c r="C257" s="26">
        <v>467</v>
      </c>
      <c r="D257" s="52" t="s">
        <v>4017</v>
      </c>
      <c r="E257" s="53">
        <v>1981</v>
      </c>
      <c r="F257" s="53" t="s">
        <v>3622</v>
      </c>
      <c r="G257" s="53" t="s">
        <v>12</v>
      </c>
      <c r="H257" s="52" t="s">
        <v>4018</v>
      </c>
      <c r="I257" s="26" t="s">
        <v>4019</v>
      </c>
      <c r="J257" s="26" t="s">
        <v>4020</v>
      </c>
      <c r="K257" s="26" t="s">
        <v>1750</v>
      </c>
      <c r="L257" s="26">
        <v>6</v>
      </c>
      <c r="M257" s="26">
        <v>245</v>
      </c>
      <c r="N257" s="26"/>
    </row>
    <row r="258" spans="1:14">
      <c r="A258" s="26" t="s">
        <v>3986</v>
      </c>
      <c r="B258" s="26">
        <v>7</v>
      </c>
      <c r="C258" s="26">
        <v>484</v>
      </c>
      <c r="D258" s="52" t="s">
        <v>4021</v>
      </c>
      <c r="E258" s="53">
        <v>1980</v>
      </c>
      <c r="F258" s="53" t="s">
        <v>3622</v>
      </c>
      <c r="G258" s="53" t="s">
        <v>12</v>
      </c>
      <c r="H258" s="52" t="s">
        <v>1993</v>
      </c>
      <c r="I258" s="26" t="s">
        <v>4022</v>
      </c>
      <c r="J258" s="26" t="s">
        <v>4023</v>
      </c>
      <c r="K258" s="26" t="s">
        <v>1750</v>
      </c>
      <c r="L258" s="26">
        <v>7</v>
      </c>
      <c r="M258" s="26">
        <v>244</v>
      </c>
      <c r="N258" s="26"/>
    </row>
    <row r="259" spans="1:14">
      <c r="A259" s="26" t="s">
        <v>3986</v>
      </c>
      <c r="B259" s="26">
        <v>8</v>
      </c>
      <c r="C259" s="26">
        <v>480</v>
      </c>
      <c r="D259" s="52" t="s">
        <v>2453</v>
      </c>
      <c r="E259" s="53">
        <v>1984</v>
      </c>
      <c r="F259" s="53" t="s">
        <v>3622</v>
      </c>
      <c r="G259" s="53" t="s">
        <v>12</v>
      </c>
      <c r="H259" s="52" t="s">
        <v>3061</v>
      </c>
      <c r="I259" s="26" t="s">
        <v>4024</v>
      </c>
      <c r="J259" s="26" t="s">
        <v>4025</v>
      </c>
      <c r="K259" s="26" t="s">
        <v>1750</v>
      </c>
      <c r="L259" s="26">
        <v>8</v>
      </c>
      <c r="M259" s="26">
        <v>243</v>
      </c>
      <c r="N259" s="26"/>
    </row>
    <row r="260" spans="1:14">
      <c r="A260" s="26" t="s">
        <v>3986</v>
      </c>
      <c r="B260" s="26">
        <v>9</v>
      </c>
      <c r="C260" s="26">
        <v>421</v>
      </c>
      <c r="D260" s="52" t="s">
        <v>4026</v>
      </c>
      <c r="E260" s="53">
        <v>1979</v>
      </c>
      <c r="F260" s="53" t="s">
        <v>3622</v>
      </c>
      <c r="G260" s="53" t="s">
        <v>12</v>
      </c>
      <c r="H260" s="52" t="s">
        <v>3553</v>
      </c>
      <c r="I260" s="26" t="s">
        <v>4027</v>
      </c>
      <c r="J260" s="26" t="s">
        <v>4028</v>
      </c>
      <c r="K260" s="26" t="s">
        <v>1750</v>
      </c>
      <c r="L260" s="26">
        <v>9</v>
      </c>
      <c r="M260" s="26">
        <v>242</v>
      </c>
      <c r="N260" s="26"/>
    </row>
    <row r="261" spans="1:14">
      <c r="A261" s="26" t="s">
        <v>3986</v>
      </c>
      <c r="B261" s="26">
        <v>10</v>
      </c>
      <c r="C261" s="26">
        <v>453</v>
      </c>
      <c r="D261" s="92" t="s">
        <v>1481</v>
      </c>
      <c r="E261" s="53">
        <v>1995</v>
      </c>
      <c r="F261" s="53" t="s">
        <v>3550</v>
      </c>
      <c r="G261" s="84" t="s">
        <v>13</v>
      </c>
      <c r="H261" s="52" t="s">
        <v>131</v>
      </c>
      <c r="I261" s="26" t="s">
        <v>3987</v>
      </c>
      <c r="J261" s="26" t="s">
        <v>3988</v>
      </c>
      <c r="K261" s="26" t="s">
        <v>1750</v>
      </c>
      <c r="L261" s="26">
        <v>1</v>
      </c>
      <c r="M261" s="26">
        <v>300</v>
      </c>
      <c r="N261" s="26"/>
    </row>
    <row r="262" spans="1:14">
      <c r="A262" s="26" t="s">
        <v>3986</v>
      </c>
      <c r="B262" s="26">
        <v>11</v>
      </c>
      <c r="C262" s="26">
        <v>457</v>
      </c>
      <c r="D262" s="52" t="s">
        <v>2513</v>
      </c>
      <c r="E262" s="53">
        <v>1980</v>
      </c>
      <c r="F262" s="53" t="s">
        <v>3622</v>
      </c>
      <c r="G262" s="53" t="s">
        <v>12</v>
      </c>
      <c r="H262" s="52" t="s">
        <v>69</v>
      </c>
      <c r="I262" s="26" t="s">
        <v>4029</v>
      </c>
      <c r="J262" s="26" t="s">
        <v>4030</v>
      </c>
      <c r="K262" s="26" t="s">
        <v>1750</v>
      </c>
      <c r="L262" s="26">
        <v>10</v>
      </c>
      <c r="M262" s="26">
        <v>241</v>
      </c>
      <c r="N262" s="26"/>
    </row>
    <row r="263" spans="1:14">
      <c r="A263" s="26" t="s">
        <v>3986</v>
      </c>
      <c r="B263" s="26">
        <v>12</v>
      </c>
      <c r="C263" s="26">
        <v>455</v>
      </c>
      <c r="D263" s="52" t="s">
        <v>4031</v>
      </c>
      <c r="E263" s="53">
        <v>1981</v>
      </c>
      <c r="F263" s="53" t="s">
        <v>3622</v>
      </c>
      <c r="G263" s="53" t="s">
        <v>12</v>
      </c>
      <c r="H263" s="52" t="s">
        <v>69</v>
      </c>
      <c r="I263" s="26" t="s">
        <v>4032</v>
      </c>
      <c r="J263" s="26" t="s">
        <v>4033</v>
      </c>
      <c r="K263" s="26" t="s">
        <v>1750</v>
      </c>
      <c r="L263" s="26">
        <v>11</v>
      </c>
      <c r="M263" s="26">
        <v>240</v>
      </c>
      <c r="N263" s="26"/>
    </row>
    <row r="264" spans="1:14">
      <c r="A264" s="26" t="s">
        <v>3986</v>
      </c>
      <c r="B264" s="26">
        <v>13</v>
      </c>
      <c r="C264" s="26">
        <v>428</v>
      </c>
      <c r="D264" s="52" t="s">
        <v>4034</v>
      </c>
      <c r="E264" s="53">
        <v>1990</v>
      </c>
      <c r="F264" s="53" t="s">
        <v>3616</v>
      </c>
      <c r="G264" s="53" t="s">
        <v>12</v>
      </c>
      <c r="H264" s="52" t="s">
        <v>3655</v>
      </c>
      <c r="I264" s="26" t="s">
        <v>4035</v>
      </c>
      <c r="J264" s="26" t="s">
        <v>4036</v>
      </c>
      <c r="K264" s="26" t="s">
        <v>1750</v>
      </c>
      <c r="L264" s="26">
        <v>12</v>
      </c>
      <c r="M264" s="26">
        <v>239</v>
      </c>
      <c r="N264" s="26"/>
    </row>
    <row r="265" spans="1:14">
      <c r="A265" s="26" t="s">
        <v>3986</v>
      </c>
      <c r="B265" s="26">
        <v>14</v>
      </c>
      <c r="C265" s="26">
        <v>466</v>
      </c>
      <c r="D265" s="52" t="s">
        <v>4037</v>
      </c>
      <c r="E265" s="53">
        <v>1989</v>
      </c>
      <c r="F265" s="53" t="s">
        <v>3616</v>
      </c>
      <c r="G265" s="53" t="s">
        <v>12</v>
      </c>
      <c r="H265" s="52" t="s">
        <v>1993</v>
      </c>
      <c r="I265" s="26" t="s">
        <v>4038</v>
      </c>
      <c r="J265" s="26" t="s">
        <v>4039</v>
      </c>
      <c r="K265" s="26" t="s">
        <v>1750</v>
      </c>
      <c r="L265" s="26">
        <v>13</v>
      </c>
      <c r="M265" s="26">
        <v>238</v>
      </c>
      <c r="N265" s="26"/>
    </row>
    <row r="266" spans="1:14">
      <c r="A266" s="26" t="s">
        <v>3986</v>
      </c>
      <c r="B266" s="26">
        <v>15</v>
      </c>
      <c r="C266" s="26">
        <v>469</v>
      </c>
      <c r="D266" s="52" t="s">
        <v>161</v>
      </c>
      <c r="E266" s="53">
        <v>1966</v>
      </c>
      <c r="F266" s="53" t="s">
        <v>3619</v>
      </c>
      <c r="G266" s="53" t="s">
        <v>12</v>
      </c>
      <c r="H266" s="52" t="s">
        <v>1578</v>
      </c>
      <c r="I266" s="26" t="s">
        <v>4040</v>
      </c>
      <c r="J266" s="26" t="s">
        <v>4041</v>
      </c>
      <c r="K266" s="26" t="s">
        <v>1750</v>
      </c>
      <c r="L266" s="26">
        <v>14</v>
      </c>
      <c r="M266" s="26">
        <v>237</v>
      </c>
      <c r="N266" s="26"/>
    </row>
    <row r="267" spans="1:14">
      <c r="A267" s="26" t="s">
        <v>3986</v>
      </c>
      <c r="B267" s="26">
        <v>16</v>
      </c>
      <c r="C267" s="26">
        <v>459</v>
      </c>
      <c r="D267" s="92" t="s">
        <v>3989</v>
      </c>
      <c r="E267" s="53">
        <v>1992</v>
      </c>
      <c r="F267" s="53" t="s">
        <v>3544</v>
      </c>
      <c r="G267" s="84" t="s">
        <v>13</v>
      </c>
      <c r="H267" s="52" t="s">
        <v>133</v>
      </c>
      <c r="I267" s="26" t="s">
        <v>3990</v>
      </c>
      <c r="J267" s="26" t="s">
        <v>3991</v>
      </c>
      <c r="K267" s="26" t="s">
        <v>1750</v>
      </c>
      <c r="L267" s="26">
        <v>2</v>
      </c>
      <c r="M267" s="26">
        <v>285</v>
      </c>
      <c r="N267" s="26"/>
    </row>
    <row r="268" spans="1:14">
      <c r="A268" s="26" t="s">
        <v>3986</v>
      </c>
      <c r="B268" s="26">
        <v>17</v>
      </c>
      <c r="C268" s="26">
        <v>425</v>
      </c>
      <c r="D268" s="52" t="s">
        <v>55</v>
      </c>
      <c r="E268" s="53">
        <v>1978</v>
      </c>
      <c r="F268" s="53" t="s">
        <v>3622</v>
      </c>
      <c r="G268" s="53" t="s">
        <v>12</v>
      </c>
      <c r="H268" s="52" t="s">
        <v>135</v>
      </c>
      <c r="I268" s="26" t="s">
        <v>4042</v>
      </c>
      <c r="J268" s="26" t="s">
        <v>4043</v>
      </c>
      <c r="K268" s="26" t="s">
        <v>1750</v>
      </c>
      <c r="L268" s="26">
        <v>15</v>
      </c>
      <c r="M268" s="26">
        <v>236</v>
      </c>
      <c r="N268" s="26"/>
    </row>
    <row r="269" spans="1:14">
      <c r="A269" s="26" t="s">
        <v>3986</v>
      </c>
      <c r="B269" s="26">
        <v>18</v>
      </c>
      <c r="C269" s="26">
        <v>430</v>
      </c>
      <c r="D269" s="52" t="s">
        <v>4044</v>
      </c>
      <c r="E269" s="53">
        <v>1978</v>
      </c>
      <c r="F269" s="53" t="s">
        <v>3622</v>
      </c>
      <c r="G269" s="53" t="s">
        <v>12</v>
      </c>
      <c r="H269" s="52" t="s">
        <v>1993</v>
      </c>
      <c r="I269" s="26" t="s">
        <v>4045</v>
      </c>
      <c r="J269" s="26" t="s">
        <v>4046</v>
      </c>
      <c r="K269" s="26" t="s">
        <v>1750</v>
      </c>
      <c r="L269" s="26">
        <v>16</v>
      </c>
      <c r="M269" s="26">
        <v>235</v>
      </c>
      <c r="N269" s="26"/>
    </row>
    <row r="270" spans="1:14">
      <c r="A270" s="26" t="s">
        <v>3986</v>
      </c>
      <c r="B270" s="26">
        <v>19</v>
      </c>
      <c r="C270" s="26">
        <v>456</v>
      </c>
      <c r="D270" s="52" t="s">
        <v>1597</v>
      </c>
      <c r="E270" s="53">
        <v>1974</v>
      </c>
      <c r="F270" s="53" t="s">
        <v>3619</v>
      </c>
      <c r="G270" s="53" t="s">
        <v>12</v>
      </c>
      <c r="H270" s="52" t="s">
        <v>69</v>
      </c>
      <c r="I270" s="26" t="s">
        <v>4047</v>
      </c>
      <c r="J270" s="26" t="s">
        <v>4048</v>
      </c>
      <c r="K270" s="26" t="s">
        <v>1750</v>
      </c>
      <c r="L270" s="26">
        <v>17</v>
      </c>
      <c r="M270" s="26">
        <v>234</v>
      </c>
      <c r="N270" s="26"/>
    </row>
    <row r="271" spans="1:14">
      <c r="A271" s="26" t="s">
        <v>3986</v>
      </c>
      <c r="B271" s="26">
        <v>20</v>
      </c>
      <c r="C271" s="26">
        <v>460</v>
      </c>
      <c r="D271" s="52" t="s">
        <v>2508</v>
      </c>
      <c r="E271" s="53">
        <v>1990</v>
      </c>
      <c r="F271" s="53" t="s">
        <v>3616</v>
      </c>
      <c r="G271" s="53" t="s">
        <v>12</v>
      </c>
      <c r="H271" s="52" t="s">
        <v>1280</v>
      </c>
      <c r="I271" s="26" t="s">
        <v>4049</v>
      </c>
      <c r="J271" s="26" t="s">
        <v>4050</v>
      </c>
      <c r="K271" s="26" t="s">
        <v>1750</v>
      </c>
      <c r="L271" s="26">
        <v>18</v>
      </c>
      <c r="M271" s="26">
        <v>233</v>
      </c>
      <c r="N271" s="26"/>
    </row>
    <row r="272" spans="1:14">
      <c r="A272" s="26" t="s">
        <v>3986</v>
      </c>
      <c r="B272" s="26">
        <v>21</v>
      </c>
      <c r="C272" s="26">
        <v>465</v>
      </c>
      <c r="D272" s="52" t="s">
        <v>23</v>
      </c>
      <c r="E272" s="53">
        <v>1975</v>
      </c>
      <c r="F272" s="53" t="s">
        <v>3622</v>
      </c>
      <c r="G272" s="53" t="s">
        <v>12</v>
      </c>
      <c r="H272" s="52" t="s">
        <v>130</v>
      </c>
      <c r="I272" s="26" t="s">
        <v>4051</v>
      </c>
      <c r="J272" s="26" t="s">
        <v>4052</v>
      </c>
      <c r="K272" s="26" t="s">
        <v>1750</v>
      </c>
      <c r="L272" s="26">
        <v>19</v>
      </c>
      <c r="M272" s="26">
        <v>232</v>
      </c>
      <c r="N272" s="26"/>
    </row>
    <row r="273" spans="1:14">
      <c r="A273" s="26" t="s">
        <v>3986</v>
      </c>
      <c r="B273" s="26">
        <v>22</v>
      </c>
      <c r="C273" s="26">
        <v>478</v>
      </c>
      <c r="D273" s="52" t="s">
        <v>4053</v>
      </c>
      <c r="E273" s="53">
        <v>1991</v>
      </c>
      <c r="F273" s="53" t="s">
        <v>3616</v>
      </c>
      <c r="G273" s="53" t="s">
        <v>12</v>
      </c>
      <c r="H273" s="52" t="s">
        <v>4054</v>
      </c>
      <c r="I273" s="26" t="s">
        <v>4055</v>
      </c>
      <c r="J273" s="26" t="s">
        <v>4056</v>
      </c>
      <c r="K273" s="26" t="s">
        <v>1750</v>
      </c>
      <c r="L273" s="26">
        <v>20</v>
      </c>
      <c r="M273" s="26">
        <v>231</v>
      </c>
      <c r="N273" s="26"/>
    </row>
    <row r="274" spans="1:14">
      <c r="A274" s="26" t="s">
        <v>3986</v>
      </c>
      <c r="B274" s="26">
        <v>23</v>
      </c>
      <c r="C274" s="26">
        <v>473</v>
      </c>
      <c r="D274" s="52" t="s">
        <v>4057</v>
      </c>
      <c r="E274" s="53">
        <v>1973</v>
      </c>
      <c r="F274" s="53" t="s">
        <v>3619</v>
      </c>
      <c r="G274" s="53" t="s">
        <v>12</v>
      </c>
      <c r="H274" s="52" t="s">
        <v>4054</v>
      </c>
      <c r="I274" s="26" t="s">
        <v>4058</v>
      </c>
      <c r="J274" s="26" t="s">
        <v>4059</v>
      </c>
      <c r="K274" s="26" t="s">
        <v>1750</v>
      </c>
      <c r="L274" s="26">
        <v>21</v>
      </c>
      <c r="M274" s="26">
        <v>230</v>
      </c>
      <c r="N274" s="26"/>
    </row>
    <row r="275" spans="1:14">
      <c r="A275" s="26" t="s">
        <v>3986</v>
      </c>
      <c r="B275" s="26">
        <v>24</v>
      </c>
      <c r="C275" s="26">
        <v>432</v>
      </c>
      <c r="D275" s="52" t="s">
        <v>4060</v>
      </c>
      <c r="E275" s="53">
        <v>1975</v>
      </c>
      <c r="F275" s="53" t="s">
        <v>3622</v>
      </c>
      <c r="G275" s="53" t="s">
        <v>12</v>
      </c>
      <c r="H275" s="52" t="s">
        <v>4061</v>
      </c>
      <c r="I275" s="26" t="s">
        <v>4062</v>
      </c>
      <c r="J275" s="26" t="s">
        <v>4063</v>
      </c>
      <c r="K275" s="26" t="s">
        <v>1750</v>
      </c>
      <c r="L275" s="26">
        <v>22</v>
      </c>
      <c r="M275" s="26">
        <v>229</v>
      </c>
      <c r="N275" s="26"/>
    </row>
    <row r="276" spans="1:14">
      <c r="A276" s="26" t="s">
        <v>3986</v>
      </c>
      <c r="B276" s="26">
        <v>25</v>
      </c>
      <c r="C276" s="26">
        <v>476</v>
      </c>
      <c r="D276" s="52" t="s">
        <v>4064</v>
      </c>
      <c r="E276" s="53">
        <v>1971</v>
      </c>
      <c r="F276" s="53" t="s">
        <v>3619</v>
      </c>
      <c r="G276" s="53" t="s">
        <v>12</v>
      </c>
      <c r="H276" s="52" t="s">
        <v>1259</v>
      </c>
      <c r="I276" s="26" t="s">
        <v>4065</v>
      </c>
      <c r="J276" s="26" t="s">
        <v>4066</v>
      </c>
      <c r="K276" s="26" t="s">
        <v>1750</v>
      </c>
      <c r="L276" s="26">
        <v>23</v>
      </c>
      <c r="M276" s="26">
        <v>228</v>
      </c>
      <c r="N276" s="26"/>
    </row>
    <row r="277" spans="1:14">
      <c r="A277" s="26" t="s">
        <v>3986</v>
      </c>
      <c r="B277" s="26">
        <v>26</v>
      </c>
      <c r="C277" s="26">
        <v>471</v>
      </c>
      <c r="D277" s="52" t="s">
        <v>87</v>
      </c>
      <c r="E277" s="53">
        <v>1975</v>
      </c>
      <c r="F277" s="53" t="s">
        <v>3622</v>
      </c>
      <c r="G277" s="53" t="s">
        <v>12</v>
      </c>
      <c r="H277" s="52" t="s">
        <v>140</v>
      </c>
      <c r="I277" s="26" t="s">
        <v>4067</v>
      </c>
      <c r="J277" s="26" t="s">
        <v>4068</v>
      </c>
      <c r="K277" s="26" t="s">
        <v>1750</v>
      </c>
      <c r="L277" s="26">
        <v>24</v>
      </c>
      <c r="M277" s="26">
        <v>227</v>
      </c>
      <c r="N277" s="26"/>
    </row>
    <row r="278" spans="1:14">
      <c r="A278" s="26" t="s">
        <v>3986</v>
      </c>
      <c r="B278" s="26">
        <v>27</v>
      </c>
      <c r="C278" s="26">
        <v>475</v>
      </c>
      <c r="D278" s="52" t="s">
        <v>4069</v>
      </c>
      <c r="E278" s="53">
        <v>1970</v>
      </c>
      <c r="F278" s="53" t="s">
        <v>3619</v>
      </c>
      <c r="G278" s="53" t="s">
        <v>12</v>
      </c>
      <c r="H278" s="52" t="s">
        <v>1259</v>
      </c>
      <c r="I278" s="26" t="s">
        <v>4070</v>
      </c>
      <c r="J278" s="26" t="s">
        <v>4071</v>
      </c>
      <c r="K278" s="26" t="s">
        <v>1750</v>
      </c>
      <c r="L278" s="26">
        <v>25</v>
      </c>
      <c r="M278" s="26">
        <v>226</v>
      </c>
      <c r="N278" s="26"/>
    </row>
    <row r="279" spans="1:14">
      <c r="A279" s="26" t="s">
        <v>3986</v>
      </c>
      <c r="B279" s="26">
        <v>28</v>
      </c>
      <c r="C279" s="26">
        <v>433</v>
      </c>
      <c r="D279" s="52" t="s">
        <v>4072</v>
      </c>
      <c r="E279" s="53">
        <v>1971</v>
      </c>
      <c r="F279" s="53" t="s">
        <v>3619</v>
      </c>
      <c r="G279" s="53" t="s">
        <v>12</v>
      </c>
      <c r="H279" s="52" t="s">
        <v>3553</v>
      </c>
      <c r="I279" s="26" t="s">
        <v>4073</v>
      </c>
      <c r="J279" s="26" t="s">
        <v>4074</v>
      </c>
      <c r="K279" s="26" t="s">
        <v>2981</v>
      </c>
      <c r="L279" s="26">
        <v>26</v>
      </c>
      <c r="M279" s="26">
        <v>225</v>
      </c>
      <c r="N279" s="26"/>
    </row>
    <row r="280" spans="1:14">
      <c r="A280" s="26" t="s">
        <v>3986</v>
      </c>
      <c r="B280" s="26">
        <v>29</v>
      </c>
      <c r="C280" s="26">
        <v>451</v>
      </c>
      <c r="D280" s="52" t="s">
        <v>4075</v>
      </c>
      <c r="E280" s="53">
        <v>1998</v>
      </c>
      <c r="F280" s="53" t="s">
        <v>3791</v>
      </c>
      <c r="G280" s="53" t="s">
        <v>12</v>
      </c>
      <c r="H280" s="52" t="s">
        <v>3553</v>
      </c>
      <c r="I280" s="26" t="s">
        <v>4073</v>
      </c>
      <c r="J280" s="26" t="s">
        <v>4074</v>
      </c>
      <c r="K280" s="26" t="s">
        <v>1750</v>
      </c>
      <c r="L280" s="26">
        <v>27</v>
      </c>
      <c r="M280" s="26">
        <v>224</v>
      </c>
      <c r="N280" s="26"/>
    </row>
    <row r="281" spans="1:14">
      <c r="A281" s="26" t="s">
        <v>3986</v>
      </c>
      <c r="B281" s="26">
        <v>30</v>
      </c>
      <c r="C281" s="26">
        <v>438</v>
      </c>
      <c r="D281" s="92" t="s">
        <v>3992</v>
      </c>
      <c r="E281" s="53">
        <v>1987</v>
      </c>
      <c r="F281" s="53" t="s">
        <v>3544</v>
      </c>
      <c r="G281" s="84" t="s">
        <v>13</v>
      </c>
      <c r="H281" s="52" t="s">
        <v>1993</v>
      </c>
      <c r="I281" s="26" t="s">
        <v>3993</v>
      </c>
      <c r="J281" s="26" t="s">
        <v>3994</v>
      </c>
      <c r="K281" s="26" t="s">
        <v>1750</v>
      </c>
      <c r="L281" s="26">
        <v>3</v>
      </c>
      <c r="M281" s="26">
        <v>275</v>
      </c>
      <c r="N281" s="26"/>
    </row>
    <row r="282" spans="1:14">
      <c r="A282" s="26" t="s">
        <v>3986</v>
      </c>
      <c r="B282" s="26">
        <v>31</v>
      </c>
      <c r="C282" s="26">
        <v>439</v>
      </c>
      <c r="D282" s="52" t="s">
        <v>3404</v>
      </c>
      <c r="E282" s="53">
        <v>1988</v>
      </c>
      <c r="F282" s="53" t="s">
        <v>3616</v>
      </c>
      <c r="G282" s="53" t="s">
        <v>12</v>
      </c>
      <c r="H282" s="52" t="s">
        <v>1993</v>
      </c>
      <c r="I282" s="26" t="s">
        <v>3993</v>
      </c>
      <c r="J282" s="26" t="s">
        <v>3994</v>
      </c>
      <c r="K282" s="26" t="s">
        <v>1750</v>
      </c>
      <c r="L282" s="26">
        <v>28</v>
      </c>
      <c r="M282" s="26">
        <v>223</v>
      </c>
      <c r="N282" s="26"/>
    </row>
    <row r="283" spans="1:14">
      <c r="A283" s="26" t="s">
        <v>3986</v>
      </c>
      <c r="B283" s="26">
        <v>32</v>
      </c>
      <c r="C283" s="26">
        <v>442</v>
      </c>
      <c r="D283" s="52" t="s">
        <v>4076</v>
      </c>
      <c r="E283" s="53">
        <v>1985</v>
      </c>
      <c r="F283" s="53" t="s">
        <v>3616</v>
      </c>
      <c r="G283" s="53" t="s">
        <v>12</v>
      </c>
      <c r="H283" s="52" t="s">
        <v>1993</v>
      </c>
      <c r="I283" s="26" t="s">
        <v>4077</v>
      </c>
      <c r="J283" s="26" t="s">
        <v>4078</v>
      </c>
      <c r="K283" s="26" t="s">
        <v>1750</v>
      </c>
      <c r="L283" s="26">
        <v>29</v>
      </c>
      <c r="M283" s="26">
        <v>222</v>
      </c>
      <c r="N283" s="26"/>
    </row>
    <row r="284" spans="1:14">
      <c r="A284" s="26" t="s">
        <v>3986</v>
      </c>
      <c r="B284" s="26">
        <v>33</v>
      </c>
      <c r="C284" s="26">
        <v>443</v>
      </c>
      <c r="D284" s="52" t="s">
        <v>4079</v>
      </c>
      <c r="E284" s="53">
        <v>1981</v>
      </c>
      <c r="F284" s="53" t="s">
        <v>3622</v>
      </c>
      <c r="G284" s="53" t="s">
        <v>12</v>
      </c>
      <c r="H284" s="52" t="s">
        <v>1993</v>
      </c>
      <c r="I284" s="26" t="s">
        <v>4080</v>
      </c>
      <c r="J284" s="26" t="s">
        <v>4081</v>
      </c>
      <c r="K284" s="26" t="s">
        <v>1750</v>
      </c>
      <c r="L284" s="26">
        <v>30</v>
      </c>
      <c r="M284" s="26">
        <v>221</v>
      </c>
      <c r="N284" s="26"/>
    </row>
    <row r="285" spans="1:14">
      <c r="A285" s="26" t="s">
        <v>3986</v>
      </c>
      <c r="B285" s="26">
        <v>34</v>
      </c>
      <c r="C285" s="26">
        <v>422</v>
      </c>
      <c r="D285" s="52" t="s">
        <v>134</v>
      </c>
      <c r="E285" s="53">
        <v>1971</v>
      </c>
      <c r="F285" s="53" t="s">
        <v>3619</v>
      </c>
      <c r="G285" s="53" t="s">
        <v>12</v>
      </c>
      <c r="H285" s="52" t="s">
        <v>135</v>
      </c>
      <c r="I285" s="26" t="s">
        <v>4082</v>
      </c>
      <c r="J285" s="26" t="s">
        <v>4083</v>
      </c>
      <c r="K285" s="26" t="s">
        <v>1750</v>
      </c>
      <c r="L285" s="26">
        <v>31</v>
      </c>
      <c r="M285" s="26">
        <v>220</v>
      </c>
      <c r="N285" s="26"/>
    </row>
    <row r="286" spans="1:14">
      <c r="A286" s="26" t="s">
        <v>3986</v>
      </c>
      <c r="B286" s="26">
        <v>35</v>
      </c>
      <c r="C286" s="26">
        <v>434</v>
      </c>
      <c r="D286" s="52" t="s">
        <v>3446</v>
      </c>
      <c r="E286" s="53">
        <v>1970</v>
      </c>
      <c r="F286" s="53" t="s">
        <v>3619</v>
      </c>
      <c r="G286" s="53" t="s">
        <v>12</v>
      </c>
      <c r="H286" s="52" t="s">
        <v>3522</v>
      </c>
      <c r="I286" s="26" t="s">
        <v>4084</v>
      </c>
      <c r="J286" s="26" t="s">
        <v>4085</v>
      </c>
      <c r="K286" s="26" t="s">
        <v>1750</v>
      </c>
      <c r="L286" s="26">
        <v>32</v>
      </c>
      <c r="M286" s="26">
        <v>219</v>
      </c>
      <c r="N286" s="26"/>
    </row>
    <row r="287" spans="1:14">
      <c r="A287" s="26" t="s">
        <v>3986</v>
      </c>
      <c r="B287" s="26">
        <v>36</v>
      </c>
      <c r="C287" s="26">
        <v>436</v>
      </c>
      <c r="D287" s="52" t="s">
        <v>4086</v>
      </c>
      <c r="E287" s="53">
        <v>1978</v>
      </c>
      <c r="F287" s="53" t="s">
        <v>3622</v>
      </c>
      <c r="G287" s="53" t="s">
        <v>12</v>
      </c>
      <c r="H287" s="52" t="s">
        <v>1993</v>
      </c>
      <c r="I287" s="26" t="s">
        <v>4087</v>
      </c>
      <c r="J287" s="26" t="s">
        <v>4088</v>
      </c>
      <c r="K287" s="26" t="s">
        <v>1750</v>
      </c>
      <c r="L287" s="26">
        <v>33</v>
      </c>
      <c r="M287" s="26">
        <v>218</v>
      </c>
      <c r="N287" s="26"/>
    </row>
    <row r="288" spans="1:14">
      <c r="A288" s="26" t="s">
        <v>3986</v>
      </c>
      <c r="B288" s="26">
        <v>37</v>
      </c>
      <c r="C288" s="26">
        <v>429</v>
      </c>
      <c r="D288" s="52" t="s">
        <v>4089</v>
      </c>
      <c r="E288" s="53">
        <v>1985</v>
      </c>
      <c r="F288" s="53" t="s">
        <v>3616</v>
      </c>
      <c r="G288" s="53" t="s">
        <v>12</v>
      </c>
      <c r="H288" s="52" t="s">
        <v>1965</v>
      </c>
      <c r="I288" s="26" t="s">
        <v>4090</v>
      </c>
      <c r="J288" s="26" t="s">
        <v>4091</v>
      </c>
      <c r="K288" s="26" t="s">
        <v>1750</v>
      </c>
      <c r="L288" s="26">
        <v>34</v>
      </c>
      <c r="M288" s="26">
        <v>217</v>
      </c>
      <c r="N288" s="26"/>
    </row>
    <row r="289" spans="1:14">
      <c r="A289" s="26" t="s">
        <v>3986</v>
      </c>
      <c r="B289" s="26">
        <v>38</v>
      </c>
      <c r="C289" s="26">
        <v>423</v>
      </c>
      <c r="D289" s="52" t="s">
        <v>1525</v>
      </c>
      <c r="E289" s="53">
        <v>1972</v>
      </c>
      <c r="F289" s="53" t="s">
        <v>3619</v>
      </c>
      <c r="G289" s="53" t="s">
        <v>12</v>
      </c>
      <c r="H289" s="52" t="s">
        <v>135</v>
      </c>
      <c r="I289" s="26" t="s">
        <v>4092</v>
      </c>
      <c r="J289" s="26" t="s">
        <v>4093</v>
      </c>
      <c r="K289" s="26" t="s">
        <v>1750</v>
      </c>
      <c r="L289" s="26">
        <v>35</v>
      </c>
      <c r="M289" s="26">
        <v>216</v>
      </c>
      <c r="N289" s="26"/>
    </row>
    <row r="290" spans="1:14">
      <c r="A290" s="26" t="s">
        <v>3986</v>
      </c>
      <c r="B290" s="26">
        <v>39</v>
      </c>
      <c r="C290" s="26">
        <v>464</v>
      </c>
      <c r="D290" s="52" t="s">
        <v>2056</v>
      </c>
      <c r="E290" s="53">
        <v>1972</v>
      </c>
      <c r="F290" s="53" t="s">
        <v>3619</v>
      </c>
      <c r="G290" s="53" t="s">
        <v>12</v>
      </c>
      <c r="H290" s="52" t="s">
        <v>1965</v>
      </c>
      <c r="I290" s="26" t="s">
        <v>4094</v>
      </c>
      <c r="J290" s="26" t="s">
        <v>4095</v>
      </c>
      <c r="K290" s="26" t="s">
        <v>1750</v>
      </c>
      <c r="L290" s="26">
        <v>36</v>
      </c>
      <c r="M290" s="26">
        <v>215</v>
      </c>
      <c r="N290" s="26"/>
    </row>
    <row r="291" spans="1:14">
      <c r="A291" s="26" t="s">
        <v>3986</v>
      </c>
      <c r="B291" s="26">
        <v>40</v>
      </c>
      <c r="C291" s="26">
        <v>477</v>
      </c>
      <c r="D291" s="52" t="s">
        <v>4096</v>
      </c>
      <c r="E291" s="53">
        <v>1983</v>
      </c>
      <c r="F291" s="53" t="s">
        <v>3622</v>
      </c>
      <c r="G291" s="53" t="s">
        <v>12</v>
      </c>
      <c r="H291" s="52" t="s">
        <v>1282</v>
      </c>
      <c r="I291" s="26" t="s">
        <v>4097</v>
      </c>
      <c r="J291" s="26" t="s">
        <v>4098</v>
      </c>
      <c r="K291" s="26" t="s">
        <v>1750</v>
      </c>
      <c r="L291" s="26">
        <v>37</v>
      </c>
      <c r="M291" s="26">
        <v>214</v>
      </c>
      <c r="N291" s="26"/>
    </row>
    <row r="292" spans="1:14">
      <c r="A292" s="26" t="s">
        <v>3986</v>
      </c>
      <c r="B292" s="26">
        <v>41</v>
      </c>
      <c r="C292" s="26">
        <v>445</v>
      </c>
      <c r="D292" s="92" t="s">
        <v>3363</v>
      </c>
      <c r="E292" s="53">
        <v>1985</v>
      </c>
      <c r="F292" s="53" t="s">
        <v>3544</v>
      </c>
      <c r="G292" s="84" t="s">
        <v>13</v>
      </c>
      <c r="H292" s="52" t="s">
        <v>1993</v>
      </c>
      <c r="I292" s="26" t="s">
        <v>3995</v>
      </c>
      <c r="J292" s="26" t="s">
        <v>3996</v>
      </c>
      <c r="K292" s="26" t="s">
        <v>1750</v>
      </c>
      <c r="L292" s="26">
        <v>4</v>
      </c>
      <c r="M292" s="26">
        <v>265</v>
      </c>
      <c r="N292" s="26"/>
    </row>
    <row r="293" spans="1:14">
      <c r="A293" s="26" t="s">
        <v>3986</v>
      </c>
      <c r="B293" s="26">
        <v>42</v>
      </c>
      <c r="C293" s="26">
        <v>435</v>
      </c>
      <c r="D293" s="52" t="s">
        <v>4099</v>
      </c>
      <c r="E293" s="53">
        <v>1971</v>
      </c>
      <c r="F293" s="53" t="s">
        <v>3619</v>
      </c>
      <c r="G293" s="53" t="s">
        <v>12</v>
      </c>
      <c r="H293" s="52" t="s">
        <v>1993</v>
      </c>
      <c r="I293" s="26" t="s">
        <v>4100</v>
      </c>
      <c r="J293" s="26" t="s">
        <v>4101</v>
      </c>
      <c r="K293" s="26" t="s">
        <v>1750</v>
      </c>
      <c r="L293" s="26">
        <v>38</v>
      </c>
      <c r="M293" s="26">
        <v>213</v>
      </c>
      <c r="N293" s="26"/>
    </row>
    <row r="294" spans="1:14">
      <c r="A294" s="26" t="s">
        <v>3986</v>
      </c>
      <c r="B294" s="26">
        <v>43</v>
      </c>
      <c r="C294" s="26">
        <v>472</v>
      </c>
      <c r="D294" s="92" t="s">
        <v>1491</v>
      </c>
      <c r="E294" s="53">
        <v>1979</v>
      </c>
      <c r="F294" s="53" t="s">
        <v>3541</v>
      </c>
      <c r="G294" s="84" t="s">
        <v>13</v>
      </c>
      <c r="H294" s="52" t="s">
        <v>1578</v>
      </c>
      <c r="I294" s="26" t="s">
        <v>3997</v>
      </c>
      <c r="J294" s="26" t="s">
        <v>3998</v>
      </c>
      <c r="K294" s="26" t="s">
        <v>1750</v>
      </c>
      <c r="L294" s="26">
        <v>5</v>
      </c>
      <c r="M294" s="26">
        <v>255</v>
      </c>
      <c r="N294" s="26"/>
    </row>
    <row r="295" spans="1:14">
      <c r="A295" s="26" t="s">
        <v>3986</v>
      </c>
      <c r="B295" s="26">
        <v>44</v>
      </c>
      <c r="C295" s="26">
        <v>468</v>
      </c>
      <c r="D295" s="52" t="s">
        <v>2247</v>
      </c>
      <c r="E295" s="53">
        <v>1979</v>
      </c>
      <c r="F295" s="53" t="s">
        <v>3622</v>
      </c>
      <c r="G295" s="53" t="s">
        <v>12</v>
      </c>
      <c r="H295" s="52" t="s">
        <v>140</v>
      </c>
      <c r="I295" s="26" t="s">
        <v>4102</v>
      </c>
      <c r="J295" s="26" t="s">
        <v>4103</v>
      </c>
      <c r="K295" s="26" t="s">
        <v>1750</v>
      </c>
      <c r="L295" s="26">
        <v>39</v>
      </c>
      <c r="M295" s="26">
        <v>212</v>
      </c>
      <c r="N295" s="26"/>
    </row>
    <row r="296" spans="1:14">
      <c r="A296" s="26" t="s">
        <v>3986</v>
      </c>
      <c r="B296" s="26">
        <v>45</v>
      </c>
      <c r="C296" s="26">
        <v>426</v>
      </c>
      <c r="D296" s="92" t="s">
        <v>3999</v>
      </c>
      <c r="E296" s="53">
        <v>1966</v>
      </c>
      <c r="F296" s="53" t="s">
        <v>3555</v>
      </c>
      <c r="G296" s="84" t="s">
        <v>13</v>
      </c>
      <c r="H296" s="52" t="s">
        <v>1266</v>
      </c>
      <c r="I296" s="26" t="s">
        <v>4000</v>
      </c>
      <c r="J296" s="26" t="s">
        <v>4001</v>
      </c>
      <c r="K296" s="26" t="s">
        <v>1750</v>
      </c>
      <c r="L296" s="26">
        <v>6</v>
      </c>
      <c r="M296" s="26">
        <v>245</v>
      </c>
      <c r="N296" s="26"/>
    </row>
    <row r="297" spans="1:14">
      <c r="A297" s="26" t="s">
        <v>3986</v>
      </c>
      <c r="B297" s="26">
        <v>46</v>
      </c>
      <c r="C297" s="26">
        <v>463</v>
      </c>
      <c r="D297" s="52" t="s">
        <v>4104</v>
      </c>
      <c r="E297" s="53">
        <v>1969</v>
      </c>
      <c r="F297" s="53" t="s">
        <v>3619</v>
      </c>
      <c r="G297" s="53" t="s">
        <v>12</v>
      </c>
      <c r="H297" s="52" t="s">
        <v>1993</v>
      </c>
      <c r="I297" s="26" t="s">
        <v>4105</v>
      </c>
      <c r="J297" s="26" t="s">
        <v>4106</v>
      </c>
      <c r="K297" s="26" t="s">
        <v>1750</v>
      </c>
      <c r="L297" s="26">
        <v>40</v>
      </c>
      <c r="M297" s="26">
        <v>211</v>
      </c>
      <c r="N297" s="26"/>
    </row>
    <row r="298" spans="1:14">
      <c r="A298" s="26" t="s">
        <v>3986</v>
      </c>
      <c r="B298" s="26">
        <v>47</v>
      </c>
      <c r="C298" s="26">
        <v>452</v>
      </c>
      <c r="D298" s="52" t="s">
        <v>4107</v>
      </c>
      <c r="E298" s="53">
        <v>1980</v>
      </c>
      <c r="F298" s="53" t="s">
        <v>3622</v>
      </c>
      <c r="G298" s="53" t="s">
        <v>12</v>
      </c>
      <c r="H298" s="52" t="s">
        <v>4108</v>
      </c>
      <c r="I298" s="26" t="s">
        <v>4109</v>
      </c>
      <c r="J298" s="26" t="s">
        <v>4110</v>
      </c>
      <c r="K298" s="26" t="s">
        <v>1750</v>
      </c>
      <c r="L298" s="26">
        <v>41</v>
      </c>
      <c r="M298" s="26">
        <v>210</v>
      </c>
      <c r="N298" s="26"/>
    </row>
    <row r="299" spans="1:14">
      <c r="A299" s="26" t="s">
        <v>3986</v>
      </c>
      <c r="B299" s="26">
        <v>48</v>
      </c>
      <c r="C299" s="26">
        <v>424</v>
      </c>
      <c r="D299" s="92" t="s">
        <v>142</v>
      </c>
      <c r="E299" s="53">
        <v>1971</v>
      </c>
      <c r="F299" s="53" t="s">
        <v>3555</v>
      </c>
      <c r="G299" s="84" t="s">
        <v>13</v>
      </c>
      <c r="H299" s="52" t="s">
        <v>135</v>
      </c>
      <c r="I299" s="26" t="s">
        <v>4002</v>
      </c>
      <c r="J299" s="26" t="s">
        <v>4003</v>
      </c>
      <c r="K299" s="26" t="s">
        <v>1750</v>
      </c>
      <c r="L299" s="26">
        <v>7</v>
      </c>
      <c r="M299" s="26">
        <v>244</v>
      </c>
      <c r="N299" s="26"/>
    </row>
    <row r="300" spans="1:14">
      <c r="A300" s="26" t="s">
        <v>3986</v>
      </c>
      <c r="B300" s="26">
        <v>49</v>
      </c>
      <c r="C300" s="26">
        <v>474</v>
      </c>
      <c r="D300" s="52" t="s">
        <v>182</v>
      </c>
      <c r="E300" s="53">
        <v>1987</v>
      </c>
      <c r="F300" s="53" t="s">
        <v>3616</v>
      </c>
      <c r="G300" s="53" t="s">
        <v>12</v>
      </c>
      <c r="H300" s="52" t="s">
        <v>1578</v>
      </c>
      <c r="I300" s="26" t="s">
        <v>4111</v>
      </c>
      <c r="J300" s="26" t="s">
        <v>4112</v>
      </c>
      <c r="K300" s="26" t="s">
        <v>1750</v>
      </c>
      <c r="L300" s="26">
        <v>42</v>
      </c>
      <c r="M300" s="26">
        <v>209</v>
      </c>
      <c r="N300" s="26"/>
    </row>
    <row r="301" spans="1:14">
      <c r="A301" s="26" t="s">
        <v>3986</v>
      </c>
      <c r="B301" s="26">
        <v>50</v>
      </c>
      <c r="C301" s="26">
        <v>450</v>
      </c>
      <c r="D301" s="52" t="s">
        <v>4113</v>
      </c>
      <c r="E301" s="53">
        <v>1972</v>
      </c>
      <c r="F301" s="53" t="s">
        <v>3619</v>
      </c>
      <c r="G301" s="53" t="s">
        <v>12</v>
      </c>
      <c r="H301" s="52" t="s">
        <v>1993</v>
      </c>
      <c r="I301" s="26" t="s">
        <v>4114</v>
      </c>
      <c r="J301" s="26" t="s">
        <v>4115</v>
      </c>
      <c r="K301" s="26" t="s">
        <v>1750</v>
      </c>
      <c r="L301" s="26">
        <v>43</v>
      </c>
      <c r="M301" s="26">
        <v>208</v>
      </c>
      <c r="N301" s="26"/>
    </row>
    <row r="302" spans="1:14">
      <c r="A302" s="26" t="s">
        <v>3986</v>
      </c>
      <c r="B302" s="26">
        <v>51</v>
      </c>
      <c r="C302" s="26">
        <v>481</v>
      </c>
      <c r="D302" s="52" t="s">
        <v>3477</v>
      </c>
      <c r="E302" s="53">
        <v>1972</v>
      </c>
      <c r="F302" s="53" t="s">
        <v>3619</v>
      </c>
      <c r="G302" s="53" t="s">
        <v>12</v>
      </c>
      <c r="H302" s="52" t="s">
        <v>1976</v>
      </c>
      <c r="I302" s="26" t="s">
        <v>4116</v>
      </c>
      <c r="J302" s="26" t="s">
        <v>4117</v>
      </c>
      <c r="K302" s="26" t="s">
        <v>1750</v>
      </c>
      <c r="L302" s="26">
        <v>44</v>
      </c>
      <c r="M302" s="26">
        <v>207</v>
      </c>
      <c r="N302" s="26"/>
    </row>
    <row r="303" spans="1:14">
      <c r="A303" s="26" t="s">
        <v>3986</v>
      </c>
      <c r="B303" s="26">
        <v>52</v>
      </c>
      <c r="C303" s="26">
        <v>462</v>
      </c>
      <c r="D303" s="52" t="s">
        <v>4118</v>
      </c>
      <c r="E303" s="53">
        <v>1961</v>
      </c>
      <c r="F303" s="53" t="s">
        <v>3619</v>
      </c>
      <c r="G303" s="53" t="s">
        <v>12</v>
      </c>
      <c r="H303" s="52" t="s">
        <v>1965</v>
      </c>
      <c r="I303" s="26" t="s">
        <v>4119</v>
      </c>
      <c r="J303" s="26" t="s">
        <v>4120</v>
      </c>
      <c r="K303" s="26" t="s">
        <v>1750</v>
      </c>
      <c r="L303" s="26">
        <v>45</v>
      </c>
      <c r="M303" s="26">
        <v>206</v>
      </c>
      <c r="N303" s="26"/>
    </row>
    <row r="304" spans="1:14">
      <c r="A304" s="26" t="s">
        <v>3986</v>
      </c>
      <c r="B304" s="26" t="s">
        <v>602</v>
      </c>
      <c r="C304" s="26">
        <v>444</v>
      </c>
      <c r="D304" s="92" t="s">
        <v>4004</v>
      </c>
      <c r="E304" s="53">
        <v>1990</v>
      </c>
      <c r="F304" s="53" t="s">
        <v>3544</v>
      </c>
      <c r="G304" s="84" t="s">
        <v>13</v>
      </c>
      <c r="H304" s="52" t="s">
        <v>1993</v>
      </c>
      <c r="I304" s="26" t="s">
        <v>1962</v>
      </c>
      <c r="J304" s="26" t="s">
        <v>1962</v>
      </c>
      <c r="K304" s="26" t="s">
        <v>1750</v>
      </c>
      <c r="L304" s="26"/>
      <c r="M304" s="26"/>
      <c r="N304" s="26"/>
    </row>
    <row r="305" spans="1:14">
      <c r="A305" s="26" t="s">
        <v>3986</v>
      </c>
      <c r="B305" s="26" t="s">
        <v>602</v>
      </c>
      <c r="C305" s="26">
        <v>437</v>
      </c>
      <c r="D305" s="92" t="s">
        <v>4005</v>
      </c>
      <c r="E305" s="53">
        <v>1968</v>
      </c>
      <c r="F305" s="53" t="s">
        <v>3555</v>
      </c>
      <c r="G305" s="84" t="s">
        <v>13</v>
      </c>
      <c r="H305" s="52" t="s">
        <v>1993</v>
      </c>
      <c r="I305" s="26" t="s">
        <v>1962</v>
      </c>
      <c r="J305" s="26" t="s">
        <v>1962</v>
      </c>
      <c r="K305" s="26" t="s">
        <v>1750</v>
      </c>
      <c r="L305" s="26"/>
      <c r="M305" s="26"/>
      <c r="N305" s="26"/>
    </row>
    <row r="306" spans="1:14">
      <c r="A306" s="26" t="s">
        <v>3986</v>
      </c>
      <c r="B306" s="26" t="s">
        <v>602</v>
      </c>
      <c r="C306" s="26">
        <v>449</v>
      </c>
      <c r="D306" s="52" t="s">
        <v>4121</v>
      </c>
      <c r="E306" s="53">
        <v>1990</v>
      </c>
      <c r="F306" s="53" t="s">
        <v>3616</v>
      </c>
      <c r="G306" s="53" t="s">
        <v>12</v>
      </c>
      <c r="H306" s="52" t="s">
        <v>1993</v>
      </c>
      <c r="I306" s="26" t="s">
        <v>1962</v>
      </c>
      <c r="J306" s="26" t="s">
        <v>1962</v>
      </c>
      <c r="K306" s="26" t="s">
        <v>1750</v>
      </c>
      <c r="L306" s="26"/>
      <c r="M306" s="26"/>
      <c r="N306" s="26"/>
    </row>
    <row r="307" spans="1:14">
      <c r="A307" s="26" t="s">
        <v>3986</v>
      </c>
      <c r="B307" s="26" t="s">
        <v>602</v>
      </c>
      <c r="C307" s="26">
        <v>447</v>
      </c>
      <c r="D307" s="52" t="s">
        <v>4122</v>
      </c>
      <c r="E307" s="53">
        <v>1981</v>
      </c>
      <c r="F307" s="53" t="s">
        <v>3622</v>
      </c>
      <c r="G307" s="53" t="s">
        <v>12</v>
      </c>
      <c r="H307" s="52" t="s">
        <v>1993</v>
      </c>
      <c r="I307" s="26" t="s">
        <v>1962</v>
      </c>
      <c r="J307" s="26" t="s">
        <v>1962</v>
      </c>
      <c r="K307" s="26" t="s">
        <v>1750</v>
      </c>
      <c r="L307" s="26"/>
      <c r="M307" s="26"/>
      <c r="N307" s="26"/>
    </row>
    <row r="308" spans="1:14">
      <c r="A308" s="26" t="s">
        <v>3986</v>
      </c>
      <c r="B308" s="26" t="s">
        <v>602</v>
      </c>
      <c r="C308" s="26">
        <v>427</v>
      </c>
      <c r="D308" s="52" t="s">
        <v>4123</v>
      </c>
      <c r="E308" s="53">
        <v>1958</v>
      </c>
      <c r="F308" s="53" t="s">
        <v>3619</v>
      </c>
      <c r="G308" s="53" t="s">
        <v>12</v>
      </c>
      <c r="H308" s="52" t="s">
        <v>1266</v>
      </c>
      <c r="I308" s="26" t="s">
        <v>1962</v>
      </c>
      <c r="J308" s="26" t="s">
        <v>1962</v>
      </c>
      <c r="K308" s="26" t="s">
        <v>1750</v>
      </c>
      <c r="L308" s="26"/>
      <c r="M308" s="26"/>
      <c r="N308" s="26"/>
    </row>
    <row r="309" spans="1:14">
      <c r="A309" s="26" t="s">
        <v>3986</v>
      </c>
      <c r="B309" s="26" t="s">
        <v>604</v>
      </c>
      <c r="C309" s="26">
        <v>448</v>
      </c>
      <c r="D309" s="52" t="s">
        <v>4124</v>
      </c>
      <c r="E309" s="53">
        <v>1967</v>
      </c>
      <c r="F309" s="53" t="s">
        <v>3619</v>
      </c>
      <c r="G309" s="53" t="s">
        <v>12</v>
      </c>
      <c r="H309" s="52" t="s">
        <v>3553</v>
      </c>
      <c r="I309" s="26" t="s">
        <v>1962</v>
      </c>
      <c r="J309" s="26" t="s">
        <v>1962</v>
      </c>
      <c r="K309" s="26" t="s">
        <v>1750</v>
      </c>
      <c r="L309" s="26"/>
      <c r="M309" s="26"/>
      <c r="N309" s="26"/>
    </row>
  </sheetData>
  <autoFilter ref="A8:N309" xr:uid="{3E3E4625-6014-4345-A929-23FE10BAF557}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AD21C-63E1-44F7-87D1-308C65D91290}">
  <dimension ref="A1:M153"/>
  <sheetViews>
    <sheetView topLeftCell="A99" workbookViewId="0">
      <selection activeCell="E116" sqref="E116"/>
    </sheetView>
  </sheetViews>
  <sheetFormatPr defaultRowHeight="14.4"/>
  <cols>
    <col min="3" max="3" width="24.6640625" bestFit="1" customWidth="1"/>
    <col min="4" max="4" width="6.6640625" style="26" bestFit="1" customWidth="1"/>
    <col min="5" max="5" width="30.44140625" style="26" bestFit="1" customWidth="1"/>
    <col min="6" max="6" width="19.21875" style="26" bestFit="1" customWidth="1"/>
    <col min="7" max="7" width="5.5546875" style="26" bestFit="1" customWidth="1"/>
    <col min="8" max="8" width="5.5546875" style="26" customWidth="1"/>
    <col min="9" max="9" width="12.21875" style="26" bestFit="1" customWidth="1"/>
    <col min="10" max="10" width="9.77734375" style="26" bestFit="1" customWidth="1"/>
    <col min="11" max="11" width="12.33203125" style="26" bestFit="1" customWidth="1"/>
    <col min="12" max="12" width="15.109375" style="26" bestFit="1" customWidth="1"/>
    <col min="13" max="13" width="11.77734375" style="26" bestFit="1" customWidth="1"/>
  </cols>
  <sheetData>
    <row r="1" spans="1:13" ht="24.6">
      <c r="A1" s="58" t="s">
        <v>4130</v>
      </c>
      <c r="C1" s="27"/>
      <c r="D1" s="56"/>
      <c r="E1" s="56"/>
      <c r="G1" s="56"/>
      <c r="H1" s="56"/>
      <c r="I1" s="56"/>
    </row>
    <row r="2" spans="1:13" ht="24.6">
      <c r="A2" s="58" t="s">
        <v>4131</v>
      </c>
      <c r="C2" s="27"/>
      <c r="D2" s="56"/>
      <c r="E2" s="56"/>
      <c r="G2" s="56"/>
      <c r="H2" s="56"/>
      <c r="I2" s="56"/>
    </row>
    <row r="3" spans="1:13" ht="24.6">
      <c r="A3" s="58" t="s">
        <v>3535</v>
      </c>
      <c r="C3" s="27"/>
      <c r="D3" s="56"/>
      <c r="E3" s="56"/>
      <c r="G3" s="56"/>
      <c r="H3" s="56"/>
      <c r="I3" s="56"/>
    </row>
    <row r="4" spans="1:13" ht="24.6">
      <c r="A4" s="58" t="s">
        <v>4132</v>
      </c>
    </row>
    <row r="7" spans="1:13" ht="24.6">
      <c r="A7" s="58" t="s">
        <v>4125</v>
      </c>
    </row>
    <row r="9" spans="1:13">
      <c r="A9" s="95" t="s">
        <v>4447</v>
      </c>
      <c r="B9" s="95" t="s">
        <v>4448</v>
      </c>
      <c r="C9" s="93" t="s">
        <v>74</v>
      </c>
      <c r="D9" s="95" t="s">
        <v>3</v>
      </c>
      <c r="E9" s="95" t="s">
        <v>4133</v>
      </c>
      <c r="F9" s="97" t="s">
        <v>1569</v>
      </c>
      <c r="G9" s="95" t="s">
        <v>4445</v>
      </c>
      <c r="H9" s="95" t="s">
        <v>1237</v>
      </c>
      <c r="I9" s="95" t="s">
        <v>4134</v>
      </c>
      <c r="J9" s="95" t="s">
        <v>4135</v>
      </c>
      <c r="K9" s="95" t="s">
        <v>4136</v>
      </c>
      <c r="L9" s="95" t="s">
        <v>4446</v>
      </c>
      <c r="M9" s="95" t="s">
        <v>1240</v>
      </c>
    </row>
    <row r="10" spans="1:13">
      <c r="A10" s="96">
        <v>1</v>
      </c>
      <c r="B10" s="96" t="s">
        <v>4138</v>
      </c>
      <c r="C10" s="94" t="s">
        <v>2453</v>
      </c>
      <c r="D10" s="96">
        <v>1984</v>
      </c>
      <c r="E10" s="96" t="s">
        <v>1973</v>
      </c>
      <c r="F10" s="96" t="s">
        <v>4141</v>
      </c>
      <c r="G10" s="96" t="s">
        <v>4139</v>
      </c>
      <c r="H10" s="96" t="s">
        <v>12</v>
      </c>
      <c r="I10" s="96" t="s">
        <v>4140</v>
      </c>
      <c r="J10" s="96">
        <v>1</v>
      </c>
      <c r="K10" s="96">
        <v>1</v>
      </c>
      <c r="L10" s="26">
        <v>131.5</v>
      </c>
      <c r="M10" s="26">
        <v>263</v>
      </c>
    </row>
    <row r="11" spans="1:13">
      <c r="A11" s="96">
        <v>2</v>
      </c>
      <c r="B11" s="96" t="s">
        <v>4143</v>
      </c>
      <c r="C11" s="94" t="s">
        <v>3119</v>
      </c>
      <c r="D11" s="96">
        <v>2004</v>
      </c>
      <c r="E11" s="96" t="s">
        <v>129</v>
      </c>
      <c r="F11" s="96" t="s">
        <v>4145</v>
      </c>
      <c r="G11" s="96" t="s">
        <v>4139</v>
      </c>
      <c r="H11" s="96" t="s">
        <v>12</v>
      </c>
      <c r="I11" s="96" t="s">
        <v>4144</v>
      </c>
      <c r="J11" s="96">
        <v>1</v>
      </c>
      <c r="K11" s="96">
        <v>2</v>
      </c>
      <c r="L11" s="26">
        <v>124</v>
      </c>
      <c r="M11" s="26">
        <v>248</v>
      </c>
    </row>
    <row r="12" spans="1:13">
      <c r="A12" s="96">
        <v>3</v>
      </c>
      <c r="B12" s="96" t="s">
        <v>4147</v>
      </c>
      <c r="C12" s="94" t="s">
        <v>1322</v>
      </c>
      <c r="D12" s="96">
        <v>1984</v>
      </c>
      <c r="E12" s="96" t="s">
        <v>1248</v>
      </c>
      <c r="F12" s="96" t="s">
        <v>4148</v>
      </c>
      <c r="G12" s="96" t="s">
        <v>4139</v>
      </c>
      <c r="H12" s="96" t="s">
        <v>12</v>
      </c>
      <c r="I12" s="96" t="s">
        <v>4140</v>
      </c>
      <c r="J12" s="96">
        <v>2</v>
      </c>
      <c r="K12" s="96">
        <v>3</v>
      </c>
      <c r="L12" s="26">
        <v>119</v>
      </c>
      <c r="M12" s="26">
        <v>238</v>
      </c>
    </row>
    <row r="13" spans="1:13">
      <c r="A13" s="96">
        <v>4</v>
      </c>
      <c r="B13" s="96" t="s">
        <v>4150</v>
      </c>
      <c r="C13" s="94" t="s">
        <v>1326</v>
      </c>
      <c r="D13" s="96">
        <v>1982</v>
      </c>
      <c r="E13" s="96" t="s">
        <v>1578</v>
      </c>
      <c r="F13" s="96" t="s">
        <v>4151</v>
      </c>
      <c r="G13" s="96" t="s">
        <v>4139</v>
      </c>
      <c r="H13" s="96" t="s">
        <v>12</v>
      </c>
      <c r="I13" s="96" t="s">
        <v>4140</v>
      </c>
      <c r="J13" s="96">
        <v>3</v>
      </c>
      <c r="K13" s="96">
        <v>4</v>
      </c>
      <c r="L13" s="26">
        <v>114</v>
      </c>
      <c r="M13" s="26">
        <v>228</v>
      </c>
    </row>
    <row r="14" spans="1:13">
      <c r="A14" s="96">
        <v>5</v>
      </c>
      <c r="B14" s="96" t="s">
        <v>4153</v>
      </c>
      <c r="C14" s="94" t="s">
        <v>38</v>
      </c>
      <c r="D14" s="96">
        <v>1983</v>
      </c>
      <c r="E14" s="96" t="s">
        <v>4154</v>
      </c>
      <c r="F14" s="96" t="s">
        <v>4155</v>
      </c>
      <c r="G14" s="96" t="s">
        <v>4139</v>
      </c>
      <c r="H14" s="96" t="s">
        <v>12</v>
      </c>
      <c r="I14" s="96" t="s">
        <v>4140</v>
      </c>
      <c r="J14" s="96">
        <v>4</v>
      </c>
      <c r="K14" s="96">
        <v>5</v>
      </c>
      <c r="L14" s="26">
        <v>109</v>
      </c>
      <c r="M14" s="26">
        <v>218</v>
      </c>
    </row>
    <row r="15" spans="1:13">
      <c r="A15" s="96">
        <v>6</v>
      </c>
      <c r="B15" s="96" t="s">
        <v>4157</v>
      </c>
      <c r="C15" s="94" t="s">
        <v>58</v>
      </c>
      <c r="D15" s="96">
        <v>1972</v>
      </c>
      <c r="E15" s="96" t="s">
        <v>1976</v>
      </c>
      <c r="F15" s="96" t="s">
        <v>4159</v>
      </c>
      <c r="G15" s="96" t="s">
        <v>4139</v>
      </c>
      <c r="H15" s="96" t="s">
        <v>12</v>
      </c>
      <c r="I15" s="96" t="s">
        <v>4158</v>
      </c>
      <c r="J15" s="96">
        <v>1</v>
      </c>
      <c r="K15" s="96">
        <v>6</v>
      </c>
      <c r="L15" s="26">
        <v>104</v>
      </c>
      <c r="M15" s="26">
        <v>208</v>
      </c>
    </row>
    <row r="16" spans="1:13">
      <c r="A16" s="96">
        <v>7</v>
      </c>
      <c r="B16" s="96" t="s">
        <v>4161</v>
      </c>
      <c r="C16" s="94" t="s">
        <v>3124</v>
      </c>
      <c r="D16" s="96">
        <v>1970</v>
      </c>
      <c r="E16" s="96" t="s">
        <v>129</v>
      </c>
      <c r="F16" s="96" t="s">
        <v>4162</v>
      </c>
      <c r="G16" s="96" t="s">
        <v>4139</v>
      </c>
      <c r="H16" s="96" t="s">
        <v>12</v>
      </c>
      <c r="I16" s="96" t="s">
        <v>4158</v>
      </c>
      <c r="J16" s="96">
        <v>2</v>
      </c>
      <c r="K16" s="96">
        <v>7</v>
      </c>
      <c r="L16" s="26">
        <v>103.5</v>
      </c>
      <c r="M16" s="26">
        <v>207</v>
      </c>
    </row>
    <row r="17" spans="1:13">
      <c r="A17" s="96">
        <v>8</v>
      </c>
      <c r="B17" s="96" t="s">
        <v>4164</v>
      </c>
      <c r="C17" s="94" t="s">
        <v>1325</v>
      </c>
      <c r="D17" s="96">
        <v>1992</v>
      </c>
      <c r="E17" s="96" t="s">
        <v>4165</v>
      </c>
      <c r="F17" s="96" t="s">
        <v>4166</v>
      </c>
      <c r="G17" s="96" t="s">
        <v>4139</v>
      </c>
      <c r="H17" s="96" t="s">
        <v>12</v>
      </c>
      <c r="I17" s="96" t="s">
        <v>4144</v>
      </c>
      <c r="J17" s="96">
        <v>2</v>
      </c>
      <c r="K17" s="96">
        <v>8</v>
      </c>
      <c r="L17" s="26">
        <v>103</v>
      </c>
      <c r="M17" s="26">
        <v>206</v>
      </c>
    </row>
    <row r="18" spans="1:13">
      <c r="A18" s="96">
        <v>9</v>
      </c>
      <c r="B18" s="96" t="s">
        <v>4168</v>
      </c>
      <c r="C18" s="94" t="s">
        <v>1468</v>
      </c>
      <c r="D18" s="96">
        <v>1980</v>
      </c>
      <c r="E18" s="96" t="s">
        <v>129</v>
      </c>
      <c r="F18" s="96" t="s">
        <v>4169</v>
      </c>
      <c r="G18" s="96" t="s">
        <v>4139</v>
      </c>
      <c r="H18" s="96" t="s">
        <v>12</v>
      </c>
      <c r="I18" s="96" t="s">
        <v>4140</v>
      </c>
      <c r="J18" s="96">
        <v>5</v>
      </c>
      <c r="K18" s="96">
        <v>9</v>
      </c>
      <c r="L18" s="26">
        <v>102.5</v>
      </c>
      <c r="M18" s="26">
        <v>205</v>
      </c>
    </row>
    <row r="19" spans="1:13">
      <c r="A19" s="96">
        <v>10</v>
      </c>
      <c r="B19" s="96" t="s">
        <v>4170</v>
      </c>
      <c r="C19" s="100" t="s">
        <v>95</v>
      </c>
      <c r="D19" s="96">
        <v>1971</v>
      </c>
      <c r="E19" s="96" t="s">
        <v>133</v>
      </c>
      <c r="F19" s="96" t="s">
        <v>4172</v>
      </c>
      <c r="G19" s="96" t="s">
        <v>4139</v>
      </c>
      <c r="H19" s="99" t="s">
        <v>13</v>
      </c>
      <c r="I19" s="96" t="s">
        <v>4171</v>
      </c>
      <c r="J19" s="96">
        <v>1</v>
      </c>
      <c r="K19" s="96">
        <v>1</v>
      </c>
      <c r="L19" s="26">
        <v>131.5</v>
      </c>
      <c r="M19" s="26">
        <v>263</v>
      </c>
    </row>
    <row r="20" spans="1:13">
      <c r="A20" s="96">
        <v>11</v>
      </c>
      <c r="B20" s="96" t="s">
        <v>4174</v>
      </c>
      <c r="C20" s="94" t="s">
        <v>3659</v>
      </c>
      <c r="D20" s="96">
        <v>1981</v>
      </c>
      <c r="E20" s="96" t="s">
        <v>139</v>
      </c>
      <c r="F20" s="96" t="s">
        <v>4175</v>
      </c>
      <c r="G20" s="96" t="s">
        <v>4139</v>
      </c>
      <c r="H20" s="96" t="s">
        <v>12</v>
      </c>
      <c r="I20" s="96" t="s">
        <v>4140</v>
      </c>
      <c r="J20" s="96">
        <v>6</v>
      </c>
      <c r="K20" s="96">
        <v>10</v>
      </c>
      <c r="L20" s="26">
        <v>102</v>
      </c>
      <c r="M20" s="26">
        <v>204</v>
      </c>
    </row>
    <row r="21" spans="1:13">
      <c r="A21" s="96">
        <v>12</v>
      </c>
      <c r="B21" s="96" t="s">
        <v>4177</v>
      </c>
      <c r="C21" s="94" t="s">
        <v>3131</v>
      </c>
      <c r="D21" s="96">
        <v>1971</v>
      </c>
      <c r="E21" s="96" t="s">
        <v>185</v>
      </c>
      <c r="F21" s="96" t="s">
        <v>4178</v>
      </c>
      <c r="G21" s="96" t="s">
        <v>4139</v>
      </c>
      <c r="H21" s="96" t="s">
        <v>12</v>
      </c>
      <c r="I21" s="96" t="s">
        <v>4158</v>
      </c>
      <c r="J21" s="96">
        <v>3</v>
      </c>
      <c r="K21" s="96">
        <v>11</v>
      </c>
      <c r="L21" s="26">
        <v>101.5</v>
      </c>
      <c r="M21" s="26">
        <v>203</v>
      </c>
    </row>
    <row r="22" spans="1:13">
      <c r="A22" s="96">
        <v>13</v>
      </c>
      <c r="B22" s="96" t="s">
        <v>4180</v>
      </c>
      <c r="C22" s="94" t="s">
        <v>1333</v>
      </c>
      <c r="D22" s="96">
        <v>1980</v>
      </c>
      <c r="E22" s="96" t="s">
        <v>2662</v>
      </c>
      <c r="F22" s="96" t="s">
        <v>4181</v>
      </c>
      <c r="G22" s="96" t="s">
        <v>4139</v>
      </c>
      <c r="H22" s="96" t="s">
        <v>12</v>
      </c>
      <c r="I22" s="96" t="s">
        <v>4140</v>
      </c>
      <c r="J22" s="96">
        <v>7</v>
      </c>
      <c r="K22" s="96">
        <v>12</v>
      </c>
      <c r="L22" s="26">
        <v>101</v>
      </c>
      <c r="M22" s="26">
        <v>202</v>
      </c>
    </row>
    <row r="23" spans="1:13">
      <c r="A23" s="96">
        <v>14</v>
      </c>
      <c r="B23" s="96" t="s">
        <v>4182</v>
      </c>
      <c r="C23" s="94" t="s">
        <v>1437</v>
      </c>
      <c r="D23" s="96">
        <v>1973</v>
      </c>
      <c r="E23" s="96" t="s">
        <v>1578</v>
      </c>
      <c r="F23" s="96" t="s">
        <v>4183</v>
      </c>
      <c r="G23" s="96" t="s">
        <v>4139</v>
      </c>
      <c r="H23" s="96" t="s">
        <v>12</v>
      </c>
      <c r="I23" s="96" t="s">
        <v>4158</v>
      </c>
      <c r="J23" s="96">
        <v>4</v>
      </c>
      <c r="K23" s="96">
        <v>13</v>
      </c>
      <c r="L23" s="26">
        <v>100.5</v>
      </c>
      <c r="M23" s="26">
        <v>201</v>
      </c>
    </row>
    <row r="24" spans="1:13">
      <c r="A24" s="96">
        <v>15</v>
      </c>
      <c r="B24" s="96" t="s">
        <v>4184</v>
      </c>
      <c r="C24" s="100" t="s">
        <v>1387</v>
      </c>
      <c r="D24" s="96">
        <v>1981</v>
      </c>
      <c r="E24" s="96" t="s">
        <v>1578</v>
      </c>
      <c r="F24" s="96" t="s">
        <v>4186</v>
      </c>
      <c r="G24" s="96" t="s">
        <v>4139</v>
      </c>
      <c r="H24" s="99" t="s">
        <v>13</v>
      </c>
      <c r="I24" s="96" t="s">
        <v>4185</v>
      </c>
      <c r="J24" s="96">
        <v>1</v>
      </c>
      <c r="K24" s="96">
        <v>2</v>
      </c>
      <c r="L24" s="26">
        <v>124</v>
      </c>
      <c r="M24" s="26">
        <v>248</v>
      </c>
    </row>
    <row r="25" spans="1:13">
      <c r="A25" s="96">
        <v>16</v>
      </c>
      <c r="B25" s="96" t="s">
        <v>4188</v>
      </c>
      <c r="C25" s="94" t="s">
        <v>3138</v>
      </c>
      <c r="D25" s="96">
        <v>1972</v>
      </c>
      <c r="E25" s="96" t="s">
        <v>34</v>
      </c>
      <c r="F25" s="96" t="s">
        <v>4189</v>
      </c>
      <c r="G25" s="96" t="s">
        <v>4139</v>
      </c>
      <c r="H25" s="96" t="s">
        <v>12</v>
      </c>
      <c r="I25" s="96" t="s">
        <v>4158</v>
      </c>
      <c r="J25" s="96">
        <v>5</v>
      </c>
      <c r="K25" s="96">
        <v>14</v>
      </c>
      <c r="L25" s="26">
        <v>100</v>
      </c>
      <c r="M25" s="26">
        <v>200</v>
      </c>
    </row>
    <row r="26" spans="1:13">
      <c r="A26" s="96">
        <v>17</v>
      </c>
      <c r="B26" s="96" t="s">
        <v>4191</v>
      </c>
      <c r="C26" s="94" t="s">
        <v>149</v>
      </c>
      <c r="D26" s="96">
        <v>1970</v>
      </c>
      <c r="E26" s="96" t="s">
        <v>2662</v>
      </c>
      <c r="F26" s="96" t="s">
        <v>4192</v>
      </c>
      <c r="G26" s="96" t="s">
        <v>4139</v>
      </c>
      <c r="H26" s="96" t="s">
        <v>12</v>
      </c>
      <c r="I26" s="96" t="s">
        <v>4158</v>
      </c>
      <c r="J26" s="96">
        <v>6</v>
      </c>
      <c r="K26" s="96">
        <v>15</v>
      </c>
      <c r="L26" s="26">
        <v>99.5</v>
      </c>
      <c r="M26" s="26">
        <v>199</v>
      </c>
    </row>
    <row r="27" spans="1:13">
      <c r="A27" s="96">
        <v>18</v>
      </c>
      <c r="B27" s="96" t="s">
        <v>4194</v>
      </c>
      <c r="C27" s="94" t="s">
        <v>3139</v>
      </c>
      <c r="D27" s="96">
        <v>1956</v>
      </c>
      <c r="E27" s="96" t="s">
        <v>4195</v>
      </c>
      <c r="F27" s="96" t="s">
        <v>4197</v>
      </c>
      <c r="G27" s="96" t="s">
        <v>4139</v>
      </c>
      <c r="H27" s="96" t="s">
        <v>12</v>
      </c>
      <c r="I27" s="96" t="s">
        <v>4196</v>
      </c>
      <c r="J27" s="96">
        <v>1</v>
      </c>
      <c r="K27" s="96">
        <v>16</v>
      </c>
      <c r="L27" s="26">
        <v>99</v>
      </c>
      <c r="M27" s="26">
        <v>198</v>
      </c>
    </row>
    <row r="28" spans="1:13">
      <c r="A28" s="96">
        <v>19</v>
      </c>
      <c r="B28" s="96" t="s">
        <v>4199</v>
      </c>
      <c r="C28" s="94" t="s">
        <v>181</v>
      </c>
      <c r="D28" s="96">
        <v>1976</v>
      </c>
      <c r="E28" s="96" t="s">
        <v>2662</v>
      </c>
      <c r="F28" s="96" t="s">
        <v>4200</v>
      </c>
      <c r="G28" s="96" t="s">
        <v>4139</v>
      </c>
      <c r="H28" s="96" t="s">
        <v>12</v>
      </c>
      <c r="I28" s="96" t="s">
        <v>4140</v>
      </c>
      <c r="J28" s="96">
        <v>8</v>
      </c>
      <c r="K28" s="96">
        <v>17</v>
      </c>
      <c r="L28" s="26">
        <v>98.5</v>
      </c>
      <c r="M28" s="26">
        <v>197</v>
      </c>
    </row>
    <row r="29" spans="1:13">
      <c r="A29" s="96">
        <v>20</v>
      </c>
      <c r="B29" s="96" t="s">
        <v>4202</v>
      </c>
      <c r="C29" s="94" t="s">
        <v>1334</v>
      </c>
      <c r="D29" s="96">
        <v>1981</v>
      </c>
      <c r="E29" s="96" t="s">
        <v>2662</v>
      </c>
      <c r="F29" s="96" t="s">
        <v>4203</v>
      </c>
      <c r="G29" s="96" t="s">
        <v>4139</v>
      </c>
      <c r="H29" s="96" t="s">
        <v>12</v>
      </c>
      <c r="I29" s="96" t="s">
        <v>4140</v>
      </c>
      <c r="J29" s="96">
        <v>9</v>
      </c>
      <c r="K29" s="96">
        <v>18</v>
      </c>
      <c r="L29" s="26">
        <v>98</v>
      </c>
      <c r="M29" s="26">
        <v>196</v>
      </c>
    </row>
    <row r="30" spans="1:13">
      <c r="A30" s="96">
        <v>21</v>
      </c>
      <c r="B30" s="96" t="s">
        <v>4205</v>
      </c>
      <c r="C30" s="94" t="s">
        <v>1626</v>
      </c>
      <c r="D30" s="96">
        <v>1972</v>
      </c>
      <c r="E30" s="96" t="s">
        <v>1578</v>
      </c>
      <c r="F30" s="96" t="s">
        <v>4206</v>
      </c>
      <c r="G30" s="96" t="s">
        <v>4139</v>
      </c>
      <c r="H30" s="96" t="s">
        <v>12</v>
      </c>
      <c r="I30" s="96" t="s">
        <v>4158</v>
      </c>
      <c r="J30" s="96">
        <v>7</v>
      </c>
      <c r="K30" s="96">
        <v>19</v>
      </c>
      <c r="L30" s="26">
        <v>97.5</v>
      </c>
      <c r="M30" s="26">
        <v>195</v>
      </c>
    </row>
    <row r="31" spans="1:13">
      <c r="A31" s="96">
        <v>22</v>
      </c>
      <c r="B31" s="96" t="s">
        <v>4208</v>
      </c>
      <c r="C31" s="94" t="s">
        <v>3314</v>
      </c>
      <c r="D31" s="96">
        <v>1980</v>
      </c>
      <c r="E31" s="96" t="s">
        <v>34</v>
      </c>
      <c r="F31" s="96" t="s">
        <v>4209</v>
      </c>
      <c r="G31" s="96" t="s">
        <v>4139</v>
      </c>
      <c r="H31" s="96" t="s">
        <v>12</v>
      </c>
      <c r="I31" s="96" t="s">
        <v>4140</v>
      </c>
      <c r="J31" s="96">
        <v>10</v>
      </c>
      <c r="K31" s="96">
        <v>20</v>
      </c>
      <c r="L31" s="26">
        <v>97</v>
      </c>
      <c r="M31" s="26">
        <v>194</v>
      </c>
    </row>
    <row r="32" spans="1:13">
      <c r="A32" s="96">
        <v>23</v>
      </c>
      <c r="B32" s="96" t="s">
        <v>4211</v>
      </c>
      <c r="C32" s="100" t="s">
        <v>228</v>
      </c>
      <c r="D32" s="96">
        <v>1976</v>
      </c>
      <c r="E32" s="96" t="s">
        <v>2662</v>
      </c>
      <c r="F32" s="96" t="s">
        <v>4212</v>
      </c>
      <c r="G32" s="96" t="s">
        <v>4139</v>
      </c>
      <c r="H32" s="99" t="s">
        <v>13</v>
      </c>
      <c r="I32" s="96" t="s">
        <v>4185</v>
      </c>
      <c r="J32" s="96">
        <v>2</v>
      </c>
      <c r="K32" s="96">
        <v>3</v>
      </c>
      <c r="L32" s="26">
        <v>119</v>
      </c>
      <c r="M32" s="26">
        <v>238</v>
      </c>
    </row>
    <row r="33" spans="1:13">
      <c r="A33" s="96">
        <v>24</v>
      </c>
      <c r="B33" s="96" t="s">
        <v>4214</v>
      </c>
      <c r="C33" s="94" t="s">
        <v>1337</v>
      </c>
      <c r="D33" s="96">
        <v>1968</v>
      </c>
      <c r="E33" s="96" t="s">
        <v>2662</v>
      </c>
      <c r="F33" s="96" t="s">
        <v>4215</v>
      </c>
      <c r="G33" s="96" t="s">
        <v>4139</v>
      </c>
      <c r="H33" s="96" t="s">
        <v>12</v>
      </c>
      <c r="I33" s="96" t="s">
        <v>4158</v>
      </c>
      <c r="J33" s="96">
        <v>8</v>
      </c>
      <c r="K33" s="96">
        <v>21</v>
      </c>
      <c r="L33" s="26">
        <v>96.5</v>
      </c>
      <c r="M33" s="26">
        <v>193</v>
      </c>
    </row>
    <row r="34" spans="1:13">
      <c r="A34" s="96">
        <v>25</v>
      </c>
      <c r="B34" s="96" t="s">
        <v>4216</v>
      </c>
      <c r="C34" s="94" t="s">
        <v>1610</v>
      </c>
      <c r="D34" s="96">
        <v>1976</v>
      </c>
      <c r="E34" s="96" t="s">
        <v>68</v>
      </c>
      <c r="F34" s="96" t="s">
        <v>4217</v>
      </c>
      <c r="G34" s="96" t="s">
        <v>4139</v>
      </c>
      <c r="H34" s="96" t="s">
        <v>12</v>
      </c>
      <c r="I34" s="96" t="s">
        <v>4140</v>
      </c>
      <c r="J34" s="96">
        <v>11</v>
      </c>
      <c r="K34" s="96">
        <v>22</v>
      </c>
      <c r="L34" s="26">
        <v>96</v>
      </c>
      <c r="M34" s="26">
        <v>192</v>
      </c>
    </row>
    <row r="35" spans="1:13">
      <c r="A35" s="96">
        <v>26</v>
      </c>
      <c r="B35" s="96" t="s">
        <v>4219</v>
      </c>
      <c r="C35" s="94" t="s">
        <v>3198</v>
      </c>
      <c r="D35" s="96">
        <v>1985</v>
      </c>
      <c r="E35" s="96" t="s">
        <v>137</v>
      </c>
      <c r="F35" s="96" t="s">
        <v>4220</v>
      </c>
      <c r="G35" s="96" t="s">
        <v>4139</v>
      </c>
      <c r="H35" s="96" t="s">
        <v>12</v>
      </c>
      <c r="I35" s="96" t="s">
        <v>4144</v>
      </c>
      <c r="J35" s="96">
        <v>3</v>
      </c>
      <c r="K35" s="96">
        <v>23</v>
      </c>
      <c r="L35" s="26">
        <v>95.5</v>
      </c>
      <c r="M35" s="26">
        <v>191</v>
      </c>
    </row>
    <row r="36" spans="1:13">
      <c r="A36" s="96">
        <v>27</v>
      </c>
      <c r="B36" s="96" t="s">
        <v>4221</v>
      </c>
      <c r="C36" s="104" t="s">
        <v>3074</v>
      </c>
      <c r="D36" s="96">
        <v>1999</v>
      </c>
      <c r="E36" s="96" t="s">
        <v>4195</v>
      </c>
      <c r="F36" s="96" t="s">
        <v>4223</v>
      </c>
      <c r="G36" s="96" t="s">
        <v>4139</v>
      </c>
      <c r="H36" s="99" t="s">
        <v>13</v>
      </c>
      <c r="I36" s="96" t="s">
        <v>4222</v>
      </c>
      <c r="J36" s="96">
        <v>1</v>
      </c>
      <c r="K36" s="96">
        <v>4</v>
      </c>
      <c r="L36" s="26">
        <v>114</v>
      </c>
      <c r="M36" s="26">
        <v>228</v>
      </c>
    </row>
    <row r="37" spans="1:13">
      <c r="A37" s="96">
        <v>28</v>
      </c>
      <c r="B37" s="96" t="s">
        <v>4225</v>
      </c>
      <c r="C37" s="94" t="s">
        <v>1350</v>
      </c>
      <c r="D37" s="96">
        <v>1976</v>
      </c>
      <c r="E37" s="96" t="s">
        <v>129</v>
      </c>
      <c r="F37" s="96" t="s">
        <v>4226</v>
      </c>
      <c r="G37" s="96" t="s">
        <v>4139</v>
      </c>
      <c r="H37" s="96" t="s">
        <v>12</v>
      </c>
      <c r="I37" s="96" t="s">
        <v>4140</v>
      </c>
      <c r="J37" s="96">
        <v>12</v>
      </c>
      <c r="K37" s="96">
        <v>24</v>
      </c>
      <c r="L37" s="26">
        <v>95</v>
      </c>
      <c r="M37" s="26">
        <v>190</v>
      </c>
    </row>
    <row r="38" spans="1:13">
      <c r="A38" s="96">
        <v>29</v>
      </c>
      <c r="B38" s="96" t="s">
        <v>4228</v>
      </c>
      <c r="C38" s="100" t="s">
        <v>151</v>
      </c>
      <c r="D38" s="96">
        <v>1975</v>
      </c>
      <c r="E38" s="96" t="s">
        <v>34</v>
      </c>
      <c r="F38" s="96" t="s">
        <v>4229</v>
      </c>
      <c r="G38" s="96" t="s">
        <v>4139</v>
      </c>
      <c r="H38" s="99" t="s">
        <v>13</v>
      </c>
      <c r="I38" s="96" t="s">
        <v>4185</v>
      </c>
      <c r="J38" s="96">
        <v>3</v>
      </c>
      <c r="K38" s="96">
        <v>5</v>
      </c>
      <c r="L38" s="26">
        <v>109</v>
      </c>
      <c r="M38" s="26">
        <v>218</v>
      </c>
    </row>
    <row r="39" spans="1:13">
      <c r="A39" s="96">
        <v>30</v>
      </c>
      <c r="B39" s="96" t="s">
        <v>4231</v>
      </c>
      <c r="C39" s="94" t="s">
        <v>4425</v>
      </c>
      <c r="D39" s="96">
        <v>1966</v>
      </c>
      <c r="E39" s="96" t="s">
        <v>1578</v>
      </c>
      <c r="F39" s="96" t="s">
        <v>4232</v>
      </c>
      <c r="G39" s="96" t="s">
        <v>4139</v>
      </c>
      <c r="H39" s="96" t="s">
        <v>12</v>
      </c>
      <c r="I39" s="96" t="s">
        <v>4158</v>
      </c>
      <c r="J39" s="96">
        <v>9</v>
      </c>
      <c r="K39" s="96">
        <v>25</v>
      </c>
      <c r="L39" s="26">
        <v>94.5</v>
      </c>
      <c r="M39" s="26">
        <v>189</v>
      </c>
    </row>
    <row r="40" spans="1:13">
      <c r="A40" s="96">
        <v>31</v>
      </c>
      <c r="B40" s="96" t="s">
        <v>4234</v>
      </c>
      <c r="C40" s="94" t="s">
        <v>177</v>
      </c>
      <c r="D40" s="96">
        <v>1979</v>
      </c>
      <c r="E40" s="96" t="s">
        <v>129</v>
      </c>
      <c r="F40" s="96" t="s">
        <v>4235</v>
      </c>
      <c r="G40" s="96" t="s">
        <v>4139</v>
      </c>
      <c r="H40" s="96" t="s">
        <v>12</v>
      </c>
      <c r="I40" s="96" t="s">
        <v>4140</v>
      </c>
      <c r="J40" s="96">
        <v>13</v>
      </c>
      <c r="K40" s="96">
        <v>26</v>
      </c>
      <c r="L40" s="26">
        <v>94</v>
      </c>
      <c r="M40" s="26">
        <v>188</v>
      </c>
    </row>
    <row r="41" spans="1:13">
      <c r="A41" s="96">
        <v>32</v>
      </c>
      <c r="B41" s="96" t="s">
        <v>4237</v>
      </c>
      <c r="C41" s="94" t="s">
        <v>212</v>
      </c>
      <c r="D41" s="96">
        <v>1968</v>
      </c>
      <c r="E41" s="96" t="s">
        <v>76</v>
      </c>
      <c r="F41" s="96" t="s">
        <v>4238</v>
      </c>
      <c r="G41" s="96" t="s">
        <v>4139</v>
      </c>
      <c r="H41" s="96" t="s">
        <v>12</v>
      </c>
      <c r="I41" s="96" t="s">
        <v>4158</v>
      </c>
      <c r="J41" s="96">
        <v>10</v>
      </c>
      <c r="K41" s="96">
        <v>27</v>
      </c>
      <c r="L41" s="26">
        <v>93.5</v>
      </c>
      <c r="M41" s="26">
        <v>187</v>
      </c>
    </row>
    <row r="42" spans="1:13">
      <c r="A42" s="96">
        <v>33</v>
      </c>
      <c r="B42" s="96" t="s">
        <v>4240</v>
      </c>
      <c r="C42" s="100" t="s">
        <v>153</v>
      </c>
      <c r="D42" s="96">
        <v>1987</v>
      </c>
      <c r="E42" s="96" t="s">
        <v>2662</v>
      </c>
      <c r="F42" s="96" t="s">
        <v>4241</v>
      </c>
      <c r="G42" s="96" t="s">
        <v>4139</v>
      </c>
      <c r="H42" s="99" t="s">
        <v>13</v>
      </c>
      <c r="I42" s="96" t="s">
        <v>4222</v>
      </c>
      <c r="J42" s="96">
        <v>2</v>
      </c>
      <c r="K42" s="96">
        <v>6</v>
      </c>
      <c r="L42" s="26">
        <v>104</v>
      </c>
      <c r="M42" s="26">
        <v>208</v>
      </c>
    </row>
    <row r="43" spans="1:13">
      <c r="A43" s="96">
        <v>34</v>
      </c>
      <c r="B43" s="96" t="s">
        <v>4243</v>
      </c>
      <c r="C43" s="94" t="s">
        <v>78</v>
      </c>
      <c r="D43" s="96">
        <v>1970</v>
      </c>
      <c r="E43" s="96" t="s">
        <v>137</v>
      </c>
      <c r="F43" s="96" t="s">
        <v>4244</v>
      </c>
      <c r="G43" s="96" t="s">
        <v>4139</v>
      </c>
      <c r="H43" s="96" t="s">
        <v>12</v>
      </c>
      <c r="I43" s="96" t="s">
        <v>4158</v>
      </c>
      <c r="J43" s="96">
        <v>11</v>
      </c>
      <c r="K43" s="96">
        <v>28</v>
      </c>
      <c r="L43" s="26">
        <v>93</v>
      </c>
      <c r="M43" s="26">
        <v>186</v>
      </c>
    </row>
    <row r="44" spans="1:13">
      <c r="A44" s="96">
        <v>35</v>
      </c>
      <c r="B44" s="96" t="s">
        <v>4245</v>
      </c>
      <c r="C44" s="94" t="s">
        <v>1355</v>
      </c>
      <c r="D44" s="96">
        <v>1974</v>
      </c>
      <c r="E44" s="96" t="s">
        <v>34</v>
      </c>
      <c r="F44" s="96" t="s">
        <v>4246</v>
      </c>
      <c r="G44" s="96" t="s">
        <v>4139</v>
      </c>
      <c r="H44" s="96" t="s">
        <v>12</v>
      </c>
      <c r="I44" s="96" t="s">
        <v>4158</v>
      </c>
      <c r="J44" s="96">
        <v>12</v>
      </c>
      <c r="K44" s="96">
        <v>29</v>
      </c>
      <c r="L44" s="26">
        <v>92.5</v>
      </c>
      <c r="M44" s="26">
        <v>185</v>
      </c>
    </row>
    <row r="45" spans="1:13">
      <c r="A45" s="96">
        <v>36</v>
      </c>
      <c r="B45" s="96" t="s">
        <v>4247</v>
      </c>
      <c r="C45" s="100" t="s">
        <v>4426</v>
      </c>
      <c r="D45" s="96">
        <v>1977</v>
      </c>
      <c r="E45" s="96" t="s">
        <v>76</v>
      </c>
      <c r="F45" s="96" t="s">
        <v>4248</v>
      </c>
      <c r="G45" s="96" t="s">
        <v>4139</v>
      </c>
      <c r="H45" s="99" t="s">
        <v>13</v>
      </c>
      <c r="I45" s="96" t="s">
        <v>4185</v>
      </c>
      <c r="J45" s="96">
        <v>4</v>
      </c>
      <c r="K45" s="96">
        <v>7</v>
      </c>
      <c r="L45" s="26">
        <v>103.5</v>
      </c>
      <c r="M45" s="26">
        <v>207</v>
      </c>
    </row>
    <row r="46" spans="1:13">
      <c r="A46" s="96">
        <v>37</v>
      </c>
      <c r="B46" s="96" t="s">
        <v>4250</v>
      </c>
      <c r="C46" s="94" t="s">
        <v>3845</v>
      </c>
      <c r="D46" s="96">
        <v>1973</v>
      </c>
      <c r="E46" s="96" t="s">
        <v>146</v>
      </c>
      <c r="F46" s="96" t="s">
        <v>4251</v>
      </c>
      <c r="G46" s="96" t="s">
        <v>4139</v>
      </c>
      <c r="H46" s="96" t="s">
        <v>12</v>
      </c>
      <c r="I46" s="96" t="s">
        <v>4158</v>
      </c>
      <c r="J46" s="96">
        <v>13</v>
      </c>
      <c r="K46" s="96">
        <v>30</v>
      </c>
      <c r="L46" s="26">
        <v>92</v>
      </c>
      <c r="M46" s="26">
        <v>184</v>
      </c>
    </row>
    <row r="47" spans="1:13">
      <c r="A47" s="96">
        <v>38</v>
      </c>
      <c r="B47" s="96" t="s">
        <v>4253</v>
      </c>
      <c r="C47" s="94" t="s">
        <v>30</v>
      </c>
      <c r="D47" s="96">
        <v>1970</v>
      </c>
      <c r="E47" s="96" t="s">
        <v>4254</v>
      </c>
      <c r="F47" s="96" t="s">
        <v>4255</v>
      </c>
      <c r="G47" s="96" t="s">
        <v>4139</v>
      </c>
      <c r="H47" s="96" t="s">
        <v>12</v>
      </c>
      <c r="I47" s="96" t="s">
        <v>4158</v>
      </c>
      <c r="J47" s="96">
        <v>14</v>
      </c>
      <c r="K47" s="96">
        <v>31</v>
      </c>
      <c r="L47" s="26">
        <v>91.5</v>
      </c>
      <c r="M47" s="26">
        <v>183</v>
      </c>
    </row>
    <row r="48" spans="1:13">
      <c r="A48" s="96">
        <v>39</v>
      </c>
      <c r="B48" s="96" t="s">
        <v>4257</v>
      </c>
      <c r="C48" s="94" t="s">
        <v>4427</v>
      </c>
      <c r="D48" s="96">
        <v>1965</v>
      </c>
      <c r="E48" s="96" t="s">
        <v>185</v>
      </c>
      <c r="F48" s="96" t="s">
        <v>4258</v>
      </c>
      <c r="G48" s="96" t="s">
        <v>4139</v>
      </c>
      <c r="H48" s="96" t="s">
        <v>12</v>
      </c>
      <c r="I48" s="96" t="s">
        <v>4158</v>
      </c>
      <c r="J48" s="96">
        <v>15</v>
      </c>
      <c r="K48" s="96">
        <v>32</v>
      </c>
      <c r="L48" s="26">
        <v>91</v>
      </c>
      <c r="M48" s="26">
        <v>182</v>
      </c>
    </row>
    <row r="49" spans="1:13">
      <c r="A49" s="96">
        <v>40</v>
      </c>
      <c r="B49" s="96" t="s">
        <v>4260</v>
      </c>
      <c r="C49" s="94" t="s">
        <v>1353</v>
      </c>
      <c r="D49" s="96">
        <v>1983</v>
      </c>
      <c r="E49" s="96" t="s">
        <v>1250</v>
      </c>
      <c r="F49" s="96" t="s">
        <v>4261</v>
      </c>
      <c r="G49" s="96" t="s">
        <v>4139</v>
      </c>
      <c r="H49" s="96" t="s">
        <v>12</v>
      </c>
      <c r="I49" s="96" t="s">
        <v>4140</v>
      </c>
      <c r="J49" s="96">
        <v>14</v>
      </c>
      <c r="K49" s="96">
        <v>33</v>
      </c>
      <c r="L49" s="26">
        <v>90.5</v>
      </c>
      <c r="M49" s="26">
        <v>181</v>
      </c>
    </row>
    <row r="50" spans="1:13">
      <c r="A50" s="96">
        <v>41</v>
      </c>
      <c r="B50" s="96" t="s">
        <v>4263</v>
      </c>
      <c r="C50" s="94" t="s">
        <v>4428</v>
      </c>
      <c r="D50" s="96">
        <v>1976</v>
      </c>
      <c r="E50" s="96" t="s">
        <v>1973</v>
      </c>
      <c r="F50" s="96" t="s">
        <v>4264</v>
      </c>
      <c r="G50" s="96" t="s">
        <v>4139</v>
      </c>
      <c r="H50" s="96" t="s">
        <v>12</v>
      </c>
      <c r="I50" s="96" t="s">
        <v>4140</v>
      </c>
      <c r="J50" s="96">
        <v>15</v>
      </c>
      <c r="K50" s="96">
        <v>34</v>
      </c>
      <c r="L50" s="26">
        <v>90</v>
      </c>
      <c r="M50" s="26">
        <v>180</v>
      </c>
    </row>
    <row r="51" spans="1:13">
      <c r="A51" s="96">
        <v>42</v>
      </c>
      <c r="B51" s="96" t="s">
        <v>4266</v>
      </c>
      <c r="C51" s="100" t="s">
        <v>1291</v>
      </c>
      <c r="D51" s="96">
        <v>1972</v>
      </c>
      <c r="E51" s="96" t="s">
        <v>4195</v>
      </c>
      <c r="F51" s="96" t="s">
        <v>4267</v>
      </c>
      <c r="G51" s="96" t="s">
        <v>4139</v>
      </c>
      <c r="H51" s="99" t="s">
        <v>13</v>
      </c>
      <c r="I51" s="96" t="s">
        <v>4171</v>
      </c>
      <c r="J51" s="96">
        <v>2</v>
      </c>
      <c r="K51" s="96">
        <v>8</v>
      </c>
      <c r="L51" s="26">
        <v>103</v>
      </c>
      <c r="M51" s="26">
        <v>206</v>
      </c>
    </row>
    <row r="52" spans="1:13">
      <c r="A52" s="96">
        <v>43</v>
      </c>
      <c r="B52" s="96" t="s">
        <v>4269</v>
      </c>
      <c r="C52" s="94" t="s">
        <v>1351</v>
      </c>
      <c r="D52" s="96">
        <v>1972</v>
      </c>
      <c r="E52" s="96" t="s">
        <v>1243</v>
      </c>
      <c r="F52" s="96" t="s">
        <v>4267</v>
      </c>
      <c r="G52" s="96" t="s">
        <v>4139</v>
      </c>
      <c r="H52" s="96" t="s">
        <v>12</v>
      </c>
      <c r="I52" s="96" t="s">
        <v>4158</v>
      </c>
      <c r="J52" s="96">
        <v>16</v>
      </c>
      <c r="K52" s="96">
        <v>35</v>
      </c>
      <c r="L52" s="26">
        <v>89.5</v>
      </c>
      <c r="M52" s="26">
        <v>179</v>
      </c>
    </row>
    <row r="53" spans="1:13">
      <c r="A53" s="96">
        <v>44</v>
      </c>
      <c r="B53" s="96" t="s">
        <v>4271</v>
      </c>
      <c r="C53" s="94" t="s">
        <v>238</v>
      </c>
      <c r="D53" s="96">
        <v>1974</v>
      </c>
      <c r="E53" s="96" t="s">
        <v>137</v>
      </c>
      <c r="F53" s="96" t="s">
        <v>4272</v>
      </c>
      <c r="G53" s="96" t="s">
        <v>4139</v>
      </c>
      <c r="H53" s="96" t="s">
        <v>12</v>
      </c>
      <c r="I53" s="96" t="s">
        <v>4158</v>
      </c>
      <c r="J53" s="96">
        <v>17</v>
      </c>
      <c r="K53" s="96">
        <v>36</v>
      </c>
      <c r="L53" s="26">
        <v>89</v>
      </c>
      <c r="M53" s="26">
        <v>178</v>
      </c>
    </row>
    <row r="54" spans="1:13">
      <c r="A54" s="96">
        <v>45</v>
      </c>
      <c r="B54" s="96" t="s">
        <v>4274</v>
      </c>
      <c r="C54" s="94" t="s">
        <v>236</v>
      </c>
      <c r="D54" s="96">
        <v>1980</v>
      </c>
      <c r="E54" s="96" t="s">
        <v>1976</v>
      </c>
      <c r="F54" s="96" t="s">
        <v>4275</v>
      </c>
      <c r="G54" s="96" t="s">
        <v>4139</v>
      </c>
      <c r="H54" s="96" t="s">
        <v>12</v>
      </c>
      <c r="I54" s="96" t="s">
        <v>4140</v>
      </c>
      <c r="J54" s="96">
        <v>16</v>
      </c>
      <c r="K54" s="96">
        <v>37</v>
      </c>
      <c r="L54" s="26">
        <v>88.5</v>
      </c>
      <c r="M54" s="26">
        <v>177</v>
      </c>
    </row>
    <row r="55" spans="1:13">
      <c r="A55" s="96">
        <v>46</v>
      </c>
      <c r="B55" s="96" t="s">
        <v>4276</v>
      </c>
      <c r="C55" s="94" t="s">
        <v>25</v>
      </c>
      <c r="D55" s="96">
        <v>1962</v>
      </c>
      <c r="E55" s="96" t="s">
        <v>2662</v>
      </c>
      <c r="F55" s="96" t="s">
        <v>4277</v>
      </c>
      <c r="G55" s="96" t="s">
        <v>4139</v>
      </c>
      <c r="H55" s="96" t="s">
        <v>12</v>
      </c>
      <c r="I55" s="96" t="s">
        <v>4196</v>
      </c>
      <c r="J55" s="96">
        <v>2</v>
      </c>
      <c r="K55" s="96">
        <v>38</v>
      </c>
      <c r="L55" s="26">
        <v>88</v>
      </c>
      <c r="M55" s="26">
        <v>176</v>
      </c>
    </row>
    <row r="56" spans="1:13">
      <c r="A56" s="96">
        <v>47</v>
      </c>
      <c r="B56" s="96" t="s">
        <v>4279</v>
      </c>
      <c r="C56" s="94" t="s">
        <v>241</v>
      </c>
      <c r="D56" s="96">
        <v>1960</v>
      </c>
      <c r="E56" s="96" t="s">
        <v>133</v>
      </c>
      <c r="F56" s="96" t="s">
        <v>4280</v>
      </c>
      <c r="G56" s="96" t="s">
        <v>4139</v>
      </c>
      <c r="H56" s="96" t="s">
        <v>12</v>
      </c>
      <c r="I56" s="96" t="s">
        <v>4196</v>
      </c>
      <c r="J56" s="96">
        <v>3</v>
      </c>
      <c r="K56" s="96">
        <v>39</v>
      </c>
      <c r="L56" s="26">
        <v>87.5</v>
      </c>
      <c r="M56" s="26">
        <v>175</v>
      </c>
    </row>
    <row r="57" spans="1:13">
      <c r="A57" s="96">
        <v>48</v>
      </c>
      <c r="B57" s="96" t="s">
        <v>4282</v>
      </c>
      <c r="C57" s="94" t="s">
        <v>3157</v>
      </c>
      <c r="D57" s="96">
        <v>1983</v>
      </c>
      <c r="E57" s="96" t="s">
        <v>2662</v>
      </c>
      <c r="F57" s="96" t="s">
        <v>4283</v>
      </c>
      <c r="G57" s="96" t="s">
        <v>4139</v>
      </c>
      <c r="H57" s="96" t="s">
        <v>12</v>
      </c>
      <c r="I57" s="96" t="s">
        <v>4140</v>
      </c>
      <c r="J57" s="96">
        <v>17</v>
      </c>
      <c r="K57" s="96">
        <v>40</v>
      </c>
      <c r="L57" s="26">
        <v>87</v>
      </c>
      <c r="M57" s="26">
        <v>174</v>
      </c>
    </row>
    <row r="58" spans="1:13">
      <c r="A58" s="96">
        <v>49</v>
      </c>
      <c r="B58" s="96" t="s">
        <v>4284</v>
      </c>
      <c r="C58" s="100" t="s">
        <v>3083</v>
      </c>
      <c r="D58" s="96">
        <v>1970</v>
      </c>
      <c r="E58" s="96" t="s">
        <v>185</v>
      </c>
      <c r="F58" s="96" t="s">
        <v>4285</v>
      </c>
      <c r="G58" s="96" t="s">
        <v>4139</v>
      </c>
      <c r="H58" s="99" t="s">
        <v>13</v>
      </c>
      <c r="I58" s="96" t="s">
        <v>4171</v>
      </c>
      <c r="J58" s="96">
        <v>3</v>
      </c>
      <c r="K58" s="96">
        <v>9</v>
      </c>
      <c r="L58" s="26">
        <v>102.5</v>
      </c>
      <c r="M58" s="26">
        <v>205</v>
      </c>
    </row>
    <row r="59" spans="1:13">
      <c r="A59" s="96">
        <v>50</v>
      </c>
      <c r="B59" s="96" t="s">
        <v>4286</v>
      </c>
      <c r="C59" s="94" t="s">
        <v>50</v>
      </c>
      <c r="D59" s="96">
        <v>1972</v>
      </c>
      <c r="E59" s="96" t="s">
        <v>2662</v>
      </c>
      <c r="F59" s="96" t="s">
        <v>4287</v>
      </c>
      <c r="G59" s="96" t="s">
        <v>4139</v>
      </c>
      <c r="H59" s="96" t="s">
        <v>12</v>
      </c>
      <c r="I59" s="96" t="s">
        <v>4158</v>
      </c>
      <c r="J59" s="96">
        <v>18</v>
      </c>
      <c r="K59" s="96">
        <v>41</v>
      </c>
      <c r="L59" s="26">
        <v>86.5</v>
      </c>
      <c r="M59" s="26">
        <v>173</v>
      </c>
    </row>
    <row r="60" spans="1:13">
      <c r="A60" s="96">
        <v>51</v>
      </c>
      <c r="B60" s="96" t="s">
        <v>4288</v>
      </c>
      <c r="C60" s="100" t="s">
        <v>1293</v>
      </c>
      <c r="D60" s="96">
        <v>1984</v>
      </c>
      <c r="E60" s="96" t="s">
        <v>4195</v>
      </c>
      <c r="F60" s="96" t="s">
        <v>4289</v>
      </c>
      <c r="G60" s="96" t="s">
        <v>4139</v>
      </c>
      <c r="H60" s="99" t="s">
        <v>13</v>
      </c>
      <c r="I60" s="96" t="s">
        <v>4185</v>
      </c>
      <c r="J60" s="96">
        <v>5</v>
      </c>
      <c r="K60" s="96">
        <v>10</v>
      </c>
      <c r="L60" s="26">
        <v>102</v>
      </c>
      <c r="M60" s="26">
        <v>204</v>
      </c>
    </row>
    <row r="61" spans="1:13">
      <c r="A61" s="96">
        <v>52</v>
      </c>
      <c r="B61" s="96" t="s">
        <v>4290</v>
      </c>
      <c r="C61" s="100" t="s">
        <v>237</v>
      </c>
      <c r="D61" s="96">
        <v>1976</v>
      </c>
      <c r="E61" s="96" t="s">
        <v>2662</v>
      </c>
      <c r="F61" s="96" t="s">
        <v>4291</v>
      </c>
      <c r="G61" s="96" t="s">
        <v>4139</v>
      </c>
      <c r="H61" s="99" t="s">
        <v>13</v>
      </c>
      <c r="I61" s="96" t="s">
        <v>4185</v>
      </c>
      <c r="J61" s="96">
        <v>6</v>
      </c>
      <c r="K61" s="96">
        <v>11</v>
      </c>
      <c r="L61" s="26">
        <v>101.5</v>
      </c>
      <c r="M61" s="26">
        <v>203</v>
      </c>
    </row>
    <row r="62" spans="1:13">
      <c r="A62" s="96">
        <v>53</v>
      </c>
      <c r="B62" s="96" t="s">
        <v>4292</v>
      </c>
      <c r="C62" s="100" t="s">
        <v>1400</v>
      </c>
      <c r="D62" s="96">
        <v>1967</v>
      </c>
      <c r="E62" s="96" t="s">
        <v>4293</v>
      </c>
      <c r="F62" s="96" t="s">
        <v>4294</v>
      </c>
      <c r="G62" s="96" t="s">
        <v>4139</v>
      </c>
      <c r="H62" s="99" t="s">
        <v>13</v>
      </c>
      <c r="I62" s="96" t="s">
        <v>4171</v>
      </c>
      <c r="J62" s="96">
        <v>4</v>
      </c>
      <c r="K62" s="96">
        <v>12</v>
      </c>
      <c r="L62" s="26">
        <v>101</v>
      </c>
      <c r="M62" s="26">
        <v>202</v>
      </c>
    </row>
    <row r="63" spans="1:13">
      <c r="A63" s="96">
        <v>54</v>
      </c>
      <c r="B63" s="96" t="s">
        <v>4295</v>
      </c>
      <c r="C63" s="100" t="s">
        <v>187</v>
      </c>
      <c r="D63" s="96">
        <v>1982</v>
      </c>
      <c r="E63" s="96" t="s">
        <v>4195</v>
      </c>
      <c r="F63" s="96" t="s">
        <v>4296</v>
      </c>
      <c r="G63" s="96" t="s">
        <v>4139</v>
      </c>
      <c r="H63" s="99" t="s">
        <v>13</v>
      </c>
      <c r="I63" s="96" t="s">
        <v>4185</v>
      </c>
      <c r="J63" s="96">
        <v>7</v>
      </c>
      <c r="K63" s="96">
        <v>13</v>
      </c>
      <c r="L63" s="26">
        <v>100.5</v>
      </c>
      <c r="M63" s="26">
        <v>201</v>
      </c>
    </row>
    <row r="64" spans="1:13">
      <c r="A64" s="96">
        <v>55</v>
      </c>
      <c r="B64" s="96" t="s">
        <v>4297</v>
      </c>
      <c r="C64" s="94" t="s">
        <v>97</v>
      </c>
      <c r="D64" s="96">
        <v>1975</v>
      </c>
      <c r="E64" s="96" t="s">
        <v>2662</v>
      </c>
      <c r="F64" s="96" t="s">
        <v>4298</v>
      </c>
      <c r="G64" s="96" t="s">
        <v>4139</v>
      </c>
      <c r="H64" s="96" t="s">
        <v>12</v>
      </c>
      <c r="I64" s="96" t="s">
        <v>4140</v>
      </c>
      <c r="J64" s="96">
        <v>18</v>
      </c>
      <c r="K64" s="96">
        <v>42</v>
      </c>
      <c r="L64" s="26">
        <v>86</v>
      </c>
      <c r="M64" s="26">
        <v>172</v>
      </c>
    </row>
    <row r="65" spans="1:13">
      <c r="A65" s="96">
        <v>56</v>
      </c>
      <c r="B65" s="96" t="s">
        <v>4299</v>
      </c>
      <c r="C65" s="94" t="s">
        <v>93</v>
      </c>
      <c r="D65" s="96">
        <v>1978</v>
      </c>
      <c r="E65" s="96" t="s">
        <v>2662</v>
      </c>
      <c r="F65" s="96" t="s">
        <v>4298</v>
      </c>
      <c r="G65" s="96" t="s">
        <v>4139</v>
      </c>
      <c r="H65" s="96" t="s">
        <v>12</v>
      </c>
      <c r="I65" s="96" t="s">
        <v>4140</v>
      </c>
      <c r="J65" s="96">
        <v>19</v>
      </c>
      <c r="K65" s="96">
        <v>43</v>
      </c>
      <c r="L65" s="26">
        <v>85.5</v>
      </c>
      <c r="M65" s="26">
        <v>171</v>
      </c>
    </row>
    <row r="66" spans="1:13">
      <c r="A66" s="96">
        <v>57</v>
      </c>
      <c r="B66" s="96" t="s">
        <v>4300</v>
      </c>
      <c r="C66" s="100" t="s">
        <v>4429</v>
      </c>
      <c r="D66" s="96">
        <v>1999</v>
      </c>
      <c r="E66" s="96" t="s">
        <v>68</v>
      </c>
      <c r="F66" s="96" t="s">
        <v>4301</v>
      </c>
      <c r="G66" s="96" t="s">
        <v>4139</v>
      </c>
      <c r="H66" s="99" t="s">
        <v>13</v>
      </c>
      <c r="I66" s="96" t="s">
        <v>4222</v>
      </c>
      <c r="J66" s="96">
        <v>3</v>
      </c>
      <c r="K66" s="96">
        <v>14</v>
      </c>
      <c r="L66" s="26">
        <v>100</v>
      </c>
      <c r="M66" s="26">
        <v>200</v>
      </c>
    </row>
    <row r="67" spans="1:13">
      <c r="A67" s="96">
        <v>58</v>
      </c>
      <c r="B67" s="96" t="s">
        <v>4302</v>
      </c>
      <c r="C67" s="94" t="s">
        <v>4430</v>
      </c>
      <c r="D67" s="96">
        <v>1981</v>
      </c>
      <c r="E67" s="96" t="s">
        <v>137</v>
      </c>
      <c r="F67" s="96" t="s">
        <v>4303</v>
      </c>
      <c r="G67" s="96" t="s">
        <v>4139</v>
      </c>
      <c r="H67" s="96" t="s">
        <v>12</v>
      </c>
      <c r="I67" s="96" t="s">
        <v>4140</v>
      </c>
      <c r="J67" s="96">
        <v>20</v>
      </c>
      <c r="K67" s="96">
        <v>44</v>
      </c>
      <c r="L67" s="26">
        <v>85</v>
      </c>
      <c r="M67" s="26">
        <v>170</v>
      </c>
    </row>
    <row r="68" spans="1:13">
      <c r="A68" s="96">
        <v>59</v>
      </c>
      <c r="B68" s="96" t="s">
        <v>4305</v>
      </c>
      <c r="C68" s="94" t="s">
        <v>201</v>
      </c>
      <c r="D68" s="96">
        <v>1965</v>
      </c>
      <c r="E68" s="96" t="s">
        <v>137</v>
      </c>
      <c r="F68" s="96" t="s">
        <v>4306</v>
      </c>
      <c r="G68" s="96" t="s">
        <v>4139</v>
      </c>
      <c r="H68" s="96" t="s">
        <v>12</v>
      </c>
      <c r="I68" s="96" t="s">
        <v>4158</v>
      </c>
      <c r="J68" s="96">
        <v>19</v>
      </c>
      <c r="K68" s="96">
        <v>45</v>
      </c>
      <c r="L68" s="26">
        <v>84.5</v>
      </c>
      <c r="M68" s="26">
        <v>169</v>
      </c>
    </row>
    <row r="69" spans="1:13">
      <c r="A69" s="96">
        <v>60</v>
      </c>
      <c r="B69" s="96" t="s">
        <v>4307</v>
      </c>
      <c r="C69" s="100" t="s">
        <v>3188</v>
      </c>
      <c r="D69" s="96">
        <v>1988</v>
      </c>
      <c r="E69" s="96" t="s">
        <v>129</v>
      </c>
      <c r="F69" s="96" t="s">
        <v>4308</v>
      </c>
      <c r="G69" s="96" t="s">
        <v>4139</v>
      </c>
      <c r="H69" s="99" t="s">
        <v>13</v>
      </c>
      <c r="I69" s="96" t="s">
        <v>4222</v>
      </c>
      <c r="J69" s="96">
        <v>4</v>
      </c>
      <c r="K69" s="96">
        <v>15</v>
      </c>
      <c r="L69" s="26">
        <v>99.5</v>
      </c>
      <c r="M69" s="26">
        <v>199</v>
      </c>
    </row>
    <row r="70" spans="1:13">
      <c r="A70" s="96">
        <v>61</v>
      </c>
      <c r="B70" s="96" t="s">
        <v>4309</v>
      </c>
      <c r="C70" s="94" t="s">
        <v>4431</v>
      </c>
      <c r="D70" s="96">
        <v>1963</v>
      </c>
      <c r="E70" s="96" t="s">
        <v>4293</v>
      </c>
      <c r="F70" s="96" t="s">
        <v>4310</v>
      </c>
      <c r="G70" s="96" t="s">
        <v>4139</v>
      </c>
      <c r="H70" s="96" t="s">
        <v>12</v>
      </c>
      <c r="I70" s="96" t="s">
        <v>4196</v>
      </c>
      <c r="J70" s="96">
        <v>4</v>
      </c>
      <c r="K70" s="96">
        <v>46</v>
      </c>
      <c r="L70" s="26">
        <v>84</v>
      </c>
      <c r="M70" s="26">
        <v>168</v>
      </c>
    </row>
    <row r="71" spans="1:13">
      <c r="A71" s="96">
        <v>62</v>
      </c>
      <c r="B71" s="96" t="s">
        <v>4311</v>
      </c>
      <c r="C71" s="94" t="s">
        <v>4432</v>
      </c>
      <c r="D71" s="96">
        <v>1968</v>
      </c>
      <c r="E71" s="96" t="s">
        <v>129</v>
      </c>
      <c r="F71" s="96" t="s">
        <v>4312</v>
      </c>
      <c r="G71" s="96" t="s">
        <v>4139</v>
      </c>
      <c r="H71" s="96" t="s">
        <v>12</v>
      </c>
      <c r="I71" s="96" t="s">
        <v>4158</v>
      </c>
      <c r="J71" s="96">
        <v>20</v>
      </c>
      <c r="K71" s="96">
        <v>47</v>
      </c>
      <c r="L71" s="26">
        <v>83.5</v>
      </c>
      <c r="M71" s="26">
        <v>167</v>
      </c>
    </row>
    <row r="72" spans="1:13">
      <c r="A72" s="96">
        <v>63</v>
      </c>
      <c r="B72" s="96" t="s">
        <v>4313</v>
      </c>
      <c r="C72" s="94" t="s">
        <v>83</v>
      </c>
      <c r="D72" s="96">
        <v>1978</v>
      </c>
      <c r="E72" s="96" t="s">
        <v>68</v>
      </c>
      <c r="F72" s="96" t="s">
        <v>4315</v>
      </c>
      <c r="G72" s="96" t="s">
        <v>4314</v>
      </c>
      <c r="H72" s="96" t="s">
        <v>12</v>
      </c>
      <c r="I72" s="96" t="s">
        <v>4140</v>
      </c>
      <c r="J72" s="96">
        <v>21</v>
      </c>
      <c r="K72" s="96">
        <v>48</v>
      </c>
      <c r="L72" s="26">
        <v>83</v>
      </c>
      <c r="M72" s="26">
        <v>166</v>
      </c>
    </row>
    <row r="73" spans="1:13">
      <c r="A73" s="96">
        <v>64</v>
      </c>
      <c r="B73" s="96" t="s">
        <v>4316</v>
      </c>
      <c r="C73" s="100" t="s">
        <v>3252</v>
      </c>
      <c r="D73" s="96">
        <v>1984</v>
      </c>
      <c r="E73" s="96" t="s">
        <v>2662</v>
      </c>
      <c r="F73" s="96" t="s">
        <v>4317</v>
      </c>
      <c r="G73" s="96" t="s">
        <v>4139</v>
      </c>
      <c r="H73" s="99" t="s">
        <v>13</v>
      </c>
      <c r="I73" s="96" t="s">
        <v>4185</v>
      </c>
      <c r="J73" s="96">
        <v>8</v>
      </c>
      <c r="K73" s="96">
        <v>16</v>
      </c>
      <c r="L73" s="26">
        <v>99</v>
      </c>
      <c r="M73" s="26">
        <v>198</v>
      </c>
    </row>
    <row r="74" spans="1:13">
      <c r="A74" s="96">
        <v>65</v>
      </c>
      <c r="B74" s="96" t="s">
        <v>4318</v>
      </c>
      <c r="C74" s="100" t="s">
        <v>3089</v>
      </c>
      <c r="D74" s="96">
        <v>1983</v>
      </c>
      <c r="E74" s="96" t="s">
        <v>4293</v>
      </c>
      <c r="F74" s="96" t="s">
        <v>4319</v>
      </c>
      <c r="G74" s="96" t="s">
        <v>4139</v>
      </c>
      <c r="H74" s="99" t="s">
        <v>13</v>
      </c>
      <c r="I74" s="96" t="s">
        <v>4185</v>
      </c>
      <c r="J74" s="96">
        <v>9</v>
      </c>
      <c r="K74" s="96">
        <v>17</v>
      </c>
      <c r="L74" s="26">
        <v>98.5</v>
      </c>
      <c r="M74" s="26">
        <v>197</v>
      </c>
    </row>
    <row r="75" spans="1:13">
      <c r="A75" s="96">
        <v>66</v>
      </c>
      <c r="B75" s="96" t="s">
        <v>4320</v>
      </c>
      <c r="C75" s="100" t="s">
        <v>26</v>
      </c>
      <c r="D75" s="96">
        <v>1965</v>
      </c>
      <c r="E75" s="96" t="s">
        <v>2662</v>
      </c>
      <c r="F75" s="96" t="s">
        <v>4321</v>
      </c>
      <c r="G75" s="96" t="s">
        <v>4139</v>
      </c>
      <c r="H75" s="99" t="s">
        <v>13</v>
      </c>
      <c r="I75" s="96" t="s">
        <v>4171</v>
      </c>
      <c r="J75" s="96">
        <v>5</v>
      </c>
      <c r="K75" s="96">
        <v>18</v>
      </c>
      <c r="L75" s="26">
        <v>98</v>
      </c>
      <c r="M75" s="26">
        <v>196</v>
      </c>
    </row>
    <row r="76" spans="1:13">
      <c r="A76" s="96">
        <v>67</v>
      </c>
      <c r="B76" s="96" t="s">
        <v>4322</v>
      </c>
      <c r="C76" s="100" t="s">
        <v>98</v>
      </c>
      <c r="D76" s="96">
        <v>1984</v>
      </c>
      <c r="E76" s="96" t="s">
        <v>2662</v>
      </c>
      <c r="F76" s="96" t="s">
        <v>4323</v>
      </c>
      <c r="G76" s="96" t="s">
        <v>4139</v>
      </c>
      <c r="H76" s="99" t="s">
        <v>13</v>
      </c>
      <c r="I76" s="96" t="s">
        <v>4185</v>
      </c>
      <c r="J76" s="96">
        <v>10</v>
      </c>
      <c r="K76" s="96">
        <v>19</v>
      </c>
      <c r="L76" s="26">
        <v>97.5</v>
      </c>
      <c r="M76" s="26">
        <v>195</v>
      </c>
    </row>
    <row r="77" spans="1:13">
      <c r="A77" s="96">
        <v>68</v>
      </c>
      <c r="B77" s="96" t="s">
        <v>4324</v>
      </c>
      <c r="C77" s="100" t="s">
        <v>19</v>
      </c>
      <c r="D77" s="96">
        <v>1974</v>
      </c>
      <c r="E77" s="96" t="s">
        <v>4195</v>
      </c>
      <c r="F77" s="96" t="s">
        <v>4325</v>
      </c>
      <c r="G77" s="96" t="s">
        <v>4139</v>
      </c>
      <c r="H77" s="99" t="s">
        <v>13</v>
      </c>
      <c r="I77" s="96" t="s">
        <v>4171</v>
      </c>
      <c r="J77" s="96">
        <v>6</v>
      </c>
      <c r="K77" s="96">
        <v>20</v>
      </c>
      <c r="L77" s="26">
        <v>97</v>
      </c>
      <c r="M77" s="26">
        <v>194</v>
      </c>
    </row>
    <row r="78" spans="1:13">
      <c r="A78" s="96">
        <v>69</v>
      </c>
      <c r="B78" s="96" t="s">
        <v>4326</v>
      </c>
      <c r="C78" s="94" t="s">
        <v>3168</v>
      </c>
      <c r="D78" s="96">
        <v>1970</v>
      </c>
      <c r="E78" s="96" t="s">
        <v>4195</v>
      </c>
      <c r="F78" s="96" t="s">
        <v>4327</v>
      </c>
      <c r="G78" s="96" t="s">
        <v>4139</v>
      </c>
      <c r="H78" s="96" t="s">
        <v>12</v>
      </c>
      <c r="I78" s="96" t="s">
        <v>4158</v>
      </c>
      <c r="J78" s="96">
        <v>21</v>
      </c>
      <c r="K78" s="96">
        <v>49</v>
      </c>
      <c r="L78" s="26">
        <v>82.5</v>
      </c>
      <c r="M78" s="26">
        <v>165</v>
      </c>
    </row>
    <row r="79" spans="1:13">
      <c r="A79" s="96">
        <v>70</v>
      </c>
      <c r="B79" s="96" t="s">
        <v>4328</v>
      </c>
      <c r="C79" s="100" t="s">
        <v>159</v>
      </c>
      <c r="D79" s="96">
        <v>1977</v>
      </c>
      <c r="E79" s="96" t="s">
        <v>1246</v>
      </c>
      <c r="F79" s="96" t="s">
        <v>4329</v>
      </c>
      <c r="G79" s="96" t="s">
        <v>4139</v>
      </c>
      <c r="H79" s="99" t="s">
        <v>13</v>
      </c>
      <c r="I79" s="96" t="s">
        <v>4185</v>
      </c>
      <c r="J79" s="96">
        <v>11</v>
      </c>
      <c r="K79" s="96">
        <v>21</v>
      </c>
      <c r="L79" s="26">
        <v>96.5</v>
      </c>
      <c r="M79" s="26">
        <v>193</v>
      </c>
    </row>
    <row r="80" spans="1:13">
      <c r="A80" s="96">
        <v>71</v>
      </c>
      <c r="B80" s="96" t="s">
        <v>4330</v>
      </c>
      <c r="C80" s="94" t="s">
        <v>36</v>
      </c>
      <c r="D80" s="96">
        <v>1964</v>
      </c>
      <c r="E80" s="96" t="s">
        <v>137</v>
      </c>
      <c r="F80" s="96" t="s">
        <v>4329</v>
      </c>
      <c r="G80" s="96" t="s">
        <v>4139</v>
      </c>
      <c r="H80" s="96" t="s">
        <v>12</v>
      </c>
      <c r="I80" s="96" t="s">
        <v>4196</v>
      </c>
      <c r="J80" s="96">
        <v>5</v>
      </c>
      <c r="K80" s="96">
        <v>50</v>
      </c>
      <c r="L80" s="26">
        <v>82</v>
      </c>
      <c r="M80" s="26">
        <v>164</v>
      </c>
    </row>
    <row r="81" spans="1:13">
      <c r="A81" s="96">
        <v>72</v>
      </c>
      <c r="B81" s="96" t="s">
        <v>4331</v>
      </c>
      <c r="C81" s="100" t="s">
        <v>1295</v>
      </c>
      <c r="D81" s="96">
        <v>1988</v>
      </c>
      <c r="E81" s="96" t="s">
        <v>2662</v>
      </c>
      <c r="F81" s="96" t="s">
        <v>4332</v>
      </c>
      <c r="G81" s="96" t="s">
        <v>4139</v>
      </c>
      <c r="H81" s="99" t="s">
        <v>13</v>
      </c>
      <c r="I81" s="96" t="s">
        <v>4222</v>
      </c>
      <c r="J81" s="96">
        <v>5</v>
      </c>
      <c r="K81" s="96">
        <v>22</v>
      </c>
      <c r="L81" s="26">
        <v>96</v>
      </c>
      <c r="M81" s="26">
        <v>192</v>
      </c>
    </row>
    <row r="82" spans="1:13">
      <c r="A82" s="96">
        <v>73</v>
      </c>
      <c r="B82" s="96" t="s">
        <v>4333</v>
      </c>
      <c r="C82" s="100" t="s">
        <v>3380</v>
      </c>
      <c r="D82" s="96">
        <v>1976</v>
      </c>
      <c r="E82" s="96" t="s">
        <v>4154</v>
      </c>
      <c r="F82" s="96" t="s">
        <v>4334</v>
      </c>
      <c r="G82" s="96" t="s">
        <v>4139</v>
      </c>
      <c r="H82" s="99" t="s">
        <v>13</v>
      </c>
      <c r="I82" s="96" t="s">
        <v>4185</v>
      </c>
      <c r="J82" s="96">
        <v>12</v>
      </c>
      <c r="K82" s="96">
        <v>23</v>
      </c>
      <c r="L82" s="26">
        <v>95.5</v>
      </c>
      <c r="M82" s="26">
        <v>191</v>
      </c>
    </row>
    <row r="83" spans="1:13">
      <c r="A83" s="96">
        <v>74</v>
      </c>
      <c r="B83" s="96" t="s">
        <v>4335</v>
      </c>
      <c r="C83" s="94" t="s">
        <v>1382</v>
      </c>
      <c r="D83" s="96">
        <v>1975</v>
      </c>
      <c r="E83" s="96" t="s">
        <v>1968</v>
      </c>
      <c r="F83" s="96" t="s">
        <v>4336</v>
      </c>
      <c r="G83" s="96" t="s">
        <v>4139</v>
      </c>
      <c r="H83" s="96" t="s">
        <v>12</v>
      </c>
      <c r="I83" s="96" t="s">
        <v>4140</v>
      </c>
      <c r="J83" s="96">
        <v>22</v>
      </c>
      <c r="K83" s="96">
        <v>51</v>
      </c>
      <c r="L83" s="26">
        <v>81.5</v>
      </c>
      <c r="M83" s="26">
        <v>163</v>
      </c>
    </row>
    <row r="84" spans="1:13">
      <c r="A84" s="96">
        <v>75</v>
      </c>
      <c r="B84" s="96" t="s">
        <v>4337</v>
      </c>
      <c r="C84" s="100" t="s">
        <v>1304</v>
      </c>
      <c r="D84" s="96">
        <v>1987</v>
      </c>
      <c r="E84" s="96" t="s">
        <v>1968</v>
      </c>
      <c r="F84" s="96" t="s">
        <v>4336</v>
      </c>
      <c r="G84" s="96" t="s">
        <v>4338</v>
      </c>
      <c r="H84" s="99" t="s">
        <v>13</v>
      </c>
      <c r="I84" s="96" t="s">
        <v>4222</v>
      </c>
      <c r="J84" s="96">
        <v>6</v>
      </c>
      <c r="K84" s="96">
        <v>24</v>
      </c>
      <c r="L84" s="26">
        <v>95</v>
      </c>
      <c r="M84" s="26">
        <v>190</v>
      </c>
    </row>
    <row r="85" spans="1:13">
      <c r="A85" s="96">
        <v>76</v>
      </c>
      <c r="B85" s="96" t="s">
        <v>4339</v>
      </c>
      <c r="C85" s="100" t="s">
        <v>3099</v>
      </c>
      <c r="D85" s="96">
        <v>1980</v>
      </c>
      <c r="E85" s="96" t="s">
        <v>1243</v>
      </c>
      <c r="F85" s="96" t="s">
        <v>4340</v>
      </c>
      <c r="G85" s="96" t="s">
        <v>4139</v>
      </c>
      <c r="H85" s="99" t="s">
        <v>13</v>
      </c>
      <c r="I85" s="96" t="s">
        <v>4185</v>
      </c>
      <c r="J85" s="96">
        <v>13</v>
      </c>
      <c r="K85" s="96">
        <v>25</v>
      </c>
      <c r="L85" s="26">
        <v>94.5</v>
      </c>
      <c r="M85" s="26">
        <v>189</v>
      </c>
    </row>
    <row r="86" spans="1:13">
      <c r="A86" s="96">
        <v>77</v>
      </c>
      <c r="B86" s="96" t="s">
        <v>4341</v>
      </c>
      <c r="C86" s="94" t="s">
        <v>123</v>
      </c>
      <c r="D86" s="96">
        <v>1964</v>
      </c>
      <c r="E86" s="96" t="s">
        <v>68</v>
      </c>
      <c r="F86" s="96" t="s">
        <v>4342</v>
      </c>
      <c r="G86" s="96" t="s">
        <v>4139</v>
      </c>
      <c r="H86" s="96" t="s">
        <v>12</v>
      </c>
      <c r="I86" s="96" t="s">
        <v>4196</v>
      </c>
      <c r="J86" s="96">
        <v>6</v>
      </c>
      <c r="K86" s="96">
        <v>52</v>
      </c>
      <c r="L86" s="26">
        <v>81</v>
      </c>
      <c r="M86" s="26">
        <v>162</v>
      </c>
    </row>
    <row r="87" spans="1:13">
      <c r="A87" s="96">
        <v>78</v>
      </c>
      <c r="B87" s="96" t="s">
        <v>4343</v>
      </c>
      <c r="C87" s="100" t="s">
        <v>1663</v>
      </c>
      <c r="D87" s="96">
        <v>1972</v>
      </c>
      <c r="E87" s="96" t="s">
        <v>4195</v>
      </c>
      <c r="F87" s="96" t="s">
        <v>4344</v>
      </c>
      <c r="G87" s="96" t="s">
        <v>4139</v>
      </c>
      <c r="H87" s="99" t="s">
        <v>13</v>
      </c>
      <c r="I87" s="96" t="s">
        <v>4171</v>
      </c>
      <c r="J87" s="96">
        <v>7</v>
      </c>
      <c r="K87" s="96">
        <v>26</v>
      </c>
      <c r="L87" s="26">
        <v>94</v>
      </c>
      <c r="M87" s="26">
        <v>188</v>
      </c>
    </row>
    <row r="88" spans="1:13">
      <c r="A88" s="96">
        <v>79</v>
      </c>
      <c r="B88" s="96" t="s">
        <v>4345</v>
      </c>
      <c r="C88" s="100" t="s">
        <v>1409</v>
      </c>
      <c r="D88" s="96">
        <v>1969</v>
      </c>
      <c r="E88" s="96" t="s">
        <v>4293</v>
      </c>
      <c r="F88" s="96" t="s">
        <v>4346</v>
      </c>
      <c r="G88" s="96" t="s">
        <v>4139</v>
      </c>
      <c r="H88" s="99" t="s">
        <v>13</v>
      </c>
      <c r="I88" s="96" t="s">
        <v>4171</v>
      </c>
      <c r="J88" s="96">
        <v>8</v>
      </c>
      <c r="K88" s="96">
        <v>27</v>
      </c>
      <c r="L88" s="26">
        <v>93.5</v>
      </c>
      <c r="M88" s="26">
        <v>187</v>
      </c>
    </row>
    <row r="89" spans="1:13">
      <c r="A89" s="96">
        <v>80</v>
      </c>
      <c r="B89" s="96" t="s">
        <v>4347</v>
      </c>
      <c r="C89" s="94" t="s">
        <v>4433</v>
      </c>
      <c r="D89" s="96">
        <v>1950</v>
      </c>
      <c r="E89" s="96" t="s">
        <v>4348</v>
      </c>
      <c r="F89" s="96" t="s">
        <v>4349</v>
      </c>
      <c r="G89" s="96" t="s">
        <v>4139</v>
      </c>
      <c r="H89" s="96" t="s">
        <v>12</v>
      </c>
      <c r="I89" s="96" t="s">
        <v>4196</v>
      </c>
      <c r="J89" s="96">
        <v>7</v>
      </c>
      <c r="K89" s="96">
        <v>53</v>
      </c>
      <c r="L89" s="26">
        <v>80.5</v>
      </c>
      <c r="M89" s="26">
        <v>161</v>
      </c>
    </row>
    <row r="90" spans="1:13">
      <c r="A90" s="96">
        <v>81</v>
      </c>
      <c r="B90" s="96" t="s">
        <v>4350</v>
      </c>
      <c r="C90" s="100" t="s">
        <v>4434</v>
      </c>
      <c r="D90" s="96">
        <v>1969</v>
      </c>
      <c r="E90" s="96" t="s">
        <v>1973</v>
      </c>
      <c r="F90" s="96" t="s">
        <v>4351</v>
      </c>
      <c r="G90" s="96" t="s">
        <v>4139</v>
      </c>
      <c r="H90" s="99" t="s">
        <v>13</v>
      </c>
      <c r="I90" s="96" t="s">
        <v>4171</v>
      </c>
      <c r="J90" s="96">
        <v>9</v>
      </c>
      <c r="K90" s="96">
        <v>28</v>
      </c>
      <c r="L90" s="26">
        <v>93</v>
      </c>
      <c r="M90" s="26">
        <v>186</v>
      </c>
    </row>
    <row r="91" spans="1:13">
      <c r="A91" s="96">
        <v>82</v>
      </c>
      <c r="B91" s="96" t="s">
        <v>4352</v>
      </c>
      <c r="C91" s="100" t="s">
        <v>4435</v>
      </c>
      <c r="D91" s="96">
        <v>1966</v>
      </c>
      <c r="E91" s="96" t="s">
        <v>1973</v>
      </c>
      <c r="F91" s="96" t="s">
        <v>4353</v>
      </c>
      <c r="G91" s="96" t="s">
        <v>4139</v>
      </c>
      <c r="H91" s="99" t="s">
        <v>13</v>
      </c>
      <c r="I91" s="96" t="s">
        <v>4171</v>
      </c>
      <c r="J91" s="96">
        <v>10</v>
      </c>
      <c r="K91" s="96">
        <v>29</v>
      </c>
      <c r="L91" s="26">
        <v>92.5</v>
      </c>
      <c r="M91" s="26">
        <v>185</v>
      </c>
    </row>
    <row r="92" spans="1:13">
      <c r="A92" s="96">
        <v>83</v>
      </c>
      <c r="B92" s="96" t="s">
        <v>4354</v>
      </c>
      <c r="C92" s="100" t="s">
        <v>4436</v>
      </c>
      <c r="D92" s="96">
        <v>1967</v>
      </c>
      <c r="E92" s="96" t="s">
        <v>68</v>
      </c>
      <c r="F92" s="96" t="s">
        <v>4355</v>
      </c>
      <c r="G92" s="96" t="s">
        <v>4139</v>
      </c>
      <c r="H92" s="99" t="s">
        <v>13</v>
      </c>
      <c r="I92" s="96" t="s">
        <v>4171</v>
      </c>
      <c r="J92" s="96">
        <v>11</v>
      </c>
      <c r="K92" s="96">
        <v>30</v>
      </c>
      <c r="L92" s="26">
        <v>92</v>
      </c>
      <c r="M92" s="26">
        <v>184</v>
      </c>
    </row>
    <row r="93" spans="1:13">
      <c r="A93" s="96">
        <v>84</v>
      </c>
      <c r="B93" s="96" t="s">
        <v>4356</v>
      </c>
      <c r="C93" s="94" t="s">
        <v>4437</v>
      </c>
      <c r="D93" s="96">
        <v>1974</v>
      </c>
      <c r="E93" s="96" t="s">
        <v>1243</v>
      </c>
      <c r="F93" s="96" t="s">
        <v>4357</v>
      </c>
      <c r="G93" s="96" t="s">
        <v>4139</v>
      </c>
      <c r="H93" s="96" t="s">
        <v>12</v>
      </c>
      <c r="I93" s="96" t="s">
        <v>4158</v>
      </c>
      <c r="J93" s="96">
        <v>22</v>
      </c>
      <c r="K93" s="96">
        <v>54</v>
      </c>
      <c r="L93" s="26">
        <v>80</v>
      </c>
      <c r="M93" s="26">
        <v>160</v>
      </c>
    </row>
    <row r="94" spans="1:13">
      <c r="A94" s="96">
        <v>85</v>
      </c>
      <c r="B94" s="96" t="s">
        <v>4358</v>
      </c>
      <c r="C94" s="94" t="s">
        <v>3367</v>
      </c>
      <c r="D94" s="96">
        <v>1964</v>
      </c>
      <c r="E94" s="96" t="s">
        <v>34</v>
      </c>
      <c r="F94" s="96" t="s">
        <v>4359</v>
      </c>
      <c r="G94" s="96" t="s">
        <v>4139</v>
      </c>
      <c r="H94" s="96" t="s">
        <v>12</v>
      </c>
      <c r="I94" s="96" t="s">
        <v>4196</v>
      </c>
      <c r="J94" s="96">
        <v>8</v>
      </c>
      <c r="K94" s="96">
        <v>55</v>
      </c>
      <c r="L94" s="26">
        <v>79.5</v>
      </c>
      <c r="M94" s="26">
        <v>159</v>
      </c>
    </row>
    <row r="95" spans="1:13">
      <c r="A95" s="96">
        <v>86</v>
      </c>
      <c r="B95" s="96" t="s">
        <v>4360</v>
      </c>
      <c r="C95" s="100" t="s">
        <v>63</v>
      </c>
      <c r="D95" s="96">
        <v>1973</v>
      </c>
      <c r="E95" s="96" t="s">
        <v>4195</v>
      </c>
      <c r="F95" s="96" t="s">
        <v>4361</v>
      </c>
      <c r="G95" s="96" t="s">
        <v>4139</v>
      </c>
      <c r="H95" s="99" t="s">
        <v>13</v>
      </c>
      <c r="I95" s="96" t="s">
        <v>4171</v>
      </c>
      <c r="J95" s="96">
        <v>12</v>
      </c>
      <c r="K95" s="96">
        <v>31</v>
      </c>
      <c r="L95" s="26">
        <v>91.5</v>
      </c>
      <c r="M95" s="26">
        <v>183</v>
      </c>
    </row>
    <row r="96" spans="1:13">
      <c r="A96" s="96">
        <v>87</v>
      </c>
      <c r="B96" s="96" t="s">
        <v>4362</v>
      </c>
      <c r="C96" s="100" t="s">
        <v>1414</v>
      </c>
      <c r="D96" s="96">
        <v>1971</v>
      </c>
      <c r="E96" s="96" t="s">
        <v>2662</v>
      </c>
      <c r="F96" s="96" t="s">
        <v>4363</v>
      </c>
      <c r="G96" s="96" t="s">
        <v>4139</v>
      </c>
      <c r="H96" s="99" t="s">
        <v>13</v>
      </c>
      <c r="I96" s="96" t="s">
        <v>4171</v>
      </c>
      <c r="J96" s="96">
        <v>13</v>
      </c>
      <c r="K96" s="96">
        <v>32</v>
      </c>
      <c r="L96" s="26">
        <v>91</v>
      </c>
      <c r="M96" s="26">
        <v>182</v>
      </c>
    </row>
    <row r="97" spans="1:13">
      <c r="A97" s="96">
        <v>88</v>
      </c>
      <c r="B97" s="96" t="s">
        <v>4364</v>
      </c>
      <c r="C97" s="100" t="s">
        <v>3382</v>
      </c>
      <c r="D97" s="96">
        <v>1972</v>
      </c>
      <c r="E97" s="96" t="s">
        <v>1578</v>
      </c>
      <c r="F97" s="96" t="s">
        <v>4365</v>
      </c>
      <c r="G97" s="96" t="s">
        <v>4139</v>
      </c>
      <c r="H97" s="99" t="s">
        <v>13</v>
      </c>
      <c r="I97" s="96" t="s">
        <v>4171</v>
      </c>
      <c r="J97" s="96">
        <v>14</v>
      </c>
      <c r="K97" s="96">
        <v>33</v>
      </c>
      <c r="L97" s="26">
        <v>90.5</v>
      </c>
      <c r="M97" s="26">
        <v>181</v>
      </c>
    </row>
    <row r="98" spans="1:13">
      <c r="A98" s="96">
        <v>89</v>
      </c>
      <c r="B98" s="96" t="s">
        <v>4366</v>
      </c>
      <c r="C98" s="100" t="s">
        <v>1310</v>
      </c>
      <c r="D98" s="96">
        <v>1965</v>
      </c>
      <c r="E98" s="96" t="s">
        <v>4195</v>
      </c>
      <c r="F98" s="96" t="s">
        <v>4367</v>
      </c>
      <c r="G98" s="96" t="s">
        <v>4139</v>
      </c>
      <c r="H98" s="99" t="s">
        <v>13</v>
      </c>
      <c r="I98" s="96" t="s">
        <v>4171</v>
      </c>
      <c r="J98" s="96">
        <v>15</v>
      </c>
      <c r="K98" s="96">
        <v>34</v>
      </c>
      <c r="L98" s="26">
        <v>90</v>
      </c>
      <c r="M98" s="26">
        <v>180</v>
      </c>
    </row>
    <row r="99" spans="1:13">
      <c r="A99" s="96">
        <v>90</v>
      </c>
      <c r="B99" s="96" t="s">
        <v>4368</v>
      </c>
      <c r="C99" s="94" t="s">
        <v>41</v>
      </c>
      <c r="D99" s="96">
        <v>1971</v>
      </c>
      <c r="E99" s="96" t="s">
        <v>4154</v>
      </c>
      <c r="F99" s="96" t="s">
        <v>4369</v>
      </c>
      <c r="G99" s="96" t="s">
        <v>4139</v>
      </c>
      <c r="H99" s="96" t="s">
        <v>12</v>
      </c>
      <c r="I99" s="96" t="s">
        <v>4158</v>
      </c>
      <c r="J99" s="96">
        <v>23</v>
      </c>
      <c r="K99" s="96">
        <v>56</v>
      </c>
      <c r="L99" s="26">
        <v>79</v>
      </c>
      <c r="M99" s="26">
        <v>158</v>
      </c>
    </row>
    <row r="100" spans="1:13">
      <c r="A100" s="96">
        <v>91</v>
      </c>
      <c r="B100" s="96" t="s">
        <v>4370</v>
      </c>
      <c r="C100" s="100" t="s">
        <v>62</v>
      </c>
      <c r="D100" s="96">
        <v>1982</v>
      </c>
      <c r="E100" s="96" t="s">
        <v>4195</v>
      </c>
      <c r="F100" s="96" t="s">
        <v>4371</v>
      </c>
      <c r="G100" s="96" t="s">
        <v>4139</v>
      </c>
      <c r="H100" s="99" t="s">
        <v>13</v>
      </c>
      <c r="I100" s="96" t="s">
        <v>4185</v>
      </c>
      <c r="J100" s="96">
        <v>14</v>
      </c>
      <c r="K100" s="96">
        <v>35</v>
      </c>
      <c r="L100" s="26">
        <v>89.5</v>
      </c>
      <c r="M100" s="26">
        <v>179</v>
      </c>
    </row>
    <row r="101" spans="1:13">
      <c r="A101" s="96">
        <v>92</v>
      </c>
      <c r="B101" s="96" t="s">
        <v>4372</v>
      </c>
      <c r="C101" s="100" t="s">
        <v>1417</v>
      </c>
      <c r="D101" s="96">
        <v>1964</v>
      </c>
      <c r="E101" s="96" t="s">
        <v>4293</v>
      </c>
      <c r="F101" s="96" t="s">
        <v>4374</v>
      </c>
      <c r="G101" s="96" t="s">
        <v>4139</v>
      </c>
      <c r="H101" s="99" t="s">
        <v>13</v>
      </c>
      <c r="I101" s="96" t="s">
        <v>4373</v>
      </c>
      <c r="J101" s="96">
        <v>1</v>
      </c>
      <c r="K101" s="96">
        <v>36</v>
      </c>
      <c r="L101" s="26">
        <v>89</v>
      </c>
      <c r="M101" s="26">
        <v>178</v>
      </c>
    </row>
    <row r="102" spans="1:13">
      <c r="A102" s="96">
        <v>93</v>
      </c>
      <c r="B102" s="96" t="s">
        <v>4375</v>
      </c>
      <c r="C102" s="100" t="s">
        <v>4438</v>
      </c>
      <c r="D102" s="96">
        <v>1968</v>
      </c>
      <c r="E102" s="96" t="s">
        <v>129</v>
      </c>
      <c r="F102" s="96" t="s">
        <v>4374</v>
      </c>
      <c r="G102" s="96" t="s">
        <v>4139</v>
      </c>
      <c r="H102" s="99" t="s">
        <v>13</v>
      </c>
      <c r="I102" s="96" t="s">
        <v>4171</v>
      </c>
      <c r="J102" s="96">
        <v>16</v>
      </c>
      <c r="K102" s="96">
        <v>37</v>
      </c>
      <c r="L102" s="26">
        <v>88.5</v>
      </c>
      <c r="M102" s="26">
        <v>177</v>
      </c>
    </row>
    <row r="103" spans="1:13">
      <c r="A103" s="96">
        <v>94</v>
      </c>
      <c r="B103" s="96" t="s">
        <v>4376</v>
      </c>
      <c r="C103" s="100" t="s">
        <v>4439</v>
      </c>
      <c r="D103" s="96">
        <v>1970</v>
      </c>
      <c r="E103" s="96" t="s">
        <v>4293</v>
      </c>
      <c r="F103" s="96" t="s">
        <v>4374</v>
      </c>
      <c r="G103" s="96" t="s">
        <v>4139</v>
      </c>
      <c r="H103" s="99" t="s">
        <v>13</v>
      </c>
      <c r="I103" s="96" t="s">
        <v>4171</v>
      </c>
      <c r="J103" s="96">
        <v>17</v>
      </c>
      <c r="K103" s="96">
        <v>38</v>
      </c>
      <c r="L103" s="26">
        <v>88</v>
      </c>
      <c r="M103" s="26">
        <v>176</v>
      </c>
    </row>
    <row r="104" spans="1:13">
      <c r="A104" s="96">
        <v>95</v>
      </c>
      <c r="B104" s="96" t="s">
        <v>4377</v>
      </c>
      <c r="C104" s="100" t="s">
        <v>4440</v>
      </c>
      <c r="D104" s="96">
        <v>1978</v>
      </c>
      <c r="E104" s="96" t="s">
        <v>4293</v>
      </c>
      <c r="F104" s="96" t="s">
        <v>4374</v>
      </c>
      <c r="G104" s="96" t="s">
        <v>4139</v>
      </c>
      <c r="H104" s="99" t="s">
        <v>13</v>
      </c>
      <c r="I104" s="96" t="s">
        <v>4185</v>
      </c>
      <c r="J104" s="96">
        <v>15</v>
      </c>
      <c r="K104" s="96">
        <v>39</v>
      </c>
      <c r="L104" s="26">
        <v>87.5</v>
      </c>
      <c r="M104" s="26">
        <v>175</v>
      </c>
    </row>
    <row r="105" spans="1:13">
      <c r="A105" s="96">
        <v>96</v>
      </c>
      <c r="B105" s="96" t="s">
        <v>4378</v>
      </c>
      <c r="C105" s="100" t="s">
        <v>96</v>
      </c>
      <c r="D105" s="96">
        <v>1973</v>
      </c>
      <c r="E105" s="96" t="s">
        <v>2662</v>
      </c>
      <c r="F105" s="96" t="s">
        <v>4379</v>
      </c>
      <c r="G105" s="96" t="s">
        <v>4139</v>
      </c>
      <c r="H105" s="99" t="s">
        <v>13</v>
      </c>
      <c r="I105" s="96" t="s">
        <v>4171</v>
      </c>
      <c r="J105" s="96">
        <v>18</v>
      </c>
      <c r="K105" s="96">
        <v>40</v>
      </c>
      <c r="L105" s="26">
        <v>87</v>
      </c>
      <c r="M105" s="26">
        <v>174</v>
      </c>
    </row>
    <row r="106" spans="1:13">
      <c r="A106" s="96">
        <v>97</v>
      </c>
      <c r="B106" s="96" t="s">
        <v>4380</v>
      </c>
      <c r="C106" s="100" t="s">
        <v>56</v>
      </c>
      <c r="D106" s="96">
        <v>1979</v>
      </c>
      <c r="E106" s="96" t="s">
        <v>4195</v>
      </c>
      <c r="F106" s="96" t="s">
        <v>4379</v>
      </c>
      <c r="G106" s="96" t="s">
        <v>4139</v>
      </c>
      <c r="H106" s="99" t="s">
        <v>13</v>
      </c>
      <c r="I106" s="96" t="s">
        <v>4185</v>
      </c>
      <c r="J106" s="96">
        <v>16</v>
      </c>
      <c r="K106" s="96">
        <v>41</v>
      </c>
      <c r="L106" s="26">
        <v>86.5</v>
      </c>
      <c r="M106" s="26">
        <v>173</v>
      </c>
    </row>
    <row r="107" spans="1:13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</row>
    <row r="108" spans="1:13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</row>
    <row r="109" spans="1:13">
      <c r="C109" s="94" t="s">
        <v>4424</v>
      </c>
      <c r="H109" s="96"/>
    </row>
    <row r="110" spans="1:13" ht="24.6">
      <c r="A110" s="58" t="s">
        <v>4449</v>
      </c>
      <c r="C110" s="94"/>
      <c r="H110" s="96"/>
    </row>
    <row r="111" spans="1:13">
      <c r="C111" s="94" t="s">
        <v>4424</v>
      </c>
      <c r="H111" s="96"/>
    </row>
    <row r="112" spans="1:13">
      <c r="A112" s="95" t="s">
        <v>4447</v>
      </c>
      <c r="B112" s="95" t="s">
        <v>4448</v>
      </c>
      <c r="C112" s="93" t="s">
        <v>74</v>
      </c>
      <c r="D112" s="95" t="s">
        <v>3</v>
      </c>
      <c r="E112" s="95" t="s">
        <v>4133</v>
      </c>
      <c r="F112" s="97" t="s">
        <v>1569</v>
      </c>
      <c r="G112" s="95" t="s">
        <v>4445</v>
      </c>
      <c r="H112" s="95" t="s">
        <v>1237</v>
      </c>
      <c r="I112" s="95" t="s">
        <v>4134</v>
      </c>
      <c r="J112" s="95" t="s">
        <v>4135</v>
      </c>
      <c r="K112" s="95" t="s">
        <v>4136</v>
      </c>
      <c r="L112" s="95" t="s">
        <v>4446</v>
      </c>
      <c r="M112" s="95"/>
    </row>
    <row r="113" spans="1:12">
      <c r="A113" s="96">
        <v>1</v>
      </c>
      <c r="B113" s="96" t="s">
        <v>4142</v>
      </c>
      <c r="C113" s="94" t="s">
        <v>4441</v>
      </c>
      <c r="D113" s="96">
        <v>1989</v>
      </c>
      <c r="E113" s="96" t="s">
        <v>1973</v>
      </c>
      <c r="F113" s="96" t="s">
        <v>4381</v>
      </c>
      <c r="G113" s="96" t="s">
        <v>4139</v>
      </c>
      <c r="H113" s="96" t="s">
        <v>12</v>
      </c>
      <c r="I113" s="96" t="s">
        <v>4144</v>
      </c>
      <c r="J113" s="96">
        <v>1</v>
      </c>
      <c r="K113" s="96">
        <v>1</v>
      </c>
      <c r="L113" s="26">
        <v>276</v>
      </c>
    </row>
    <row r="114" spans="1:12">
      <c r="A114" s="96">
        <v>2</v>
      </c>
      <c r="B114" s="96" t="s">
        <v>4236</v>
      </c>
      <c r="C114" s="94" t="s">
        <v>1495</v>
      </c>
      <c r="D114" s="96">
        <v>1992</v>
      </c>
      <c r="E114" s="96" t="s">
        <v>1249</v>
      </c>
      <c r="F114" s="96" t="s">
        <v>4382</v>
      </c>
      <c r="G114" s="96" t="s">
        <v>4139</v>
      </c>
      <c r="H114" s="96" t="s">
        <v>12</v>
      </c>
      <c r="I114" s="96" t="s">
        <v>4144</v>
      </c>
      <c r="J114" s="96">
        <v>2</v>
      </c>
      <c r="K114" s="96">
        <v>2</v>
      </c>
      <c r="L114" s="26">
        <v>261</v>
      </c>
    </row>
    <row r="115" spans="1:12">
      <c r="A115" s="96">
        <v>3</v>
      </c>
      <c r="B115" s="96" t="s">
        <v>4179</v>
      </c>
      <c r="C115" s="94" t="s">
        <v>1496</v>
      </c>
      <c r="D115" s="96">
        <v>1992</v>
      </c>
      <c r="E115" s="96" t="s">
        <v>1248</v>
      </c>
      <c r="F115" s="96" t="s">
        <v>4383</v>
      </c>
      <c r="G115" s="96" t="s">
        <v>4139</v>
      </c>
      <c r="H115" s="96" t="s">
        <v>12</v>
      </c>
      <c r="I115" s="96" t="s">
        <v>4144</v>
      </c>
      <c r="J115" s="96">
        <v>3</v>
      </c>
      <c r="K115" s="96">
        <v>3</v>
      </c>
      <c r="L115" s="26">
        <v>251</v>
      </c>
    </row>
    <row r="116" spans="1:12">
      <c r="A116" s="96">
        <v>4</v>
      </c>
      <c r="B116" s="96" t="s">
        <v>4281</v>
      </c>
      <c r="C116" s="94" t="s">
        <v>52</v>
      </c>
      <c r="D116" s="96">
        <v>1992</v>
      </c>
      <c r="E116" s="98" t="s">
        <v>4395</v>
      </c>
      <c r="F116" s="96" t="s">
        <v>4384</v>
      </c>
      <c r="G116" s="96" t="s">
        <v>4139</v>
      </c>
      <c r="H116" s="96" t="s">
        <v>12</v>
      </c>
      <c r="I116" s="96" t="s">
        <v>4144</v>
      </c>
      <c r="J116" s="96">
        <v>4</v>
      </c>
      <c r="K116" s="96">
        <v>4</v>
      </c>
      <c r="L116" s="26">
        <v>241</v>
      </c>
    </row>
    <row r="117" spans="1:12">
      <c r="A117" s="96">
        <v>5</v>
      </c>
      <c r="B117" s="96" t="s">
        <v>4249</v>
      </c>
      <c r="C117" s="94" t="s">
        <v>4442</v>
      </c>
      <c r="D117" s="96">
        <v>1975</v>
      </c>
      <c r="E117" s="96" t="s">
        <v>76</v>
      </c>
      <c r="F117" s="96" t="s">
        <v>4385</v>
      </c>
      <c r="G117" s="96" t="s">
        <v>4139</v>
      </c>
      <c r="H117" s="96" t="s">
        <v>12</v>
      </c>
      <c r="I117" s="96" t="s">
        <v>4140</v>
      </c>
      <c r="J117" s="96">
        <v>1</v>
      </c>
      <c r="K117" s="96">
        <v>5</v>
      </c>
      <c r="L117" s="26">
        <v>231</v>
      </c>
    </row>
    <row r="118" spans="1:12">
      <c r="A118" s="96">
        <v>6</v>
      </c>
      <c r="B118" s="96" t="s">
        <v>4230</v>
      </c>
      <c r="C118" s="94" t="s">
        <v>174</v>
      </c>
      <c r="D118" s="96">
        <v>1976</v>
      </c>
      <c r="E118" s="96" t="s">
        <v>2029</v>
      </c>
      <c r="F118" s="96" t="s">
        <v>4386</v>
      </c>
      <c r="G118" s="96" t="s">
        <v>4139</v>
      </c>
      <c r="H118" s="96" t="s">
        <v>12</v>
      </c>
      <c r="I118" s="96" t="s">
        <v>4140</v>
      </c>
      <c r="J118" s="96">
        <v>2</v>
      </c>
      <c r="K118" s="96">
        <v>6</v>
      </c>
      <c r="L118" s="26">
        <v>221</v>
      </c>
    </row>
    <row r="119" spans="1:12">
      <c r="A119" s="96">
        <v>7</v>
      </c>
      <c r="B119" s="96" t="s">
        <v>4176</v>
      </c>
      <c r="C119" s="94" t="s">
        <v>3407</v>
      </c>
      <c r="D119" s="96">
        <v>1983</v>
      </c>
      <c r="E119" s="96" t="s">
        <v>139</v>
      </c>
      <c r="F119" s="96" t="s">
        <v>4387</v>
      </c>
      <c r="G119" s="96" t="s">
        <v>4139</v>
      </c>
      <c r="H119" s="96" t="s">
        <v>12</v>
      </c>
      <c r="I119" s="96" t="s">
        <v>4140</v>
      </c>
      <c r="J119" s="96">
        <v>3</v>
      </c>
      <c r="K119" s="96">
        <v>7</v>
      </c>
      <c r="L119" s="26">
        <v>220</v>
      </c>
    </row>
    <row r="120" spans="1:12">
      <c r="A120" s="96">
        <v>8</v>
      </c>
      <c r="B120" s="96" t="s">
        <v>4262</v>
      </c>
      <c r="C120" s="94" t="s">
        <v>114</v>
      </c>
      <c r="D120" s="96">
        <v>1975</v>
      </c>
      <c r="E120" s="96" t="s">
        <v>1578</v>
      </c>
      <c r="F120" s="96" t="s">
        <v>4388</v>
      </c>
      <c r="G120" s="96" t="s">
        <v>4139</v>
      </c>
      <c r="H120" s="96" t="s">
        <v>12</v>
      </c>
      <c r="I120" s="96" t="s">
        <v>4140</v>
      </c>
      <c r="J120" s="96">
        <v>4</v>
      </c>
      <c r="K120" s="96">
        <v>8</v>
      </c>
      <c r="L120" s="26">
        <v>219</v>
      </c>
    </row>
    <row r="121" spans="1:12">
      <c r="A121" s="96">
        <v>9</v>
      </c>
      <c r="B121" s="96" t="s">
        <v>4270</v>
      </c>
      <c r="C121" s="94" t="s">
        <v>3195</v>
      </c>
      <c r="D121" s="96">
        <v>1989</v>
      </c>
      <c r="E121" s="96" t="s">
        <v>4293</v>
      </c>
      <c r="F121" s="96" t="s">
        <v>4389</v>
      </c>
      <c r="G121" s="96" t="s">
        <v>4139</v>
      </c>
      <c r="H121" s="96" t="s">
        <v>12</v>
      </c>
      <c r="I121" s="96" t="s">
        <v>4144</v>
      </c>
      <c r="J121" s="96">
        <v>5</v>
      </c>
      <c r="K121" s="96">
        <v>9</v>
      </c>
      <c r="L121" s="26">
        <v>218</v>
      </c>
    </row>
    <row r="122" spans="1:12">
      <c r="A122" s="96">
        <v>10</v>
      </c>
      <c r="B122" s="96" t="s">
        <v>4268</v>
      </c>
      <c r="C122" s="94" t="s">
        <v>162</v>
      </c>
      <c r="D122" s="96">
        <v>1977</v>
      </c>
      <c r="E122" s="96" t="s">
        <v>4293</v>
      </c>
      <c r="F122" s="96" t="s">
        <v>4390</v>
      </c>
      <c r="G122" s="96" t="s">
        <v>4139</v>
      </c>
      <c r="H122" s="96" t="s">
        <v>12</v>
      </c>
      <c r="I122" s="96" t="s">
        <v>4140</v>
      </c>
      <c r="J122" s="96">
        <v>5</v>
      </c>
      <c r="K122" s="96">
        <v>10</v>
      </c>
      <c r="L122" s="26">
        <v>217</v>
      </c>
    </row>
    <row r="123" spans="1:12">
      <c r="A123" s="96">
        <v>11</v>
      </c>
      <c r="B123" s="96" t="s">
        <v>4193</v>
      </c>
      <c r="C123" s="94" t="s">
        <v>161</v>
      </c>
      <c r="D123" s="96">
        <v>1966</v>
      </c>
      <c r="E123" s="96" t="s">
        <v>1578</v>
      </c>
      <c r="F123" s="96" t="s">
        <v>4391</v>
      </c>
      <c r="G123" s="96" t="s">
        <v>4139</v>
      </c>
      <c r="H123" s="96" t="s">
        <v>12</v>
      </c>
      <c r="I123" s="96" t="s">
        <v>4158</v>
      </c>
      <c r="J123" s="96">
        <v>1</v>
      </c>
      <c r="K123" s="96">
        <v>11</v>
      </c>
      <c r="L123" s="26">
        <v>216</v>
      </c>
    </row>
    <row r="124" spans="1:12">
      <c r="A124" s="96">
        <v>12</v>
      </c>
      <c r="B124" s="96" t="s">
        <v>4252</v>
      </c>
      <c r="C124" s="94" t="s">
        <v>182</v>
      </c>
      <c r="D124" s="96">
        <v>1987</v>
      </c>
      <c r="E124" s="96" t="s">
        <v>1578</v>
      </c>
      <c r="F124" s="96" t="s">
        <v>4392</v>
      </c>
      <c r="G124" s="96" t="s">
        <v>4139</v>
      </c>
      <c r="H124" s="96" t="s">
        <v>12</v>
      </c>
      <c r="I124" s="96" t="s">
        <v>4144</v>
      </c>
      <c r="J124" s="96">
        <v>6</v>
      </c>
      <c r="K124" s="96">
        <v>12</v>
      </c>
      <c r="L124" s="26">
        <v>215</v>
      </c>
    </row>
    <row r="125" spans="1:12">
      <c r="A125" s="96">
        <v>13</v>
      </c>
      <c r="B125" s="96" t="s">
        <v>4137</v>
      </c>
      <c r="C125" s="94" t="s">
        <v>23</v>
      </c>
      <c r="D125" s="96">
        <v>1975</v>
      </c>
      <c r="E125" s="96" t="s">
        <v>2662</v>
      </c>
      <c r="F125" s="96" t="s">
        <v>4393</v>
      </c>
      <c r="G125" s="96" t="s">
        <v>4139</v>
      </c>
      <c r="H125" s="96" t="s">
        <v>12</v>
      </c>
      <c r="I125" s="96" t="s">
        <v>4140</v>
      </c>
      <c r="J125" s="96">
        <v>6</v>
      </c>
      <c r="K125" s="96">
        <v>13</v>
      </c>
      <c r="L125" s="26">
        <v>214</v>
      </c>
    </row>
    <row r="126" spans="1:12">
      <c r="A126" s="96">
        <v>14</v>
      </c>
      <c r="B126" s="96" t="s">
        <v>4265</v>
      </c>
      <c r="C126" s="94" t="s">
        <v>3201</v>
      </c>
      <c r="D126" s="96">
        <v>1993</v>
      </c>
      <c r="E126" s="96" t="s">
        <v>4293</v>
      </c>
      <c r="F126" s="96" t="s">
        <v>4394</v>
      </c>
      <c r="G126" s="96" t="s">
        <v>4139</v>
      </c>
      <c r="H126" s="96" t="s">
        <v>12</v>
      </c>
      <c r="I126" s="96" t="s">
        <v>4144</v>
      </c>
      <c r="J126" s="96">
        <v>7</v>
      </c>
      <c r="K126" s="96">
        <v>14</v>
      </c>
      <c r="L126" s="26">
        <v>213</v>
      </c>
    </row>
    <row r="127" spans="1:12">
      <c r="A127" s="96">
        <v>15</v>
      </c>
      <c r="B127" s="96" t="s">
        <v>4204</v>
      </c>
      <c r="C127" s="100" t="s">
        <v>211</v>
      </c>
      <c r="D127" s="96">
        <v>1983</v>
      </c>
      <c r="E127" s="96" t="s">
        <v>4395</v>
      </c>
      <c r="F127" s="96" t="s">
        <v>4396</v>
      </c>
      <c r="G127" s="96" t="s">
        <v>4139</v>
      </c>
      <c r="H127" s="101" t="s">
        <v>13</v>
      </c>
      <c r="I127" s="96" t="s">
        <v>4185</v>
      </c>
      <c r="J127" s="96">
        <v>1</v>
      </c>
      <c r="K127" s="96">
        <v>1</v>
      </c>
      <c r="L127" s="26">
        <v>276</v>
      </c>
    </row>
    <row r="128" spans="1:12">
      <c r="A128" s="96">
        <v>16</v>
      </c>
      <c r="B128" s="96" t="s">
        <v>4146</v>
      </c>
      <c r="C128" s="94" t="s">
        <v>1439</v>
      </c>
      <c r="D128" s="96">
        <v>1981</v>
      </c>
      <c r="E128" s="96" t="s">
        <v>68</v>
      </c>
      <c r="F128" s="96" t="s">
        <v>4397</v>
      </c>
      <c r="G128" s="96" t="s">
        <v>4139</v>
      </c>
      <c r="H128" s="96" t="s">
        <v>12</v>
      </c>
      <c r="I128" s="96" t="s">
        <v>4140</v>
      </c>
      <c r="J128" s="96">
        <v>7</v>
      </c>
      <c r="K128" s="96">
        <v>15</v>
      </c>
      <c r="L128" s="26">
        <v>212</v>
      </c>
    </row>
    <row r="129" spans="1:12">
      <c r="A129" s="96">
        <v>17</v>
      </c>
      <c r="B129" s="96" t="s">
        <v>4256</v>
      </c>
      <c r="C129" s="94" t="s">
        <v>1506</v>
      </c>
      <c r="D129" s="96">
        <v>1980</v>
      </c>
      <c r="E129" s="96" t="s">
        <v>1578</v>
      </c>
      <c r="F129" s="96" t="s">
        <v>4398</v>
      </c>
      <c r="G129" s="96" t="s">
        <v>4139</v>
      </c>
      <c r="H129" s="96" t="s">
        <v>12</v>
      </c>
      <c r="I129" s="96" t="s">
        <v>4140</v>
      </c>
      <c r="J129" s="96">
        <v>8</v>
      </c>
      <c r="K129" s="96">
        <v>16</v>
      </c>
      <c r="L129" s="26">
        <v>211</v>
      </c>
    </row>
    <row r="130" spans="1:12">
      <c r="A130" s="96">
        <v>18</v>
      </c>
      <c r="B130" s="96" t="s">
        <v>4273</v>
      </c>
      <c r="C130" s="100" t="s">
        <v>115</v>
      </c>
      <c r="D130" s="96">
        <v>1988</v>
      </c>
      <c r="E130" s="96" t="s">
        <v>4293</v>
      </c>
      <c r="F130" s="96" t="s">
        <v>4399</v>
      </c>
      <c r="G130" s="96" t="s">
        <v>4139</v>
      </c>
      <c r="H130" s="101" t="s">
        <v>13</v>
      </c>
      <c r="I130" s="96" t="s">
        <v>4222</v>
      </c>
      <c r="J130" s="96">
        <v>1</v>
      </c>
      <c r="K130" s="96">
        <v>2</v>
      </c>
      <c r="L130" s="26">
        <v>261</v>
      </c>
    </row>
    <row r="131" spans="1:12">
      <c r="A131" s="96">
        <v>19</v>
      </c>
      <c r="B131" s="96" t="s">
        <v>4152</v>
      </c>
      <c r="C131" s="102" t="s">
        <v>55</v>
      </c>
      <c r="D131" s="96">
        <v>1978</v>
      </c>
      <c r="E131" s="96" t="s">
        <v>4195</v>
      </c>
      <c r="F131" s="96" t="s">
        <v>4400</v>
      </c>
      <c r="G131" s="96" t="s">
        <v>4139</v>
      </c>
      <c r="H131" s="96" t="s">
        <v>12</v>
      </c>
      <c r="I131" s="96" t="s">
        <v>4140</v>
      </c>
      <c r="J131" s="96">
        <v>9</v>
      </c>
      <c r="K131" s="96">
        <v>17</v>
      </c>
      <c r="L131" s="26">
        <v>210</v>
      </c>
    </row>
    <row r="132" spans="1:12">
      <c r="A132" s="96">
        <v>20</v>
      </c>
      <c r="B132" s="96" t="s">
        <v>4242</v>
      </c>
      <c r="C132" s="94" t="s">
        <v>1603</v>
      </c>
      <c r="D132" s="96">
        <v>1974</v>
      </c>
      <c r="E132" s="96" t="s">
        <v>131</v>
      </c>
      <c r="F132" s="96" t="s">
        <v>4401</v>
      </c>
      <c r="G132" s="96" t="s">
        <v>4139</v>
      </c>
      <c r="H132" s="96" t="s">
        <v>12</v>
      </c>
      <c r="I132" s="96" t="s">
        <v>4158</v>
      </c>
      <c r="J132" s="96">
        <v>2</v>
      </c>
      <c r="K132" s="96">
        <v>18</v>
      </c>
      <c r="L132" s="26">
        <v>209</v>
      </c>
    </row>
    <row r="133" spans="1:12">
      <c r="A133" s="96">
        <v>21</v>
      </c>
      <c r="B133" s="96" t="s">
        <v>4187</v>
      </c>
      <c r="C133" s="94" t="s">
        <v>1510</v>
      </c>
      <c r="D133" s="96">
        <v>1976</v>
      </c>
      <c r="E133" s="96" t="s">
        <v>2662</v>
      </c>
      <c r="F133" s="96" t="s">
        <v>4402</v>
      </c>
      <c r="G133" s="96" t="s">
        <v>4139</v>
      </c>
      <c r="H133" s="96" t="s">
        <v>12</v>
      </c>
      <c r="I133" s="96" t="s">
        <v>4140</v>
      </c>
      <c r="J133" s="96">
        <v>10</v>
      </c>
      <c r="K133" s="96">
        <v>19</v>
      </c>
      <c r="L133" s="26">
        <v>208</v>
      </c>
    </row>
    <row r="134" spans="1:12">
      <c r="A134" s="96">
        <v>22</v>
      </c>
      <c r="B134" s="96" t="s">
        <v>4233</v>
      </c>
      <c r="C134" s="100" t="s">
        <v>148</v>
      </c>
      <c r="D134" s="96">
        <v>1973</v>
      </c>
      <c r="E134" s="96" t="s">
        <v>2029</v>
      </c>
      <c r="F134" s="96" t="s">
        <v>4403</v>
      </c>
      <c r="G134" s="96" t="s">
        <v>4139</v>
      </c>
      <c r="H134" s="101" t="s">
        <v>13</v>
      </c>
      <c r="I134" s="96" t="s">
        <v>4171</v>
      </c>
      <c r="J134" s="96">
        <v>1</v>
      </c>
      <c r="K134" s="96">
        <v>3</v>
      </c>
      <c r="L134" s="26">
        <v>251</v>
      </c>
    </row>
    <row r="135" spans="1:12">
      <c r="A135" s="96">
        <v>23</v>
      </c>
      <c r="B135" s="96" t="s">
        <v>4239</v>
      </c>
      <c r="C135" s="100" t="s">
        <v>4443</v>
      </c>
      <c r="D135" s="96">
        <v>2000</v>
      </c>
      <c r="E135" s="96" t="s">
        <v>4195</v>
      </c>
      <c r="F135" s="96" t="s">
        <v>4404</v>
      </c>
      <c r="G135" s="96" t="s">
        <v>4139</v>
      </c>
      <c r="H135" s="101" t="s">
        <v>13</v>
      </c>
      <c r="I135" s="96" t="s">
        <v>4222</v>
      </c>
      <c r="J135" s="96">
        <v>2</v>
      </c>
      <c r="K135" s="96">
        <v>4</v>
      </c>
      <c r="L135" s="26">
        <v>241</v>
      </c>
    </row>
    <row r="136" spans="1:12">
      <c r="A136" s="96">
        <v>24</v>
      </c>
      <c r="B136" s="96" t="s">
        <v>4163</v>
      </c>
      <c r="C136" s="94" t="s">
        <v>134</v>
      </c>
      <c r="D136" s="96">
        <v>1971</v>
      </c>
      <c r="E136" s="96" t="s">
        <v>4195</v>
      </c>
      <c r="F136" s="96" t="s">
        <v>4405</v>
      </c>
      <c r="G136" s="96" t="s">
        <v>4139</v>
      </c>
      <c r="H136" s="96" t="s">
        <v>12</v>
      </c>
      <c r="I136" s="96" t="s">
        <v>4158</v>
      </c>
      <c r="J136" s="96">
        <v>3</v>
      </c>
      <c r="K136" s="96">
        <v>20</v>
      </c>
      <c r="L136" s="26">
        <v>207</v>
      </c>
    </row>
    <row r="137" spans="1:12">
      <c r="A137" s="96">
        <v>25</v>
      </c>
      <c r="B137" s="96" t="s">
        <v>4227</v>
      </c>
      <c r="C137" s="94" t="s">
        <v>1458</v>
      </c>
      <c r="D137" s="96">
        <v>1999</v>
      </c>
      <c r="E137" s="96" t="s">
        <v>137</v>
      </c>
      <c r="F137" s="96" t="s">
        <v>4406</v>
      </c>
      <c r="G137" s="96" t="s">
        <v>4139</v>
      </c>
      <c r="H137" s="96" t="s">
        <v>12</v>
      </c>
      <c r="I137" s="96" t="s">
        <v>4144</v>
      </c>
      <c r="J137" s="96">
        <v>8</v>
      </c>
      <c r="K137" s="96">
        <v>21</v>
      </c>
      <c r="L137" s="26">
        <v>206</v>
      </c>
    </row>
    <row r="138" spans="1:12">
      <c r="A138" s="96">
        <v>26</v>
      </c>
      <c r="B138" s="96" t="s">
        <v>4210</v>
      </c>
      <c r="C138" s="94" t="s">
        <v>59</v>
      </c>
      <c r="D138" s="96">
        <v>1979</v>
      </c>
      <c r="E138" s="96" t="s">
        <v>129</v>
      </c>
      <c r="F138" s="96" t="s">
        <v>4407</v>
      </c>
      <c r="G138" s="96" t="s">
        <v>4139</v>
      </c>
      <c r="H138" s="96" t="s">
        <v>12</v>
      </c>
      <c r="I138" s="96" t="s">
        <v>4140</v>
      </c>
      <c r="J138" s="96">
        <v>11</v>
      </c>
      <c r="K138" s="96">
        <v>22</v>
      </c>
      <c r="L138" s="26">
        <v>205</v>
      </c>
    </row>
    <row r="139" spans="1:12">
      <c r="A139" s="96">
        <v>27</v>
      </c>
      <c r="B139" s="96" t="s">
        <v>4198</v>
      </c>
      <c r="C139" s="100" t="s">
        <v>66</v>
      </c>
      <c r="D139" s="96">
        <v>1973</v>
      </c>
      <c r="E139" s="96" t="s">
        <v>2662</v>
      </c>
      <c r="F139" s="96" t="s">
        <v>4408</v>
      </c>
      <c r="G139" s="96" t="s">
        <v>4139</v>
      </c>
      <c r="H139" s="101" t="s">
        <v>13</v>
      </c>
      <c r="I139" s="96" t="s">
        <v>4171</v>
      </c>
      <c r="J139" s="96">
        <v>2</v>
      </c>
      <c r="K139" s="96">
        <v>5</v>
      </c>
      <c r="L139" s="26">
        <v>231</v>
      </c>
    </row>
    <row r="140" spans="1:12">
      <c r="A140" s="96">
        <v>28</v>
      </c>
      <c r="B140" s="96" t="s">
        <v>4278</v>
      </c>
      <c r="C140" s="94" t="s">
        <v>1453</v>
      </c>
      <c r="D140" s="96">
        <v>1972</v>
      </c>
      <c r="E140" s="96" t="s">
        <v>4293</v>
      </c>
      <c r="F140" s="96" t="s">
        <v>4409</v>
      </c>
      <c r="G140" s="96" t="s">
        <v>4139</v>
      </c>
      <c r="H140" s="96" t="s">
        <v>12</v>
      </c>
      <c r="I140" s="96" t="s">
        <v>4158</v>
      </c>
      <c r="J140" s="96">
        <v>4</v>
      </c>
      <c r="K140" s="96">
        <v>23</v>
      </c>
      <c r="L140" s="26">
        <v>204</v>
      </c>
    </row>
    <row r="141" spans="1:12">
      <c r="A141" s="96">
        <v>29</v>
      </c>
      <c r="B141" s="96" t="s">
        <v>4224</v>
      </c>
      <c r="C141" s="94" t="s">
        <v>1529</v>
      </c>
      <c r="D141" s="96">
        <v>1976</v>
      </c>
      <c r="E141" s="96" t="s">
        <v>4154</v>
      </c>
      <c r="F141" s="96" t="s">
        <v>4410</v>
      </c>
      <c r="G141" s="96" t="s">
        <v>4139</v>
      </c>
      <c r="H141" s="96" t="s">
        <v>12</v>
      </c>
      <c r="I141" s="96" t="s">
        <v>4140</v>
      </c>
      <c r="J141" s="96">
        <v>12</v>
      </c>
      <c r="K141" s="96">
        <v>24</v>
      </c>
      <c r="L141" s="26">
        <v>203</v>
      </c>
    </row>
    <row r="142" spans="1:12">
      <c r="A142" s="96">
        <v>30</v>
      </c>
      <c r="B142" s="96" t="s">
        <v>4167</v>
      </c>
      <c r="C142" s="94" t="s">
        <v>2103</v>
      </c>
      <c r="D142" s="96">
        <v>1981</v>
      </c>
      <c r="E142" s="96" t="s">
        <v>4293</v>
      </c>
      <c r="F142" s="96" t="s">
        <v>4411</v>
      </c>
      <c r="G142" s="96" t="s">
        <v>4139</v>
      </c>
      <c r="H142" s="96" t="s">
        <v>12</v>
      </c>
      <c r="I142" s="96" t="s">
        <v>4140</v>
      </c>
      <c r="J142" s="96">
        <v>13</v>
      </c>
      <c r="K142" s="96">
        <v>25</v>
      </c>
      <c r="L142" s="26">
        <v>202</v>
      </c>
    </row>
    <row r="143" spans="1:12">
      <c r="A143" s="96">
        <v>31</v>
      </c>
      <c r="B143" s="96" t="s">
        <v>4259</v>
      </c>
      <c r="C143" s="100" t="s">
        <v>24</v>
      </c>
      <c r="D143" s="96">
        <v>1962</v>
      </c>
      <c r="E143" s="96" t="s">
        <v>1578</v>
      </c>
      <c r="F143" s="96" t="s">
        <v>4412</v>
      </c>
      <c r="G143" s="96" t="s">
        <v>4139</v>
      </c>
      <c r="H143" s="101" t="s">
        <v>13</v>
      </c>
      <c r="I143" s="96" t="s">
        <v>4373</v>
      </c>
      <c r="J143" s="96">
        <v>1</v>
      </c>
      <c r="K143" s="96">
        <v>6</v>
      </c>
      <c r="L143" s="26">
        <v>221</v>
      </c>
    </row>
    <row r="144" spans="1:12">
      <c r="A144" s="96">
        <v>32</v>
      </c>
      <c r="B144" s="96" t="s">
        <v>4201</v>
      </c>
      <c r="C144" s="100" t="s">
        <v>16</v>
      </c>
      <c r="D144" s="96">
        <v>1968</v>
      </c>
      <c r="E144" s="96" t="s">
        <v>2662</v>
      </c>
      <c r="F144" s="96" t="s">
        <v>4413</v>
      </c>
      <c r="G144" s="96" t="s">
        <v>4139</v>
      </c>
      <c r="H144" s="101" t="s">
        <v>13</v>
      </c>
      <c r="I144" s="96" t="s">
        <v>4171</v>
      </c>
      <c r="J144" s="96">
        <v>3</v>
      </c>
      <c r="K144" s="96">
        <v>7</v>
      </c>
      <c r="L144" s="26">
        <v>220</v>
      </c>
    </row>
    <row r="145" spans="1:12">
      <c r="A145" s="96">
        <v>33</v>
      </c>
      <c r="B145" s="96" t="s">
        <v>4156</v>
      </c>
      <c r="C145" s="100" t="s">
        <v>142</v>
      </c>
      <c r="D145" s="96">
        <v>1971</v>
      </c>
      <c r="E145" s="96" t="s">
        <v>4195</v>
      </c>
      <c r="F145" s="96" t="s">
        <v>4414</v>
      </c>
      <c r="G145" s="96" t="s">
        <v>4139</v>
      </c>
      <c r="H145" s="101" t="s">
        <v>13</v>
      </c>
      <c r="I145" s="96" t="s">
        <v>4171</v>
      </c>
      <c r="J145" s="96">
        <v>4</v>
      </c>
      <c r="K145" s="96">
        <v>8</v>
      </c>
      <c r="L145" s="26">
        <v>219</v>
      </c>
    </row>
    <row r="146" spans="1:12">
      <c r="A146" s="96">
        <v>34</v>
      </c>
      <c r="B146" s="96" t="s">
        <v>4207</v>
      </c>
      <c r="C146" s="94" t="s">
        <v>170</v>
      </c>
      <c r="D146" s="96">
        <v>1969</v>
      </c>
      <c r="E146" s="96" t="s">
        <v>76</v>
      </c>
      <c r="F146" s="96" t="s">
        <v>4415</v>
      </c>
      <c r="G146" s="96" t="s">
        <v>4139</v>
      </c>
      <c r="H146" s="96" t="s">
        <v>12</v>
      </c>
      <c r="I146" s="96" t="s">
        <v>4158</v>
      </c>
      <c r="J146" s="96">
        <v>5</v>
      </c>
      <c r="K146" s="96">
        <v>26</v>
      </c>
      <c r="L146" s="26">
        <v>201</v>
      </c>
    </row>
    <row r="147" spans="1:12">
      <c r="A147" s="96">
        <v>35</v>
      </c>
      <c r="B147" s="96" t="s">
        <v>4160</v>
      </c>
      <c r="C147" s="100" t="s">
        <v>1489</v>
      </c>
      <c r="D147" s="96">
        <v>1974</v>
      </c>
      <c r="E147" s="96" t="s">
        <v>4195</v>
      </c>
      <c r="F147" s="96" t="s">
        <v>4416</v>
      </c>
      <c r="G147" s="96" t="s">
        <v>4139</v>
      </c>
      <c r="H147" s="101" t="s">
        <v>13</v>
      </c>
      <c r="I147" s="96" t="s">
        <v>4171</v>
      </c>
      <c r="J147" s="96">
        <v>5</v>
      </c>
      <c r="K147" s="96">
        <v>9</v>
      </c>
      <c r="L147" s="26">
        <v>218</v>
      </c>
    </row>
    <row r="148" spans="1:12">
      <c r="A148" s="96">
        <v>36</v>
      </c>
      <c r="B148" s="96" t="s">
        <v>4213</v>
      </c>
      <c r="C148" s="94" t="s">
        <v>3477</v>
      </c>
      <c r="D148" s="96">
        <v>1972</v>
      </c>
      <c r="E148" s="96" t="s">
        <v>4417</v>
      </c>
      <c r="F148" s="96" t="s">
        <v>4416</v>
      </c>
      <c r="G148" s="96" t="s">
        <v>4139</v>
      </c>
      <c r="H148" s="96" t="s">
        <v>12</v>
      </c>
      <c r="I148" s="96" t="s">
        <v>4158</v>
      </c>
      <c r="J148" s="96">
        <v>6</v>
      </c>
      <c r="K148" s="96">
        <v>27</v>
      </c>
      <c r="L148" s="26">
        <v>200</v>
      </c>
    </row>
    <row r="149" spans="1:12">
      <c r="A149" s="96">
        <v>37</v>
      </c>
      <c r="B149" s="96" t="s">
        <v>4218</v>
      </c>
      <c r="C149" s="94" t="s">
        <v>1465</v>
      </c>
      <c r="D149" s="96">
        <v>1980</v>
      </c>
      <c r="E149" s="96" t="s">
        <v>129</v>
      </c>
      <c r="F149" s="96" t="s">
        <v>4418</v>
      </c>
      <c r="G149" s="96" t="s">
        <v>4139</v>
      </c>
      <c r="H149" s="96" t="s">
        <v>12</v>
      </c>
      <c r="I149" s="96" t="s">
        <v>4140</v>
      </c>
      <c r="J149" s="96">
        <v>14</v>
      </c>
      <c r="K149" s="96">
        <v>28</v>
      </c>
      <c r="L149" s="26">
        <v>199</v>
      </c>
    </row>
    <row r="150" spans="1:12">
      <c r="A150" s="96">
        <v>38</v>
      </c>
      <c r="B150" s="96" t="s">
        <v>4304</v>
      </c>
      <c r="C150" s="94" t="s">
        <v>1474</v>
      </c>
      <c r="D150" s="96">
        <v>1974</v>
      </c>
      <c r="E150" s="96" t="s">
        <v>4419</v>
      </c>
      <c r="F150" s="96" t="s">
        <v>4420</v>
      </c>
      <c r="G150" s="96" t="s">
        <v>4139</v>
      </c>
      <c r="H150" s="96" t="s">
        <v>12</v>
      </c>
      <c r="I150" s="96" t="s">
        <v>4158</v>
      </c>
      <c r="J150" s="96">
        <v>7</v>
      </c>
      <c r="K150" s="96">
        <v>29</v>
      </c>
      <c r="L150" s="26">
        <v>198</v>
      </c>
    </row>
    <row r="151" spans="1:12">
      <c r="A151" s="96">
        <v>39</v>
      </c>
      <c r="B151" s="96" t="s">
        <v>4149</v>
      </c>
      <c r="C151" s="100" t="s">
        <v>2148</v>
      </c>
      <c r="D151" s="96">
        <v>1981</v>
      </c>
      <c r="E151" s="96" t="s">
        <v>4195</v>
      </c>
      <c r="F151" s="96" t="s">
        <v>4421</v>
      </c>
      <c r="G151" s="96" t="s">
        <v>4139</v>
      </c>
      <c r="H151" s="101" t="s">
        <v>13</v>
      </c>
      <c r="I151" s="96" t="s">
        <v>4185</v>
      </c>
      <c r="J151" s="96">
        <v>2</v>
      </c>
      <c r="K151" s="96">
        <v>10</v>
      </c>
      <c r="L151" s="26">
        <v>217</v>
      </c>
    </row>
    <row r="152" spans="1:12">
      <c r="A152" s="96">
        <v>40</v>
      </c>
      <c r="B152" s="96" t="s">
        <v>4173</v>
      </c>
      <c r="C152" s="94" t="s">
        <v>3166</v>
      </c>
      <c r="D152" s="96">
        <v>1984</v>
      </c>
      <c r="E152" s="96" t="s">
        <v>4154</v>
      </c>
      <c r="F152" s="96" t="s">
        <v>4422</v>
      </c>
      <c r="G152" s="96" t="s">
        <v>4139</v>
      </c>
      <c r="H152" s="96" t="s">
        <v>12</v>
      </c>
      <c r="I152" s="96" t="s">
        <v>4140</v>
      </c>
      <c r="J152" s="96">
        <v>15</v>
      </c>
      <c r="K152" s="96">
        <v>30</v>
      </c>
      <c r="L152" s="26">
        <v>197</v>
      </c>
    </row>
    <row r="153" spans="1:12">
      <c r="A153" s="96" t="s">
        <v>602</v>
      </c>
      <c r="B153" s="96" t="s">
        <v>4190</v>
      </c>
      <c r="C153" s="94" t="s">
        <v>4444</v>
      </c>
      <c r="D153" s="96"/>
      <c r="E153" s="96"/>
      <c r="F153" s="96" t="s">
        <v>4423</v>
      </c>
      <c r="G153" s="96"/>
      <c r="H153" s="96"/>
      <c r="I153" s="96"/>
      <c r="J153" s="96"/>
      <c r="K153" s="9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60EF-100C-4A89-BEA5-C9FC56BAD6B7}">
  <dimension ref="A1:K390"/>
  <sheetViews>
    <sheetView topLeftCell="A306" workbookViewId="0">
      <selection activeCell="D319" sqref="D319"/>
    </sheetView>
  </sheetViews>
  <sheetFormatPr defaultRowHeight="14.4"/>
  <cols>
    <col min="1" max="1" width="8.88671875" style="26"/>
    <col min="3" max="3" width="31.88671875" bestFit="1" customWidth="1"/>
    <col min="4" max="4" width="34.77734375" bestFit="1" customWidth="1"/>
    <col min="5" max="6" width="8.88671875" style="26"/>
    <col min="7" max="7" width="12" style="26" bestFit="1" customWidth="1"/>
    <col min="8" max="8" width="9.6640625" style="26" bestFit="1" customWidth="1"/>
    <col min="9" max="9" width="15.88671875" style="26" bestFit="1" customWidth="1"/>
    <col min="10" max="11" width="15.88671875" style="26" customWidth="1"/>
  </cols>
  <sheetData>
    <row r="1" spans="1:11" ht="24.6">
      <c r="A1" s="58" t="s">
        <v>4452</v>
      </c>
      <c r="B1" s="26"/>
      <c r="C1" s="56"/>
      <c r="E1" s="56"/>
      <c r="F1" s="56"/>
    </row>
    <row r="2" spans="1:11" ht="24.6">
      <c r="A2" s="58" t="s">
        <v>4453</v>
      </c>
      <c r="B2" s="26"/>
      <c r="C2" s="56"/>
      <c r="E2" s="56"/>
      <c r="F2" s="56"/>
    </row>
    <row r="3" spans="1:11" ht="24.6">
      <c r="A3" s="58" t="s">
        <v>4450</v>
      </c>
      <c r="B3" s="26"/>
      <c r="C3" s="56"/>
      <c r="E3" s="56"/>
      <c r="F3" s="56"/>
    </row>
    <row r="4" spans="1:11">
      <c r="C4" s="26"/>
      <c r="D4" s="26"/>
    </row>
    <row r="5" spans="1:11">
      <c r="C5" s="26"/>
      <c r="D5" s="26"/>
    </row>
    <row r="6" spans="1:11" ht="24.6">
      <c r="C6" s="26"/>
      <c r="D6" s="105" t="s">
        <v>4451</v>
      </c>
      <c r="E6" s="108"/>
    </row>
    <row r="8" spans="1:11">
      <c r="A8" s="109" t="s">
        <v>264</v>
      </c>
      <c r="B8" s="106" t="s">
        <v>1567</v>
      </c>
      <c r="C8" s="106" t="s">
        <v>4424</v>
      </c>
      <c r="D8" s="106" t="s">
        <v>265</v>
      </c>
      <c r="E8" s="109" t="s">
        <v>4454</v>
      </c>
      <c r="F8" s="109" t="s">
        <v>1238</v>
      </c>
      <c r="G8" s="109" t="s">
        <v>4455</v>
      </c>
      <c r="H8" s="109" t="s">
        <v>4456</v>
      </c>
      <c r="I8" s="109" t="s">
        <v>4643</v>
      </c>
      <c r="J8" s="111" t="s">
        <v>5018</v>
      </c>
      <c r="K8" s="111" t="s">
        <v>3069</v>
      </c>
    </row>
    <row r="9" spans="1:11">
      <c r="A9" s="110">
        <v>1</v>
      </c>
      <c r="B9" s="110">
        <v>365</v>
      </c>
      <c r="C9" s="107" t="s">
        <v>4644</v>
      </c>
      <c r="D9" s="107" t="s">
        <v>34</v>
      </c>
      <c r="E9" s="110" t="s">
        <v>12</v>
      </c>
      <c r="F9" s="110" t="s">
        <v>4457</v>
      </c>
      <c r="G9" s="110" t="s">
        <v>4458</v>
      </c>
      <c r="H9" s="110">
        <v>1</v>
      </c>
      <c r="I9" s="110">
        <v>1</v>
      </c>
      <c r="J9" s="112">
        <v>131</v>
      </c>
      <c r="K9" s="112">
        <v>262</v>
      </c>
    </row>
    <row r="10" spans="1:11">
      <c r="A10" s="110">
        <v>2</v>
      </c>
      <c r="B10" s="110">
        <v>230</v>
      </c>
      <c r="C10" s="107" t="s">
        <v>220</v>
      </c>
      <c r="D10" s="107" t="s">
        <v>1252</v>
      </c>
      <c r="E10" s="110" t="s">
        <v>12</v>
      </c>
      <c r="F10" s="110" t="s">
        <v>4459</v>
      </c>
      <c r="G10" s="110" t="s">
        <v>4460</v>
      </c>
      <c r="H10" s="110">
        <v>2</v>
      </c>
      <c r="I10" s="110">
        <v>2</v>
      </c>
      <c r="J10" s="112">
        <v>123.5</v>
      </c>
      <c r="K10" s="112">
        <v>247</v>
      </c>
    </row>
    <row r="11" spans="1:11">
      <c r="A11" s="110">
        <v>3</v>
      </c>
      <c r="B11" s="110">
        <v>228</v>
      </c>
      <c r="C11" s="107" t="s">
        <v>3217</v>
      </c>
      <c r="D11" s="107" t="s">
        <v>34</v>
      </c>
      <c r="E11" s="110" t="s">
        <v>12</v>
      </c>
      <c r="F11" s="110" t="s">
        <v>4461</v>
      </c>
      <c r="G11" s="110" t="s">
        <v>4462</v>
      </c>
      <c r="H11" s="110">
        <v>3</v>
      </c>
      <c r="I11" s="110">
        <v>3</v>
      </c>
      <c r="J11" s="112">
        <v>118.5</v>
      </c>
      <c r="K11" s="112">
        <v>237</v>
      </c>
    </row>
    <row r="12" spans="1:11">
      <c r="A12" s="110">
        <v>4</v>
      </c>
      <c r="B12" s="110">
        <v>273</v>
      </c>
      <c r="C12" s="107" t="s">
        <v>1325</v>
      </c>
      <c r="D12" s="107" t="s">
        <v>1250</v>
      </c>
      <c r="E12" s="110" t="s">
        <v>12</v>
      </c>
      <c r="F12" s="110" t="s">
        <v>4463</v>
      </c>
      <c r="G12" s="110" t="s">
        <v>4464</v>
      </c>
      <c r="H12" s="110">
        <v>4</v>
      </c>
      <c r="I12" s="110">
        <v>4</v>
      </c>
      <c r="J12" s="112">
        <v>113.5</v>
      </c>
      <c r="K12" s="112">
        <v>227</v>
      </c>
    </row>
    <row r="13" spans="1:11">
      <c r="A13" s="110">
        <v>5</v>
      </c>
      <c r="B13" s="110">
        <v>334</v>
      </c>
      <c r="C13" s="107" t="s">
        <v>4645</v>
      </c>
      <c r="D13" s="107" t="s">
        <v>139</v>
      </c>
      <c r="E13" s="110" t="s">
        <v>12</v>
      </c>
      <c r="F13" s="110" t="s">
        <v>4465</v>
      </c>
      <c r="G13" s="110" t="s">
        <v>4466</v>
      </c>
      <c r="H13" s="110">
        <v>5</v>
      </c>
      <c r="I13" s="110">
        <v>5</v>
      </c>
      <c r="J13" s="112">
        <v>108.5</v>
      </c>
      <c r="K13" s="112">
        <v>217</v>
      </c>
    </row>
    <row r="14" spans="1:11">
      <c r="A14" s="110">
        <v>6</v>
      </c>
      <c r="B14" s="110">
        <v>285</v>
      </c>
      <c r="C14" s="107" t="s">
        <v>38</v>
      </c>
      <c r="D14" s="107" t="s">
        <v>3521</v>
      </c>
      <c r="E14" s="110" t="s">
        <v>12</v>
      </c>
      <c r="F14" s="110" t="s">
        <v>4467</v>
      </c>
      <c r="G14" s="110" t="s">
        <v>4468</v>
      </c>
      <c r="H14" s="110">
        <v>6</v>
      </c>
      <c r="I14" s="110">
        <v>6</v>
      </c>
      <c r="J14" s="112">
        <v>103.5</v>
      </c>
      <c r="K14" s="112">
        <v>207</v>
      </c>
    </row>
    <row r="15" spans="1:11">
      <c r="A15" s="110">
        <v>7</v>
      </c>
      <c r="B15" s="110">
        <v>283</v>
      </c>
      <c r="C15" s="107" t="s">
        <v>1428</v>
      </c>
      <c r="D15" s="107" t="s">
        <v>4469</v>
      </c>
      <c r="E15" s="110" t="s">
        <v>12</v>
      </c>
      <c r="F15" s="110" t="s">
        <v>4470</v>
      </c>
      <c r="G15" s="110" t="s">
        <v>4471</v>
      </c>
      <c r="H15" s="110">
        <v>7</v>
      </c>
      <c r="I15" s="110">
        <v>7</v>
      </c>
      <c r="J15" s="112">
        <v>103</v>
      </c>
      <c r="K15" s="112">
        <v>206</v>
      </c>
    </row>
    <row r="16" spans="1:11">
      <c r="A16" s="110">
        <v>8</v>
      </c>
      <c r="B16" s="110">
        <v>205</v>
      </c>
      <c r="C16" s="107" t="s">
        <v>58</v>
      </c>
      <c r="D16" s="107" t="s">
        <v>1976</v>
      </c>
      <c r="E16" s="110" t="s">
        <v>12</v>
      </c>
      <c r="F16" s="110" t="s">
        <v>4472</v>
      </c>
      <c r="G16" s="110" t="s">
        <v>4473</v>
      </c>
      <c r="H16" s="110">
        <v>8</v>
      </c>
      <c r="I16" s="110">
        <v>8</v>
      </c>
      <c r="J16" s="112">
        <v>102.5</v>
      </c>
      <c r="K16" s="112">
        <v>205</v>
      </c>
    </row>
    <row r="17" spans="1:11">
      <c r="A17" s="110">
        <v>9</v>
      </c>
      <c r="B17" s="110">
        <v>286</v>
      </c>
      <c r="C17" s="114" t="s">
        <v>95</v>
      </c>
      <c r="D17" s="107" t="s">
        <v>133</v>
      </c>
      <c r="E17" s="115" t="s">
        <v>13</v>
      </c>
      <c r="F17" s="110" t="s">
        <v>4474</v>
      </c>
      <c r="G17" s="110" t="s">
        <v>4475</v>
      </c>
      <c r="H17" s="110">
        <v>1</v>
      </c>
      <c r="I17" s="110">
        <v>9</v>
      </c>
      <c r="J17" s="112">
        <v>131</v>
      </c>
      <c r="K17" s="112">
        <v>262</v>
      </c>
    </row>
    <row r="18" spans="1:11">
      <c r="A18" s="110">
        <v>10</v>
      </c>
      <c r="B18" s="110">
        <v>336</v>
      </c>
      <c r="C18" s="107" t="s">
        <v>4646</v>
      </c>
      <c r="D18" s="107" t="s">
        <v>144</v>
      </c>
      <c r="E18" s="110" t="s">
        <v>12</v>
      </c>
      <c r="F18" s="110" t="s">
        <v>4476</v>
      </c>
      <c r="G18" s="110" t="s">
        <v>4477</v>
      </c>
      <c r="H18" s="110">
        <v>9</v>
      </c>
      <c r="I18" s="110">
        <v>10</v>
      </c>
      <c r="J18" s="112">
        <v>102</v>
      </c>
      <c r="K18" s="112">
        <v>204</v>
      </c>
    </row>
    <row r="19" spans="1:11">
      <c r="A19" s="110">
        <v>11</v>
      </c>
      <c r="B19" s="110">
        <v>329</v>
      </c>
      <c r="C19" s="107" t="s">
        <v>3126</v>
      </c>
      <c r="D19" s="107" t="s">
        <v>185</v>
      </c>
      <c r="E19" s="110" t="s">
        <v>12</v>
      </c>
      <c r="F19" s="110" t="s">
        <v>4478</v>
      </c>
      <c r="G19" s="110" t="s">
        <v>4479</v>
      </c>
      <c r="H19" s="110">
        <v>10</v>
      </c>
      <c r="I19" s="110">
        <v>11</v>
      </c>
      <c r="J19" s="112">
        <v>101.5</v>
      </c>
      <c r="K19" s="112">
        <v>203</v>
      </c>
    </row>
    <row r="20" spans="1:11">
      <c r="A20" s="110">
        <v>12</v>
      </c>
      <c r="B20" s="110">
        <v>299</v>
      </c>
      <c r="C20" s="107" t="s">
        <v>49</v>
      </c>
      <c r="D20" s="107" t="s">
        <v>76</v>
      </c>
      <c r="E20" s="110" t="s">
        <v>12</v>
      </c>
      <c r="F20" s="110" t="s">
        <v>4480</v>
      </c>
      <c r="G20" s="110" t="s">
        <v>4481</v>
      </c>
      <c r="H20" s="110">
        <v>11</v>
      </c>
      <c r="I20" s="110">
        <v>12</v>
      </c>
      <c r="J20" s="112">
        <v>101</v>
      </c>
      <c r="K20" s="112">
        <v>202</v>
      </c>
    </row>
    <row r="21" spans="1:11">
      <c r="A21" s="110">
        <v>13</v>
      </c>
      <c r="B21" s="110">
        <v>265</v>
      </c>
      <c r="C21" s="107" t="s">
        <v>3131</v>
      </c>
      <c r="D21" s="107" t="s">
        <v>185</v>
      </c>
      <c r="E21" s="110" t="s">
        <v>12</v>
      </c>
      <c r="F21" s="110" t="s">
        <v>4474</v>
      </c>
      <c r="G21" s="110" t="s">
        <v>4482</v>
      </c>
      <c r="H21" s="110">
        <v>12</v>
      </c>
      <c r="I21" s="110">
        <v>13</v>
      </c>
      <c r="J21" s="112">
        <v>100.5</v>
      </c>
      <c r="K21" s="112">
        <v>201</v>
      </c>
    </row>
    <row r="22" spans="1:11">
      <c r="A22" s="110">
        <v>14</v>
      </c>
      <c r="B22" s="110">
        <v>375</v>
      </c>
      <c r="C22" s="107" t="s">
        <v>60</v>
      </c>
      <c r="D22" s="107" t="s">
        <v>130</v>
      </c>
      <c r="E22" s="110" t="s">
        <v>12</v>
      </c>
      <c r="F22" s="110" t="s">
        <v>4478</v>
      </c>
      <c r="G22" s="110" t="s">
        <v>4483</v>
      </c>
      <c r="H22" s="110">
        <v>13</v>
      </c>
      <c r="I22" s="110">
        <v>14</v>
      </c>
      <c r="J22" s="112">
        <v>100</v>
      </c>
      <c r="K22" s="112">
        <v>200</v>
      </c>
    </row>
    <row r="23" spans="1:11">
      <c r="A23" s="110">
        <v>15</v>
      </c>
      <c r="B23" s="110">
        <v>253</v>
      </c>
      <c r="C23" s="107" t="s">
        <v>1333</v>
      </c>
      <c r="D23" s="107" t="s">
        <v>130</v>
      </c>
      <c r="E23" s="110" t="s">
        <v>12</v>
      </c>
      <c r="F23" s="110" t="s">
        <v>4484</v>
      </c>
      <c r="G23" s="110" t="s">
        <v>4483</v>
      </c>
      <c r="H23" s="110">
        <v>14</v>
      </c>
      <c r="I23" s="110">
        <v>15</v>
      </c>
      <c r="J23" s="112">
        <v>99.5</v>
      </c>
      <c r="K23" s="112">
        <v>199</v>
      </c>
    </row>
    <row r="24" spans="1:11">
      <c r="A24" s="110">
        <v>16</v>
      </c>
      <c r="B24" s="110">
        <v>234</v>
      </c>
      <c r="C24" s="107" t="s">
        <v>4647</v>
      </c>
      <c r="D24" s="107" t="s">
        <v>137</v>
      </c>
      <c r="E24" s="110" t="s">
        <v>12</v>
      </c>
      <c r="F24" s="110" t="s">
        <v>4465</v>
      </c>
      <c r="G24" s="110" t="s">
        <v>4483</v>
      </c>
      <c r="H24" s="110">
        <v>15</v>
      </c>
      <c r="I24" s="110">
        <v>16</v>
      </c>
      <c r="J24" s="112">
        <v>99</v>
      </c>
      <c r="K24" s="112">
        <v>198</v>
      </c>
    </row>
    <row r="25" spans="1:11">
      <c r="A25" s="110">
        <v>17</v>
      </c>
      <c r="B25" s="110">
        <v>252</v>
      </c>
      <c r="C25" s="80" t="s">
        <v>228</v>
      </c>
      <c r="D25" s="107" t="s">
        <v>130</v>
      </c>
      <c r="E25" s="115" t="s">
        <v>13</v>
      </c>
      <c r="F25" s="110" t="s">
        <v>4485</v>
      </c>
      <c r="G25" s="110" t="s">
        <v>4486</v>
      </c>
      <c r="H25" s="110">
        <v>2</v>
      </c>
      <c r="I25" s="110">
        <v>17</v>
      </c>
      <c r="J25" s="112">
        <v>123.5</v>
      </c>
      <c r="K25" s="112">
        <v>247</v>
      </c>
    </row>
    <row r="26" spans="1:11">
      <c r="A26" s="110">
        <v>18</v>
      </c>
      <c r="B26" s="110">
        <v>247</v>
      </c>
      <c r="C26" s="107" t="s">
        <v>1337</v>
      </c>
      <c r="D26" s="107" t="s">
        <v>130</v>
      </c>
      <c r="E26" s="110" t="s">
        <v>12</v>
      </c>
      <c r="F26" s="110" t="s">
        <v>4487</v>
      </c>
      <c r="G26" s="110" t="s">
        <v>4488</v>
      </c>
      <c r="H26" s="110">
        <v>16</v>
      </c>
      <c r="I26" s="110">
        <v>18</v>
      </c>
      <c r="J26" s="112">
        <v>98.5</v>
      </c>
      <c r="K26" s="112">
        <v>197</v>
      </c>
    </row>
    <row r="27" spans="1:11">
      <c r="A27" s="110">
        <v>19</v>
      </c>
      <c r="B27" s="110">
        <v>204</v>
      </c>
      <c r="C27" s="107" t="s">
        <v>4648</v>
      </c>
      <c r="D27" s="107" t="s">
        <v>129</v>
      </c>
      <c r="E27" s="110" t="s">
        <v>12</v>
      </c>
      <c r="F27" s="110" t="s">
        <v>4489</v>
      </c>
      <c r="G27" s="110" t="s">
        <v>4490</v>
      </c>
      <c r="H27" s="110">
        <v>17</v>
      </c>
      <c r="I27" s="110">
        <v>19</v>
      </c>
      <c r="J27" s="112">
        <v>98</v>
      </c>
      <c r="K27" s="112">
        <v>196</v>
      </c>
    </row>
    <row r="28" spans="1:11">
      <c r="A28" s="110">
        <v>20</v>
      </c>
      <c r="B28" s="110">
        <v>340</v>
      </c>
      <c r="C28" s="114" t="s">
        <v>1387</v>
      </c>
      <c r="D28" s="107" t="s">
        <v>1247</v>
      </c>
      <c r="E28" s="115" t="s">
        <v>13</v>
      </c>
      <c r="F28" s="110" t="s">
        <v>4491</v>
      </c>
      <c r="G28" s="110" t="s">
        <v>4492</v>
      </c>
      <c r="H28" s="110">
        <v>3</v>
      </c>
      <c r="I28" s="110">
        <v>20</v>
      </c>
      <c r="J28" s="112">
        <v>118.5</v>
      </c>
      <c r="K28" s="112">
        <v>237</v>
      </c>
    </row>
    <row r="29" spans="1:11">
      <c r="A29" s="110">
        <v>21</v>
      </c>
      <c r="B29" s="110">
        <v>321</v>
      </c>
      <c r="C29" s="107" t="s">
        <v>3138</v>
      </c>
      <c r="D29" s="107" t="s">
        <v>34</v>
      </c>
      <c r="E29" s="110" t="s">
        <v>12</v>
      </c>
      <c r="F29" s="110" t="s">
        <v>4472</v>
      </c>
      <c r="G29" s="110" t="s">
        <v>4493</v>
      </c>
      <c r="H29" s="110">
        <v>18</v>
      </c>
      <c r="I29" s="110">
        <v>21</v>
      </c>
      <c r="J29" s="112">
        <v>97.5</v>
      </c>
      <c r="K29" s="112">
        <v>195</v>
      </c>
    </row>
    <row r="30" spans="1:11">
      <c r="A30" s="110">
        <v>22</v>
      </c>
      <c r="B30" s="110">
        <v>320</v>
      </c>
      <c r="C30" s="107" t="s">
        <v>3642</v>
      </c>
      <c r="D30" s="107" t="s">
        <v>129</v>
      </c>
      <c r="E30" s="110" t="s">
        <v>12</v>
      </c>
      <c r="F30" s="110" t="s">
        <v>4478</v>
      </c>
      <c r="G30" s="110" t="s">
        <v>4277</v>
      </c>
      <c r="H30" s="110">
        <v>19</v>
      </c>
      <c r="I30" s="110">
        <v>22</v>
      </c>
      <c r="J30" s="112">
        <v>97</v>
      </c>
      <c r="K30" s="112">
        <v>194</v>
      </c>
    </row>
    <row r="31" spans="1:11">
      <c r="A31" s="110">
        <v>23</v>
      </c>
      <c r="B31" s="110">
        <v>272</v>
      </c>
      <c r="C31" s="114" t="s">
        <v>3074</v>
      </c>
      <c r="D31" s="107" t="s">
        <v>4494</v>
      </c>
      <c r="E31" s="115" t="s">
        <v>13</v>
      </c>
      <c r="F31" s="110" t="s">
        <v>4495</v>
      </c>
      <c r="G31" s="110" t="s">
        <v>4280</v>
      </c>
      <c r="H31" s="110">
        <v>4</v>
      </c>
      <c r="I31" s="110">
        <v>23</v>
      </c>
      <c r="J31" s="112">
        <v>113.5</v>
      </c>
      <c r="K31" s="112">
        <v>227</v>
      </c>
    </row>
    <row r="32" spans="1:11">
      <c r="A32" s="110">
        <v>24</v>
      </c>
      <c r="B32" s="110">
        <v>236</v>
      </c>
      <c r="C32" s="107" t="s">
        <v>1341</v>
      </c>
      <c r="D32" s="107" t="s">
        <v>137</v>
      </c>
      <c r="E32" s="110" t="s">
        <v>12</v>
      </c>
      <c r="F32" s="110" t="s">
        <v>4496</v>
      </c>
      <c r="G32" s="110" t="s">
        <v>4497</v>
      </c>
      <c r="H32" s="110">
        <v>20</v>
      </c>
      <c r="I32" s="110">
        <v>24</v>
      </c>
      <c r="J32" s="112">
        <v>96.5</v>
      </c>
      <c r="K32" s="112">
        <v>193</v>
      </c>
    </row>
    <row r="33" spans="1:11">
      <c r="A33" s="110">
        <v>25</v>
      </c>
      <c r="B33" s="110">
        <v>339</v>
      </c>
      <c r="C33" s="107" t="s">
        <v>4425</v>
      </c>
      <c r="D33" s="107" t="s">
        <v>4498</v>
      </c>
      <c r="E33" s="110" t="s">
        <v>12</v>
      </c>
      <c r="F33" s="110" t="s">
        <v>4499</v>
      </c>
      <c r="G33" s="110" t="s">
        <v>4500</v>
      </c>
      <c r="H33" s="110">
        <v>21</v>
      </c>
      <c r="I33" s="110">
        <v>25</v>
      </c>
      <c r="J33" s="112">
        <v>96</v>
      </c>
      <c r="K33" s="112">
        <v>192</v>
      </c>
    </row>
    <row r="34" spans="1:11">
      <c r="A34" s="110">
        <v>26</v>
      </c>
      <c r="B34" s="110">
        <v>330</v>
      </c>
      <c r="C34" s="114" t="s">
        <v>4649</v>
      </c>
      <c r="D34" s="107" t="s">
        <v>133</v>
      </c>
      <c r="E34" s="115" t="s">
        <v>13</v>
      </c>
      <c r="F34" s="110" t="s">
        <v>4470</v>
      </c>
      <c r="G34" s="110" t="s">
        <v>4501</v>
      </c>
      <c r="H34" s="110">
        <v>5</v>
      </c>
      <c r="I34" s="110">
        <v>26</v>
      </c>
      <c r="J34" s="112">
        <v>108.5</v>
      </c>
      <c r="K34" s="112">
        <v>217</v>
      </c>
    </row>
    <row r="35" spans="1:11">
      <c r="A35" s="110">
        <v>27</v>
      </c>
      <c r="B35" s="110">
        <v>289</v>
      </c>
      <c r="C35" s="107" t="s">
        <v>4650</v>
      </c>
      <c r="D35" s="107" t="s">
        <v>4419</v>
      </c>
      <c r="E35" s="110" t="s">
        <v>12</v>
      </c>
      <c r="F35" s="110" t="s">
        <v>4461</v>
      </c>
      <c r="G35" s="110" t="s">
        <v>4502</v>
      </c>
      <c r="H35" s="110">
        <v>22</v>
      </c>
      <c r="I35" s="110">
        <v>27</v>
      </c>
      <c r="J35" s="112">
        <v>95.5</v>
      </c>
      <c r="K35" s="112">
        <v>191</v>
      </c>
    </row>
    <row r="36" spans="1:11">
      <c r="A36" s="110">
        <v>28</v>
      </c>
      <c r="B36" s="110">
        <v>201</v>
      </c>
      <c r="C36" s="107" t="s">
        <v>1447</v>
      </c>
      <c r="D36" s="107" t="s">
        <v>4419</v>
      </c>
      <c r="E36" s="110" t="s">
        <v>12</v>
      </c>
      <c r="F36" s="110" t="s">
        <v>4503</v>
      </c>
      <c r="G36" s="110" t="s">
        <v>4504</v>
      </c>
      <c r="H36" s="110">
        <v>23</v>
      </c>
      <c r="I36" s="110">
        <v>28</v>
      </c>
      <c r="J36" s="112">
        <v>95</v>
      </c>
      <c r="K36" s="112">
        <v>190</v>
      </c>
    </row>
    <row r="37" spans="1:11">
      <c r="A37" s="110">
        <v>29</v>
      </c>
      <c r="B37" s="110">
        <v>312</v>
      </c>
      <c r="C37" s="107" t="s">
        <v>4651</v>
      </c>
      <c r="D37" s="107" t="s">
        <v>129</v>
      </c>
      <c r="E37" s="110" t="s">
        <v>12</v>
      </c>
      <c r="F37" s="110" t="s">
        <v>4463</v>
      </c>
      <c r="G37" s="110" t="s">
        <v>4505</v>
      </c>
      <c r="H37" s="110">
        <v>24</v>
      </c>
      <c r="I37" s="110">
        <v>29</v>
      </c>
      <c r="J37" s="112">
        <v>94.5</v>
      </c>
      <c r="K37" s="112">
        <v>189</v>
      </c>
    </row>
    <row r="38" spans="1:11">
      <c r="A38" s="110">
        <v>30</v>
      </c>
      <c r="B38" s="110">
        <v>304</v>
      </c>
      <c r="C38" s="107" t="s">
        <v>1610</v>
      </c>
      <c r="D38" s="107" t="s">
        <v>4419</v>
      </c>
      <c r="E38" s="110" t="s">
        <v>12</v>
      </c>
      <c r="F38" s="110" t="s">
        <v>4485</v>
      </c>
      <c r="G38" s="110" t="s">
        <v>4506</v>
      </c>
      <c r="H38" s="110">
        <v>25</v>
      </c>
      <c r="I38" s="110">
        <v>30</v>
      </c>
      <c r="J38" s="112">
        <v>94</v>
      </c>
      <c r="K38" s="112">
        <v>188</v>
      </c>
    </row>
    <row r="39" spans="1:11">
      <c r="A39" s="110">
        <v>31</v>
      </c>
      <c r="B39" s="110">
        <v>225</v>
      </c>
      <c r="C39" s="114" t="s">
        <v>151</v>
      </c>
      <c r="D39" s="107" t="s">
        <v>34</v>
      </c>
      <c r="E39" s="115" t="s">
        <v>13</v>
      </c>
      <c r="F39" s="110" t="s">
        <v>4507</v>
      </c>
      <c r="G39" s="110" t="s">
        <v>4508</v>
      </c>
      <c r="H39" s="110">
        <v>6</v>
      </c>
      <c r="I39" s="110">
        <v>31</v>
      </c>
      <c r="J39" s="112">
        <v>103.5</v>
      </c>
      <c r="K39" s="112">
        <v>207</v>
      </c>
    </row>
    <row r="40" spans="1:11">
      <c r="A40" s="110">
        <v>32</v>
      </c>
      <c r="B40" s="110">
        <v>203</v>
      </c>
      <c r="C40" s="114" t="s">
        <v>4652</v>
      </c>
      <c r="D40" s="107" t="s">
        <v>4509</v>
      </c>
      <c r="E40" s="115" t="s">
        <v>13</v>
      </c>
      <c r="F40" s="110" t="s">
        <v>4457</v>
      </c>
      <c r="G40" s="110" t="s">
        <v>4510</v>
      </c>
      <c r="H40" s="110">
        <v>7</v>
      </c>
      <c r="I40" s="110">
        <v>32</v>
      </c>
      <c r="J40" s="112">
        <v>103</v>
      </c>
      <c r="K40" s="112">
        <v>206</v>
      </c>
    </row>
    <row r="41" spans="1:11">
      <c r="A41" s="110">
        <v>33</v>
      </c>
      <c r="B41" s="110">
        <v>209</v>
      </c>
      <c r="C41" s="107" t="s">
        <v>4653</v>
      </c>
      <c r="D41" s="107" t="s">
        <v>129</v>
      </c>
      <c r="E41" s="110" t="s">
        <v>12</v>
      </c>
      <c r="F41" s="110" t="s">
        <v>4511</v>
      </c>
      <c r="G41" s="110" t="s">
        <v>4512</v>
      </c>
      <c r="H41" s="110">
        <v>26</v>
      </c>
      <c r="I41" s="110">
        <v>33</v>
      </c>
      <c r="J41" s="112">
        <v>93.5</v>
      </c>
      <c r="K41" s="112">
        <v>187</v>
      </c>
    </row>
    <row r="42" spans="1:11">
      <c r="A42" s="110">
        <v>34</v>
      </c>
      <c r="B42" s="110">
        <v>342</v>
      </c>
      <c r="C42" s="107" t="s">
        <v>1346</v>
      </c>
      <c r="D42" s="107" t="s">
        <v>4498</v>
      </c>
      <c r="E42" s="110" t="s">
        <v>12</v>
      </c>
      <c r="F42" s="110" t="s">
        <v>4513</v>
      </c>
      <c r="G42" s="110" t="s">
        <v>4514</v>
      </c>
      <c r="H42" s="110">
        <v>27</v>
      </c>
      <c r="I42" s="110">
        <v>34</v>
      </c>
      <c r="J42" s="112">
        <v>93</v>
      </c>
      <c r="K42" s="112">
        <v>186</v>
      </c>
    </row>
    <row r="43" spans="1:11">
      <c r="A43" s="110">
        <v>35</v>
      </c>
      <c r="B43" s="110">
        <v>202</v>
      </c>
      <c r="C43" s="107" t="s">
        <v>4654</v>
      </c>
      <c r="D43" s="107" t="s">
        <v>4419</v>
      </c>
      <c r="E43" s="110" t="s">
        <v>12</v>
      </c>
      <c r="F43" s="110" t="s">
        <v>4457</v>
      </c>
      <c r="G43" s="110" t="s">
        <v>4515</v>
      </c>
      <c r="H43" s="110">
        <v>28</v>
      </c>
      <c r="I43" s="110">
        <v>35</v>
      </c>
      <c r="J43" s="112">
        <v>92.5</v>
      </c>
      <c r="K43" s="112">
        <v>185</v>
      </c>
    </row>
    <row r="44" spans="1:11">
      <c r="A44" s="110">
        <v>36</v>
      </c>
      <c r="B44" s="110">
        <v>262</v>
      </c>
      <c r="C44" s="107" t="s">
        <v>3314</v>
      </c>
      <c r="D44" s="107" t="s">
        <v>34</v>
      </c>
      <c r="E44" s="110" t="s">
        <v>12</v>
      </c>
      <c r="F44" s="110" t="s">
        <v>4484</v>
      </c>
      <c r="G44" s="110" t="s">
        <v>4516</v>
      </c>
      <c r="H44" s="110">
        <v>29</v>
      </c>
      <c r="I44" s="110">
        <v>36</v>
      </c>
      <c r="J44" s="112">
        <v>92</v>
      </c>
      <c r="K44" s="112">
        <v>184</v>
      </c>
    </row>
    <row r="45" spans="1:11">
      <c r="A45" s="110">
        <v>37</v>
      </c>
      <c r="B45" s="110">
        <v>233</v>
      </c>
      <c r="C45" s="114" t="s">
        <v>1289</v>
      </c>
      <c r="D45" s="107" t="s">
        <v>137</v>
      </c>
      <c r="E45" s="115" t="s">
        <v>13</v>
      </c>
      <c r="F45" s="110" t="s">
        <v>4487</v>
      </c>
      <c r="G45" s="110" t="s">
        <v>4517</v>
      </c>
      <c r="H45" s="110">
        <v>8</v>
      </c>
      <c r="I45" s="110">
        <v>37</v>
      </c>
      <c r="J45" s="112">
        <v>102.5</v>
      </c>
      <c r="K45" s="112">
        <v>205</v>
      </c>
    </row>
    <row r="46" spans="1:11">
      <c r="A46" s="110">
        <v>38</v>
      </c>
      <c r="B46" s="110">
        <v>315</v>
      </c>
      <c r="C46" s="107" t="s">
        <v>4655</v>
      </c>
      <c r="D46" s="107" t="s">
        <v>129</v>
      </c>
      <c r="E46" s="110" t="s">
        <v>12</v>
      </c>
      <c r="F46" s="110" t="s">
        <v>4472</v>
      </c>
      <c r="G46" s="110" t="s">
        <v>4518</v>
      </c>
      <c r="H46" s="110">
        <v>30</v>
      </c>
      <c r="I46" s="110">
        <v>38</v>
      </c>
      <c r="J46" s="112">
        <v>91.5</v>
      </c>
      <c r="K46" s="112">
        <v>183</v>
      </c>
    </row>
    <row r="47" spans="1:11">
      <c r="A47" s="110">
        <v>39</v>
      </c>
      <c r="B47" s="110">
        <v>322</v>
      </c>
      <c r="C47" s="107" t="s">
        <v>3151</v>
      </c>
      <c r="D47" s="107" t="s">
        <v>144</v>
      </c>
      <c r="E47" s="110" t="s">
        <v>12</v>
      </c>
      <c r="F47" s="110" t="s">
        <v>4474</v>
      </c>
      <c r="G47" s="110" t="s">
        <v>4519</v>
      </c>
      <c r="H47" s="110">
        <v>31</v>
      </c>
      <c r="I47" s="110">
        <v>39</v>
      </c>
      <c r="J47" s="112">
        <v>91</v>
      </c>
      <c r="K47" s="112">
        <v>182</v>
      </c>
    </row>
    <row r="48" spans="1:11">
      <c r="A48" s="110">
        <v>40</v>
      </c>
      <c r="B48" s="110">
        <v>332</v>
      </c>
      <c r="C48" s="107" t="s">
        <v>4656</v>
      </c>
      <c r="D48" s="107" t="s">
        <v>129</v>
      </c>
      <c r="E48" s="110" t="s">
        <v>12</v>
      </c>
      <c r="F48" s="110" t="s">
        <v>4520</v>
      </c>
      <c r="G48" s="110" t="s">
        <v>4521</v>
      </c>
      <c r="H48" s="110">
        <v>32</v>
      </c>
      <c r="I48" s="110">
        <v>40</v>
      </c>
      <c r="J48" s="112">
        <v>90.5</v>
      </c>
      <c r="K48" s="112">
        <v>181</v>
      </c>
    </row>
    <row r="49" spans="1:11">
      <c r="A49" s="110">
        <v>41</v>
      </c>
      <c r="B49" s="110">
        <v>293</v>
      </c>
      <c r="C49" s="107" t="s">
        <v>4657</v>
      </c>
      <c r="D49" s="107" t="s">
        <v>137</v>
      </c>
      <c r="E49" s="110" t="s">
        <v>12</v>
      </c>
      <c r="F49" s="110" t="s">
        <v>4491</v>
      </c>
      <c r="G49" s="110" t="s">
        <v>4522</v>
      </c>
      <c r="H49" s="110">
        <v>33</v>
      </c>
      <c r="I49" s="110">
        <v>41</v>
      </c>
      <c r="J49" s="112">
        <v>90</v>
      </c>
      <c r="K49" s="112">
        <v>180</v>
      </c>
    </row>
    <row r="50" spans="1:11">
      <c r="A50" s="110">
        <v>42</v>
      </c>
      <c r="B50" s="110">
        <v>227</v>
      </c>
      <c r="C50" s="107" t="s">
        <v>4658</v>
      </c>
      <c r="D50" s="107" t="s">
        <v>2017</v>
      </c>
      <c r="E50" s="110" t="s">
        <v>12</v>
      </c>
      <c r="F50" s="110" t="s">
        <v>4511</v>
      </c>
      <c r="G50" s="110" t="s">
        <v>4523</v>
      </c>
      <c r="H50" s="110">
        <v>34</v>
      </c>
      <c r="I50" s="110">
        <v>42</v>
      </c>
      <c r="J50" s="112">
        <v>89.5</v>
      </c>
      <c r="K50" s="112">
        <v>179</v>
      </c>
    </row>
    <row r="51" spans="1:11">
      <c r="A51" s="110">
        <v>43</v>
      </c>
      <c r="B51" s="110">
        <v>324</v>
      </c>
      <c r="C51" s="107" t="s">
        <v>1457</v>
      </c>
      <c r="D51" s="107" t="s">
        <v>129</v>
      </c>
      <c r="E51" s="110" t="s">
        <v>12</v>
      </c>
      <c r="F51" s="110" t="s">
        <v>4485</v>
      </c>
      <c r="G51" s="110" t="s">
        <v>4523</v>
      </c>
      <c r="H51" s="110">
        <v>35</v>
      </c>
      <c r="I51" s="110">
        <v>43</v>
      </c>
      <c r="J51" s="112">
        <v>89</v>
      </c>
      <c r="K51" s="112">
        <v>178</v>
      </c>
    </row>
    <row r="52" spans="1:11">
      <c r="A52" s="110">
        <v>44</v>
      </c>
      <c r="B52" s="110">
        <v>300</v>
      </c>
      <c r="C52" s="114" t="s">
        <v>40</v>
      </c>
      <c r="D52" s="107" t="s">
        <v>76</v>
      </c>
      <c r="E52" s="115" t="s">
        <v>13</v>
      </c>
      <c r="F52" s="110" t="s">
        <v>4507</v>
      </c>
      <c r="G52" s="110" t="s">
        <v>4524</v>
      </c>
      <c r="H52" s="110">
        <v>9</v>
      </c>
      <c r="I52" s="110">
        <v>44</v>
      </c>
      <c r="J52" s="112">
        <v>102</v>
      </c>
      <c r="K52" s="112">
        <v>204</v>
      </c>
    </row>
    <row r="53" spans="1:11">
      <c r="A53" s="110">
        <v>45</v>
      </c>
      <c r="B53" s="110">
        <v>243</v>
      </c>
      <c r="C53" s="107" t="s">
        <v>4659</v>
      </c>
      <c r="D53" s="107" t="s">
        <v>4494</v>
      </c>
      <c r="E53" s="110" t="s">
        <v>12</v>
      </c>
      <c r="F53" s="110" t="s">
        <v>4525</v>
      </c>
      <c r="G53" s="110" t="s">
        <v>4526</v>
      </c>
      <c r="H53" s="110">
        <v>36</v>
      </c>
      <c r="I53" s="110">
        <v>45</v>
      </c>
      <c r="J53" s="112">
        <v>88.5</v>
      </c>
      <c r="K53" s="112">
        <v>177</v>
      </c>
    </row>
    <row r="54" spans="1:11">
      <c r="A54" s="110">
        <v>46</v>
      </c>
      <c r="B54" s="110">
        <v>251</v>
      </c>
      <c r="C54" s="107" t="s">
        <v>4660</v>
      </c>
      <c r="D54" s="107" t="s">
        <v>130</v>
      </c>
      <c r="E54" s="110" t="s">
        <v>12</v>
      </c>
      <c r="F54" s="110" t="s">
        <v>4467</v>
      </c>
      <c r="G54" s="110" t="s">
        <v>4527</v>
      </c>
      <c r="H54" s="110">
        <v>37</v>
      </c>
      <c r="I54" s="110">
        <v>46</v>
      </c>
      <c r="J54" s="112">
        <v>88</v>
      </c>
      <c r="K54" s="112">
        <v>176</v>
      </c>
    </row>
    <row r="55" spans="1:11">
      <c r="A55" s="110">
        <v>47</v>
      </c>
      <c r="B55" s="110">
        <v>224</v>
      </c>
      <c r="C55" s="107" t="s">
        <v>1352</v>
      </c>
      <c r="D55" s="107" t="s">
        <v>76</v>
      </c>
      <c r="E55" s="110" t="s">
        <v>12</v>
      </c>
      <c r="F55" s="110" t="s">
        <v>4478</v>
      </c>
      <c r="G55" s="110" t="s">
        <v>4528</v>
      </c>
      <c r="H55" s="110">
        <v>38</v>
      </c>
      <c r="I55" s="110">
        <v>47</v>
      </c>
      <c r="J55" s="112">
        <v>87.5</v>
      </c>
      <c r="K55" s="112">
        <v>175</v>
      </c>
    </row>
    <row r="56" spans="1:11">
      <c r="A56" s="110">
        <v>48</v>
      </c>
      <c r="B56" s="110">
        <v>341</v>
      </c>
      <c r="C56" s="107" t="s">
        <v>3733</v>
      </c>
      <c r="D56" s="107" t="s">
        <v>4498</v>
      </c>
      <c r="E56" s="110" t="s">
        <v>12</v>
      </c>
      <c r="F56" s="110" t="s">
        <v>4529</v>
      </c>
      <c r="G56" s="110" t="s">
        <v>4530</v>
      </c>
      <c r="H56" s="110">
        <v>39</v>
      </c>
      <c r="I56" s="110">
        <v>48</v>
      </c>
      <c r="J56" s="112">
        <v>87</v>
      </c>
      <c r="K56" s="112">
        <v>174</v>
      </c>
    </row>
    <row r="57" spans="1:11">
      <c r="A57" s="110">
        <v>49</v>
      </c>
      <c r="B57" s="110">
        <v>260</v>
      </c>
      <c r="C57" s="107" t="s">
        <v>4661</v>
      </c>
      <c r="D57" s="107" t="s">
        <v>129</v>
      </c>
      <c r="E57" s="110" t="s">
        <v>12</v>
      </c>
      <c r="F57" s="110" t="s">
        <v>4476</v>
      </c>
      <c r="G57" s="110" t="s">
        <v>4531</v>
      </c>
      <c r="H57" s="110">
        <v>40</v>
      </c>
      <c r="I57" s="110">
        <v>49</v>
      </c>
      <c r="J57" s="112">
        <v>86.5</v>
      </c>
      <c r="K57" s="112">
        <v>173</v>
      </c>
    </row>
    <row r="58" spans="1:11">
      <c r="A58" s="110">
        <v>50</v>
      </c>
      <c r="B58" s="110">
        <v>263</v>
      </c>
      <c r="C58" s="107" t="s">
        <v>80</v>
      </c>
      <c r="D58" s="107" t="s">
        <v>185</v>
      </c>
      <c r="E58" s="110" t="s">
        <v>12</v>
      </c>
      <c r="F58" s="110" t="s">
        <v>4532</v>
      </c>
      <c r="G58" s="110" t="s">
        <v>4533</v>
      </c>
      <c r="H58" s="110">
        <v>41</v>
      </c>
      <c r="I58" s="110">
        <v>50</v>
      </c>
      <c r="J58" s="112">
        <v>86</v>
      </c>
      <c r="K58" s="112">
        <v>172</v>
      </c>
    </row>
    <row r="59" spans="1:11">
      <c r="A59" s="110">
        <v>51</v>
      </c>
      <c r="B59" s="110">
        <v>284</v>
      </c>
      <c r="C59" s="114" t="s">
        <v>3088</v>
      </c>
      <c r="D59" s="107" t="s">
        <v>68</v>
      </c>
      <c r="E59" s="115" t="s">
        <v>13</v>
      </c>
      <c r="F59" s="110" t="s">
        <v>4476</v>
      </c>
      <c r="G59" s="110" t="s">
        <v>4534</v>
      </c>
      <c r="H59" s="110">
        <v>10</v>
      </c>
      <c r="I59" s="110">
        <v>51</v>
      </c>
      <c r="J59" s="112">
        <v>101.5</v>
      </c>
      <c r="K59" s="112">
        <v>203</v>
      </c>
    </row>
    <row r="60" spans="1:11">
      <c r="A60" s="110">
        <v>52</v>
      </c>
      <c r="B60" s="110">
        <v>226</v>
      </c>
      <c r="C60" s="107" t="s">
        <v>4662</v>
      </c>
      <c r="D60" s="107" t="s">
        <v>129</v>
      </c>
      <c r="E60" s="110" t="s">
        <v>12</v>
      </c>
      <c r="F60" s="110" t="s">
        <v>4511</v>
      </c>
      <c r="G60" s="110" t="s">
        <v>4535</v>
      </c>
      <c r="H60" s="110">
        <v>42</v>
      </c>
      <c r="I60" s="110">
        <v>52</v>
      </c>
      <c r="J60" s="112">
        <v>85.5</v>
      </c>
      <c r="K60" s="112">
        <v>171</v>
      </c>
    </row>
    <row r="61" spans="1:11">
      <c r="A61" s="110">
        <v>53</v>
      </c>
      <c r="B61" s="110">
        <v>264</v>
      </c>
      <c r="C61" s="107" t="s">
        <v>4663</v>
      </c>
      <c r="D61" s="107" t="s">
        <v>129</v>
      </c>
      <c r="E61" s="110" t="s">
        <v>12</v>
      </c>
      <c r="F61" s="110" t="s">
        <v>4503</v>
      </c>
      <c r="G61" s="110" t="s">
        <v>4535</v>
      </c>
      <c r="H61" s="110">
        <v>43</v>
      </c>
      <c r="I61" s="110">
        <v>53</v>
      </c>
      <c r="J61" s="112">
        <v>85</v>
      </c>
      <c r="K61" s="112">
        <v>170</v>
      </c>
    </row>
    <row r="62" spans="1:11">
      <c r="A62" s="110">
        <v>54</v>
      </c>
      <c r="B62" s="110">
        <v>216</v>
      </c>
      <c r="C62" s="114" t="s">
        <v>3081</v>
      </c>
      <c r="D62" s="107" t="s">
        <v>185</v>
      </c>
      <c r="E62" s="115" t="s">
        <v>13</v>
      </c>
      <c r="F62" s="110" t="s">
        <v>4470</v>
      </c>
      <c r="G62" s="110" t="s">
        <v>4536</v>
      </c>
      <c r="H62" s="110">
        <v>11</v>
      </c>
      <c r="I62" s="110">
        <v>54</v>
      </c>
      <c r="J62" s="112">
        <v>101</v>
      </c>
      <c r="K62" s="112">
        <v>202</v>
      </c>
    </row>
    <row r="63" spans="1:11">
      <c r="A63" s="110">
        <v>55</v>
      </c>
      <c r="B63" s="110">
        <v>259</v>
      </c>
      <c r="C63" s="114" t="s">
        <v>3083</v>
      </c>
      <c r="D63" s="107" t="s">
        <v>185</v>
      </c>
      <c r="E63" s="115" t="s">
        <v>13</v>
      </c>
      <c r="F63" s="110" t="s">
        <v>4537</v>
      </c>
      <c r="G63" s="110" t="s">
        <v>4538</v>
      </c>
      <c r="H63" s="110">
        <v>12</v>
      </c>
      <c r="I63" s="110">
        <v>55</v>
      </c>
      <c r="J63" s="112">
        <v>100.5</v>
      </c>
      <c r="K63" s="112">
        <v>201</v>
      </c>
    </row>
    <row r="64" spans="1:11">
      <c r="A64" s="110">
        <v>56</v>
      </c>
      <c r="B64" s="110">
        <v>379</v>
      </c>
      <c r="C64" s="107" t="s">
        <v>4664</v>
      </c>
      <c r="D64" s="107" t="s">
        <v>68</v>
      </c>
      <c r="E64" s="110" t="s">
        <v>12</v>
      </c>
      <c r="F64" s="110" t="s">
        <v>4487</v>
      </c>
      <c r="G64" s="110" t="s">
        <v>4539</v>
      </c>
      <c r="H64" s="110">
        <v>44</v>
      </c>
      <c r="I64" s="110">
        <v>56</v>
      </c>
      <c r="J64" s="112">
        <v>84.5</v>
      </c>
      <c r="K64" s="112">
        <v>169</v>
      </c>
    </row>
    <row r="65" spans="1:11">
      <c r="A65" s="110">
        <v>57</v>
      </c>
      <c r="B65" s="110">
        <v>305</v>
      </c>
      <c r="C65" s="107" t="s">
        <v>200</v>
      </c>
      <c r="D65" s="107" t="s">
        <v>137</v>
      </c>
      <c r="E65" s="110" t="s">
        <v>12</v>
      </c>
      <c r="F65" s="110" t="s">
        <v>4496</v>
      </c>
      <c r="G65" s="110" t="s">
        <v>4540</v>
      </c>
      <c r="H65" s="110">
        <v>45</v>
      </c>
      <c r="I65" s="110">
        <v>57</v>
      </c>
      <c r="J65" s="112">
        <v>84</v>
      </c>
      <c r="K65" s="112">
        <v>168</v>
      </c>
    </row>
    <row r="66" spans="1:11">
      <c r="A66" s="110">
        <v>58</v>
      </c>
      <c r="B66" s="110">
        <v>276</v>
      </c>
      <c r="C66" s="107" t="s">
        <v>3158</v>
      </c>
      <c r="D66" s="107" t="s">
        <v>1250</v>
      </c>
      <c r="E66" s="110" t="s">
        <v>12</v>
      </c>
      <c r="F66" s="110" t="s">
        <v>4487</v>
      </c>
      <c r="G66" s="110" t="s">
        <v>4541</v>
      </c>
      <c r="H66" s="110">
        <v>46</v>
      </c>
      <c r="I66" s="110">
        <v>58</v>
      </c>
      <c r="J66" s="112">
        <v>83.5</v>
      </c>
      <c r="K66" s="112">
        <v>167</v>
      </c>
    </row>
    <row r="67" spans="1:11">
      <c r="A67" s="110">
        <v>59</v>
      </c>
      <c r="B67" s="110">
        <v>297</v>
      </c>
      <c r="C67" s="114" t="s">
        <v>3316</v>
      </c>
      <c r="D67" s="107" t="s">
        <v>1247</v>
      </c>
      <c r="E67" s="115" t="s">
        <v>13</v>
      </c>
      <c r="F67" s="110" t="s">
        <v>4461</v>
      </c>
      <c r="G67" s="110" t="s">
        <v>4542</v>
      </c>
      <c r="H67" s="110">
        <v>13</v>
      </c>
      <c r="I67" s="110">
        <v>59</v>
      </c>
      <c r="J67" s="112">
        <v>100</v>
      </c>
      <c r="K67" s="112">
        <v>200</v>
      </c>
    </row>
    <row r="68" spans="1:11">
      <c r="A68" s="110">
        <v>60</v>
      </c>
      <c r="B68" s="110">
        <v>282</v>
      </c>
      <c r="C68" s="107" t="s">
        <v>1351</v>
      </c>
      <c r="D68" s="107" t="s">
        <v>1243</v>
      </c>
      <c r="E68" s="110" t="s">
        <v>12</v>
      </c>
      <c r="F68" s="110" t="s">
        <v>4472</v>
      </c>
      <c r="G68" s="110" t="s">
        <v>4543</v>
      </c>
      <c r="H68" s="110">
        <v>47</v>
      </c>
      <c r="I68" s="110">
        <v>60</v>
      </c>
      <c r="J68" s="112">
        <v>83</v>
      </c>
      <c r="K68" s="112">
        <v>166</v>
      </c>
    </row>
    <row r="69" spans="1:11">
      <c r="A69" s="110">
        <v>61</v>
      </c>
      <c r="B69" s="110">
        <v>295</v>
      </c>
      <c r="C69" s="107" t="s">
        <v>1643</v>
      </c>
      <c r="D69" s="107" t="s">
        <v>4498</v>
      </c>
      <c r="E69" s="110" t="s">
        <v>12</v>
      </c>
      <c r="F69" s="110" t="s">
        <v>4474</v>
      </c>
      <c r="G69" s="110" t="s">
        <v>4544</v>
      </c>
      <c r="H69" s="110">
        <v>48</v>
      </c>
      <c r="I69" s="110">
        <v>61</v>
      </c>
      <c r="J69" s="112">
        <v>82.5</v>
      </c>
      <c r="K69" s="112">
        <v>165</v>
      </c>
    </row>
    <row r="70" spans="1:11">
      <c r="A70" s="110">
        <v>62</v>
      </c>
      <c r="B70" s="110">
        <v>208</v>
      </c>
      <c r="C70" s="107" t="s">
        <v>4665</v>
      </c>
      <c r="D70" s="107" t="s">
        <v>4419</v>
      </c>
      <c r="E70" s="110" t="s">
        <v>12</v>
      </c>
      <c r="F70" s="110" t="s">
        <v>4476</v>
      </c>
      <c r="G70" s="110" t="s">
        <v>4545</v>
      </c>
      <c r="H70" s="110">
        <v>49</v>
      </c>
      <c r="I70" s="110">
        <v>62</v>
      </c>
      <c r="J70" s="112">
        <v>82</v>
      </c>
      <c r="K70" s="112">
        <v>164</v>
      </c>
    </row>
    <row r="71" spans="1:11">
      <c r="A71" s="110">
        <v>63</v>
      </c>
      <c r="B71" s="110">
        <v>242</v>
      </c>
      <c r="C71" s="114" t="s">
        <v>1293</v>
      </c>
      <c r="D71" s="107" t="s">
        <v>4494</v>
      </c>
      <c r="E71" s="115" t="s">
        <v>13</v>
      </c>
      <c r="F71" s="110" t="s">
        <v>4489</v>
      </c>
      <c r="G71" s="110" t="s">
        <v>4546</v>
      </c>
      <c r="H71" s="110">
        <v>14</v>
      </c>
      <c r="I71" s="110">
        <v>63</v>
      </c>
      <c r="J71" s="112">
        <v>99.5</v>
      </c>
      <c r="K71" s="112">
        <v>199</v>
      </c>
    </row>
    <row r="72" spans="1:11">
      <c r="A72" s="110">
        <v>64</v>
      </c>
      <c r="B72" s="110">
        <v>241</v>
      </c>
      <c r="C72" s="114" t="s">
        <v>1291</v>
      </c>
      <c r="D72" s="107" t="s">
        <v>4494</v>
      </c>
      <c r="E72" s="115" t="s">
        <v>13</v>
      </c>
      <c r="F72" s="110" t="s">
        <v>4472</v>
      </c>
      <c r="G72" s="110" t="s">
        <v>4547</v>
      </c>
      <c r="H72" s="110">
        <v>15</v>
      </c>
      <c r="I72" s="110">
        <v>64</v>
      </c>
      <c r="J72" s="112">
        <v>99</v>
      </c>
      <c r="K72" s="112">
        <v>198</v>
      </c>
    </row>
    <row r="73" spans="1:11">
      <c r="A73" s="110">
        <v>65</v>
      </c>
      <c r="B73" s="110">
        <v>377</v>
      </c>
      <c r="C73" s="107" t="s">
        <v>4666</v>
      </c>
      <c r="D73" s="107" t="s">
        <v>1252</v>
      </c>
      <c r="E73" s="110" t="s">
        <v>12</v>
      </c>
      <c r="F73" s="110" t="s">
        <v>4478</v>
      </c>
      <c r="G73" s="110" t="s">
        <v>4548</v>
      </c>
      <c r="H73" s="110">
        <v>50</v>
      </c>
      <c r="I73" s="110">
        <v>65</v>
      </c>
      <c r="J73" s="112">
        <v>81.5</v>
      </c>
      <c r="K73" s="112">
        <v>163</v>
      </c>
    </row>
    <row r="74" spans="1:11">
      <c r="A74" s="110">
        <v>66</v>
      </c>
      <c r="B74" s="110">
        <v>217</v>
      </c>
      <c r="C74" s="107" t="s">
        <v>4667</v>
      </c>
      <c r="D74" s="107" t="s">
        <v>2124</v>
      </c>
      <c r="E74" s="110" t="s">
        <v>12</v>
      </c>
      <c r="F74" s="110" t="s">
        <v>4549</v>
      </c>
      <c r="G74" s="110" t="s">
        <v>4550</v>
      </c>
      <c r="H74" s="110">
        <v>51</v>
      </c>
      <c r="I74" s="110">
        <v>66</v>
      </c>
      <c r="J74" s="112">
        <v>81</v>
      </c>
      <c r="K74" s="112">
        <v>162</v>
      </c>
    </row>
    <row r="75" spans="1:11">
      <c r="A75" s="110">
        <v>67</v>
      </c>
      <c r="B75" s="110">
        <v>206</v>
      </c>
      <c r="C75" s="107" t="s">
        <v>4668</v>
      </c>
      <c r="D75" s="107" t="s">
        <v>4419</v>
      </c>
      <c r="E75" s="110" t="s">
        <v>12</v>
      </c>
      <c r="F75" s="110" t="s">
        <v>4457</v>
      </c>
      <c r="G75" s="110" t="s">
        <v>4551</v>
      </c>
      <c r="H75" s="110">
        <v>52</v>
      </c>
      <c r="I75" s="110">
        <v>67</v>
      </c>
      <c r="J75" s="112">
        <v>80.5</v>
      </c>
      <c r="K75" s="112">
        <v>161</v>
      </c>
    </row>
    <row r="76" spans="1:11">
      <c r="A76" s="110">
        <v>68</v>
      </c>
      <c r="B76" s="110">
        <v>215</v>
      </c>
      <c r="C76" s="114" t="s">
        <v>1392</v>
      </c>
      <c r="D76" s="107" t="s">
        <v>185</v>
      </c>
      <c r="E76" s="115" t="s">
        <v>13</v>
      </c>
      <c r="F76" s="110" t="s">
        <v>4503</v>
      </c>
      <c r="G76" s="110" t="s">
        <v>4552</v>
      </c>
      <c r="H76" s="110">
        <v>16</v>
      </c>
      <c r="I76" s="110">
        <v>68</v>
      </c>
      <c r="J76" s="112">
        <v>98.5</v>
      </c>
      <c r="K76" s="112">
        <v>197</v>
      </c>
    </row>
    <row r="77" spans="1:11">
      <c r="A77" s="110">
        <v>69</v>
      </c>
      <c r="B77" s="110">
        <v>267</v>
      </c>
      <c r="C77" s="107" t="s">
        <v>3688</v>
      </c>
      <c r="D77" s="107" t="s">
        <v>4494</v>
      </c>
      <c r="E77" s="110" t="s">
        <v>12</v>
      </c>
      <c r="F77" s="110" t="s">
        <v>4472</v>
      </c>
      <c r="G77" s="110" t="s">
        <v>4553</v>
      </c>
      <c r="H77" s="110">
        <v>53</v>
      </c>
      <c r="I77" s="110">
        <v>69</v>
      </c>
      <c r="J77" s="112">
        <v>80</v>
      </c>
      <c r="K77" s="112">
        <v>160</v>
      </c>
    </row>
    <row r="78" spans="1:11">
      <c r="A78" s="110">
        <v>70</v>
      </c>
      <c r="B78" s="110">
        <v>367</v>
      </c>
      <c r="C78" s="107" t="s">
        <v>3859</v>
      </c>
      <c r="D78" s="107" t="s">
        <v>129</v>
      </c>
      <c r="E78" s="110" t="s">
        <v>12</v>
      </c>
      <c r="F78" s="110" t="s">
        <v>4529</v>
      </c>
      <c r="G78" s="110" t="s">
        <v>4554</v>
      </c>
      <c r="H78" s="110">
        <v>54</v>
      </c>
      <c r="I78" s="110">
        <v>70</v>
      </c>
      <c r="J78" s="112">
        <v>79.5</v>
      </c>
      <c r="K78" s="112">
        <v>159</v>
      </c>
    </row>
    <row r="79" spans="1:11">
      <c r="A79" s="110">
        <v>71</v>
      </c>
      <c r="B79" s="110">
        <v>207</v>
      </c>
      <c r="C79" s="107" t="s">
        <v>1375</v>
      </c>
      <c r="D79" s="107" t="s">
        <v>4419</v>
      </c>
      <c r="E79" s="110" t="s">
        <v>12</v>
      </c>
      <c r="F79" s="110" t="s">
        <v>4555</v>
      </c>
      <c r="G79" s="110" t="s">
        <v>4556</v>
      </c>
      <c r="H79" s="110">
        <v>55</v>
      </c>
      <c r="I79" s="110">
        <v>71</v>
      </c>
      <c r="J79" s="112">
        <v>79</v>
      </c>
      <c r="K79" s="112">
        <v>158</v>
      </c>
    </row>
    <row r="80" spans="1:11">
      <c r="A80" s="110">
        <v>72</v>
      </c>
      <c r="B80" s="110">
        <v>333</v>
      </c>
      <c r="C80" s="114" t="s">
        <v>3331</v>
      </c>
      <c r="D80" s="107" t="s">
        <v>139</v>
      </c>
      <c r="E80" s="115" t="s">
        <v>13</v>
      </c>
      <c r="F80" s="110" t="s">
        <v>4472</v>
      </c>
      <c r="G80" s="110" t="s">
        <v>4557</v>
      </c>
      <c r="H80" s="110">
        <v>17</v>
      </c>
      <c r="I80" s="110">
        <v>72</v>
      </c>
      <c r="J80" s="112">
        <v>98</v>
      </c>
      <c r="K80" s="112">
        <v>196</v>
      </c>
    </row>
    <row r="81" spans="1:11">
      <c r="A81" s="110">
        <v>73</v>
      </c>
      <c r="B81" s="110">
        <v>316</v>
      </c>
      <c r="C81" s="107" t="s">
        <v>4669</v>
      </c>
      <c r="D81" s="107" t="s">
        <v>185</v>
      </c>
      <c r="E81" s="110" t="s">
        <v>12</v>
      </c>
      <c r="F81" s="110" t="s">
        <v>4499</v>
      </c>
      <c r="G81" s="110" t="s">
        <v>4558</v>
      </c>
      <c r="H81" s="110">
        <v>56</v>
      </c>
      <c r="I81" s="110">
        <v>73</v>
      </c>
      <c r="J81" s="112">
        <v>78.5</v>
      </c>
      <c r="K81" s="112">
        <v>157</v>
      </c>
    </row>
    <row r="82" spans="1:11">
      <c r="A82" s="110">
        <v>74</v>
      </c>
      <c r="B82" s="110">
        <v>290</v>
      </c>
      <c r="C82" s="114" t="s">
        <v>53</v>
      </c>
      <c r="D82" s="107" t="s">
        <v>1976</v>
      </c>
      <c r="E82" s="115" t="s">
        <v>13</v>
      </c>
      <c r="F82" s="110" t="s">
        <v>4507</v>
      </c>
      <c r="G82" s="110" t="s">
        <v>4559</v>
      </c>
      <c r="H82" s="110">
        <v>18</v>
      </c>
      <c r="I82" s="110">
        <v>74</v>
      </c>
      <c r="J82" s="112">
        <v>97.5</v>
      </c>
      <c r="K82" s="112">
        <v>195</v>
      </c>
    </row>
    <row r="83" spans="1:11">
      <c r="A83" s="110">
        <v>75</v>
      </c>
      <c r="B83" s="110">
        <v>294</v>
      </c>
      <c r="C83" s="114" t="s">
        <v>1646</v>
      </c>
      <c r="D83" s="107" t="s">
        <v>4498</v>
      </c>
      <c r="E83" s="115" t="s">
        <v>13</v>
      </c>
      <c r="F83" s="110" t="s">
        <v>4467</v>
      </c>
      <c r="G83" s="110" t="s">
        <v>4560</v>
      </c>
      <c r="H83" s="110">
        <v>19</v>
      </c>
      <c r="I83" s="110">
        <v>75</v>
      </c>
      <c r="J83" s="112">
        <v>97</v>
      </c>
      <c r="K83" s="112">
        <v>194</v>
      </c>
    </row>
    <row r="84" spans="1:11">
      <c r="A84" s="110">
        <v>76</v>
      </c>
      <c r="B84" s="110">
        <v>210</v>
      </c>
      <c r="C84" s="107" t="s">
        <v>3350</v>
      </c>
      <c r="D84" s="107" t="s">
        <v>129</v>
      </c>
      <c r="E84" s="110" t="s">
        <v>12</v>
      </c>
      <c r="F84" s="110" t="s">
        <v>4555</v>
      </c>
      <c r="G84" s="110" t="s">
        <v>4561</v>
      </c>
      <c r="H84" s="110">
        <v>57</v>
      </c>
      <c r="I84" s="110">
        <v>76</v>
      </c>
      <c r="J84" s="112">
        <v>78</v>
      </c>
      <c r="K84" s="112">
        <v>156</v>
      </c>
    </row>
    <row r="85" spans="1:11">
      <c r="A85" s="110">
        <v>77</v>
      </c>
      <c r="B85" s="110">
        <v>309</v>
      </c>
      <c r="C85" s="107" t="s">
        <v>14</v>
      </c>
      <c r="D85" s="107" t="s">
        <v>69</v>
      </c>
      <c r="E85" s="110" t="s">
        <v>12</v>
      </c>
      <c r="F85" s="110" t="s">
        <v>4480</v>
      </c>
      <c r="G85" s="110" t="s">
        <v>4562</v>
      </c>
      <c r="H85" s="110">
        <v>58</v>
      </c>
      <c r="I85" s="110">
        <v>77</v>
      </c>
      <c r="J85" s="112">
        <v>77.5</v>
      </c>
      <c r="K85" s="112">
        <v>155</v>
      </c>
    </row>
    <row r="86" spans="1:11">
      <c r="A86" s="110">
        <v>78</v>
      </c>
      <c r="B86" s="110">
        <v>319</v>
      </c>
      <c r="C86" s="107" t="s">
        <v>85</v>
      </c>
      <c r="D86" s="107" t="s">
        <v>185</v>
      </c>
      <c r="E86" s="110" t="s">
        <v>12</v>
      </c>
      <c r="F86" s="110" t="s">
        <v>4563</v>
      </c>
      <c r="G86" s="110" t="s">
        <v>4564</v>
      </c>
      <c r="H86" s="110">
        <v>59</v>
      </c>
      <c r="I86" s="110">
        <v>78</v>
      </c>
      <c r="J86" s="112">
        <v>77</v>
      </c>
      <c r="K86" s="112">
        <v>154</v>
      </c>
    </row>
    <row r="87" spans="1:11">
      <c r="A87" s="110">
        <v>79</v>
      </c>
      <c r="B87" s="110">
        <v>306</v>
      </c>
      <c r="C87" s="114" t="s">
        <v>143</v>
      </c>
      <c r="D87" s="107" t="s">
        <v>139</v>
      </c>
      <c r="E87" s="115" t="s">
        <v>13</v>
      </c>
      <c r="F87" s="110" t="s">
        <v>4496</v>
      </c>
      <c r="G87" s="110" t="s">
        <v>4565</v>
      </c>
      <c r="H87" s="110">
        <v>20</v>
      </c>
      <c r="I87" s="110">
        <v>79</v>
      </c>
      <c r="J87" s="112">
        <v>96.5</v>
      </c>
      <c r="K87" s="112">
        <v>193</v>
      </c>
    </row>
    <row r="88" spans="1:11">
      <c r="A88" s="110">
        <v>80</v>
      </c>
      <c r="B88" s="110">
        <v>261</v>
      </c>
      <c r="C88" s="107" t="s">
        <v>4670</v>
      </c>
      <c r="D88" s="107" t="s">
        <v>129</v>
      </c>
      <c r="E88" s="110" t="s">
        <v>12</v>
      </c>
      <c r="F88" s="110" t="s">
        <v>4457</v>
      </c>
      <c r="G88" s="110" t="s">
        <v>4566</v>
      </c>
      <c r="H88" s="110">
        <v>60</v>
      </c>
      <c r="I88" s="110">
        <v>80</v>
      </c>
      <c r="J88" s="112">
        <v>76.5</v>
      </c>
      <c r="K88" s="112">
        <v>153</v>
      </c>
    </row>
    <row r="89" spans="1:11">
      <c r="A89" s="110">
        <v>81</v>
      </c>
      <c r="B89" s="110">
        <v>211</v>
      </c>
      <c r="C89" s="107" t="s">
        <v>3181</v>
      </c>
      <c r="D89" s="107" t="s">
        <v>1976</v>
      </c>
      <c r="E89" s="110" t="s">
        <v>12</v>
      </c>
      <c r="F89" s="110" t="s">
        <v>4484</v>
      </c>
      <c r="G89" s="110" t="s">
        <v>4567</v>
      </c>
      <c r="H89" s="110">
        <v>61</v>
      </c>
      <c r="I89" s="110">
        <v>81</v>
      </c>
      <c r="J89" s="112">
        <v>76</v>
      </c>
      <c r="K89" s="112">
        <v>152</v>
      </c>
    </row>
    <row r="90" spans="1:11">
      <c r="A90" s="110">
        <v>82</v>
      </c>
      <c r="B90" s="110">
        <v>310</v>
      </c>
      <c r="C90" s="107" t="s">
        <v>1467</v>
      </c>
      <c r="D90" s="107" t="s">
        <v>69</v>
      </c>
      <c r="E90" s="110" t="s">
        <v>12</v>
      </c>
      <c r="F90" s="110" t="s">
        <v>4568</v>
      </c>
      <c r="G90" s="110" t="s">
        <v>4569</v>
      </c>
      <c r="H90" s="110">
        <v>62</v>
      </c>
      <c r="I90" s="110">
        <v>82</v>
      </c>
      <c r="J90" s="112">
        <v>75.5</v>
      </c>
      <c r="K90" s="112">
        <v>151</v>
      </c>
    </row>
    <row r="91" spans="1:11">
      <c r="A91" s="110">
        <v>83</v>
      </c>
      <c r="B91" s="110">
        <v>368</v>
      </c>
      <c r="C91" s="107" t="s">
        <v>1648</v>
      </c>
      <c r="D91" s="107" t="s">
        <v>1250</v>
      </c>
      <c r="E91" s="110" t="s">
        <v>12</v>
      </c>
      <c r="F91" s="110" t="s">
        <v>4520</v>
      </c>
      <c r="G91" s="110" t="s">
        <v>4570</v>
      </c>
      <c r="H91" s="110">
        <v>63</v>
      </c>
      <c r="I91" s="110">
        <v>83</v>
      </c>
      <c r="J91" s="112">
        <v>75</v>
      </c>
      <c r="K91" s="112">
        <v>150</v>
      </c>
    </row>
    <row r="92" spans="1:11">
      <c r="A92" s="110">
        <v>84</v>
      </c>
      <c r="B92" s="110">
        <v>303</v>
      </c>
      <c r="C92" s="107" t="s">
        <v>4671</v>
      </c>
      <c r="D92" s="107" t="s">
        <v>4571</v>
      </c>
      <c r="E92" s="110" t="s">
        <v>12</v>
      </c>
      <c r="F92" s="110" t="s">
        <v>4568</v>
      </c>
      <c r="G92" s="110" t="s">
        <v>4572</v>
      </c>
      <c r="H92" s="110">
        <v>64</v>
      </c>
      <c r="I92" s="110">
        <v>84</v>
      </c>
      <c r="J92" s="112">
        <v>74.5</v>
      </c>
      <c r="K92" s="112">
        <v>149</v>
      </c>
    </row>
    <row r="93" spans="1:11">
      <c r="A93" s="110">
        <v>85</v>
      </c>
      <c r="B93" s="110">
        <v>370</v>
      </c>
      <c r="C93" s="107" t="s">
        <v>3132</v>
      </c>
      <c r="D93" s="107" t="s">
        <v>129</v>
      </c>
      <c r="E93" s="110" t="s">
        <v>12</v>
      </c>
      <c r="F93" s="110" t="s">
        <v>4573</v>
      </c>
      <c r="G93" s="110" t="s">
        <v>4574</v>
      </c>
      <c r="H93" s="110">
        <v>65</v>
      </c>
      <c r="I93" s="110">
        <v>85</v>
      </c>
      <c r="J93" s="112">
        <v>74</v>
      </c>
      <c r="K93" s="112">
        <v>148</v>
      </c>
    </row>
    <row r="94" spans="1:11">
      <c r="A94" s="110">
        <v>86</v>
      </c>
      <c r="B94" s="110">
        <v>254</v>
      </c>
      <c r="C94" s="107" t="s">
        <v>121</v>
      </c>
      <c r="D94" s="107" t="s">
        <v>137</v>
      </c>
      <c r="E94" s="110" t="s">
        <v>12</v>
      </c>
      <c r="F94" s="110" t="s">
        <v>4491</v>
      </c>
      <c r="G94" s="110" t="s">
        <v>4575</v>
      </c>
      <c r="H94" s="110">
        <v>66</v>
      </c>
      <c r="I94" s="110">
        <v>86</v>
      </c>
      <c r="J94" s="112">
        <v>73.5</v>
      </c>
      <c r="K94" s="112">
        <v>147</v>
      </c>
    </row>
    <row r="95" spans="1:11">
      <c r="A95" s="110">
        <v>87</v>
      </c>
      <c r="B95" s="110">
        <v>366</v>
      </c>
      <c r="C95" s="107" t="s">
        <v>4672</v>
      </c>
      <c r="D95" s="107" t="s">
        <v>4576</v>
      </c>
      <c r="E95" s="110" t="s">
        <v>12</v>
      </c>
      <c r="F95" s="110" t="s">
        <v>4507</v>
      </c>
      <c r="G95" s="110" t="s">
        <v>4577</v>
      </c>
      <c r="H95" s="110">
        <v>67</v>
      </c>
      <c r="I95" s="110">
        <v>87</v>
      </c>
      <c r="J95" s="112">
        <v>73</v>
      </c>
      <c r="K95" s="112">
        <v>146</v>
      </c>
    </row>
    <row r="96" spans="1:11">
      <c r="A96" s="110">
        <v>88</v>
      </c>
      <c r="B96" s="110">
        <v>343</v>
      </c>
      <c r="C96" s="107" t="s">
        <v>236</v>
      </c>
      <c r="D96" s="107" t="s">
        <v>4578</v>
      </c>
      <c r="E96" s="110" t="s">
        <v>12</v>
      </c>
      <c r="F96" s="110" t="s">
        <v>4484</v>
      </c>
      <c r="G96" s="110" t="s">
        <v>4579</v>
      </c>
      <c r="H96" s="110">
        <v>68</v>
      </c>
      <c r="I96" s="110">
        <v>88</v>
      </c>
      <c r="J96" s="112">
        <v>72.5</v>
      </c>
      <c r="K96" s="112">
        <v>145</v>
      </c>
    </row>
    <row r="97" spans="1:11">
      <c r="A97" s="110">
        <v>89</v>
      </c>
      <c r="B97" s="110">
        <v>235</v>
      </c>
      <c r="C97" s="107" t="s">
        <v>36</v>
      </c>
      <c r="D97" s="107" t="s">
        <v>137</v>
      </c>
      <c r="E97" s="110" t="s">
        <v>12</v>
      </c>
      <c r="F97" s="110" t="s">
        <v>4513</v>
      </c>
      <c r="G97" s="110" t="s">
        <v>4580</v>
      </c>
      <c r="H97" s="110">
        <v>69</v>
      </c>
      <c r="I97" s="110">
        <v>89</v>
      </c>
      <c r="J97" s="112">
        <v>72</v>
      </c>
      <c r="K97" s="112">
        <v>144</v>
      </c>
    </row>
    <row r="98" spans="1:11">
      <c r="A98" s="110">
        <v>90</v>
      </c>
      <c r="B98" s="110">
        <v>380</v>
      </c>
      <c r="C98" s="107" t="s">
        <v>4432</v>
      </c>
      <c r="D98" s="107" t="s">
        <v>129</v>
      </c>
      <c r="E98" s="110" t="s">
        <v>12</v>
      </c>
      <c r="F98" s="110" t="s">
        <v>4499</v>
      </c>
      <c r="G98" s="110" t="s">
        <v>4581</v>
      </c>
      <c r="H98" s="110">
        <v>70</v>
      </c>
      <c r="I98" s="110">
        <v>90</v>
      </c>
      <c r="J98" s="112">
        <v>71.5</v>
      </c>
      <c r="K98" s="112">
        <v>143</v>
      </c>
    </row>
    <row r="99" spans="1:11">
      <c r="A99" s="110">
        <v>91</v>
      </c>
      <c r="B99" s="110">
        <v>298</v>
      </c>
      <c r="C99" s="107" t="s">
        <v>123</v>
      </c>
      <c r="D99" s="107" t="s">
        <v>4419</v>
      </c>
      <c r="E99" s="110" t="s">
        <v>12</v>
      </c>
      <c r="F99" s="110" t="s">
        <v>4513</v>
      </c>
      <c r="G99" s="110" t="s">
        <v>4582</v>
      </c>
      <c r="H99" s="110">
        <v>71</v>
      </c>
      <c r="I99" s="110">
        <v>91</v>
      </c>
      <c r="J99" s="112">
        <v>71</v>
      </c>
      <c r="K99" s="112">
        <v>142</v>
      </c>
    </row>
    <row r="100" spans="1:11">
      <c r="A100" s="110">
        <v>92</v>
      </c>
      <c r="B100" s="110">
        <v>270</v>
      </c>
      <c r="C100" s="114" t="s">
        <v>4673</v>
      </c>
      <c r="D100" s="107" t="s">
        <v>4494</v>
      </c>
      <c r="E100" s="115" t="s">
        <v>13</v>
      </c>
      <c r="F100" s="110" t="s">
        <v>4507</v>
      </c>
      <c r="G100" s="110" t="s">
        <v>4583</v>
      </c>
      <c r="H100" s="110">
        <v>21</v>
      </c>
      <c r="I100" s="110">
        <v>92</v>
      </c>
      <c r="J100" s="112">
        <v>96</v>
      </c>
      <c r="K100" s="112">
        <v>192</v>
      </c>
    </row>
    <row r="101" spans="1:11">
      <c r="A101" s="110">
        <v>93</v>
      </c>
      <c r="B101" s="110">
        <v>257</v>
      </c>
      <c r="C101" s="107" t="s">
        <v>4674</v>
      </c>
      <c r="D101" s="107" t="s">
        <v>129</v>
      </c>
      <c r="E101" s="110" t="s">
        <v>12</v>
      </c>
      <c r="F101" s="110" t="s">
        <v>4463</v>
      </c>
      <c r="G101" s="110" t="s">
        <v>4584</v>
      </c>
      <c r="H101" s="110">
        <v>72</v>
      </c>
      <c r="I101" s="110">
        <v>93</v>
      </c>
      <c r="J101" s="112">
        <v>70.5</v>
      </c>
      <c r="K101" s="112">
        <v>141</v>
      </c>
    </row>
    <row r="102" spans="1:11">
      <c r="A102" s="110">
        <v>94</v>
      </c>
      <c r="B102" s="110">
        <v>218</v>
      </c>
      <c r="C102" s="107" t="s">
        <v>1378</v>
      </c>
      <c r="D102" s="107" t="s">
        <v>185</v>
      </c>
      <c r="E102" s="110" t="s">
        <v>12</v>
      </c>
      <c r="F102" s="110" t="s">
        <v>4573</v>
      </c>
      <c r="G102" s="110" t="s">
        <v>4585</v>
      </c>
      <c r="H102" s="110">
        <v>73</v>
      </c>
      <c r="I102" s="110">
        <v>94</v>
      </c>
      <c r="J102" s="112">
        <v>70</v>
      </c>
      <c r="K102" s="112">
        <v>140</v>
      </c>
    </row>
    <row r="103" spans="1:11">
      <c r="A103" s="110">
        <v>95</v>
      </c>
      <c r="B103" s="110">
        <v>311</v>
      </c>
      <c r="C103" s="114" t="s">
        <v>3373</v>
      </c>
      <c r="D103" s="107" t="s">
        <v>185</v>
      </c>
      <c r="E103" s="115" t="s">
        <v>13</v>
      </c>
      <c r="F103" s="110" t="s">
        <v>4487</v>
      </c>
      <c r="G103" s="110" t="s">
        <v>4585</v>
      </c>
      <c r="H103" s="110">
        <v>22</v>
      </c>
      <c r="I103" s="110">
        <v>95</v>
      </c>
      <c r="J103" s="112">
        <v>95.5</v>
      </c>
      <c r="K103" s="112">
        <v>191</v>
      </c>
    </row>
    <row r="104" spans="1:11">
      <c r="A104" s="110">
        <v>96</v>
      </c>
      <c r="B104" s="110">
        <v>335</v>
      </c>
      <c r="C104" s="107" t="s">
        <v>4675</v>
      </c>
      <c r="D104" s="107" t="s">
        <v>129</v>
      </c>
      <c r="E104" s="110" t="s">
        <v>12</v>
      </c>
      <c r="F104" s="110" t="s">
        <v>4487</v>
      </c>
      <c r="G104" s="110" t="s">
        <v>4586</v>
      </c>
      <c r="H104" s="110">
        <v>74</v>
      </c>
      <c r="I104" s="110">
        <v>96</v>
      </c>
      <c r="J104" s="112">
        <v>69.5</v>
      </c>
      <c r="K104" s="112">
        <v>139</v>
      </c>
    </row>
    <row r="105" spans="1:11">
      <c r="A105" s="110">
        <v>97</v>
      </c>
      <c r="B105" s="110">
        <v>271</v>
      </c>
      <c r="C105" s="114" t="s">
        <v>3100</v>
      </c>
      <c r="D105" s="107" t="s">
        <v>4494</v>
      </c>
      <c r="E105" s="115" t="s">
        <v>13</v>
      </c>
      <c r="F105" s="110" t="s">
        <v>4507</v>
      </c>
      <c r="G105" s="110" t="s">
        <v>4587</v>
      </c>
      <c r="H105" s="110">
        <v>23</v>
      </c>
      <c r="I105" s="110">
        <v>97</v>
      </c>
      <c r="J105" s="112">
        <v>95</v>
      </c>
      <c r="K105" s="112">
        <v>190</v>
      </c>
    </row>
    <row r="106" spans="1:11">
      <c r="A106" s="110">
        <v>98</v>
      </c>
      <c r="B106" s="110">
        <v>373</v>
      </c>
      <c r="C106" s="114" t="s">
        <v>4676</v>
      </c>
      <c r="D106" s="107" t="s">
        <v>68</v>
      </c>
      <c r="E106" s="115" t="s">
        <v>13</v>
      </c>
      <c r="F106" s="110" t="s">
        <v>4470</v>
      </c>
      <c r="G106" s="110" t="s">
        <v>4588</v>
      </c>
      <c r="H106" s="110">
        <v>24</v>
      </c>
      <c r="I106" s="110">
        <v>98</v>
      </c>
      <c r="J106" s="112">
        <v>94.5</v>
      </c>
      <c r="K106" s="112">
        <v>189</v>
      </c>
    </row>
    <row r="107" spans="1:11">
      <c r="A107" s="110">
        <v>99</v>
      </c>
      <c r="B107" s="110">
        <v>308</v>
      </c>
      <c r="C107" s="114" t="s">
        <v>1418</v>
      </c>
      <c r="D107" s="107" t="s">
        <v>69</v>
      </c>
      <c r="E107" s="115" t="s">
        <v>13</v>
      </c>
      <c r="F107" s="110" t="s">
        <v>4472</v>
      </c>
      <c r="G107" s="110" t="s">
        <v>4589</v>
      </c>
      <c r="H107" s="110">
        <v>25</v>
      </c>
      <c r="I107" s="110">
        <v>99</v>
      </c>
      <c r="J107" s="112">
        <v>94</v>
      </c>
      <c r="K107" s="112">
        <v>188</v>
      </c>
    </row>
    <row r="108" spans="1:11">
      <c r="A108" s="110">
        <v>100</v>
      </c>
      <c r="B108" s="110">
        <v>213</v>
      </c>
      <c r="C108" s="114" t="s">
        <v>159</v>
      </c>
      <c r="D108" s="107" t="s">
        <v>1976</v>
      </c>
      <c r="E108" s="115" t="s">
        <v>13</v>
      </c>
      <c r="F108" s="110" t="s">
        <v>4549</v>
      </c>
      <c r="G108" s="110" t="s">
        <v>4590</v>
      </c>
      <c r="H108" s="110">
        <v>26</v>
      </c>
      <c r="I108" s="110">
        <v>100</v>
      </c>
      <c r="J108" s="112">
        <v>93.5</v>
      </c>
      <c r="K108" s="112">
        <v>187</v>
      </c>
    </row>
    <row r="109" spans="1:11">
      <c r="A109" s="110">
        <v>101</v>
      </c>
      <c r="B109" s="110">
        <v>240</v>
      </c>
      <c r="C109" s="114" t="s">
        <v>1663</v>
      </c>
      <c r="D109" s="107" t="s">
        <v>4494</v>
      </c>
      <c r="E109" s="115" t="s">
        <v>13</v>
      </c>
      <c r="F109" s="110" t="s">
        <v>4472</v>
      </c>
      <c r="G109" s="110" t="s">
        <v>4591</v>
      </c>
      <c r="H109" s="110">
        <v>27</v>
      </c>
      <c r="I109" s="110">
        <v>101</v>
      </c>
      <c r="J109" s="112">
        <v>93</v>
      </c>
      <c r="K109" s="112">
        <v>186</v>
      </c>
    </row>
    <row r="110" spans="1:11">
      <c r="A110" s="110">
        <v>102</v>
      </c>
      <c r="B110" s="110">
        <v>249</v>
      </c>
      <c r="C110" s="114" t="s">
        <v>96</v>
      </c>
      <c r="D110" s="107" t="s">
        <v>130</v>
      </c>
      <c r="E110" s="115" t="s">
        <v>13</v>
      </c>
      <c r="F110" s="110" t="s">
        <v>4478</v>
      </c>
      <c r="G110" s="110" t="s">
        <v>4592</v>
      </c>
      <c r="H110" s="110">
        <v>28</v>
      </c>
      <c r="I110" s="110">
        <v>102</v>
      </c>
      <c r="J110" s="112">
        <v>92.5</v>
      </c>
      <c r="K110" s="112">
        <v>185</v>
      </c>
    </row>
    <row r="111" spans="1:11">
      <c r="A111" s="110">
        <v>103</v>
      </c>
      <c r="B111" s="110">
        <v>313</v>
      </c>
      <c r="C111" s="114" t="s">
        <v>45</v>
      </c>
      <c r="D111" s="107" t="s">
        <v>185</v>
      </c>
      <c r="E111" s="115" t="s">
        <v>13</v>
      </c>
      <c r="F111" s="110" t="s">
        <v>4529</v>
      </c>
      <c r="G111" s="110" t="s">
        <v>4593</v>
      </c>
      <c r="H111" s="110">
        <v>29</v>
      </c>
      <c r="I111" s="110">
        <v>103</v>
      </c>
      <c r="J111" s="112">
        <v>92</v>
      </c>
      <c r="K111" s="112">
        <v>184</v>
      </c>
    </row>
    <row r="112" spans="1:11">
      <c r="A112" s="110">
        <v>104</v>
      </c>
      <c r="B112" s="110">
        <v>374</v>
      </c>
      <c r="C112" s="107" t="s">
        <v>1462</v>
      </c>
      <c r="D112" s="107" t="s">
        <v>4578</v>
      </c>
      <c r="E112" s="110" t="s">
        <v>12</v>
      </c>
      <c r="F112" s="110" t="s">
        <v>4474</v>
      </c>
      <c r="G112" s="110" t="s">
        <v>4595</v>
      </c>
      <c r="H112" s="110">
        <v>75</v>
      </c>
      <c r="I112" s="110">
        <v>104</v>
      </c>
      <c r="J112" s="112">
        <v>69</v>
      </c>
      <c r="K112" s="112">
        <v>138</v>
      </c>
    </row>
    <row r="113" spans="1:11">
      <c r="A113" s="110">
        <v>105</v>
      </c>
      <c r="B113" s="110">
        <v>239</v>
      </c>
      <c r="C113" s="114" t="s">
        <v>63</v>
      </c>
      <c r="D113" s="107" t="s">
        <v>4494</v>
      </c>
      <c r="E113" s="115" t="s">
        <v>13</v>
      </c>
      <c r="F113" s="110" t="s">
        <v>4478</v>
      </c>
      <c r="G113" s="110" t="s">
        <v>4596</v>
      </c>
      <c r="H113" s="110">
        <v>30</v>
      </c>
      <c r="I113" s="110">
        <v>105</v>
      </c>
      <c r="J113" s="112">
        <v>91.5</v>
      </c>
      <c r="K113" s="112">
        <v>183</v>
      </c>
    </row>
    <row r="114" spans="1:11">
      <c r="A114" s="110">
        <v>106</v>
      </c>
      <c r="B114" s="110">
        <v>238</v>
      </c>
      <c r="C114" s="107" t="s">
        <v>3168</v>
      </c>
      <c r="D114" s="107" t="s">
        <v>4494</v>
      </c>
      <c r="E114" s="110" t="s">
        <v>12</v>
      </c>
      <c r="F114" s="110" t="s">
        <v>4537</v>
      </c>
      <c r="G114" s="110" t="s">
        <v>4596</v>
      </c>
      <c r="H114" s="110">
        <v>76</v>
      </c>
      <c r="I114" s="110">
        <v>106</v>
      </c>
      <c r="J114" s="112">
        <v>68.5</v>
      </c>
      <c r="K114" s="112">
        <v>137</v>
      </c>
    </row>
    <row r="115" spans="1:11">
      <c r="A115" s="110">
        <v>107</v>
      </c>
      <c r="B115" s="110">
        <v>378</v>
      </c>
      <c r="C115" s="114" t="s">
        <v>4677</v>
      </c>
      <c r="D115" s="107" t="s">
        <v>68</v>
      </c>
      <c r="E115" s="115" t="s">
        <v>13</v>
      </c>
      <c r="F115" s="110" t="s">
        <v>4472</v>
      </c>
      <c r="G115" s="110" t="s">
        <v>4597</v>
      </c>
      <c r="H115" s="110">
        <v>31</v>
      </c>
      <c r="I115" s="110">
        <v>107</v>
      </c>
      <c r="J115" s="112">
        <v>91</v>
      </c>
      <c r="K115" s="112">
        <v>182</v>
      </c>
    </row>
    <row r="116" spans="1:11">
      <c r="A116" s="110">
        <v>108</v>
      </c>
      <c r="B116" s="110">
        <v>220</v>
      </c>
      <c r="C116" s="80" t="s">
        <v>1304</v>
      </c>
      <c r="D116" s="107" t="s">
        <v>1968</v>
      </c>
      <c r="E116" s="115" t="s">
        <v>13</v>
      </c>
      <c r="F116" s="110" t="s">
        <v>4503</v>
      </c>
      <c r="G116" s="110" t="s">
        <v>4598</v>
      </c>
      <c r="H116" s="110">
        <v>32</v>
      </c>
      <c r="I116" s="110">
        <v>108</v>
      </c>
      <c r="J116" s="112">
        <v>90.5</v>
      </c>
      <c r="K116" s="112">
        <v>181</v>
      </c>
    </row>
    <row r="117" spans="1:11">
      <c r="A117" s="110">
        <v>109</v>
      </c>
      <c r="B117" s="110">
        <v>221</v>
      </c>
      <c r="C117" s="107" t="s">
        <v>1382</v>
      </c>
      <c r="D117" s="107" t="s">
        <v>1968</v>
      </c>
      <c r="E117" s="110" t="s">
        <v>12</v>
      </c>
      <c r="F117" s="110" t="s">
        <v>4507</v>
      </c>
      <c r="G117" s="110" t="s">
        <v>4598</v>
      </c>
      <c r="H117" s="110">
        <v>77</v>
      </c>
      <c r="I117" s="110">
        <v>109</v>
      </c>
      <c r="J117" s="112">
        <v>68</v>
      </c>
      <c r="K117" s="112">
        <v>136</v>
      </c>
    </row>
    <row r="118" spans="1:11">
      <c r="A118" s="110">
        <v>110</v>
      </c>
      <c r="B118" s="110">
        <v>266</v>
      </c>
      <c r="C118" s="114" t="s">
        <v>1298</v>
      </c>
      <c r="D118" s="107" t="s">
        <v>4494</v>
      </c>
      <c r="E118" s="115" t="s">
        <v>13</v>
      </c>
      <c r="F118" s="110" t="s">
        <v>4507</v>
      </c>
      <c r="G118" s="110" t="s">
        <v>4599</v>
      </c>
      <c r="H118" s="110">
        <v>33</v>
      </c>
      <c r="I118" s="110">
        <v>110</v>
      </c>
      <c r="J118" s="112">
        <v>90</v>
      </c>
      <c r="K118" s="112">
        <v>180</v>
      </c>
    </row>
    <row r="119" spans="1:11">
      <c r="A119" s="110">
        <v>111</v>
      </c>
      <c r="B119" s="110">
        <v>250</v>
      </c>
      <c r="C119" s="107" t="s">
        <v>251</v>
      </c>
      <c r="D119" s="107" t="s">
        <v>130</v>
      </c>
      <c r="E119" s="110" t="s">
        <v>12</v>
      </c>
      <c r="F119" s="110" t="s">
        <v>4503</v>
      </c>
      <c r="G119" s="110" t="s">
        <v>4600</v>
      </c>
      <c r="H119" s="110">
        <v>78</v>
      </c>
      <c r="I119" s="110">
        <v>111</v>
      </c>
      <c r="J119" s="112">
        <v>67.5</v>
      </c>
      <c r="K119" s="112">
        <v>135</v>
      </c>
    </row>
    <row r="120" spans="1:11">
      <c r="A120" s="110">
        <v>112</v>
      </c>
      <c r="B120" s="110">
        <v>369</v>
      </c>
      <c r="C120" s="114" t="s">
        <v>4678</v>
      </c>
      <c r="D120" s="107" t="s">
        <v>1250</v>
      </c>
      <c r="E120" s="115" t="s">
        <v>13</v>
      </c>
      <c r="F120" s="110" t="s">
        <v>4601</v>
      </c>
      <c r="G120" s="110" t="s">
        <v>4602</v>
      </c>
      <c r="H120" s="110">
        <v>34</v>
      </c>
      <c r="I120" s="110">
        <v>112</v>
      </c>
      <c r="J120" s="112">
        <v>89.5</v>
      </c>
      <c r="K120" s="112">
        <v>179</v>
      </c>
    </row>
    <row r="121" spans="1:11">
      <c r="A121" s="110">
        <v>113</v>
      </c>
      <c r="B121" s="110">
        <v>317</v>
      </c>
      <c r="C121" s="107" t="s">
        <v>4679</v>
      </c>
      <c r="D121" s="107" t="s">
        <v>4419</v>
      </c>
      <c r="E121" s="110" t="s">
        <v>12</v>
      </c>
      <c r="F121" s="110" t="s">
        <v>4529</v>
      </c>
      <c r="G121" s="110" t="s">
        <v>4603</v>
      </c>
      <c r="H121" s="110">
        <v>79</v>
      </c>
      <c r="I121" s="110">
        <v>113</v>
      </c>
      <c r="J121" s="112">
        <v>67</v>
      </c>
      <c r="K121" s="112">
        <v>134</v>
      </c>
    </row>
    <row r="122" spans="1:11">
      <c r="A122" s="110">
        <v>114</v>
      </c>
      <c r="B122" s="110">
        <v>363</v>
      </c>
      <c r="C122" s="107" t="s">
        <v>4437</v>
      </c>
      <c r="D122" s="107" t="s">
        <v>1243</v>
      </c>
      <c r="E122" s="110" t="s">
        <v>12</v>
      </c>
      <c r="F122" s="110" t="s">
        <v>4520</v>
      </c>
      <c r="G122" s="110" t="s">
        <v>4604</v>
      </c>
      <c r="H122" s="110">
        <v>80</v>
      </c>
      <c r="I122" s="110">
        <v>114</v>
      </c>
      <c r="J122" s="112">
        <v>66.5</v>
      </c>
      <c r="K122" s="112">
        <v>133</v>
      </c>
    </row>
    <row r="123" spans="1:11">
      <c r="A123" s="110">
        <v>115</v>
      </c>
      <c r="B123" s="110">
        <v>231</v>
      </c>
      <c r="C123" s="107" t="s">
        <v>1479</v>
      </c>
      <c r="D123" s="107" t="s">
        <v>137</v>
      </c>
      <c r="E123" s="110" t="s">
        <v>12</v>
      </c>
      <c r="F123" s="110" t="s">
        <v>4478</v>
      </c>
      <c r="G123" s="110" t="s">
        <v>4605</v>
      </c>
      <c r="H123" s="110">
        <v>81</v>
      </c>
      <c r="I123" s="110">
        <v>115</v>
      </c>
      <c r="J123" s="112">
        <v>66</v>
      </c>
      <c r="K123" s="112">
        <v>132</v>
      </c>
    </row>
    <row r="124" spans="1:11">
      <c r="A124" s="110">
        <v>116</v>
      </c>
      <c r="B124" s="110">
        <v>232</v>
      </c>
      <c r="C124" s="114" t="s">
        <v>1408</v>
      </c>
      <c r="D124" s="107" t="s">
        <v>137</v>
      </c>
      <c r="E124" s="115" t="s">
        <v>13</v>
      </c>
      <c r="F124" s="110" t="s">
        <v>4520</v>
      </c>
      <c r="G124" s="110" t="s">
        <v>4605</v>
      </c>
      <c r="H124" s="110">
        <v>35</v>
      </c>
      <c r="I124" s="110">
        <v>116</v>
      </c>
      <c r="J124" s="112">
        <v>89</v>
      </c>
      <c r="K124" s="112">
        <v>178</v>
      </c>
    </row>
    <row r="125" spans="1:11">
      <c r="A125" s="110">
        <v>117</v>
      </c>
      <c r="B125" s="110">
        <v>288</v>
      </c>
      <c r="C125" s="114" t="s">
        <v>4680</v>
      </c>
      <c r="D125" s="107" t="s">
        <v>1248</v>
      </c>
      <c r="E125" s="115" t="s">
        <v>13</v>
      </c>
      <c r="F125" s="110" t="s">
        <v>4573</v>
      </c>
      <c r="G125" s="110" t="s">
        <v>4606</v>
      </c>
      <c r="H125" s="110">
        <v>36</v>
      </c>
      <c r="I125" s="110">
        <v>117</v>
      </c>
      <c r="J125" s="112">
        <v>88.5</v>
      </c>
      <c r="K125" s="112">
        <v>177</v>
      </c>
    </row>
    <row r="126" spans="1:11">
      <c r="A126" s="110">
        <v>118</v>
      </c>
      <c r="B126" s="110">
        <v>325</v>
      </c>
      <c r="C126" s="107" t="s">
        <v>4681</v>
      </c>
      <c r="D126" s="107" t="s">
        <v>4607</v>
      </c>
      <c r="E126" s="110" t="s">
        <v>12</v>
      </c>
      <c r="F126" s="110" t="s">
        <v>4474</v>
      </c>
      <c r="G126" s="110" t="s">
        <v>4608</v>
      </c>
      <c r="H126" s="110">
        <v>82</v>
      </c>
      <c r="I126" s="110">
        <v>118</v>
      </c>
      <c r="J126" s="112">
        <v>65.5</v>
      </c>
      <c r="K126" s="112">
        <v>131</v>
      </c>
    </row>
    <row r="127" spans="1:11">
      <c r="A127" s="110">
        <v>119</v>
      </c>
      <c r="B127" s="110">
        <v>314</v>
      </c>
      <c r="C127" s="114" t="s">
        <v>1303</v>
      </c>
      <c r="D127" s="107" t="s">
        <v>185</v>
      </c>
      <c r="E127" s="115" t="s">
        <v>13</v>
      </c>
      <c r="F127" s="110" t="s">
        <v>4474</v>
      </c>
      <c r="G127" s="110" t="s">
        <v>4609</v>
      </c>
      <c r="H127" s="110">
        <v>37</v>
      </c>
      <c r="I127" s="110">
        <v>119</v>
      </c>
      <c r="J127" s="112">
        <v>88</v>
      </c>
      <c r="K127" s="112">
        <v>176</v>
      </c>
    </row>
    <row r="128" spans="1:11">
      <c r="A128" s="110">
        <v>120</v>
      </c>
      <c r="B128" s="110">
        <v>245</v>
      </c>
      <c r="C128" s="114" t="s">
        <v>1414</v>
      </c>
      <c r="D128" s="107" t="s">
        <v>130</v>
      </c>
      <c r="E128" s="115" t="s">
        <v>13</v>
      </c>
      <c r="F128" s="110" t="s">
        <v>4474</v>
      </c>
      <c r="G128" s="110" t="s">
        <v>4610</v>
      </c>
      <c r="H128" s="110">
        <v>38</v>
      </c>
      <c r="I128" s="110">
        <v>120</v>
      </c>
      <c r="J128" s="112">
        <v>87.5</v>
      </c>
      <c r="K128" s="112">
        <v>175</v>
      </c>
    </row>
    <row r="129" spans="1:11">
      <c r="A129" s="110">
        <v>121</v>
      </c>
      <c r="B129" s="110">
        <v>246</v>
      </c>
      <c r="C129" s="114" t="s">
        <v>1413</v>
      </c>
      <c r="D129" s="107" t="s">
        <v>130</v>
      </c>
      <c r="E129" s="115" t="s">
        <v>13</v>
      </c>
      <c r="F129" s="110" t="s">
        <v>4474</v>
      </c>
      <c r="G129" s="110" t="s">
        <v>4611</v>
      </c>
      <c r="H129" s="110">
        <v>39</v>
      </c>
      <c r="I129" s="110">
        <v>121</v>
      </c>
      <c r="J129" s="112">
        <v>87</v>
      </c>
      <c r="K129" s="112">
        <v>174</v>
      </c>
    </row>
    <row r="130" spans="1:11">
      <c r="A130" s="110">
        <v>122</v>
      </c>
      <c r="B130" s="110">
        <v>361</v>
      </c>
      <c r="C130" s="114" t="s">
        <v>4682</v>
      </c>
      <c r="D130" s="107" t="s">
        <v>129</v>
      </c>
      <c r="E130" s="115" t="s">
        <v>13</v>
      </c>
      <c r="F130" s="110" t="s">
        <v>4463</v>
      </c>
      <c r="G130" s="110" t="s">
        <v>4612</v>
      </c>
      <c r="H130" s="110">
        <v>40</v>
      </c>
      <c r="I130" s="110">
        <v>122</v>
      </c>
      <c r="J130" s="112">
        <v>86.5</v>
      </c>
      <c r="K130" s="112">
        <v>173</v>
      </c>
    </row>
    <row r="131" spans="1:11">
      <c r="A131" s="110">
        <v>123</v>
      </c>
      <c r="B131" s="110">
        <v>362</v>
      </c>
      <c r="C131" s="107" t="s">
        <v>4683</v>
      </c>
      <c r="D131" s="107" t="s">
        <v>129</v>
      </c>
      <c r="E131" s="110" t="s">
        <v>12</v>
      </c>
      <c r="F131" s="110" t="s">
        <v>4613</v>
      </c>
      <c r="G131" s="110" t="s">
        <v>4614</v>
      </c>
      <c r="H131" s="110">
        <v>83</v>
      </c>
      <c r="I131" s="110">
        <v>123</v>
      </c>
      <c r="J131" s="112">
        <v>65</v>
      </c>
      <c r="K131" s="112">
        <v>130</v>
      </c>
    </row>
    <row r="132" spans="1:11">
      <c r="A132" s="110">
        <v>124</v>
      </c>
      <c r="B132" s="110">
        <v>301</v>
      </c>
      <c r="C132" s="114" t="s">
        <v>3099</v>
      </c>
      <c r="D132" s="107" t="s">
        <v>1243</v>
      </c>
      <c r="E132" s="115" t="s">
        <v>13</v>
      </c>
      <c r="F132" s="110" t="s">
        <v>4484</v>
      </c>
      <c r="G132" s="110" t="s">
        <v>4615</v>
      </c>
      <c r="H132" s="110">
        <v>41</v>
      </c>
      <c r="I132" s="110">
        <v>124</v>
      </c>
      <c r="J132" s="112">
        <v>86</v>
      </c>
      <c r="K132" s="112">
        <v>172</v>
      </c>
    </row>
    <row r="133" spans="1:11">
      <c r="A133" s="110">
        <v>125</v>
      </c>
      <c r="B133" s="110">
        <v>229</v>
      </c>
      <c r="C133" s="107" t="s">
        <v>4684</v>
      </c>
      <c r="D133" s="107" t="s">
        <v>34</v>
      </c>
      <c r="E133" s="110" t="s">
        <v>12</v>
      </c>
      <c r="F133" s="110" t="s">
        <v>4470</v>
      </c>
      <c r="G133" s="110" t="s">
        <v>4616</v>
      </c>
      <c r="H133" s="110">
        <v>84</v>
      </c>
      <c r="I133" s="110">
        <v>125</v>
      </c>
      <c r="J133" s="112">
        <v>64.5</v>
      </c>
      <c r="K133" s="112">
        <v>129</v>
      </c>
    </row>
    <row r="134" spans="1:11">
      <c r="A134" s="110">
        <v>126</v>
      </c>
      <c r="B134" s="110">
        <v>344</v>
      </c>
      <c r="C134" s="107" t="s">
        <v>1380</v>
      </c>
      <c r="D134" s="107" t="s">
        <v>137</v>
      </c>
      <c r="E134" s="110" t="s">
        <v>12</v>
      </c>
      <c r="F134" s="110" t="s">
        <v>4507</v>
      </c>
      <c r="G134" s="110" t="s">
        <v>4617</v>
      </c>
      <c r="H134" s="110">
        <v>85</v>
      </c>
      <c r="I134" s="110">
        <v>126</v>
      </c>
      <c r="J134" s="112">
        <v>64</v>
      </c>
      <c r="K134" s="112">
        <v>128</v>
      </c>
    </row>
    <row r="135" spans="1:11">
      <c r="A135" s="110">
        <v>127</v>
      </c>
      <c r="B135" s="110">
        <v>372</v>
      </c>
      <c r="C135" s="114" t="s">
        <v>4436</v>
      </c>
      <c r="D135" s="107" t="s">
        <v>129</v>
      </c>
      <c r="E135" s="115" t="s">
        <v>13</v>
      </c>
      <c r="F135" s="110" t="s">
        <v>4480</v>
      </c>
      <c r="G135" s="110" t="s">
        <v>4618</v>
      </c>
      <c r="H135" s="110">
        <v>42</v>
      </c>
      <c r="I135" s="110">
        <v>127</v>
      </c>
      <c r="J135" s="112">
        <v>85.5</v>
      </c>
      <c r="K135" s="112">
        <v>171</v>
      </c>
    </row>
    <row r="136" spans="1:11">
      <c r="A136" s="110">
        <v>128</v>
      </c>
      <c r="B136" s="110">
        <v>296</v>
      </c>
      <c r="C136" s="114" t="s">
        <v>1306</v>
      </c>
      <c r="D136" s="107" t="s">
        <v>1247</v>
      </c>
      <c r="E136" s="115" t="s">
        <v>13</v>
      </c>
      <c r="F136" s="110" t="s">
        <v>4619</v>
      </c>
      <c r="G136" s="110" t="s">
        <v>4620</v>
      </c>
      <c r="H136" s="110">
        <v>43</v>
      </c>
      <c r="I136" s="110">
        <v>128</v>
      </c>
      <c r="J136" s="112">
        <v>85</v>
      </c>
      <c r="K136" s="112">
        <v>170</v>
      </c>
    </row>
    <row r="137" spans="1:11">
      <c r="A137" s="110">
        <v>129</v>
      </c>
      <c r="B137" s="110">
        <v>328</v>
      </c>
      <c r="C137" s="107" t="s">
        <v>4685</v>
      </c>
      <c r="D137" s="107" t="s">
        <v>129</v>
      </c>
      <c r="E137" s="110" t="s">
        <v>12</v>
      </c>
      <c r="F137" s="110" t="s">
        <v>4496</v>
      </c>
      <c r="G137" s="110" t="s">
        <v>4621</v>
      </c>
      <c r="H137" s="110">
        <v>86</v>
      </c>
      <c r="I137" s="110">
        <v>129</v>
      </c>
      <c r="J137" s="112">
        <v>63.5</v>
      </c>
      <c r="K137" s="112">
        <v>127</v>
      </c>
    </row>
    <row r="138" spans="1:11">
      <c r="A138" s="110">
        <v>130</v>
      </c>
      <c r="B138" s="110">
        <v>364</v>
      </c>
      <c r="C138" s="114" t="s">
        <v>4686</v>
      </c>
      <c r="D138" s="107" t="s">
        <v>129</v>
      </c>
      <c r="E138" s="115" t="s">
        <v>13</v>
      </c>
      <c r="F138" s="110" t="s">
        <v>4461</v>
      </c>
      <c r="G138" s="110" t="s">
        <v>4622</v>
      </c>
      <c r="H138" s="110">
        <v>44</v>
      </c>
      <c r="I138" s="110">
        <v>130</v>
      </c>
      <c r="J138" s="112">
        <v>84.5</v>
      </c>
      <c r="K138" s="112">
        <v>169</v>
      </c>
    </row>
    <row r="139" spans="1:11">
      <c r="A139" s="110">
        <v>131</v>
      </c>
      <c r="B139" s="110">
        <v>223</v>
      </c>
      <c r="C139" s="107" t="s">
        <v>3166</v>
      </c>
      <c r="D139" s="107" t="s">
        <v>185</v>
      </c>
      <c r="E139" s="110" t="s">
        <v>12</v>
      </c>
      <c r="F139" s="110" t="s">
        <v>4525</v>
      </c>
      <c r="G139" s="110" t="s">
        <v>4623</v>
      </c>
      <c r="H139" s="110">
        <v>87</v>
      </c>
      <c r="I139" s="110">
        <v>131</v>
      </c>
      <c r="J139" s="112">
        <v>63</v>
      </c>
      <c r="K139" s="112">
        <v>126</v>
      </c>
    </row>
    <row r="140" spans="1:11">
      <c r="A140" s="110">
        <v>132</v>
      </c>
      <c r="B140" s="110">
        <v>376</v>
      </c>
      <c r="C140" s="107" t="s">
        <v>4687</v>
      </c>
      <c r="D140" s="107" t="s">
        <v>129</v>
      </c>
      <c r="E140" s="110" t="s">
        <v>12</v>
      </c>
      <c r="F140" s="110" t="s">
        <v>4619</v>
      </c>
      <c r="G140" s="110" t="s">
        <v>4624</v>
      </c>
      <c r="H140" s="110">
        <v>88</v>
      </c>
      <c r="I140" s="110">
        <v>132</v>
      </c>
      <c r="J140" s="112">
        <v>62.5</v>
      </c>
      <c r="K140" s="112">
        <v>125</v>
      </c>
    </row>
    <row r="141" spans="1:11">
      <c r="A141" s="110">
        <v>133</v>
      </c>
      <c r="B141" s="110">
        <v>258</v>
      </c>
      <c r="C141" s="107" t="s">
        <v>4688</v>
      </c>
      <c r="D141" s="107" t="s">
        <v>137</v>
      </c>
      <c r="E141" s="110" t="s">
        <v>12</v>
      </c>
      <c r="F141" s="110" t="s">
        <v>4537</v>
      </c>
      <c r="G141" s="110" t="s">
        <v>4625</v>
      </c>
      <c r="H141" s="110">
        <v>89</v>
      </c>
      <c r="I141" s="110">
        <v>133</v>
      </c>
      <c r="J141" s="112">
        <v>62</v>
      </c>
      <c r="K141" s="112">
        <v>124</v>
      </c>
    </row>
    <row r="142" spans="1:11">
      <c r="A142" s="110">
        <v>134</v>
      </c>
      <c r="B142" s="110">
        <v>237</v>
      </c>
      <c r="C142" s="114" t="s">
        <v>62</v>
      </c>
      <c r="D142" s="107" t="s">
        <v>4494</v>
      </c>
      <c r="E142" s="115" t="s">
        <v>13</v>
      </c>
      <c r="F142" s="110" t="s">
        <v>4465</v>
      </c>
      <c r="G142" s="110" t="s">
        <v>4626</v>
      </c>
      <c r="H142" s="110">
        <v>45</v>
      </c>
      <c r="I142" s="110">
        <v>134</v>
      </c>
      <c r="J142" s="112">
        <v>84</v>
      </c>
      <c r="K142" s="112">
        <v>168</v>
      </c>
    </row>
    <row r="143" spans="1:11">
      <c r="A143" s="110">
        <v>135</v>
      </c>
      <c r="B143" s="110">
        <v>219</v>
      </c>
      <c r="C143" s="107" t="s">
        <v>4689</v>
      </c>
      <c r="D143" s="107" t="s">
        <v>129</v>
      </c>
      <c r="E143" s="110" t="s">
        <v>12</v>
      </c>
      <c r="F143" s="110" t="s">
        <v>4484</v>
      </c>
      <c r="G143" s="110" t="s">
        <v>4627</v>
      </c>
      <c r="H143" s="110">
        <v>90</v>
      </c>
      <c r="I143" s="110">
        <v>135</v>
      </c>
      <c r="J143" s="112">
        <v>61.5</v>
      </c>
      <c r="K143" s="112">
        <v>123</v>
      </c>
    </row>
    <row r="144" spans="1:11">
      <c r="A144" s="110">
        <v>136</v>
      </c>
      <c r="B144" s="110">
        <v>331</v>
      </c>
      <c r="C144" s="107" t="s">
        <v>3367</v>
      </c>
      <c r="D144" s="107" t="s">
        <v>34</v>
      </c>
      <c r="E144" s="110" t="s">
        <v>12</v>
      </c>
      <c r="F144" s="110" t="s">
        <v>4513</v>
      </c>
      <c r="G144" s="110" t="s">
        <v>4628</v>
      </c>
      <c r="H144" s="110">
        <v>91</v>
      </c>
      <c r="I144" s="110">
        <v>136</v>
      </c>
      <c r="J144" s="112">
        <v>61</v>
      </c>
      <c r="K144" s="112">
        <v>122</v>
      </c>
    </row>
    <row r="145" spans="1:11">
      <c r="A145" s="110">
        <v>137</v>
      </c>
      <c r="B145" s="110">
        <v>212</v>
      </c>
      <c r="C145" s="114" t="s">
        <v>37</v>
      </c>
      <c r="D145" s="107" t="s">
        <v>34</v>
      </c>
      <c r="E145" s="115" t="s">
        <v>13</v>
      </c>
      <c r="F145" s="110" t="s">
        <v>4573</v>
      </c>
      <c r="G145" s="110" t="s">
        <v>4628</v>
      </c>
      <c r="H145" s="110">
        <v>46</v>
      </c>
      <c r="I145" s="110">
        <v>137</v>
      </c>
      <c r="J145" s="112">
        <v>83.5</v>
      </c>
      <c r="K145" s="112">
        <v>167</v>
      </c>
    </row>
    <row r="146" spans="1:11">
      <c r="A146" s="110">
        <v>138</v>
      </c>
      <c r="B146" s="110">
        <v>371</v>
      </c>
      <c r="C146" s="107" t="s">
        <v>4690</v>
      </c>
      <c r="D146" s="107" t="s">
        <v>4629</v>
      </c>
      <c r="E146" s="110" t="s">
        <v>4630</v>
      </c>
      <c r="F146" s="110" t="s">
        <v>4472</v>
      </c>
      <c r="G146" s="110" t="s">
        <v>4631</v>
      </c>
      <c r="H146" s="110">
        <v>92</v>
      </c>
      <c r="I146" s="110">
        <v>138</v>
      </c>
      <c r="J146" s="112">
        <v>60.5</v>
      </c>
      <c r="K146" s="112">
        <v>121</v>
      </c>
    </row>
    <row r="147" spans="1:11">
      <c r="A147" s="110">
        <v>139</v>
      </c>
      <c r="B147" s="110">
        <v>302</v>
      </c>
      <c r="C147" s="114" t="s">
        <v>4691</v>
      </c>
      <c r="D147" s="107" t="s">
        <v>4571</v>
      </c>
      <c r="E147" s="115" t="s">
        <v>13</v>
      </c>
      <c r="F147" s="110" t="s">
        <v>4619</v>
      </c>
      <c r="G147" s="110" t="s">
        <v>4632</v>
      </c>
      <c r="H147" s="110">
        <v>47</v>
      </c>
      <c r="I147" s="110">
        <v>139</v>
      </c>
      <c r="J147" s="112">
        <v>83</v>
      </c>
      <c r="K147" s="112">
        <v>166</v>
      </c>
    </row>
    <row r="148" spans="1:11">
      <c r="A148" s="110">
        <v>140</v>
      </c>
      <c r="B148" s="110">
        <v>278</v>
      </c>
      <c r="C148" s="114" t="s">
        <v>4692</v>
      </c>
      <c r="D148" s="107" t="s">
        <v>4633</v>
      </c>
      <c r="E148" s="115" t="s">
        <v>13</v>
      </c>
      <c r="F148" s="110" t="s">
        <v>4507</v>
      </c>
      <c r="G148" s="110" t="s">
        <v>4634</v>
      </c>
      <c r="H148" s="110">
        <v>48</v>
      </c>
      <c r="I148" s="110">
        <v>140</v>
      </c>
      <c r="J148" s="112">
        <v>82.5</v>
      </c>
      <c r="K148" s="112">
        <v>165</v>
      </c>
    </row>
    <row r="149" spans="1:11">
      <c r="A149" s="110">
        <v>141</v>
      </c>
      <c r="B149" s="110">
        <v>279</v>
      </c>
      <c r="C149" s="107" t="s">
        <v>4693</v>
      </c>
      <c r="D149" s="107" t="s">
        <v>4419</v>
      </c>
      <c r="E149" s="110" t="s">
        <v>12</v>
      </c>
      <c r="F149" s="110" t="s">
        <v>4573</v>
      </c>
      <c r="G149" s="110" t="s">
        <v>4635</v>
      </c>
      <c r="H149" s="110">
        <v>93</v>
      </c>
      <c r="I149" s="110">
        <v>141</v>
      </c>
      <c r="J149" s="112">
        <v>60</v>
      </c>
      <c r="K149" s="112">
        <v>120</v>
      </c>
    </row>
    <row r="150" spans="1:11">
      <c r="A150" s="110">
        <v>142</v>
      </c>
      <c r="B150" s="110">
        <v>268</v>
      </c>
      <c r="C150" s="114" t="s">
        <v>86</v>
      </c>
      <c r="D150" s="107" t="s">
        <v>4494</v>
      </c>
      <c r="E150" s="115" t="s">
        <v>13</v>
      </c>
      <c r="F150" s="110" t="s">
        <v>4555</v>
      </c>
      <c r="G150" s="110" t="s">
        <v>4636</v>
      </c>
      <c r="H150" s="110">
        <v>49</v>
      </c>
      <c r="I150" s="110">
        <v>142</v>
      </c>
      <c r="J150" s="112">
        <v>82</v>
      </c>
      <c r="K150" s="112">
        <v>164</v>
      </c>
    </row>
    <row r="151" spans="1:11">
      <c r="A151" s="110">
        <v>143</v>
      </c>
      <c r="B151" s="110">
        <v>337</v>
      </c>
      <c r="C151" s="114" t="s">
        <v>4694</v>
      </c>
      <c r="D151" s="107" t="s">
        <v>183</v>
      </c>
      <c r="E151" s="115" t="s">
        <v>13</v>
      </c>
      <c r="F151" s="110" t="s">
        <v>4480</v>
      </c>
      <c r="G151" s="110" t="s">
        <v>4637</v>
      </c>
      <c r="H151" s="110">
        <v>50</v>
      </c>
      <c r="I151" s="110">
        <v>143</v>
      </c>
      <c r="J151" s="112">
        <v>81.5</v>
      </c>
      <c r="K151" s="112">
        <v>163</v>
      </c>
    </row>
    <row r="152" spans="1:11">
      <c r="A152" s="110">
        <v>144</v>
      </c>
      <c r="B152" s="110">
        <v>274</v>
      </c>
      <c r="C152" s="107" t="s">
        <v>4695</v>
      </c>
      <c r="D152" s="107" t="s">
        <v>1250</v>
      </c>
      <c r="E152" s="110" t="s">
        <v>12</v>
      </c>
      <c r="F152" s="110" t="s">
        <v>4529</v>
      </c>
      <c r="G152" s="110" t="s">
        <v>4638</v>
      </c>
      <c r="H152" s="110">
        <v>94</v>
      </c>
      <c r="I152" s="110">
        <v>144</v>
      </c>
      <c r="J152" s="112">
        <v>59.5</v>
      </c>
      <c r="K152" s="112">
        <v>119</v>
      </c>
    </row>
    <row r="153" spans="1:11">
      <c r="A153" s="110">
        <v>145</v>
      </c>
      <c r="B153" s="110">
        <v>277</v>
      </c>
      <c r="C153" s="114" t="s">
        <v>4697</v>
      </c>
      <c r="D153" s="107" t="s">
        <v>1250</v>
      </c>
      <c r="E153" s="115" t="s">
        <v>13</v>
      </c>
      <c r="F153" s="110" t="s">
        <v>4529</v>
      </c>
      <c r="G153" s="110" t="s">
        <v>4639</v>
      </c>
      <c r="H153" s="110">
        <v>51</v>
      </c>
      <c r="I153" s="110">
        <v>145</v>
      </c>
      <c r="J153" s="112">
        <v>81</v>
      </c>
      <c r="K153" s="112">
        <v>162</v>
      </c>
    </row>
    <row r="154" spans="1:11">
      <c r="A154" s="110">
        <v>146</v>
      </c>
      <c r="B154" s="110">
        <v>275</v>
      </c>
      <c r="C154" s="114" t="s">
        <v>4696</v>
      </c>
      <c r="D154" s="107" t="s">
        <v>1250</v>
      </c>
      <c r="E154" s="115" t="s">
        <v>13</v>
      </c>
      <c r="F154" s="110" t="s">
        <v>4480</v>
      </c>
      <c r="G154" s="110" t="s">
        <v>4639</v>
      </c>
      <c r="H154" s="110">
        <v>52</v>
      </c>
      <c r="I154" s="110">
        <v>146</v>
      </c>
      <c r="J154" s="112">
        <v>80.5</v>
      </c>
      <c r="K154" s="112">
        <v>161</v>
      </c>
    </row>
    <row r="155" spans="1:11">
      <c r="A155" s="110">
        <v>147</v>
      </c>
      <c r="B155" s="110">
        <v>326</v>
      </c>
      <c r="C155" s="114" t="s">
        <v>202</v>
      </c>
      <c r="D155" s="107" t="s">
        <v>137</v>
      </c>
      <c r="E155" s="115" t="s">
        <v>13</v>
      </c>
      <c r="F155" s="110" t="s">
        <v>4472</v>
      </c>
      <c r="G155" s="110" t="s">
        <v>4640</v>
      </c>
      <c r="H155" s="110">
        <v>53</v>
      </c>
      <c r="I155" s="110">
        <v>147</v>
      </c>
      <c r="J155" s="112">
        <v>80</v>
      </c>
      <c r="K155" s="112">
        <v>160</v>
      </c>
    </row>
    <row r="156" spans="1:11">
      <c r="A156" s="110">
        <v>148</v>
      </c>
      <c r="B156" s="110">
        <v>327</v>
      </c>
      <c r="C156" s="114" t="s">
        <v>4698</v>
      </c>
      <c r="D156" s="107" t="s">
        <v>137</v>
      </c>
      <c r="E156" s="115" t="s">
        <v>13</v>
      </c>
      <c r="F156" s="110" t="s">
        <v>4537</v>
      </c>
      <c r="G156" s="110" t="s">
        <v>4640</v>
      </c>
      <c r="H156" s="110">
        <v>54</v>
      </c>
      <c r="I156" s="110">
        <v>148</v>
      </c>
      <c r="J156" s="112">
        <v>79.5</v>
      </c>
      <c r="K156" s="112">
        <v>159</v>
      </c>
    </row>
    <row r="157" spans="1:11">
      <c r="A157" s="110" t="s">
        <v>129</v>
      </c>
      <c r="B157" s="110">
        <v>214</v>
      </c>
      <c r="C157" s="114" t="s">
        <v>4699</v>
      </c>
      <c r="D157" s="107" t="s">
        <v>4419</v>
      </c>
      <c r="E157" s="115" t="s">
        <v>13</v>
      </c>
      <c r="F157" s="110" t="s">
        <v>4470</v>
      </c>
      <c r="G157" s="110" t="s">
        <v>604</v>
      </c>
      <c r="H157" s="110" t="s">
        <v>129</v>
      </c>
      <c r="I157" s="110" t="s">
        <v>129</v>
      </c>
      <c r="J157" s="112"/>
      <c r="K157" s="112"/>
    </row>
    <row r="158" spans="1:11">
      <c r="A158" s="110" t="s">
        <v>129</v>
      </c>
      <c r="B158" s="110">
        <v>222</v>
      </c>
      <c r="C158" s="107" t="s">
        <v>4700</v>
      </c>
      <c r="D158" s="107" t="s">
        <v>1252</v>
      </c>
      <c r="E158" s="110" t="s">
        <v>12</v>
      </c>
      <c r="F158" s="110" t="s">
        <v>4641</v>
      </c>
      <c r="G158" s="110" t="s">
        <v>604</v>
      </c>
      <c r="H158" s="110" t="s">
        <v>129</v>
      </c>
      <c r="I158" s="110" t="s">
        <v>129</v>
      </c>
      <c r="J158" s="112"/>
      <c r="K158" s="112"/>
    </row>
    <row r="159" spans="1:11">
      <c r="A159" s="110" t="s">
        <v>129</v>
      </c>
      <c r="B159" s="110">
        <v>244</v>
      </c>
      <c r="C159" s="114" t="s">
        <v>3252</v>
      </c>
      <c r="D159" s="107" t="s">
        <v>130</v>
      </c>
      <c r="E159" s="115" t="s">
        <v>13</v>
      </c>
      <c r="F159" s="110" t="s">
        <v>4525</v>
      </c>
      <c r="G159" s="110" t="s">
        <v>604</v>
      </c>
      <c r="H159" s="110" t="s">
        <v>129</v>
      </c>
      <c r="I159" s="110" t="s">
        <v>129</v>
      </c>
      <c r="J159" s="112"/>
      <c r="K159" s="112"/>
    </row>
    <row r="160" spans="1:11">
      <c r="A160" s="110" t="s">
        <v>129</v>
      </c>
      <c r="B160" s="110">
        <v>248</v>
      </c>
      <c r="C160" s="114" t="s">
        <v>1395</v>
      </c>
      <c r="D160" s="107" t="s">
        <v>130</v>
      </c>
      <c r="E160" s="115" t="s">
        <v>13</v>
      </c>
      <c r="F160" s="110" t="s">
        <v>4465</v>
      </c>
      <c r="G160" s="110" t="s">
        <v>604</v>
      </c>
      <c r="H160" s="110" t="s">
        <v>129</v>
      </c>
      <c r="I160" s="110" t="s">
        <v>129</v>
      </c>
      <c r="J160" s="112"/>
      <c r="K160" s="112"/>
    </row>
    <row r="161" spans="1:11">
      <c r="A161" s="110" t="s">
        <v>129</v>
      </c>
      <c r="B161" s="110">
        <v>255</v>
      </c>
      <c r="C161" s="107" t="s">
        <v>4701</v>
      </c>
      <c r="D161" s="107" t="s">
        <v>137</v>
      </c>
      <c r="E161" s="110" t="s">
        <v>12</v>
      </c>
      <c r="F161" s="110" t="s">
        <v>4642</v>
      </c>
      <c r="G161" s="110" t="s">
        <v>604</v>
      </c>
      <c r="H161" s="110" t="s">
        <v>129</v>
      </c>
      <c r="I161" s="110" t="s">
        <v>129</v>
      </c>
      <c r="J161" s="112"/>
      <c r="K161" s="112"/>
    </row>
    <row r="162" spans="1:11">
      <c r="A162" s="110" t="s">
        <v>129</v>
      </c>
      <c r="B162" s="110">
        <v>256</v>
      </c>
      <c r="C162" s="107" t="s">
        <v>78</v>
      </c>
      <c r="D162" s="107" t="s">
        <v>137</v>
      </c>
      <c r="E162" s="110" t="s">
        <v>12</v>
      </c>
      <c r="F162" s="110" t="s">
        <v>4537</v>
      </c>
      <c r="G162" s="110" t="s">
        <v>602</v>
      </c>
      <c r="H162" s="110" t="s">
        <v>129</v>
      </c>
      <c r="I162" s="110" t="s">
        <v>129</v>
      </c>
      <c r="J162" s="112"/>
      <c r="K162" s="112"/>
    </row>
    <row r="163" spans="1:11">
      <c r="A163" s="110" t="s">
        <v>129</v>
      </c>
      <c r="B163" s="110">
        <v>269</v>
      </c>
      <c r="C163" s="114" t="s">
        <v>1313</v>
      </c>
      <c r="D163" s="107" t="s">
        <v>4494</v>
      </c>
      <c r="E163" s="115" t="s">
        <v>13</v>
      </c>
      <c r="F163" s="110" t="s">
        <v>4474</v>
      </c>
      <c r="G163" s="110" t="s">
        <v>604</v>
      </c>
      <c r="H163" s="110" t="s">
        <v>129</v>
      </c>
      <c r="I163" s="110" t="s">
        <v>129</v>
      </c>
      <c r="J163" s="112"/>
      <c r="K163" s="112"/>
    </row>
    <row r="164" spans="1:11">
      <c r="A164" s="110" t="s">
        <v>129</v>
      </c>
      <c r="B164" s="110">
        <v>280</v>
      </c>
      <c r="C164" s="107" t="s">
        <v>3346</v>
      </c>
      <c r="D164" s="107" t="s">
        <v>129</v>
      </c>
      <c r="E164" s="110" t="s">
        <v>12</v>
      </c>
      <c r="F164" s="110" t="s">
        <v>4484</v>
      </c>
      <c r="G164" s="110" t="s">
        <v>604</v>
      </c>
      <c r="H164" s="110" t="s">
        <v>129</v>
      </c>
      <c r="I164" s="110" t="s">
        <v>129</v>
      </c>
      <c r="J164" s="112"/>
      <c r="K164" s="112"/>
    </row>
    <row r="165" spans="1:11">
      <c r="A165" s="110" t="s">
        <v>129</v>
      </c>
      <c r="B165" s="110">
        <v>281</v>
      </c>
      <c r="C165" s="114" t="s">
        <v>3344</v>
      </c>
      <c r="D165" s="107" t="s">
        <v>129</v>
      </c>
      <c r="E165" s="115" t="s">
        <v>13</v>
      </c>
      <c r="F165" s="110" t="s">
        <v>4613</v>
      </c>
      <c r="G165" s="110" t="s">
        <v>604</v>
      </c>
      <c r="H165" s="110" t="s">
        <v>129</v>
      </c>
      <c r="I165" s="110" t="s">
        <v>129</v>
      </c>
      <c r="J165" s="112"/>
      <c r="K165" s="112"/>
    </row>
    <row r="166" spans="1:11">
      <c r="A166" s="110" t="s">
        <v>129</v>
      </c>
      <c r="B166" s="110">
        <v>287</v>
      </c>
      <c r="C166" s="107" t="s">
        <v>4702</v>
      </c>
      <c r="D166" s="107" t="s">
        <v>129</v>
      </c>
      <c r="E166" s="110" t="s">
        <v>12</v>
      </c>
      <c r="F166" s="110" t="s">
        <v>4467</v>
      </c>
      <c r="G166" s="110" t="s">
        <v>604</v>
      </c>
      <c r="H166" s="110" t="s">
        <v>129</v>
      </c>
      <c r="I166" s="110" t="s">
        <v>129</v>
      </c>
      <c r="J166" s="112"/>
      <c r="K166" s="112"/>
    </row>
    <row r="167" spans="1:11">
      <c r="A167" s="110" t="s">
        <v>129</v>
      </c>
      <c r="B167" s="110">
        <v>291</v>
      </c>
      <c r="C167" s="107" t="s">
        <v>4703</v>
      </c>
      <c r="D167" s="107" t="s">
        <v>4419</v>
      </c>
      <c r="E167" s="110" t="s">
        <v>12</v>
      </c>
      <c r="F167" s="110" t="s">
        <v>4476</v>
      </c>
      <c r="G167" s="110" t="s">
        <v>604</v>
      </c>
      <c r="H167" s="110" t="s">
        <v>129</v>
      </c>
      <c r="I167" s="110" t="s">
        <v>129</v>
      </c>
      <c r="J167" s="112"/>
      <c r="K167" s="112"/>
    </row>
    <row r="168" spans="1:11">
      <c r="A168" s="110" t="s">
        <v>129</v>
      </c>
      <c r="B168" s="110">
        <v>292</v>
      </c>
      <c r="C168" s="107" t="s">
        <v>4704</v>
      </c>
      <c r="D168" s="107" t="s">
        <v>4419</v>
      </c>
      <c r="E168" s="110" t="s">
        <v>12</v>
      </c>
      <c r="F168" s="110" t="s">
        <v>4457</v>
      </c>
      <c r="G168" s="110" t="s">
        <v>604</v>
      </c>
      <c r="H168" s="110" t="s">
        <v>129</v>
      </c>
      <c r="I168" s="110" t="s">
        <v>129</v>
      </c>
      <c r="J168" s="112"/>
      <c r="K168" s="112"/>
    </row>
    <row r="169" spans="1:11">
      <c r="A169" s="110" t="s">
        <v>129</v>
      </c>
      <c r="B169" s="110">
        <v>307</v>
      </c>
      <c r="C169" s="114" t="s">
        <v>4705</v>
      </c>
      <c r="D169" s="107" t="s">
        <v>69</v>
      </c>
      <c r="E169" s="115" t="s">
        <v>13</v>
      </c>
      <c r="F169" s="110" t="s">
        <v>4474</v>
      </c>
      <c r="G169" s="110" t="s">
        <v>604</v>
      </c>
      <c r="H169" s="110" t="s">
        <v>129</v>
      </c>
      <c r="I169" s="110" t="s">
        <v>129</v>
      </c>
      <c r="J169" s="112"/>
      <c r="K169" s="112"/>
    </row>
    <row r="170" spans="1:11">
      <c r="A170" s="110" t="s">
        <v>129</v>
      </c>
      <c r="B170" s="110">
        <v>318</v>
      </c>
      <c r="C170" s="114" t="s">
        <v>1305</v>
      </c>
      <c r="D170" s="107" t="s">
        <v>185</v>
      </c>
      <c r="E170" s="115" t="s">
        <v>13</v>
      </c>
      <c r="F170" s="110" t="s">
        <v>4520</v>
      </c>
      <c r="G170" s="110" t="s">
        <v>602</v>
      </c>
      <c r="H170" s="110" t="s">
        <v>129</v>
      </c>
      <c r="I170" s="110" t="s">
        <v>129</v>
      </c>
      <c r="J170" s="112"/>
      <c r="K170" s="112"/>
    </row>
    <row r="173" spans="1:11" ht="24.6">
      <c r="D173" s="105" t="s">
        <v>4126</v>
      </c>
    </row>
    <row r="175" spans="1:11">
      <c r="A175" s="109" t="s">
        <v>264</v>
      </c>
      <c r="B175" s="106" t="s">
        <v>1567</v>
      </c>
      <c r="C175" s="106" t="s">
        <v>4424</v>
      </c>
      <c r="D175" s="106" t="s">
        <v>265</v>
      </c>
      <c r="E175" s="109" t="s">
        <v>4454</v>
      </c>
      <c r="F175" s="109" t="s">
        <v>1238</v>
      </c>
      <c r="G175" s="109" t="s">
        <v>4455</v>
      </c>
      <c r="H175" s="109" t="s">
        <v>4456</v>
      </c>
      <c r="I175" s="109" t="s">
        <v>4643</v>
      </c>
      <c r="J175" s="111" t="s">
        <v>5018</v>
      </c>
      <c r="K175" s="106" t="s">
        <v>4706</v>
      </c>
    </row>
    <row r="176" spans="1:11">
      <c r="A176" s="110">
        <v>1</v>
      </c>
      <c r="B176" s="110">
        <v>91</v>
      </c>
      <c r="C176" s="107" t="s">
        <v>1495</v>
      </c>
      <c r="D176" s="107" t="s">
        <v>1249</v>
      </c>
      <c r="E176" s="110" t="s">
        <v>12</v>
      </c>
      <c r="F176" s="110" t="s">
        <v>4463</v>
      </c>
      <c r="G176" s="110" t="s">
        <v>4594</v>
      </c>
      <c r="H176" s="110">
        <v>1</v>
      </c>
      <c r="I176" s="110">
        <v>1</v>
      </c>
      <c r="J176" s="110">
        <v>271</v>
      </c>
      <c r="K176" s="107" t="s">
        <v>4707</v>
      </c>
    </row>
    <row r="177" spans="1:11">
      <c r="A177" s="110">
        <v>2</v>
      </c>
      <c r="B177" s="110">
        <v>26</v>
      </c>
      <c r="C177" s="107" t="s">
        <v>4708</v>
      </c>
      <c r="D177" s="107" t="s">
        <v>4419</v>
      </c>
      <c r="E177" s="110" t="s">
        <v>12</v>
      </c>
      <c r="F177" s="110" t="s">
        <v>4641</v>
      </c>
      <c r="G177" s="110" t="s">
        <v>4709</v>
      </c>
      <c r="H177" s="110">
        <v>2</v>
      </c>
      <c r="I177" s="110">
        <v>2</v>
      </c>
      <c r="J177" s="110">
        <v>256</v>
      </c>
      <c r="K177" s="107" t="s">
        <v>4707</v>
      </c>
    </row>
    <row r="178" spans="1:11">
      <c r="A178" s="110">
        <v>3</v>
      </c>
      <c r="B178" s="110">
        <v>10</v>
      </c>
      <c r="C178" s="107" t="s">
        <v>1496</v>
      </c>
      <c r="D178" s="107" t="s">
        <v>1248</v>
      </c>
      <c r="E178" s="110" t="s">
        <v>12</v>
      </c>
      <c r="F178" s="110" t="s">
        <v>4463</v>
      </c>
      <c r="G178" s="110" t="s">
        <v>4710</v>
      </c>
      <c r="H178" s="110">
        <v>3</v>
      </c>
      <c r="I178" s="110">
        <v>3</v>
      </c>
      <c r="J178" s="110">
        <v>246</v>
      </c>
      <c r="K178" s="107" t="s">
        <v>4707</v>
      </c>
    </row>
    <row r="179" spans="1:11">
      <c r="A179" s="110">
        <v>4</v>
      </c>
      <c r="B179" s="110">
        <v>23</v>
      </c>
      <c r="C179" s="107" t="s">
        <v>4711</v>
      </c>
      <c r="D179" s="107" t="s">
        <v>145</v>
      </c>
      <c r="E179" s="110" t="s">
        <v>12</v>
      </c>
      <c r="F179" s="110" t="s">
        <v>4503</v>
      </c>
      <c r="G179" s="110" t="s">
        <v>4712</v>
      </c>
      <c r="H179" s="110">
        <v>4</v>
      </c>
      <c r="I179" s="110">
        <v>4</v>
      </c>
      <c r="J179" s="110">
        <v>236</v>
      </c>
      <c r="K179" s="107" t="s">
        <v>4707</v>
      </c>
    </row>
    <row r="180" spans="1:11">
      <c r="A180" s="110">
        <v>5</v>
      </c>
      <c r="B180" s="110">
        <v>15</v>
      </c>
      <c r="C180" s="107" t="s">
        <v>205</v>
      </c>
      <c r="D180" s="107" t="s">
        <v>129</v>
      </c>
      <c r="E180" s="110" t="s">
        <v>12</v>
      </c>
      <c r="F180" s="110" t="s">
        <v>4549</v>
      </c>
      <c r="G180" s="110" t="s">
        <v>4713</v>
      </c>
      <c r="H180" s="110">
        <v>5</v>
      </c>
      <c r="I180" s="110">
        <v>5</v>
      </c>
      <c r="J180" s="110">
        <v>226</v>
      </c>
      <c r="K180" s="107" t="s">
        <v>4707</v>
      </c>
    </row>
    <row r="181" spans="1:11">
      <c r="A181" s="110">
        <v>6</v>
      </c>
      <c r="B181" s="110">
        <v>58</v>
      </c>
      <c r="C181" s="107" t="s">
        <v>43</v>
      </c>
      <c r="D181" s="107" t="s">
        <v>1247</v>
      </c>
      <c r="E181" s="110" t="s">
        <v>12</v>
      </c>
      <c r="F181" s="110" t="s">
        <v>4476</v>
      </c>
      <c r="G181" s="110" t="s">
        <v>4714</v>
      </c>
      <c r="H181" s="110">
        <v>6</v>
      </c>
      <c r="I181" s="110">
        <v>6</v>
      </c>
      <c r="J181" s="110">
        <v>216</v>
      </c>
      <c r="K181" s="107" t="s">
        <v>4707</v>
      </c>
    </row>
    <row r="182" spans="1:11">
      <c r="A182" s="110">
        <v>7</v>
      </c>
      <c r="B182" s="110">
        <v>84</v>
      </c>
      <c r="C182" s="107" t="s">
        <v>4715</v>
      </c>
      <c r="D182" s="107" t="s">
        <v>4716</v>
      </c>
      <c r="E182" s="110" t="s">
        <v>12</v>
      </c>
      <c r="F182" s="110" t="s">
        <v>4641</v>
      </c>
      <c r="G182" s="110" t="s">
        <v>4717</v>
      </c>
      <c r="H182" s="110">
        <v>7</v>
      </c>
      <c r="I182" s="110">
        <v>7</v>
      </c>
      <c r="J182" s="110">
        <v>215</v>
      </c>
      <c r="K182" s="107" t="s">
        <v>4707</v>
      </c>
    </row>
    <row r="183" spans="1:11">
      <c r="A183" s="110">
        <v>8</v>
      </c>
      <c r="B183" s="110">
        <v>68</v>
      </c>
      <c r="C183" s="107" t="s">
        <v>4718</v>
      </c>
      <c r="D183" s="107" t="s">
        <v>4719</v>
      </c>
      <c r="E183" s="110" t="s">
        <v>12</v>
      </c>
      <c r="F183" s="110" t="s">
        <v>4495</v>
      </c>
      <c r="G183" s="110" t="s">
        <v>4720</v>
      </c>
      <c r="H183" s="110">
        <v>8</v>
      </c>
      <c r="I183" s="110">
        <v>8</v>
      </c>
      <c r="J183" s="110">
        <v>214</v>
      </c>
      <c r="K183" s="107" t="s">
        <v>4707</v>
      </c>
    </row>
    <row r="184" spans="1:11">
      <c r="A184" s="110">
        <v>9</v>
      </c>
      <c r="B184" s="110">
        <v>65</v>
      </c>
      <c r="C184" s="107" t="s">
        <v>4014</v>
      </c>
      <c r="D184" s="107" t="s">
        <v>2017</v>
      </c>
      <c r="E184" s="110" t="s">
        <v>12</v>
      </c>
      <c r="F184" s="110" t="s">
        <v>4641</v>
      </c>
      <c r="G184" s="110" t="s">
        <v>4721</v>
      </c>
      <c r="H184" s="110">
        <v>9</v>
      </c>
      <c r="I184" s="110">
        <v>9</v>
      </c>
      <c r="J184" s="110">
        <v>213</v>
      </c>
      <c r="K184" s="107" t="s">
        <v>4707</v>
      </c>
    </row>
    <row r="185" spans="1:11">
      <c r="A185" s="110">
        <v>10</v>
      </c>
      <c r="B185" s="110">
        <v>45</v>
      </c>
      <c r="C185" s="107" t="s">
        <v>1501</v>
      </c>
      <c r="D185" s="107" t="s">
        <v>1248</v>
      </c>
      <c r="E185" s="110" t="s">
        <v>12</v>
      </c>
      <c r="F185" s="110" t="s">
        <v>4457</v>
      </c>
      <c r="G185" s="110" t="s">
        <v>4722</v>
      </c>
      <c r="H185" s="110">
        <v>10</v>
      </c>
      <c r="I185" s="110">
        <v>10</v>
      </c>
      <c r="J185" s="110">
        <v>212</v>
      </c>
      <c r="K185" s="107" t="s">
        <v>4707</v>
      </c>
    </row>
    <row r="186" spans="1:11">
      <c r="A186" s="110">
        <v>11</v>
      </c>
      <c r="B186" s="110">
        <v>59</v>
      </c>
      <c r="C186" s="107" t="s">
        <v>114</v>
      </c>
      <c r="D186" s="107" t="s">
        <v>1247</v>
      </c>
      <c r="E186" s="110" t="s">
        <v>12</v>
      </c>
      <c r="F186" s="110" t="s">
        <v>4507</v>
      </c>
      <c r="G186" s="110" t="s">
        <v>4723</v>
      </c>
      <c r="H186" s="110">
        <v>11</v>
      </c>
      <c r="I186" s="110">
        <v>11</v>
      </c>
      <c r="J186" s="110">
        <v>211</v>
      </c>
      <c r="K186" s="107" t="s">
        <v>4707</v>
      </c>
    </row>
    <row r="187" spans="1:11">
      <c r="A187" s="110">
        <v>12</v>
      </c>
      <c r="B187" s="110">
        <v>101</v>
      </c>
      <c r="C187" s="107" t="s">
        <v>4724</v>
      </c>
      <c r="D187" s="107" t="s">
        <v>76</v>
      </c>
      <c r="E187" s="110" t="s">
        <v>12</v>
      </c>
      <c r="F187" s="110" t="s">
        <v>4496</v>
      </c>
      <c r="G187" s="110" t="s">
        <v>4725</v>
      </c>
      <c r="H187" s="110">
        <v>12</v>
      </c>
      <c r="I187" s="110">
        <v>12</v>
      </c>
      <c r="J187" s="110">
        <v>210</v>
      </c>
      <c r="K187" s="107" t="s">
        <v>4707</v>
      </c>
    </row>
    <row r="188" spans="1:11">
      <c r="A188" s="110">
        <v>13</v>
      </c>
      <c r="B188" s="110">
        <v>105</v>
      </c>
      <c r="C188" s="107" t="s">
        <v>4726</v>
      </c>
      <c r="D188" s="107" t="s">
        <v>4727</v>
      </c>
      <c r="E188" s="110" t="s">
        <v>12</v>
      </c>
      <c r="F188" s="110" t="s">
        <v>4487</v>
      </c>
      <c r="G188" s="110" t="s">
        <v>4728</v>
      </c>
      <c r="H188" s="110">
        <v>13</v>
      </c>
      <c r="I188" s="110">
        <v>1</v>
      </c>
      <c r="J188" s="110">
        <v>209</v>
      </c>
      <c r="K188" s="107" t="s">
        <v>4729</v>
      </c>
    </row>
    <row r="189" spans="1:11">
      <c r="A189" s="110">
        <v>14</v>
      </c>
      <c r="B189" s="110">
        <v>99</v>
      </c>
      <c r="C189" s="107" t="s">
        <v>4730</v>
      </c>
      <c r="D189" s="107" t="s">
        <v>2937</v>
      </c>
      <c r="E189" s="110" t="s">
        <v>12</v>
      </c>
      <c r="F189" s="110" t="s">
        <v>4474</v>
      </c>
      <c r="G189" s="110" t="s">
        <v>4731</v>
      </c>
      <c r="H189" s="110">
        <v>14</v>
      </c>
      <c r="I189" s="110">
        <v>2</v>
      </c>
      <c r="J189" s="110">
        <v>208</v>
      </c>
      <c r="K189" s="107" t="s">
        <v>4729</v>
      </c>
    </row>
    <row r="190" spans="1:11">
      <c r="A190" s="110">
        <v>15</v>
      </c>
      <c r="B190" s="110">
        <v>79</v>
      </c>
      <c r="C190" s="107" t="s">
        <v>84</v>
      </c>
      <c r="D190" s="107" t="s">
        <v>69</v>
      </c>
      <c r="E190" s="110" t="s">
        <v>12</v>
      </c>
      <c r="F190" s="110" t="s">
        <v>4732</v>
      </c>
      <c r="G190" s="110" t="s">
        <v>4733</v>
      </c>
      <c r="H190" s="110">
        <v>15</v>
      </c>
      <c r="I190" s="110">
        <v>13</v>
      </c>
      <c r="J190" s="110">
        <v>207</v>
      </c>
      <c r="K190" s="107" t="s">
        <v>4707</v>
      </c>
    </row>
    <row r="191" spans="1:11">
      <c r="A191" s="110">
        <v>16</v>
      </c>
      <c r="B191" s="110">
        <v>88</v>
      </c>
      <c r="C191" s="107" t="s">
        <v>190</v>
      </c>
      <c r="D191" s="107" t="s">
        <v>1243</v>
      </c>
      <c r="E191" s="110" t="s">
        <v>12</v>
      </c>
      <c r="F191" s="110" t="s">
        <v>4532</v>
      </c>
      <c r="G191" s="110" t="s">
        <v>4734</v>
      </c>
      <c r="H191" s="110">
        <v>16</v>
      </c>
      <c r="I191" s="110">
        <v>3</v>
      </c>
      <c r="J191" s="110">
        <v>206</v>
      </c>
      <c r="K191" s="107" t="s">
        <v>4729</v>
      </c>
    </row>
    <row r="192" spans="1:11">
      <c r="A192" s="110">
        <v>17</v>
      </c>
      <c r="B192" s="110">
        <v>76</v>
      </c>
      <c r="C192" s="107" t="s">
        <v>1511</v>
      </c>
      <c r="D192" s="107" t="s">
        <v>69</v>
      </c>
      <c r="E192" s="110" t="s">
        <v>12</v>
      </c>
      <c r="F192" s="110" t="s">
        <v>4735</v>
      </c>
      <c r="G192" s="110" t="s">
        <v>4736</v>
      </c>
      <c r="H192" s="110">
        <v>17</v>
      </c>
      <c r="I192" s="110">
        <v>14</v>
      </c>
      <c r="J192" s="110">
        <v>205</v>
      </c>
      <c r="K192" s="107" t="s">
        <v>4707</v>
      </c>
    </row>
    <row r="193" spans="1:11">
      <c r="A193" s="110">
        <v>18</v>
      </c>
      <c r="B193" s="110">
        <v>24</v>
      </c>
      <c r="C193" s="107" t="s">
        <v>2672</v>
      </c>
      <c r="D193" s="107" t="s">
        <v>4419</v>
      </c>
      <c r="E193" s="110" t="s">
        <v>12</v>
      </c>
      <c r="F193" s="110" t="s">
        <v>4467</v>
      </c>
      <c r="G193" s="110" t="s">
        <v>4737</v>
      </c>
      <c r="H193" s="110">
        <v>18</v>
      </c>
      <c r="I193" s="110">
        <v>15</v>
      </c>
      <c r="J193" s="110">
        <v>204</v>
      </c>
      <c r="K193" s="107" t="s">
        <v>4707</v>
      </c>
    </row>
    <row r="194" spans="1:11">
      <c r="A194" s="110">
        <v>19</v>
      </c>
      <c r="B194" s="110">
        <v>98</v>
      </c>
      <c r="C194" s="107" t="s">
        <v>4738</v>
      </c>
      <c r="D194" s="107" t="s">
        <v>131</v>
      </c>
      <c r="E194" s="110" t="s">
        <v>12</v>
      </c>
      <c r="F194" s="110" t="s">
        <v>4496</v>
      </c>
      <c r="G194" s="110" t="s">
        <v>4739</v>
      </c>
      <c r="H194" s="110">
        <v>19</v>
      </c>
      <c r="I194" s="110">
        <v>16</v>
      </c>
      <c r="J194" s="110">
        <v>203</v>
      </c>
      <c r="K194" s="107" t="s">
        <v>4707</v>
      </c>
    </row>
    <row r="195" spans="1:11">
      <c r="A195" s="110">
        <v>20</v>
      </c>
      <c r="B195" s="110">
        <v>6</v>
      </c>
      <c r="C195" s="107" t="s">
        <v>3127</v>
      </c>
      <c r="D195" s="107" t="s">
        <v>185</v>
      </c>
      <c r="E195" s="110" t="s">
        <v>12</v>
      </c>
      <c r="F195" s="110" t="s">
        <v>4474</v>
      </c>
      <c r="G195" s="110" t="s">
        <v>4740</v>
      </c>
      <c r="H195" s="110">
        <v>20</v>
      </c>
      <c r="I195" s="110">
        <v>4</v>
      </c>
      <c r="J195" s="110">
        <v>202</v>
      </c>
      <c r="K195" s="107" t="s">
        <v>4729</v>
      </c>
    </row>
    <row r="196" spans="1:11">
      <c r="A196" s="110">
        <v>21</v>
      </c>
      <c r="B196" s="110">
        <v>132</v>
      </c>
      <c r="C196" s="107" t="s">
        <v>4741</v>
      </c>
      <c r="D196" s="107" t="s">
        <v>129</v>
      </c>
      <c r="E196" s="110" t="s">
        <v>12</v>
      </c>
      <c r="F196" s="110" t="s">
        <v>4476</v>
      </c>
      <c r="G196" s="110" t="s">
        <v>4742</v>
      </c>
      <c r="H196" s="110">
        <v>21</v>
      </c>
      <c r="I196" s="110">
        <v>17</v>
      </c>
      <c r="J196" s="110">
        <v>201</v>
      </c>
      <c r="K196" s="107" t="s">
        <v>4707</v>
      </c>
    </row>
    <row r="197" spans="1:11">
      <c r="A197" s="110">
        <v>22</v>
      </c>
      <c r="B197" s="110">
        <v>136</v>
      </c>
      <c r="C197" s="107" t="s">
        <v>4743</v>
      </c>
      <c r="D197" s="107" t="s">
        <v>129</v>
      </c>
      <c r="E197" s="110" t="s">
        <v>12</v>
      </c>
      <c r="F197" s="110" t="s">
        <v>4463</v>
      </c>
      <c r="G197" s="110" t="s">
        <v>4742</v>
      </c>
      <c r="H197" s="110">
        <v>22</v>
      </c>
      <c r="I197" s="110">
        <v>18</v>
      </c>
      <c r="J197" s="110">
        <v>200</v>
      </c>
      <c r="K197" s="107" t="s">
        <v>4707</v>
      </c>
    </row>
    <row r="198" spans="1:11">
      <c r="A198" s="110">
        <v>23</v>
      </c>
      <c r="B198" s="110">
        <v>137</v>
      </c>
      <c r="C198" s="107" t="s">
        <v>4745</v>
      </c>
      <c r="D198" s="107" t="s">
        <v>4746</v>
      </c>
      <c r="E198" s="110" t="s">
        <v>12</v>
      </c>
      <c r="F198" s="110" t="s">
        <v>4520</v>
      </c>
      <c r="G198" s="110" t="s">
        <v>4744</v>
      </c>
      <c r="H198" s="110">
        <v>23</v>
      </c>
      <c r="I198" s="110">
        <v>5</v>
      </c>
      <c r="J198" s="110">
        <v>199</v>
      </c>
      <c r="K198" s="107" t="s">
        <v>4729</v>
      </c>
    </row>
    <row r="199" spans="1:11">
      <c r="A199" s="110">
        <v>24</v>
      </c>
      <c r="B199" s="110">
        <v>86</v>
      </c>
      <c r="C199" s="107" t="s">
        <v>1498</v>
      </c>
      <c r="D199" s="107" t="s">
        <v>34</v>
      </c>
      <c r="E199" s="110" t="s">
        <v>12</v>
      </c>
      <c r="F199" s="110" t="s">
        <v>4472</v>
      </c>
      <c r="G199" s="110" t="s">
        <v>4744</v>
      </c>
      <c r="H199" s="110">
        <v>24</v>
      </c>
      <c r="I199" s="110">
        <v>6</v>
      </c>
      <c r="J199" s="110">
        <v>198</v>
      </c>
      <c r="K199" s="107" t="s">
        <v>4729</v>
      </c>
    </row>
    <row r="200" spans="1:11">
      <c r="A200" s="110">
        <v>25</v>
      </c>
      <c r="B200" s="110">
        <v>25</v>
      </c>
      <c r="C200" s="114" t="s">
        <v>4747</v>
      </c>
      <c r="D200" s="107" t="s">
        <v>4419</v>
      </c>
      <c r="E200" s="115" t="s">
        <v>13</v>
      </c>
      <c r="F200" s="110" t="s">
        <v>4732</v>
      </c>
      <c r="G200" s="110" t="s">
        <v>4748</v>
      </c>
      <c r="H200" s="110">
        <v>1</v>
      </c>
      <c r="I200" s="110">
        <v>1</v>
      </c>
      <c r="J200" s="110">
        <v>271</v>
      </c>
      <c r="K200" s="107" t="s">
        <v>4749</v>
      </c>
    </row>
    <row r="201" spans="1:11">
      <c r="A201" s="110">
        <v>26</v>
      </c>
      <c r="B201" s="110">
        <v>8</v>
      </c>
      <c r="C201" s="107" t="s">
        <v>4750</v>
      </c>
      <c r="D201" s="107" t="s">
        <v>2124</v>
      </c>
      <c r="E201" s="110" t="s">
        <v>12</v>
      </c>
      <c r="F201" s="110" t="s">
        <v>4474</v>
      </c>
      <c r="G201" s="110" t="s">
        <v>4751</v>
      </c>
      <c r="H201" s="110">
        <v>25</v>
      </c>
      <c r="I201" s="110">
        <v>7</v>
      </c>
      <c r="J201" s="110">
        <v>197</v>
      </c>
      <c r="K201" s="107" t="s">
        <v>4729</v>
      </c>
    </row>
    <row r="202" spans="1:11">
      <c r="A202" s="110">
        <v>27</v>
      </c>
      <c r="B202" s="110">
        <v>77</v>
      </c>
      <c r="C202" s="107" t="s">
        <v>3216</v>
      </c>
      <c r="D202" s="107" t="s">
        <v>69</v>
      </c>
      <c r="E202" s="110" t="s">
        <v>12</v>
      </c>
      <c r="F202" s="110" t="s">
        <v>4476</v>
      </c>
      <c r="G202" s="110" t="s">
        <v>4752</v>
      </c>
      <c r="H202" s="110">
        <v>26</v>
      </c>
      <c r="I202" s="110">
        <v>19</v>
      </c>
      <c r="J202" s="110">
        <v>196</v>
      </c>
      <c r="K202" s="107" t="s">
        <v>4707</v>
      </c>
    </row>
    <row r="203" spans="1:11">
      <c r="A203" s="110">
        <v>28</v>
      </c>
      <c r="B203" s="110">
        <v>93</v>
      </c>
      <c r="C203" s="107" t="s">
        <v>2045</v>
      </c>
      <c r="D203" s="107" t="s">
        <v>4753</v>
      </c>
      <c r="E203" s="110" t="s">
        <v>12</v>
      </c>
      <c r="F203" s="110" t="s">
        <v>4470</v>
      </c>
      <c r="G203" s="110" t="s">
        <v>4754</v>
      </c>
      <c r="H203" s="110">
        <v>27</v>
      </c>
      <c r="I203" s="110">
        <v>20</v>
      </c>
      <c r="J203" s="110">
        <v>195</v>
      </c>
      <c r="K203" s="107" t="s">
        <v>4707</v>
      </c>
    </row>
    <row r="204" spans="1:11">
      <c r="A204" s="110">
        <v>29</v>
      </c>
      <c r="B204" s="110">
        <v>44</v>
      </c>
      <c r="C204" s="114" t="s">
        <v>4755</v>
      </c>
      <c r="D204" s="107" t="s">
        <v>4756</v>
      </c>
      <c r="E204" s="115" t="s">
        <v>13</v>
      </c>
      <c r="F204" s="110" t="s">
        <v>4463</v>
      </c>
      <c r="G204" s="110" t="s">
        <v>4757</v>
      </c>
      <c r="H204" s="110">
        <v>2</v>
      </c>
      <c r="I204" s="110">
        <v>2</v>
      </c>
      <c r="J204" s="110">
        <v>256</v>
      </c>
      <c r="K204" s="107" t="s">
        <v>4749</v>
      </c>
    </row>
    <row r="205" spans="1:11">
      <c r="A205" s="110">
        <v>30</v>
      </c>
      <c r="B205" s="110">
        <v>82</v>
      </c>
      <c r="C205" s="107" t="s">
        <v>72</v>
      </c>
      <c r="D205" s="107" t="s">
        <v>69</v>
      </c>
      <c r="E205" s="110" t="s">
        <v>12</v>
      </c>
      <c r="F205" s="110" t="s">
        <v>4499</v>
      </c>
      <c r="G205" s="110" t="s">
        <v>4758</v>
      </c>
      <c r="H205" s="110">
        <v>28</v>
      </c>
      <c r="I205" s="110">
        <v>8</v>
      </c>
      <c r="J205" s="110">
        <v>194</v>
      </c>
      <c r="K205" s="107" t="s">
        <v>4729</v>
      </c>
    </row>
    <row r="206" spans="1:11">
      <c r="A206" s="110">
        <v>31</v>
      </c>
      <c r="B206" s="110">
        <v>100</v>
      </c>
      <c r="C206" s="107" t="s">
        <v>4759</v>
      </c>
      <c r="D206" s="107" t="s">
        <v>2017</v>
      </c>
      <c r="E206" s="110" t="s">
        <v>12</v>
      </c>
      <c r="F206" s="110" t="s">
        <v>4457</v>
      </c>
      <c r="G206" s="110" t="s">
        <v>4760</v>
      </c>
      <c r="H206" s="110">
        <v>29</v>
      </c>
      <c r="I206" s="110">
        <v>21</v>
      </c>
      <c r="J206" s="110">
        <v>193</v>
      </c>
      <c r="K206" s="107" t="s">
        <v>4707</v>
      </c>
    </row>
    <row r="207" spans="1:11">
      <c r="A207" s="110">
        <v>32</v>
      </c>
      <c r="B207" s="110">
        <v>135</v>
      </c>
      <c r="C207" s="107" t="s">
        <v>4761</v>
      </c>
      <c r="D207" s="107" t="s">
        <v>129</v>
      </c>
      <c r="E207" s="110" t="s">
        <v>12</v>
      </c>
      <c r="F207" s="110" t="s">
        <v>4507</v>
      </c>
      <c r="G207" s="110" t="s">
        <v>4762</v>
      </c>
      <c r="H207" s="110">
        <v>30</v>
      </c>
      <c r="I207" s="110">
        <v>22</v>
      </c>
      <c r="J207" s="110">
        <v>192</v>
      </c>
      <c r="K207" s="107" t="s">
        <v>4707</v>
      </c>
    </row>
    <row r="208" spans="1:11">
      <c r="A208" s="110">
        <v>33</v>
      </c>
      <c r="B208" s="110">
        <v>83</v>
      </c>
      <c r="C208" s="107" t="s">
        <v>4763</v>
      </c>
      <c r="D208" s="107" t="s">
        <v>69</v>
      </c>
      <c r="E208" s="110" t="s">
        <v>12</v>
      </c>
      <c r="F208" s="110" t="s">
        <v>4478</v>
      </c>
      <c r="G208" s="110" t="s">
        <v>4764</v>
      </c>
      <c r="H208" s="110">
        <v>31</v>
      </c>
      <c r="I208" s="110">
        <v>9</v>
      </c>
      <c r="J208" s="110">
        <v>191</v>
      </c>
      <c r="K208" s="107" t="s">
        <v>4729</v>
      </c>
    </row>
    <row r="209" spans="1:11">
      <c r="A209" s="110">
        <v>34</v>
      </c>
      <c r="B209" s="110">
        <v>89</v>
      </c>
      <c r="C209" s="107" t="s">
        <v>1547</v>
      </c>
      <c r="D209" s="107" t="s">
        <v>4765</v>
      </c>
      <c r="E209" s="110" t="s">
        <v>12</v>
      </c>
      <c r="F209" s="110" t="s">
        <v>4499</v>
      </c>
      <c r="G209" s="110" t="s">
        <v>4402</v>
      </c>
      <c r="H209" s="110">
        <v>32</v>
      </c>
      <c r="I209" s="110">
        <v>10</v>
      </c>
      <c r="J209" s="110">
        <v>190</v>
      </c>
      <c r="K209" s="107" t="s">
        <v>4729</v>
      </c>
    </row>
    <row r="210" spans="1:11">
      <c r="A210" s="110">
        <v>35</v>
      </c>
      <c r="B210" s="110">
        <v>62</v>
      </c>
      <c r="C210" s="107" t="s">
        <v>33</v>
      </c>
      <c r="D210" s="107" t="s">
        <v>185</v>
      </c>
      <c r="E210" s="110" t="s">
        <v>12</v>
      </c>
      <c r="F210" s="110" t="s">
        <v>4485</v>
      </c>
      <c r="G210" s="110" t="s">
        <v>4766</v>
      </c>
      <c r="H210" s="110">
        <v>33</v>
      </c>
      <c r="I210" s="110">
        <v>23</v>
      </c>
      <c r="J210" s="110">
        <v>189</v>
      </c>
      <c r="K210" s="107" t="s">
        <v>4707</v>
      </c>
    </row>
    <row r="211" spans="1:11">
      <c r="A211" s="110">
        <v>36</v>
      </c>
      <c r="B211" s="110">
        <v>9</v>
      </c>
      <c r="C211" s="107" t="s">
        <v>4767</v>
      </c>
      <c r="D211" s="107" t="s">
        <v>185</v>
      </c>
      <c r="E211" s="110" t="s">
        <v>12</v>
      </c>
      <c r="F211" s="110" t="s">
        <v>4525</v>
      </c>
      <c r="G211" s="110" t="s">
        <v>4768</v>
      </c>
      <c r="H211" s="110">
        <v>34</v>
      </c>
      <c r="I211" s="110">
        <v>24</v>
      </c>
      <c r="J211" s="110">
        <v>188</v>
      </c>
      <c r="K211" s="107" t="s">
        <v>4707</v>
      </c>
    </row>
    <row r="212" spans="1:11">
      <c r="A212" s="110">
        <v>37</v>
      </c>
      <c r="B212" s="110">
        <v>35</v>
      </c>
      <c r="C212" s="107" t="s">
        <v>3972</v>
      </c>
      <c r="D212" s="107" t="s">
        <v>34</v>
      </c>
      <c r="E212" s="110" t="s">
        <v>12</v>
      </c>
      <c r="F212" s="110" t="s">
        <v>4480</v>
      </c>
      <c r="G212" s="110" t="s">
        <v>4769</v>
      </c>
      <c r="H212" s="110">
        <v>35</v>
      </c>
      <c r="I212" s="110">
        <v>11</v>
      </c>
      <c r="J212" s="110">
        <v>187</v>
      </c>
      <c r="K212" s="107" t="s">
        <v>4729</v>
      </c>
    </row>
    <row r="213" spans="1:11">
      <c r="A213" s="110">
        <v>38</v>
      </c>
      <c r="B213" s="110">
        <v>72</v>
      </c>
      <c r="C213" s="114" t="s">
        <v>3513</v>
      </c>
      <c r="D213" s="107" t="s">
        <v>4756</v>
      </c>
      <c r="E213" s="115" t="s">
        <v>13</v>
      </c>
      <c r="F213" s="110" t="s">
        <v>4470</v>
      </c>
      <c r="G213" s="110" t="s">
        <v>4770</v>
      </c>
      <c r="H213" s="110">
        <v>3</v>
      </c>
      <c r="I213" s="110">
        <v>3</v>
      </c>
      <c r="J213" s="110">
        <v>246</v>
      </c>
      <c r="K213" s="107" t="s">
        <v>4749</v>
      </c>
    </row>
    <row r="214" spans="1:11">
      <c r="A214" s="110">
        <v>39</v>
      </c>
      <c r="B214" s="110">
        <v>16</v>
      </c>
      <c r="C214" s="107" t="s">
        <v>4771</v>
      </c>
      <c r="D214" s="107" t="s">
        <v>4419</v>
      </c>
      <c r="E214" s="110" t="s">
        <v>12</v>
      </c>
      <c r="F214" s="110" t="s">
        <v>4463</v>
      </c>
      <c r="G214" s="110" t="s">
        <v>4772</v>
      </c>
      <c r="H214" s="110">
        <v>36</v>
      </c>
      <c r="I214" s="110">
        <v>25</v>
      </c>
      <c r="J214" s="110">
        <v>186</v>
      </c>
      <c r="K214" s="107" t="s">
        <v>4707</v>
      </c>
    </row>
    <row r="215" spans="1:11">
      <c r="A215" s="110">
        <v>40</v>
      </c>
      <c r="B215" s="110">
        <v>31</v>
      </c>
      <c r="C215" s="107" t="s">
        <v>4773</v>
      </c>
      <c r="D215" s="107" t="s">
        <v>145</v>
      </c>
      <c r="E215" s="110" t="s">
        <v>12</v>
      </c>
      <c r="F215" s="110" t="s">
        <v>4507</v>
      </c>
      <c r="G215" s="110" t="s">
        <v>4774</v>
      </c>
      <c r="H215" s="110">
        <v>37</v>
      </c>
      <c r="I215" s="110">
        <v>26</v>
      </c>
      <c r="J215" s="110">
        <v>185</v>
      </c>
      <c r="K215" s="107" t="s">
        <v>4707</v>
      </c>
    </row>
    <row r="216" spans="1:11">
      <c r="A216" s="110">
        <v>41</v>
      </c>
      <c r="B216" s="110">
        <v>69</v>
      </c>
      <c r="C216" s="107" t="s">
        <v>4775</v>
      </c>
      <c r="D216" s="107" t="s">
        <v>4419</v>
      </c>
      <c r="E216" s="110" t="s">
        <v>12</v>
      </c>
      <c r="F216" s="110" t="s">
        <v>4457</v>
      </c>
      <c r="G216" s="110" t="s">
        <v>4776</v>
      </c>
      <c r="H216" s="110">
        <v>38</v>
      </c>
      <c r="I216" s="110">
        <v>27</v>
      </c>
      <c r="J216" s="110">
        <v>184</v>
      </c>
      <c r="K216" s="107" t="s">
        <v>4707</v>
      </c>
    </row>
    <row r="217" spans="1:11">
      <c r="A217" s="110">
        <v>42</v>
      </c>
      <c r="B217" s="110">
        <v>52</v>
      </c>
      <c r="C217" s="107" t="s">
        <v>4777</v>
      </c>
      <c r="D217" s="107" t="s">
        <v>4419</v>
      </c>
      <c r="E217" s="110" t="s">
        <v>12</v>
      </c>
      <c r="F217" s="110" t="s">
        <v>4465</v>
      </c>
      <c r="G217" s="110" t="s">
        <v>4778</v>
      </c>
      <c r="H217" s="110">
        <v>39</v>
      </c>
      <c r="I217" s="110">
        <v>28</v>
      </c>
      <c r="J217" s="110">
        <v>183</v>
      </c>
      <c r="K217" s="107" t="s">
        <v>4707</v>
      </c>
    </row>
    <row r="218" spans="1:11">
      <c r="A218" s="110">
        <v>43</v>
      </c>
      <c r="B218" s="110">
        <v>56</v>
      </c>
      <c r="C218" s="107" t="s">
        <v>167</v>
      </c>
      <c r="D218" s="107" t="s">
        <v>1247</v>
      </c>
      <c r="E218" s="110" t="s">
        <v>12</v>
      </c>
      <c r="F218" s="110" t="s">
        <v>4529</v>
      </c>
      <c r="G218" s="110" t="s">
        <v>4779</v>
      </c>
      <c r="H218" s="110">
        <v>40</v>
      </c>
      <c r="I218" s="110">
        <v>12</v>
      </c>
      <c r="J218" s="110">
        <v>182</v>
      </c>
      <c r="K218" s="107" t="s">
        <v>4729</v>
      </c>
    </row>
    <row r="219" spans="1:11">
      <c r="A219" s="110">
        <v>44</v>
      </c>
      <c r="B219" s="110">
        <v>7</v>
      </c>
      <c r="C219" s="107" t="s">
        <v>3240</v>
      </c>
      <c r="D219" s="107" t="s">
        <v>185</v>
      </c>
      <c r="E219" s="110" t="s">
        <v>12</v>
      </c>
      <c r="F219" s="110" t="s">
        <v>4499</v>
      </c>
      <c r="G219" s="110" t="s">
        <v>4780</v>
      </c>
      <c r="H219" s="110">
        <v>41</v>
      </c>
      <c r="I219" s="110">
        <v>13</v>
      </c>
      <c r="J219" s="110">
        <v>181</v>
      </c>
      <c r="K219" s="107" t="s">
        <v>4729</v>
      </c>
    </row>
    <row r="220" spans="1:11">
      <c r="A220" s="110">
        <v>45</v>
      </c>
      <c r="B220" s="110">
        <v>78</v>
      </c>
      <c r="C220" s="114" t="s">
        <v>1637</v>
      </c>
      <c r="D220" s="107" t="s">
        <v>69</v>
      </c>
      <c r="E220" s="115" t="s">
        <v>13</v>
      </c>
      <c r="F220" s="110" t="s">
        <v>4485</v>
      </c>
      <c r="G220" s="110" t="s">
        <v>4781</v>
      </c>
      <c r="H220" s="110">
        <v>4</v>
      </c>
      <c r="I220" s="110">
        <v>4</v>
      </c>
      <c r="J220" s="110">
        <v>236</v>
      </c>
      <c r="K220" s="107" t="s">
        <v>4749</v>
      </c>
    </row>
    <row r="221" spans="1:11">
      <c r="A221" s="110">
        <v>46</v>
      </c>
      <c r="B221" s="110">
        <v>36</v>
      </c>
      <c r="C221" s="107" t="s">
        <v>4782</v>
      </c>
      <c r="D221" s="107" t="s">
        <v>4419</v>
      </c>
      <c r="E221" s="110" t="s">
        <v>12</v>
      </c>
      <c r="F221" s="110" t="s">
        <v>4549</v>
      </c>
      <c r="G221" s="110" t="s">
        <v>4783</v>
      </c>
      <c r="H221" s="110">
        <v>42</v>
      </c>
      <c r="I221" s="110">
        <v>29</v>
      </c>
      <c r="J221" s="110">
        <v>180</v>
      </c>
      <c r="K221" s="107" t="s">
        <v>4707</v>
      </c>
    </row>
    <row r="222" spans="1:11">
      <c r="A222" s="110">
        <v>47</v>
      </c>
      <c r="B222" s="110">
        <v>55</v>
      </c>
      <c r="C222" s="114" t="s">
        <v>48</v>
      </c>
      <c r="D222" s="107" t="s">
        <v>1247</v>
      </c>
      <c r="E222" s="115" t="s">
        <v>13</v>
      </c>
      <c r="F222" s="110" t="s">
        <v>4467</v>
      </c>
      <c r="G222" s="110" t="s">
        <v>4784</v>
      </c>
      <c r="H222" s="110">
        <v>5</v>
      </c>
      <c r="I222" s="110">
        <v>5</v>
      </c>
      <c r="J222" s="110">
        <v>226</v>
      </c>
      <c r="K222" s="107" t="s">
        <v>4749</v>
      </c>
    </row>
    <row r="223" spans="1:11">
      <c r="A223" s="110">
        <v>48</v>
      </c>
      <c r="B223" s="110">
        <v>81</v>
      </c>
      <c r="C223" s="107" t="s">
        <v>1453</v>
      </c>
      <c r="D223" s="107" t="s">
        <v>69</v>
      </c>
      <c r="E223" s="110" t="s">
        <v>12</v>
      </c>
      <c r="F223" s="110" t="s">
        <v>4472</v>
      </c>
      <c r="G223" s="110" t="s">
        <v>4785</v>
      </c>
      <c r="H223" s="110">
        <v>43</v>
      </c>
      <c r="I223" s="110">
        <v>14</v>
      </c>
      <c r="J223" s="110">
        <v>179</v>
      </c>
      <c r="K223" s="107" t="s">
        <v>4729</v>
      </c>
    </row>
    <row r="224" spans="1:11">
      <c r="A224" s="110">
        <v>49</v>
      </c>
      <c r="B224" s="110">
        <v>80</v>
      </c>
      <c r="C224" s="107" t="s">
        <v>1460</v>
      </c>
      <c r="D224" s="107" t="s">
        <v>69</v>
      </c>
      <c r="E224" s="110" t="s">
        <v>12</v>
      </c>
      <c r="F224" s="110" t="s">
        <v>4525</v>
      </c>
      <c r="G224" s="110" t="s">
        <v>4786</v>
      </c>
      <c r="H224" s="110">
        <v>44</v>
      </c>
      <c r="I224" s="110">
        <v>30</v>
      </c>
      <c r="J224" s="110">
        <v>178</v>
      </c>
      <c r="K224" s="107" t="s">
        <v>4707</v>
      </c>
    </row>
    <row r="225" spans="1:11">
      <c r="A225" s="110">
        <v>50</v>
      </c>
      <c r="B225" s="110">
        <v>61</v>
      </c>
      <c r="C225" s="114" t="s">
        <v>24</v>
      </c>
      <c r="D225" s="107" t="s">
        <v>1247</v>
      </c>
      <c r="E225" s="115" t="s">
        <v>13</v>
      </c>
      <c r="F225" s="110" t="s">
        <v>4573</v>
      </c>
      <c r="G225" s="110" t="s">
        <v>4787</v>
      </c>
      <c r="H225" s="110">
        <v>6</v>
      </c>
      <c r="I225" s="110">
        <v>1</v>
      </c>
      <c r="J225" s="110">
        <v>216</v>
      </c>
      <c r="K225" s="107" t="s">
        <v>4788</v>
      </c>
    </row>
    <row r="226" spans="1:11">
      <c r="A226" s="110">
        <v>51</v>
      </c>
      <c r="B226" s="110">
        <v>63</v>
      </c>
      <c r="C226" s="107" t="s">
        <v>4789</v>
      </c>
      <c r="D226" s="107" t="s">
        <v>34</v>
      </c>
      <c r="E226" s="110" t="s">
        <v>12</v>
      </c>
      <c r="F226" s="110" t="s">
        <v>4485</v>
      </c>
      <c r="G226" s="110" t="s">
        <v>4790</v>
      </c>
      <c r="H226" s="110">
        <v>45</v>
      </c>
      <c r="I226" s="110">
        <v>31</v>
      </c>
      <c r="J226" s="110">
        <v>177</v>
      </c>
      <c r="K226" s="107" t="s">
        <v>4707</v>
      </c>
    </row>
    <row r="227" spans="1:11">
      <c r="A227" s="110">
        <v>52</v>
      </c>
      <c r="B227" s="110">
        <v>43</v>
      </c>
      <c r="C227" s="114" t="s">
        <v>4791</v>
      </c>
      <c r="D227" s="107" t="s">
        <v>4756</v>
      </c>
      <c r="E227" s="115" t="s">
        <v>13</v>
      </c>
      <c r="F227" s="110" t="s">
        <v>4525</v>
      </c>
      <c r="G227" s="110" t="s">
        <v>4792</v>
      </c>
      <c r="H227" s="110">
        <v>7</v>
      </c>
      <c r="I227" s="110">
        <v>6</v>
      </c>
      <c r="J227" s="110">
        <v>215</v>
      </c>
      <c r="K227" s="107" t="s">
        <v>4749</v>
      </c>
    </row>
    <row r="228" spans="1:11">
      <c r="A228" s="110">
        <v>53</v>
      </c>
      <c r="B228" s="110">
        <v>2</v>
      </c>
      <c r="C228" s="107" t="s">
        <v>4793</v>
      </c>
      <c r="D228" s="107" t="s">
        <v>185</v>
      </c>
      <c r="E228" s="110" t="s">
        <v>12</v>
      </c>
      <c r="F228" s="110" t="s">
        <v>4642</v>
      </c>
      <c r="G228" s="110" t="s">
        <v>4794</v>
      </c>
      <c r="H228" s="110">
        <v>46</v>
      </c>
      <c r="I228" s="110">
        <v>32</v>
      </c>
      <c r="J228" s="110">
        <v>176</v>
      </c>
      <c r="K228" s="107" t="s">
        <v>4707</v>
      </c>
    </row>
    <row r="229" spans="1:11">
      <c r="A229" s="110">
        <v>54</v>
      </c>
      <c r="B229" s="110">
        <v>37</v>
      </c>
      <c r="C229" s="107" t="s">
        <v>4795</v>
      </c>
      <c r="D229" s="107" t="s">
        <v>4419</v>
      </c>
      <c r="E229" s="110" t="s">
        <v>12</v>
      </c>
      <c r="F229" s="110" t="s">
        <v>4525</v>
      </c>
      <c r="G229" s="110" t="s">
        <v>4796</v>
      </c>
      <c r="H229" s="110">
        <v>47</v>
      </c>
      <c r="I229" s="110">
        <v>33</v>
      </c>
      <c r="J229" s="110">
        <v>175</v>
      </c>
      <c r="K229" s="107" t="s">
        <v>4707</v>
      </c>
    </row>
    <row r="230" spans="1:11">
      <c r="A230" s="110">
        <v>55</v>
      </c>
      <c r="B230" s="110">
        <v>21</v>
      </c>
      <c r="C230" s="107" t="s">
        <v>4797</v>
      </c>
      <c r="D230" s="107" t="s">
        <v>185</v>
      </c>
      <c r="E230" s="110" t="s">
        <v>12</v>
      </c>
      <c r="F230" s="110" t="s">
        <v>4470</v>
      </c>
      <c r="G230" s="110" t="s">
        <v>4406</v>
      </c>
      <c r="H230" s="110">
        <v>48</v>
      </c>
      <c r="I230" s="110">
        <v>34</v>
      </c>
      <c r="J230" s="110">
        <v>174</v>
      </c>
      <c r="K230" s="107" t="s">
        <v>4707</v>
      </c>
    </row>
    <row r="231" spans="1:11">
      <c r="A231" s="110">
        <v>56</v>
      </c>
      <c r="B231" s="110">
        <v>42</v>
      </c>
      <c r="C231" s="107" t="s">
        <v>4798</v>
      </c>
      <c r="D231" s="107" t="s">
        <v>185</v>
      </c>
      <c r="E231" s="110" t="s">
        <v>12</v>
      </c>
      <c r="F231" s="110" t="s">
        <v>4480</v>
      </c>
      <c r="G231" s="110" t="s">
        <v>4799</v>
      </c>
      <c r="H231" s="110">
        <v>49</v>
      </c>
      <c r="I231" s="110">
        <v>15</v>
      </c>
      <c r="J231" s="110">
        <v>173</v>
      </c>
      <c r="K231" s="107" t="s">
        <v>4729</v>
      </c>
    </row>
    <row r="232" spans="1:11">
      <c r="A232" s="110">
        <v>57</v>
      </c>
      <c r="B232" s="110">
        <v>38</v>
      </c>
      <c r="C232" s="107" t="s">
        <v>4800</v>
      </c>
      <c r="D232" s="107" t="s">
        <v>233</v>
      </c>
      <c r="E232" s="110" t="s">
        <v>12</v>
      </c>
      <c r="F232" s="110" t="s">
        <v>4457</v>
      </c>
      <c r="G232" s="110" t="s">
        <v>4801</v>
      </c>
      <c r="H232" s="110">
        <v>50</v>
      </c>
      <c r="I232" s="110">
        <v>35</v>
      </c>
      <c r="J232" s="110">
        <v>172</v>
      </c>
      <c r="K232" s="107" t="s">
        <v>4707</v>
      </c>
    </row>
    <row r="233" spans="1:11">
      <c r="A233" s="110">
        <v>58</v>
      </c>
      <c r="B233" s="110">
        <v>60</v>
      </c>
      <c r="C233" s="114" t="s">
        <v>3254</v>
      </c>
      <c r="D233" s="107" t="s">
        <v>1247</v>
      </c>
      <c r="E233" s="115" t="s">
        <v>13</v>
      </c>
      <c r="F233" s="110" t="s">
        <v>4520</v>
      </c>
      <c r="G233" s="110" t="s">
        <v>4802</v>
      </c>
      <c r="H233" s="110">
        <v>8</v>
      </c>
      <c r="I233" s="110">
        <v>2</v>
      </c>
      <c r="J233" s="110">
        <v>214</v>
      </c>
      <c r="K233" s="107" t="s">
        <v>4788</v>
      </c>
    </row>
    <row r="234" spans="1:11">
      <c r="A234" s="110">
        <v>59</v>
      </c>
      <c r="B234" s="110">
        <v>133</v>
      </c>
      <c r="C234" s="114" t="s">
        <v>3337</v>
      </c>
      <c r="D234" s="107" t="s">
        <v>3521</v>
      </c>
      <c r="E234" s="115" t="s">
        <v>13</v>
      </c>
      <c r="F234" s="110" t="s">
        <v>4472</v>
      </c>
      <c r="G234" s="110" t="s">
        <v>4803</v>
      </c>
      <c r="H234" s="110">
        <v>9</v>
      </c>
      <c r="I234" s="110">
        <v>3</v>
      </c>
      <c r="J234" s="110">
        <v>213</v>
      </c>
      <c r="K234" s="107" t="s">
        <v>4788</v>
      </c>
    </row>
    <row r="235" spans="1:11">
      <c r="A235" s="110">
        <v>60</v>
      </c>
      <c r="B235" s="110">
        <v>134</v>
      </c>
      <c r="C235" s="114" t="s">
        <v>3338</v>
      </c>
      <c r="D235" s="107" t="s">
        <v>3521</v>
      </c>
      <c r="E235" s="115" t="s">
        <v>13</v>
      </c>
      <c r="F235" s="110" t="s">
        <v>4520</v>
      </c>
      <c r="G235" s="110" t="s">
        <v>4803</v>
      </c>
      <c r="H235" s="110">
        <v>10</v>
      </c>
      <c r="I235" s="110">
        <v>4</v>
      </c>
      <c r="J235" s="110">
        <v>212</v>
      </c>
      <c r="K235" s="107" t="s">
        <v>4788</v>
      </c>
    </row>
    <row r="236" spans="1:11">
      <c r="A236" s="110">
        <v>61</v>
      </c>
      <c r="B236" s="110">
        <v>4</v>
      </c>
      <c r="C236" s="107" t="s">
        <v>3155</v>
      </c>
      <c r="D236" s="107" t="s">
        <v>4419</v>
      </c>
      <c r="E236" s="110" t="s">
        <v>12</v>
      </c>
      <c r="F236" s="110" t="s">
        <v>4485</v>
      </c>
      <c r="G236" s="110" t="s">
        <v>4804</v>
      </c>
      <c r="H236" s="110">
        <v>51</v>
      </c>
      <c r="I236" s="110">
        <v>36</v>
      </c>
      <c r="J236" s="110">
        <v>171</v>
      </c>
      <c r="K236" s="107" t="s">
        <v>4707</v>
      </c>
    </row>
    <row r="237" spans="1:11">
      <c r="A237" s="110">
        <v>62</v>
      </c>
      <c r="B237" s="110">
        <v>27</v>
      </c>
      <c r="C237" s="107" t="s">
        <v>232</v>
      </c>
      <c r="D237" s="107" t="s">
        <v>137</v>
      </c>
      <c r="E237" s="110" t="s">
        <v>12</v>
      </c>
      <c r="F237" s="110" t="s">
        <v>4465</v>
      </c>
      <c r="G237" s="110" t="s">
        <v>4805</v>
      </c>
      <c r="H237" s="110">
        <v>52</v>
      </c>
      <c r="I237" s="110">
        <v>37</v>
      </c>
      <c r="J237" s="110">
        <v>170</v>
      </c>
      <c r="K237" s="107" t="s">
        <v>4707</v>
      </c>
    </row>
    <row r="238" spans="1:11">
      <c r="A238" s="110">
        <v>63</v>
      </c>
      <c r="B238" s="110">
        <v>70</v>
      </c>
      <c r="C238" s="107" t="s">
        <v>4806</v>
      </c>
      <c r="D238" s="107" t="s">
        <v>2124</v>
      </c>
      <c r="E238" s="110" t="s">
        <v>12</v>
      </c>
      <c r="F238" s="110" t="s">
        <v>4549</v>
      </c>
      <c r="G238" s="110" t="s">
        <v>4807</v>
      </c>
      <c r="H238" s="110">
        <v>53</v>
      </c>
      <c r="I238" s="110">
        <v>38</v>
      </c>
      <c r="J238" s="110">
        <v>169</v>
      </c>
      <c r="K238" s="107" t="s">
        <v>4707</v>
      </c>
    </row>
    <row r="239" spans="1:11">
      <c r="A239" s="110">
        <v>64</v>
      </c>
      <c r="B239" s="110">
        <v>103</v>
      </c>
      <c r="C239" s="107" t="s">
        <v>4808</v>
      </c>
      <c r="D239" s="107" t="s">
        <v>73</v>
      </c>
      <c r="E239" s="110" t="s">
        <v>12</v>
      </c>
      <c r="F239" s="110" t="s">
        <v>4484</v>
      </c>
      <c r="G239" s="110" t="s">
        <v>4809</v>
      </c>
      <c r="H239" s="110">
        <v>54</v>
      </c>
      <c r="I239" s="110">
        <v>39</v>
      </c>
      <c r="J239" s="110">
        <v>168</v>
      </c>
      <c r="K239" s="107" t="s">
        <v>4707</v>
      </c>
    </row>
    <row r="240" spans="1:11">
      <c r="A240" s="110">
        <v>65</v>
      </c>
      <c r="B240" s="110">
        <v>97</v>
      </c>
      <c r="C240" s="107" t="s">
        <v>234</v>
      </c>
      <c r="D240" s="107" t="s">
        <v>2368</v>
      </c>
      <c r="E240" s="110" t="s">
        <v>12</v>
      </c>
      <c r="F240" s="110" t="s">
        <v>4525</v>
      </c>
      <c r="G240" s="110" t="s">
        <v>4810</v>
      </c>
      <c r="H240" s="110">
        <v>55</v>
      </c>
      <c r="I240" s="110">
        <v>40</v>
      </c>
      <c r="J240" s="110">
        <v>167</v>
      </c>
      <c r="K240" s="107" t="s">
        <v>4707</v>
      </c>
    </row>
    <row r="241" spans="1:11">
      <c r="A241" s="110">
        <v>66</v>
      </c>
      <c r="B241" s="110">
        <v>51</v>
      </c>
      <c r="C241" s="107" t="s">
        <v>91</v>
      </c>
      <c r="D241" s="107" t="s">
        <v>4419</v>
      </c>
      <c r="E241" s="110" t="s">
        <v>12</v>
      </c>
      <c r="F241" s="110" t="s">
        <v>4532</v>
      </c>
      <c r="G241" s="110" t="s">
        <v>4811</v>
      </c>
      <c r="H241" s="110">
        <v>56</v>
      </c>
      <c r="I241" s="110">
        <v>16</v>
      </c>
      <c r="J241" s="110">
        <v>166</v>
      </c>
      <c r="K241" s="107" t="s">
        <v>4729</v>
      </c>
    </row>
    <row r="242" spans="1:11">
      <c r="A242" s="110">
        <v>67</v>
      </c>
      <c r="B242" s="110">
        <v>49</v>
      </c>
      <c r="C242" s="107" t="s">
        <v>54</v>
      </c>
      <c r="D242" s="107" t="s">
        <v>191</v>
      </c>
      <c r="E242" s="110" t="s">
        <v>12</v>
      </c>
      <c r="F242" s="110" t="s">
        <v>4525</v>
      </c>
      <c r="G242" s="110" t="s">
        <v>4812</v>
      </c>
      <c r="H242" s="110">
        <v>57</v>
      </c>
      <c r="I242" s="110">
        <v>41</v>
      </c>
      <c r="J242" s="110">
        <v>165</v>
      </c>
      <c r="K242" s="107" t="s">
        <v>4707</v>
      </c>
    </row>
    <row r="243" spans="1:11">
      <c r="A243" s="110">
        <v>68</v>
      </c>
      <c r="B243" s="110">
        <v>12</v>
      </c>
      <c r="C243" s="107" t="s">
        <v>4813</v>
      </c>
      <c r="D243" s="107" t="s">
        <v>4419</v>
      </c>
      <c r="E243" s="110" t="s">
        <v>12</v>
      </c>
      <c r="F243" s="110" t="s">
        <v>4537</v>
      </c>
      <c r="G243" s="110" t="s">
        <v>4814</v>
      </c>
      <c r="H243" s="110">
        <v>58</v>
      </c>
      <c r="I243" s="110">
        <v>17</v>
      </c>
      <c r="J243" s="110">
        <v>164</v>
      </c>
      <c r="K243" s="107" t="s">
        <v>4729</v>
      </c>
    </row>
    <row r="244" spans="1:11">
      <c r="A244" s="110">
        <v>69</v>
      </c>
      <c r="B244" s="110">
        <v>138</v>
      </c>
      <c r="C244" s="114" t="s">
        <v>3481</v>
      </c>
      <c r="D244" s="107" t="s">
        <v>4815</v>
      </c>
      <c r="E244" s="115" t="s">
        <v>13</v>
      </c>
      <c r="F244" s="110" t="s">
        <v>4507</v>
      </c>
      <c r="G244" s="110" t="s">
        <v>4816</v>
      </c>
      <c r="H244" s="110">
        <v>11</v>
      </c>
      <c r="I244" s="110">
        <v>7</v>
      </c>
      <c r="J244" s="110">
        <v>211</v>
      </c>
      <c r="K244" s="107" t="s">
        <v>4749</v>
      </c>
    </row>
    <row r="245" spans="1:11">
      <c r="A245" s="110">
        <v>70</v>
      </c>
      <c r="B245" s="110">
        <v>1</v>
      </c>
      <c r="C245" s="107" t="s">
        <v>4817</v>
      </c>
      <c r="D245" s="107" t="s">
        <v>1269</v>
      </c>
      <c r="E245" s="110" t="s">
        <v>12</v>
      </c>
      <c r="F245" s="110" t="s">
        <v>4467</v>
      </c>
      <c r="G245" s="110" t="s">
        <v>4818</v>
      </c>
      <c r="H245" s="110">
        <v>59</v>
      </c>
      <c r="I245" s="110">
        <v>42</v>
      </c>
      <c r="J245" s="110">
        <v>163</v>
      </c>
      <c r="K245" s="107" t="s">
        <v>4707</v>
      </c>
    </row>
    <row r="246" spans="1:11">
      <c r="A246" s="110">
        <v>71</v>
      </c>
      <c r="B246" s="110">
        <v>74</v>
      </c>
      <c r="C246" s="114" t="s">
        <v>4819</v>
      </c>
      <c r="D246" s="107" t="s">
        <v>4820</v>
      </c>
      <c r="E246" s="115" t="s">
        <v>13</v>
      </c>
      <c r="F246" s="110" t="s">
        <v>4525</v>
      </c>
      <c r="G246" s="110" t="s">
        <v>4821</v>
      </c>
      <c r="H246" s="110">
        <v>12</v>
      </c>
      <c r="I246" s="110">
        <v>8</v>
      </c>
      <c r="J246" s="110">
        <v>210</v>
      </c>
      <c r="K246" s="107" t="s">
        <v>4749</v>
      </c>
    </row>
    <row r="247" spans="1:11">
      <c r="A247" s="110">
        <v>72</v>
      </c>
      <c r="B247" s="110">
        <v>14</v>
      </c>
      <c r="C247" s="114" t="s">
        <v>4822</v>
      </c>
      <c r="D247" s="107" t="s">
        <v>129</v>
      </c>
      <c r="E247" s="115" t="s">
        <v>13</v>
      </c>
      <c r="F247" s="110" t="s">
        <v>4470</v>
      </c>
      <c r="G247" s="110" t="s">
        <v>4823</v>
      </c>
      <c r="H247" s="110">
        <v>13</v>
      </c>
      <c r="I247" s="110">
        <v>9</v>
      </c>
      <c r="J247" s="110">
        <v>209</v>
      </c>
      <c r="K247" s="107" t="s">
        <v>4749</v>
      </c>
    </row>
    <row r="248" spans="1:11">
      <c r="A248" s="110">
        <v>73</v>
      </c>
      <c r="B248" s="110">
        <v>95</v>
      </c>
      <c r="C248" s="114" t="s">
        <v>4824</v>
      </c>
      <c r="D248" s="107" t="s">
        <v>185</v>
      </c>
      <c r="E248" s="115" t="s">
        <v>13</v>
      </c>
      <c r="F248" s="110" t="s">
        <v>4485</v>
      </c>
      <c r="G248" s="110" t="s">
        <v>4825</v>
      </c>
      <c r="H248" s="110">
        <v>14</v>
      </c>
      <c r="I248" s="110">
        <v>10</v>
      </c>
      <c r="J248" s="110">
        <v>208</v>
      </c>
      <c r="K248" s="107" t="s">
        <v>4749</v>
      </c>
    </row>
    <row r="249" spans="1:11">
      <c r="A249" s="110">
        <v>74</v>
      </c>
      <c r="B249" s="110">
        <v>13</v>
      </c>
      <c r="C249" s="107" t="s">
        <v>235</v>
      </c>
      <c r="D249" s="107" t="s">
        <v>129</v>
      </c>
      <c r="E249" s="110" t="s">
        <v>12</v>
      </c>
      <c r="F249" s="110" t="s">
        <v>4826</v>
      </c>
      <c r="G249" s="110" t="s">
        <v>4827</v>
      </c>
      <c r="H249" s="110">
        <v>60</v>
      </c>
      <c r="I249" s="110">
        <v>18</v>
      </c>
      <c r="J249" s="110">
        <v>162</v>
      </c>
      <c r="K249" s="107" t="s">
        <v>4729</v>
      </c>
    </row>
    <row r="250" spans="1:11">
      <c r="A250" s="110">
        <v>75</v>
      </c>
      <c r="B250" s="110">
        <v>34</v>
      </c>
      <c r="C250" s="107" t="s">
        <v>1358</v>
      </c>
      <c r="D250" s="107" t="s">
        <v>1243</v>
      </c>
      <c r="E250" s="110" t="s">
        <v>12</v>
      </c>
      <c r="F250" s="110" t="s">
        <v>4467</v>
      </c>
      <c r="G250" s="110" t="s">
        <v>4828</v>
      </c>
      <c r="H250" s="110">
        <v>61</v>
      </c>
      <c r="I250" s="110">
        <v>43</v>
      </c>
      <c r="J250" s="110">
        <v>161</v>
      </c>
      <c r="K250" s="107" t="s">
        <v>4707</v>
      </c>
    </row>
    <row r="251" spans="1:11">
      <c r="A251" s="110">
        <v>76</v>
      </c>
      <c r="B251" s="110">
        <v>75</v>
      </c>
      <c r="C251" s="114" t="s">
        <v>3089</v>
      </c>
      <c r="D251" s="107" t="s">
        <v>69</v>
      </c>
      <c r="E251" s="115" t="s">
        <v>13</v>
      </c>
      <c r="F251" s="110" t="s">
        <v>4467</v>
      </c>
      <c r="G251" s="110" t="s">
        <v>4829</v>
      </c>
      <c r="H251" s="110">
        <v>15</v>
      </c>
      <c r="I251" s="110">
        <v>11</v>
      </c>
      <c r="J251" s="110">
        <v>207</v>
      </c>
      <c r="K251" s="107" t="s">
        <v>4749</v>
      </c>
    </row>
    <row r="252" spans="1:11">
      <c r="A252" s="110">
        <v>77</v>
      </c>
      <c r="B252" s="110">
        <v>71</v>
      </c>
      <c r="C252" s="107" t="s">
        <v>3850</v>
      </c>
      <c r="D252" s="107" t="s">
        <v>4419</v>
      </c>
      <c r="E252" s="110" t="s">
        <v>12</v>
      </c>
      <c r="F252" s="110" t="s">
        <v>4529</v>
      </c>
      <c r="G252" s="110" t="s">
        <v>2170</v>
      </c>
      <c r="H252" s="110">
        <v>62</v>
      </c>
      <c r="I252" s="110">
        <v>19</v>
      </c>
      <c r="J252" s="110">
        <v>160</v>
      </c>
      <c r="K252" s="107" t="s">
        <v>4729</v>
      </c>
    </row>
    <row r="253" spans="1:11">
      <c r="A253" s="110">
        <v>78</v>
      </c>
      <c r="B253" s="110">
        <v>140</v>
      </c>
      <c r="C253" s="114" t="s">
        <v>3087</v>
      </c>
      <c r="D253" s="107" t="s">
        <v>4830</v>
      </c>
      <c r="E253" s="115" t="s">
        <v>13</v>
      </c>
      <c r="F253" s="110" t="s">
        <v>4532</v>
      </c>
      <c r="G253" s="110" t="s">
        <v>4831</v>
      </c>
      <c r="H253" s="110">
        <v>16</v>
      </c>
      <c r="I253" s="110">
        <v>5</v>
      </c>
      <c r="J253" s="110">
        <v>206</v>
      </c>
      <c r="K253" s="107" t="s">
        <v>4788</v>
      </c>
    </row>
    <row r="254" spans="1:11">
      <c r="A254" s="110">
        <v>79</v>
      </c>
      <c r="B254" s="110">
        <v>47</v>
      </c>
      <c r="C254" s="107" t="s">
        <v>3278</v>
      </c>
      <c r="D254" s="107" t="s">
        <v>4419</v>
      </c>
      <c r="E254" s="110" t="s">
        <v>12</v>
      </c>
      <c r="F254" s="110" t="s">
        <v>4513</v>
      </c>
      <c r="G254" s="110" t="s">
        <v>4832</v>
      </c>
      <c r="H254" s="110">
        <v>63</v>
      </c>
      <c r="I254" s="110">
        <v>20</v>
      </c>
      <c r="J254" s="110">
        <v>159</v>
      </c>
      <c r="K254" s="107" t="s">
        <v>4729</v>
      </c>
    </row>
    <row r="255" spans="1:11">
      <c r="A255" s="110">
        <v>80</v>
      </c>
      <c r="B255" s="110">
        <v>33</v>
      </c>
      <c r="C255" s="107" t="s">
        <v>201</v>
      </c>
      <c r="D255" s="107" t="s">
        <v>137</v>
      </c>
      <c r="E255" s="110" t="s">
        <v>12</v>
      </c>
      <c r="F255" s="110" t="s">
        <v>4532</v>
      </c>
      <c r="G255" s="110" t="s">
        <v>4833</v>
      </c>
      <c r="H255" s="110">
        <v>64</v>
      </c>
      <c r="I255" s="110">
        <v>21</v>
      </c>
      <c r="J255" s="110">
        <v>158</v>
      </c>
      <c r="K255" s="107" t="s">
        <v>4729</v>
      </c>
    </row>
    <row r="256" spans="1:11">
      <c r="A256" s="110">
        <v>81</v>
      </c>
      <c r="B256" s="110">
        <v>64</v>
      </c>
      <c r="C256" s="107" t="s">
        <v>170</v>
      </c>
      <c r="D256" s="107" t="s">
        <v>76</v>
      </c>
      <c r="E256" s="110" t="s">
        <v>12</v>
      </c>
      <c r="F256" s="110" t="s">
        <v>4529</v>
      </c>
      <c r="G256" s="110" t="s">
        <v>4834</v>
      </c>
      <c r="H256" s="110">
        <v>65</v>
      </c>
      <c r="I256" s="110">
        <v>22</v>
      </c>
      <c r="J256" s="110">
        <v>157</v>
      </c>
      <c r="K256" s="107" t="s">
        <v>4729</v>
      </c>
    </row>
    <row r="257" spans="1:11">
      <c r="A257" s="110">
        <v>82</v>
      </c>
      <c r="B257" s="110">
        <v>85</v>
      </c>
      <c r="C257" s="107" t="s">
        <v>168</v>
      </c>
      <c r="D257" s="107" t="s">
        <v>144</v>
      </c>
      <c r="E257" s="110" t="s">
        <v>12</v>
      </c>
      <c r="F257" s="110" t="s">
        <v>4478</v>
      </c>
      <c r="G257" s="110" t="s">
        <v>4835</v>
      </c>
      <c r="H257" s="110">
        <v>66</v>
      </c>
      <c r="I257" s="110">
        <v>23</v>
      </c>
      <c r="J257" s="110">
        <v>156</v>
      </c>
      <c r="K257" s="107" t="s">
        <v>4729</v>
      </c>
    </row>
    <row r="258" spans="1:11">
      <c r="A258" s="110">
        <v>83</v>
      </c>
      <c r="B258" s="110">
        <v>66</v>
      </c>
      <c r="C258" s="107" t="s">
        <v>1377</v>
      </c>
      <c r="D258" s="107" t="s">
        <v>34</v>
      </c>
      <c r="E258" s="110" t="s">
        <v>12</v>
      </c>
      <c r="F258" s="110" t="s">
        <v>4532</v>
      </c>
      <c r="G258" s="110" t="s">
        <v>4836</v>
      </c>
      <c r="H258" s="110">
        <v>67</v>
      </c>
      <c r="I258" s="110">
        <v>24</v>
      </c>
      <c r="J258" s="110">
        <v>155</v>
      </c>
      <c r="K258" s="107" t="s">
        <v>4729</v>
      </c>
    </row>
    <row r="259" spans="1:11">
      <c r="A259" s="110">
        <v>84</v>
      </c>
      <c r="B259" s="110">
        <v>57</v>
      </c>
      <c r="C259" s="114" t="s">
        <v>1397</v>
      </c>
      <c r="D259" s="107" t="s">
        <v>4498</v>
      </c>
      <c r="E259" s="115" t="s">
        <v>13</v>
      </c>
      <c r="F259" s="110" t="s">
        <v>4465</v>
      </c>
      <c r="G259" s="110" t="s">
        <v>4837</v>
      </c>
      <c r="H259" s="110">
        <v>17</v>
      </c>
      <c r="I259" s="110">
        <v>12</v>
      </c>
      <c r="J259" s="110">
        <v>205</v>
      </c>
      <c r="K259" s="107" t="s">
        <v>4749</v>
      </c>
    </row>
    <row r="260" spans="1:11">
      <c r="A260" s="110">
        <v>85</v>
      </c>
      <c r="B260" s="110">
        <v>3</v>
      </c>
      <c r="C260" s="114" t="s">
        <v>4838</v>
      </c>
      <c r="D260" s="107" t="s">
        <v>2124</v>
      </c>
      <c r="E260" s="115" t="s">
        <v>13</v>
      </c>
      <c r="F260" s="110" t="s">
        <v>4520</v>
      </c>
      <c r="G260" s="110" t="s">
        <v>4839</v>
      </c>
      <c r="H260" s="110">
        <v>18</v>
      </c>
      <c r="I260" s="110">
        <v>6</v>
      </c>
      <c r="J260" s="110">
        <v>204</v>
      </c>
      <c r="K260" s="107" t="s">
        <v>4788</v>
      </c>
    </row>
    <row r="261" spans="1:11">
      <c r="A261" s="110">
        <v>86</v>
      </c>
      <c r="B261" s="110">
        <v>90</v>
      </c>
      <c r="C261" s="107" t="s">
        <v>83</v>
      </c>
      <c r="D261" s="107" t="s">
        <v>4419</v>
      </c>
      <c r="E261" s="110" t="s">
        <v>12</v>
      </c>
      <c r="F261" s="110" t="s">
        <v>4470</v>
      </c>
      <c r="G261" s="110" t="s">
        <v>4840</v>
      </c>
      <c r="H261" s="110">
        <v>68</v>
      </c>
      <c r="I261" s="110">
        <v>44</v>
      </c>
      <c r="J261" s="110">
        <v>154</v>
      </c>
      <c r="K261" s="107" t="s">
        <v>4707</v>
      </c>
    </row>
    <row r="262" spans="1:11">
      <c r="A262" s="110">
        <v>87</v>
      </c>
      <c r="B262" s="110">
        <v>139</v>
      </c>
      <c r="C262" s="107" t="s">
        <v>3824</v>
      </c>
      <c r="D262" s="107" t="s">
        <v>129</v>
      </c>
      <c r="E262" s="110" t="s">
        <v>12</v>
      </c>
      <c r="F262" s="110" t="s">
        <v>4841</v>
      </c>
      <c r="G262" s="110" t="s">
        <v>4842</v>
      </c>
      <c r="H262" s="110">
        <v>69</v>
      </c>
      <c r="I262" s="110">
        <v>25</v>
      </c>
      <c r="J262" s="110">
        <v>153</v>
      </c>
      <c r="K262" s="107" t="s">
        <v>4729</v>
      </c>
    </row>
    <row r="263" spans="1:11">
      <c r="A263" s="110">
        <v>88</v>
      </c>
      <c r="B263" s="110">
        <v>28</v>
      </c>
      <c r="C263" s="107" t="s">
        <v>4843</v>
      </c>
      <c r="D263" s="107" t="s">
        <v>137</v>
      </c>
      <c r="E263" s="110" t="s">
        <v>12</v>
      </c>
      <c r="F263" s="110" t="s">
        <v>4467</v>
      </c>
      <c r="G263" s="110" t="s">
        <v>4844</v>
      </c>
      <c r="H263" s="110">
        <v>70</v>
      </c>
      <c r="I263" s="110">
        <v>45</v>
      </c>
      <c r="J263" s="110">
        <v>152</v>
      </c>
      <c r="K263" s="107" t="s">
        <v>4707</v>
      </c>
    </row>
    <row r="264" spans="1:11">
      <c r="A264" s="110">
        <v>89</v>
      </c>
      <c r="B264" s="110">
        <v>32</v>
      </c>
      <c r="C264" s="107" t="s">
        <v>4845</v>
      </c>
      <c r="D264" s="107" t="s">
        <v>4846</v>
      </c>
      <c r="E264" s="110" t="s">
        <v>12</v>
      </c>
      <c r="F264" s="110" t="s">
        <v>4474</v>
      </c>
      <c r="G264" s="110" t="s">
        <v>4847</v>
      </c>
      <c r="H264" s="110">
        <v>71</v>
      </c>
      <c r="I264" s="110">
        <v>26</v>
      </c>
      <c r="J264" s="110">
        <v>151</v>
      </c>
      <c r="K264" s="107" t="s">
        <v>4729</v>
      </c>
    </row>
    <row r="265" spans="1:11">
      <c r="A265" s="110">
        <v>90</v>
      </c>
      <c r="B265" s="110">
        <v>17</v>
      </c>
      <c r="C265" s="107" t="s">
        <v>3176</v>
      </c>
      <c r="D265" s="107" t="s">
        <v>4848</v>
      </c>
      <c r="E265" s="110" t="s">
        <v>12</v>
      </c>
      <c r="F265" s="110" t="s">
        <v>4470</v>
      </c>
      <c r="G265" s="110" t="s">
        <v>4849</v>
      </c>
      <c r="H265" s="110">
        <v>72</v>
      </c>
      <c r="I265" s="110">
        <v>46</v>
      </c>
      <c r="J265" s="110">
        <v>150</v>
      </c>
      <c r="K265" s="107" t="s">
        <v>4707</v>
      </c>
    </row>
    <row r="266" spans="1:11">
      <c r="A266" s="110">
        <v>91</v>
      </c>
      <c r="B266" s="110">
        <v>22</v>
      </c>
      <c r="C266" s="107" t="s">
        <v>3177</v>
      </c>
      <c r="D266" s="107" t="s">
        <v>1971</v>
      </c>
      <c r="E266" s="110" t="s">
        <v>12</v>
      </c>
      <c r="F266" s="110" t="s">
        <v>4532</v>
      </c>
      <c r="G266" s="110" t="s">
        <v>4850</v>
      </c>
      <c r="H266" s="110">
        <v>73</v>
      </c>
      <c r="I266" s="110">
        <v>27</v>
      </c>
      <c r="J266" s="110">
        <v>149</v>
      </c>
      <c r="K266" s="107" t="s">
        <v>4729</v>
      </c>
    </row>
    <row r="267" spans="1:11">
      <c r="A267" s="110">
        <v>92</v>
      </c>
      <c r="B267" s="110">
        <v>30</v>
      </c>
      <c r="C267" s="114" t="s">
        <v>2143</v>
      </c>
      <c r="D267" s="107" t="s">
        <v>130</v>
      </c>
      <c r="E267" s="115" t="s">
        <v>13</v>
      </c>
      <c r="F267" s="110" t="s">
        <v>4841</v>
      </c>
      <c r="G267" s="110" t="s">
        <v>4853</v>
      </c>
      <c r="H267" s="110">
        <v>74</v>
      </c>
      <c r="I267" s="110">
        <v>28</v>
      </c>
      <c r="J267" s="110">
        <v>203</v>
      </c>
      <c r="K267" s="107" t="s">
        <v>4788</v>
      </c>
    </row>
    <row r="268" spans="1:11">
      <c r="A268" s="110">
        <v>93</v>
      </c>
      <c r="B268" s="110">
        <v>94</v>
      </c>
      <c r="C268" s="114" t="s">
        <v>4854</v>
      </c>
      <c r="D268" s="107" t="s">
        <v>4846</v>
      </c>
      <c r="E268" s="115" t="s">
        <v>13</v>
      </c>
      <c r="F268" s="110" t="s">
        <v>4470</v>
      </c>
      <c r="G268" s="110" t="s">
        <v>4855</v>
      </c>
      <c r="H268" s="110">
        <v>19</v>
      </c>
      <c r="I268" s="110">
        <v>13</v>
      </c>
      <c r="J268" s="110">
        <v>202</v>
      </c>
      <c r="K268" s="107" t="s">
        <v>4749</v>
      </c>
    </row>
    <row r="269" spans="1:11">
      <c r="A269" s="110">
        <v>94</v>
      </c>
      <c r="B269" s="110">
        <v>11</v>
      </c>
      <c r="C269" s="114" t="s">
        <v>1412</v>
      </c>
      <c r="D269" s="107" t="s">
        <v>4254</v>
      </c>
      <c r="E269" s="115" t="s">
        <v>13</v>
      </c>
      <c r="F269" s="110" t="s">
        <v>4613</v>
      </c>
      <c r="G269" s="110" t="s">
        <v>4856</v>
      </c>
      <c r="H269" s="110">
        <v>20</v>
      </c>
      <c r="I269" s="110">
        <v>14</v>
      </c>
      <c r="J269" s="110">
        <v>201</v>
      </c>
      <c r="K269" s="107" t="s">
        <v>4749</v>
      </c>
    </row>
    <row r="270" spans="1:11">
      <c r="A270" s="110">
        <v>95</v>
      </c>
      <c r="B270" s="110">
        <v>29</v>
      </c>
      <c r="C270" s="114" t="s">
        <v>2148</v>
      </c>
      <c r="D270" s="107" t="s">
        <v>4494</v>
      </c>
      <c r="E270" s="115" t="s">
        <v>13</v>
      </c>
      <c r="F270" s="110" t="s">
        <v>4491</v>
      </c>
      <c r="G270" s="110" t="s">
        <v>4857</v>
      </c>
      <c r="H270" s="110">
        <v>21</v>
      </c>
      <c r="I270" s="110">
        <v>15</v>
      </c>
      <c r="J270" s="110">
        <v>200</v>
      </c>
      <c r="K270" s="107" t="s">
        <v>4749</v>
      </c>
    </row>
    <row r="271" spans="1:11">
      <c r="A271" s="110">
        <v>96</v>
      </c>
      <c r="B271" s="110">
        <v>53</v>
      </c>
      <c r="C271" s="114" t="s">
        <v>4858</v>
      </c>
      <c r="D271" s="107" t="s">
        <v>233</v>
      </c>
      <c r="E271" s="115" t="s">
        <v>13</v>
      </c>
      <c r="F271" s="110" t="s">
        <v>4472</v>
      </c>
      <c r="G271" s="110" t="s">
        <v>4859</v>
      </c>
      <c r="H271" s="110">
        <v>22</v>
      </c>
      <c r="I271" s="110">
        <v>7</v>
      </c>
      <c r="J271" s="110">
        <v>199</v>
      </c>
      <c r="K271" s="107" t="s">
        <v>4788</v>
      </c>
    </row>
    <row r="272" spans="1:11">
      <c r="A272" s="110">
        <v>97</v>
      </c>
      <c r="B272" s="110">
        <v>54</v>
      </c>
      <c r="C272" s="107" t="s">
        <v>4860</v>
      </c>
      <c r="D272" s="107" t="s">
        <v>233</v>
      </c>
      <c r="E272" s="110" t="s">
        <v>12</v>
      </c>
      <c r="F272" s="110" t="s">
        <v>4470</v>
      </c>
      <c r="G272" s="110" t="s">
        <v>4861</v>
      </c>
      <c r="H272" s="110">
        <v>75</v>
      </c>
      <c r="I272" s="110">
        <v>47</v>
      </c>
      <c r="J272" s="110">
        <v>148</v>
      </c>
      <c r="K272" s="107" t="s">
        <v>4707</v>
      </c>
    </row>
    <row r="273" spans="1:11">
      <c r="A273" s="110">
        <v>98</v>
      </c>
      <c r="B273" s="110">
        <v>40</v>
      </c>
      <c r="C273" s="114" t="s">
        <v>4862</v>
      </c>
      <c r="D273" s="107" t="s">
        <v>1250</v>
      </c>
      <c r="E273" s="115" t="s">
        <v>13</v>
      </c>
      <c r="F273" s="110" t="s">
        <v>4474</v>
      </c>
      <c r="G273" s="110" t="s">
        <v>4863</v>
      </c>
      <c r="H273" s="110">
        <v>23</v>
      </c>
      <c r="I273" s="110">
        <v>8</v>
      </c>
      <c r="J273" s="110">
        <v>198</v>
      </c>
      <c r="K273" s="107" t="s">
        <v>4788</v>
      </c>
    </row>
    <row r="274" spans="1:11">
      <c r="A274" s="110">
        <v>99</v>
      </c>
      <c r="B274" s="110">
        <v>41</v>
      </c>
      <c r="C274" s="107" t="s">
        <v>4864</v>
      </c>
      <c r="D274" s="107" t="s">
        <v>1250</v>
      </c>
      <c r="E274" s="110" t="s">
        <v>12</v>
      </c>
      <c r="F274" s="110" t="s">
        <v>4474</v>
      </c>
      <c r="G274" s="110" t="s">
        <v>4863</v>
      </c>
      <c r="H274" s="110">
        <v>76</v>
      </c>
      <c r="I274" s="110">
        <v>29</v>
      </c>
      <c r="J274" s="110">
        <v>147</v>
      </c>
      <c r="K274" s="107" t="s">
        <v>4729</v>
      </c>
    </row>
    <row r="275" spans="1:11">
      <c r="A275" s="110">
        <v>100</v>
      </c>
      <c r="B275" s="110">
        <v>18</v>
      </c>
      <c r="C275" s="107" t="s">
        <v>4865</v>
      </c>
      <c r="D275" s="107" t="s">
        <v>4419</v>
      </c>
      <c r="E275" s="110" t="s">
        <v>12</v>
      </c>
      <c r="F275" s="110" t="s">
        <v>4732</v>
      </c>
      <c r="G275" s="110" t="s">
        <v>4866</v>
      </c>
      <c r="H275" s="110">
        <v>77</v>
      </c>
      <c r="I275" s="110">
        <v>48</v>
      </c>
      <c r="J275" s="110">
        <v>146</v>
      </c>
      <c r="K275" s="107" t="s">
        <v>4707</v>
      </c>
    </row>
    <row r="276" spans="1:11">
      <c r="A276" s="110">
        <v>101</v>
      </c>
      <c r="B276" s="110">
        <v>102</v>
      </c>
      <c r="C276" s="107" t="s">
        <v>4867</v>
      </c>
      <c r="D276" s="107" t="s">
        <v>129</v>
      </c>
      <c r="E276" s="110" t="s">
        <v>12</v>
      </c>
      <c r="F276" s="110" t="s">
        <v>4491</v>
      </c>
      <c r="G276" s="110" t="s">
        <v>4868</v>
      </c>
      <c r="H276" s="110">
        <v>78</v>
      </c>
      <c r="I276" s="110">
        <v>49</v>
      </c>
      <c r="J276" s="110">
        <v>145</v>
      </c>
      <c r="K276" s="107" t="s">
        <v>4707</v>
      </c>
    </row>
    <row r="277" spans="1:11">
      <c r="A277" s="110">
        <v>102</v>
      </c>
      <c r="B277" s="110">
        <v>50</v>
      </c>
      <c r="C277" s="114" t="s">
        <v>124</v>
      </c>
      <c r="D277" s="107" t="s">
        <v>191</v>
      </c>
      <c r="E277" s="115" t="s">
        <v>13</v>
      </c>
      <c r="F277" s="110" t="s">
        <v>4826</v>
      </c>
      <c r="G277" s="110" t="s">
        <v>4869</v>
      </c>
      <c r="H277" s="110">
        <v>24</v>
      </c>
      <c r="I277" s="110">
        <v>9</v>
      </c>
      <c r="J277" s="110">
        <v>197</v>
      </c>
      <c r="K277" s="107" t="s">
        <v>4788</v>
      </c>
    </row>
    <row r="278" spans="1:11">
      <c r="A278" s="110">
        <v>103</v>
      </c>
      <c r="B278" s="110">
        <v>92</v>
      </c>
      <c r="C278" s="114" t="s">
        <v>199</v>
      </c>
      <c r="D278" s="107" t="s">
        <v>137</v>
      </c>
      <c r="E278" s="115" t="s">
        <v>13</v>
      </c>
      <c r="F278" s="110" t="s">
        <v>4465</v>
      </c>
      <c r="G278" s="110" t="s">
        <v>4869</v>
      </c>
      <c r="H278" s="110">
        <v>25</v>
      </c>
      <c r="I278" s="110">
        <v>16</v>
      </c>
      <c r="J278" s="110">
        <v>196</v>
      </c>
      <c r="K278" s="107" t="s">
        <v>4749</v>
      </c>
    </row>
    <row r="279" spans="1:11">
      <c r="A279" s="110">
        <v>104</v>
      </c>
      <c r="B279" s="110">
        <v>20</v>
      </c>
      <c r="C279" s="107" t="s">
        <v>1528</v>
      </c>
      <c r="D279" s="107" t="s">
        <v>137</v>
      </c>
      <c r="E279" s="110" t="s">
        <v>12</v>
      </c>
      <c r="F279" s="110" t="s">
        <v>4465</v>
      </c>
      <c r="G279" s="110" t="s">
        <v>4870</v>
      </c>
      <c r="H279" s="110">
        <v>79</v>
      </c>
      <c r="I279" s="110">
        <v>50</v>
      </c>
      <c r="J279" s="110">
        <v>144</v>
      </c>
      <c r="K279" s="107" t="s">
        <v>4707</v>
      </c>
    </row>
    <row r="280" spans="1:11">
      <c r="A280" s="110" t="s">
        <v>129</v>
      </c>
      <c r="B280" s="110">
        <v>87</v>
      </c>
      <c r="C280" s="114" t="s">
        <v>4851</v>
      </c>
      <c r="D280" s="107" t="s">
        <v>4419</v>
      </c>
      <c r="E280" s="115" t="s">
        <v>13</v>
      </c>
      <c r="F280" s="110" t="s">
        <v>4459</v>
      </c>
      <c r="G280" s="110" t="s">
        <v>4852</v>
      </c>
      <c r="H280" s="110" t="s">
        <v>129</v>
      </c>
      <c r="I280" s="110" t="s">
        <v>129</v>
      </c>
      <c r="J280" s="110"/>
      <c r="K280" s="107" t="s">
        <v>4749</v>
      </c>
    </row>
    <row r="281" spans="1:11">
      <c r="A281" s="110" t="s">
        <v>129</v>
      </c>
      <c r="B281" s="110">
        <v>5</v>
      </c>
      <c r="C281" s="107" t="s">
        <v>3652</v>
      </c>
      <c r="D281" s="107" t="s">
        <v>4419</v>
      </c>
      <c r="E281" s="110" t="s">
        <v>12</v>
      </c>
      <c r="F281" s="110" t="s">
        <v>4642</v>
      </c>
      <c r="G281" s="110" t="s">
        <v>604</v>
      </c>
      <c r="H281" s="110" t="s">
        <v>129</v>
      </c>
      <c r="I281" s="110" t="s">
        <v>129</v>
      </c>
      <c r="J281" s="110"/>
      <c r="K281" s="107" t="s">
        <v>4707</v>
      </c>
    </row>
    <row r="282" spans="1:11">
      <c r="A282" s="110" t="s">
        <v>129</v>
      </c>
      <c r="B282" s="110">
        <v>19</v>
      </c>
      <c r="C282" s="107" t="s">
        <v>4871</v>
      </c>
      <c r="D282" s="107" t="s">
        <v>233</v>
      </c>
      <c r="E282" s="110" t="s">
        <v>12</v>
      </c>
      <c r="F282" s="110" t="s">
        <v>4472</v>
      </c>
      <c r="G282" s="110" t="s">
        <v>604</v>
      </c>
      <c r="H282" s="110" t="s">
        <v>129</v>
      </c>
      <c r="I282" s="110" t="s">
        <v>129</v>
      </c>
      <c r="J282" s="110"/>
      <c r="K282" s="107" t="s">
        <v>4729</v>
      </c>
    </row>
    <row r="283" spans="1:11">
      <c r="A283" s="110" t="s">
        <v>129</v>
      </c>
      <c r="B283" s="110">
        <v>39</v>
      </c>
      <c r="C283" s="114" t="s">
        <v>1489</v>
      </c>
      <c r="D283" s="107" t="s">
        <v>4494</v>
      </c>
      <c r="E283" s="115" t="s">
        <v>13</v>
      </c>
      <c r="F283" s="110" t="s">
        <v>4520</v>
      </c>
      <c r="G283" s="110" t="s">
        <v>604</v>
      </c>
      <c r="H283" s="110" t="s">
        <v>129</v>
      </c>
      <c r="I283" s="110" t="s">
        <v>129</v>
      </c>
      <c r="J283" s="110"/>
      <c r="K283" s="107" t="s">
        <v>4788</v>
      </c>
    </row>
    <row r="284" spans="1:11">
      <c r="A284" s="110" t="s">
        <v>129</v>
      </c>
      <c r="B284" s="110">
        <v>46</v>
      </c>
      <c r="C284" s="107" t="s">
        <v>4872</v>
      </c>
      <c r="D284" s="107" t="s">
        <v>4419</v>
      </c>
      <c r="E284" s="110" t="s">
        <v>12</v>
      </c>
      <c r="F284" s="110" t="s">
        <v>4472</v>
      </c>
      <c r="G284" s="110" t="s">
        <v>604</v>
      </c>
      <c r="H284" s="110" t="s">
        <v>129</v>
      </c>
      <c r="I284" s="110" t="s">
        <v>129</v>
      </c>
      <c r="J284" s="110"/>
      <c r="K284" s="107" t="s">
        <v>4729</v>
      </c>
    </row>
    <row r="285" spans="1:11">
      <c r="A285" s="110" t="s">
        <v>129</v>
      </c>
      <c r="B285" s="110">
        <v>48</v>
      </c>
      <c r="C285" s="107" t="s">
        <v>3277</v>
      </c>
      <c r="D285" s="107" t="s">
        <v>4873</v>
      </c>
      <c r="E285" s="110" t="s">
        <v>12</v>
      </c>
      <c r="F285" s="110" t="s">
        <v>4532</v>
      </c>
      <c r="G285" s="110" t="s">
        <v>604</v>
      </c>
      <c r="H285" s="110" t="s">
        <v>129</v>
      </c>
      <c r="I285" s="110" t="s">
        <v>129</v>
      </c>
      <c r="J285" s="110"/>
      <c r="K285" s="107" t="s">
        <v>4729</v>
      </c>
    </row>
    <row r="286" spans="1:11">
      <c r="A286" s="110" t="s">
        <v>129</v>
      </c>
      <c r="B286" s="110">
        <v>67</v>
      </c>
      <c r="C286" s="107" t="s">
        <v>30</v>
      </c>
      <c r="D286" s="107" t="s">
        <v>4254</v>
      </c>
      <c r="E286" s="110" t="s">
        <v>12</v>
      </c>
      <c r="F286" s="110" t="s">
        <v>4537</v>
      </c>
      <c r="G286" s="110" t="s">
        <v>602</v>
      </c>
      <c r="H286" s="110" t="s">
        <v>129</v>
      </c>
      <c r="I286" s="110" t="s">
        <v>129</v>
      </c>
      <c r="J286" s="110"/>
      <c r="K286" s="107" t="s">
        <v>4729</v>
      </c>
    </row>
    <row r="287" spans="1:11">
      <c r="A287" s="110" t="s">
        <v>129</v>
      </c>
      <c r="B287" s="110">
        <v>73</v>
      </c>
      <c r="C287" s="107" t="s">
        <v>4874</v>
      </c>
      <c r="D287" s="107" t="s">
        <v>4820</v>
      </c>
      <c r="E287" s="110" t="s">
        <v>12</v>
      </c>
      <c r="F287" s="110" t="s">
        <v>4465</v>
      </c>
      <c r="G287" s="110" t="s">
        <v>604</v>
      </c>
      <c r="H287" s="110" t="s">
        <v>129</v>
      </c>
      <c r="I287" s="110" t="s">
        <v>129</v>
      </c>
      <c r="J287" s="110"/>
      <c r="K287" s="107" t="s">
        <v>4707</v>
      </c>
    </row>
    <row r="288" spans="1:11">
      <c r="A288" s="110" t="s">
        <v>129</v>
      </c>
      <c r="B288" s="110">
        <v>96</v>
      </c>
      <c r="C288" s="107" t="s">
        <v>4875</v>
      </c>
      <c r="D288" s="107" t="s">
        <v>4876</v>
      </c>
      <c r="E288" s="110" t="s">
        <v>12</v>
      </c>
      <c r="F288" s="110" t="s">
        <v>4470</v>
      </c>
      <c r="G288" s="110" t="s">
        <v>604</v>
      </c>
      <c r="H288" s="110" t="s">
        <v>129</v>
      </c>
      <c r="I288" s="110" t="s">
        <v>129</v>
      </c>
      <c r="J288" s="110"/>
      <c r="K288" s="107" t="s">
        <v>4707</v>
      </c>
    </row>
    <row r="289" spans="1:11">
      <c r="K289"/>
    </row>
    <row r="290" spans="1:11">
      <c r="K290"/>
    </row>
    <row r="291" spans="1:11" ht="24.6">
      <c r="D291" s="105" t="s">
        <v>4877</v>
      </c>
      <c r="K291"/>
    </row>
    <row r="292" spans="1:11">
      <c r="K292"/>
    </row>
    <row r="293" spans="1:11">
      <c r="A293" s="109" t="s">
        <v>264</v>
      </c>
      <c r="B293" s="106" t="s">
        <v>1567</v>
      </c>
      <c r="C293" s="106" t="s">
        <v>4424</v>
      </c>
      <c r="D293" s="106" t="s">
        <v>265</v>
      </c>
      <c r="E293" s="109" t="s">
        <v>4454</v>
      </c>
      <c r="F293" s="109" t="s">
        <v>1238</v>
      </c>
      <c r="G293" s="109" t="s">
        <v>4455</v>
      </c>
      <c r="H293" s="109" t="s">
        <v>4456</v>
      </c>
      <c r="I293" s="109" t="s">
        <v>4643</v>
      </c>
      <c r="J293" s="111" t="s">
        <v>5018</v>
      </c>
      <c r="K293"/>
    </row>
    <row r="294" spans="1:11">
      <c r="A294" s="110">
        <v>1</v>
      </c>
      <c r="B294" s="110">
        <v>421</v>
      </c>
      <c r="C294" s="107" t="s">
        <v>4878</v>
      </c>
      <c r="D294" s="107" t="s">
        <v>4879</v>
      </c>
      <c r="E294" s="110" t="s">
        <v>12</v>
      </c>
      <c r="F294" s="110" t="s">
        <v>4476</v>
      </c>
      <c r="G294" s="110" t="s">
        <v>4880</v>
      </c>
      <c r="H294" s="110">
        <v>1</v>
      </c>
      <c r="I294" s="110">
        <v>1</v>
      </c>
      <c r="J294" s="112">
        <v>281</v>
      </c>
      <c r="K294"/>
    </row>
    <row r="295" spans="1:11">
      <c r="A295" s="110">
        <v>2</v>
      </c>
      <c r="B295" s="110">
        <v>493</v>
      </c>
      <c r="C295" s="107" t="s">
        <v>3931</v>
      </c>
      <c r="D295" s="107" t="s">
        <v>2930</v>
      </c>
      <c r="E295" s="110" t="s">
        <v>12</v>
      </c>
      <c r="F295" s="110" t="s">
        <v>4507</v>
      </c>
      <c r="G295" s="110" t="s">
        <v>4881</v>
      </c>
      <c r="H295" s="110">
        <v>2</v>
      </c>
      <c r="I295" s="110">
        <v>2</v>
      </c>
      <c r="J295" s="112">
        <v>266</v>
      </c>
      <c r="K295"/>
    </row>
    <row r="296" spans="1:11">
      <c r="A296" s="110">
        <v>3</v>
      </c>
      <c r="B296" s="110">
        <v>462</v>
      </c>
      <c r="C296" s="107" t="s">
        <v>2453</v>
      </c>
      <c r="D296" s="107" t="s">
        <v>1973</v>
      </c>
      <c r="E296" s="110" t="s">
        <v>12</v>
      </c>
      <c r="F296" s="110" t="s">
        <v>4525</v>
      </c>
      <c r="G296" s="110" t="s">
        <v>4882</v>
      </c>
      <c r="H296" s="110">
        <v>3</v>
      </c>
      <c r="I296" s="110">
        <v>3</v>
      </c>
      <c r="J296" s="112">
        <v>256</v>
      </c>
      <c r="K296"/>
    </row>
    <row r="297" spans="1:11">
      <c r="A297" s="110">
        <v>4</v>
      </c>
      <c r="B297" s="110">
        <v>499</v>
      </c>
      <c r="C297" s="107" t="s">
        <v>3933</v>
      </c>
      <c r="D297" s="107" t="s">
        <v>1249</v>
      </c>
      <c r="E297" s="110" t="s">
        <v>12</v>
      </c>
      <c r="F297" s="110" t="s">
        <v>4478</v>
      </c>
      <c r="G297" s="110" t="s">
        <v>4883</v>
      </c>
      <c r="H297" s="110">
        <v>4</v>
      </c>
      <c r="I297" s="110">
        <v>4</v>
      </c>
      <c r="J297" s="112">
        <v>246</v>
      </c>
      <c r="K297"/>
    </row>
    <row r="298" spans="1:11">
      <c r="A298" s="110">
        <v>5</v>
      </c>
      <c r="B298" s="110">
        <v>487</v>
      </c>
      <c r="C298" s="107" t="s">
        <v>4884</v>
      </c>
      <c r="D298" s="107" t="s">
        <v>129</v>
      </c>
      <c r="E298" s="110" t="s">
        <v>12</v>
      </c>
      <c r="F298" s="110" t="s">
        <v>4525</v>
      </c>
      <c r="G298" s="110" t="s">
        <v>4885</v>
      </c>
      <c r="H298" s="110">
        <v>5</v>
      </c>
      <c r="I298" s="110">
        <v>5</v>
      </c>
      <c r="J298" s="112">
        <v>236</v>
      </c>
      <c r="K298"/>
    </row>
    <row r="299" spans="1:11">
      <c r="A299" s="110">
        <v>6</v>
      </c>
      <c r="B299" s="110">
        <v>469</v>
      </c>
      <c r="C299" s="107" t="s">
        <v>4886</v>
      </c>
      <c r="D299" s="107" t="s">
        <v>129</v>
      </c>
      <c r="E299" s="110" t="s">
        <v>12</v>
      </c>
      <c r="F299" s="110" t="s">
        <v>4555</v>
      </c>
      <c r="G299" s="110" t="s">
        <v>4887</v>
      </c>
      <c r="H299" s="110">
        <v>6</v>
      </c>
      <c r="I299" s="110">
        <v>6</v>
      </c>
      <c r="J299" s="112">
        <v>226</v>
      </c>
      <c r="K299"/>
    </row>
    <row r="300" spans="1:11">
      <c r="A300" s="110">
        <v>7</v>
      </c>
      <c r="B300" s="110">
        <v>464</v>
      </c>
      <c r="C300" s="114" t="s">
        <v>4888</v>
      </c>
      <c r="D300" s="107" t="s">
        <v>2017</v>
      </c>
      <c r="E300" s="115" t="s">
        <v>13</v>
      </c>
      <c r="F300" s="110" t="s">
        <v>4489</v>
      </c>
      <c r="G300" s="110" t="s">
        <v>4889</v>
      </c>
      <c r="H300" s="110">
        <v>1</v>
      </c>
      <c r="I300" s="110">
        <v>7</v>
      </c>
      <c r="J300" s="112">
        <v>281</v>
      </c>
      <c r="K300"/>
    </row>
    <row r="301" spans="1:11">
      <c r="A301" s="110">
        <v>8</v>
      </c>
      <c r="B301" s="110">
        <v>467</v>
      </c>
      <c r="C301" s="107" t="s">
        <v>4890</v>
      </c>
      <c r="D301" s="107" t="s">
        <v>1265</v>
      </c>
      <c r="E301" s="110" t="s">
        <v>12</v>
      </c>
      <c r="F301" s="110" t="s">
        <v>4525</v>
      </c>
      <c r="G301" s="110" t="s">
        <v>4891</v>
      </c>
      <c r="H301" s="110">
        <v>7</v>
      </c>
      <c r="I301" s="110">
        <v>8</v>
      </c>
      <c r="J301" s="112">
        <v>225</v>
      </c>
      <c r="K301"/>
    </row>
    <row r="302" spans="1:11">
      <c r="A302" s="110">
        <v>9</v>
      </c>
      <c r="B302" s="110">
        <v>496</v>
      </c>
      <c r="C302" s="114" t="s">
        <v>3412</v>
      </c>
      <c r="D302" s="107" t="s">
        <v>1583</v>
      </c>
      <c r="E302" s="115" t="s">
        <v>13</v>
      </c>
      <c r="F302" s="110" t="s">
        <v>4484</v>
      </c>
      <c r="G302" s="110" t="s">
        <v>4892</v>
      </c>
      <c r="H302" s="110">
        <v>2</v>
      </c>
      <c r="I302" s="110">
        <v>9</v>
      </c>
      <c r="J302" s="112">
        <v>266</v>
      </c>
      <c r="K302"/>
    </row>
    <row r="303" spans="1:11">
      <c r="A303" s="110">
        <v>10</v>
      </c>
      <c r="B303" s="110">
        <v>500</v>
      </c>
      <c r="C303" s="107" t="s">
        <v>2015</v>
      </c>
      <c r="D303" s="107" t="s">
        <v>4893</v>
      </c>
      <c r="E303" s="110" t="s">
        <v>12</v>
      </c>
      <c r="F303" s="110" t="s">
        <v>4480</v>
      </c>
      <c r="G303" s="110" t="s">
        <v>4894</v>
      </c>
      <c r="H303" s="110">
        <v>8</v>
      </c>
      <c r="I303" s="110">
        <v>10</v>
      </c>
      <c r="J303" s="112">
        <v>224</v>
      </c>
      <c r="K303"/>
    </row>
    <row r="304" spans="1:11">
      <c r="A304" s="110">
        <v>11</v>
      </c>
      <c r="B304" s="110">
        <v>429</v>
      </c>
      <c r="C304" s="107" t="s">
        <v>55</v>
      </c>
      <c r="D304" s="107" t="s">
        <v>4494</v>
      </c>
      <c r="E304" s="110" t="s">
        <v>12</v>
      </c>
      <c r="F304" s="110" t="s">
        <v>4470</v>
      </c>
      <c r="G304" s="110" t="s">
        <v>4895</v>
      </c>
      <c r="H304" s="110">
        <v>9</v>
      </c>
      <c r="I304" s="110">
        <v>11</v>
      </c>
      <c r="J304" s="112">
        <v>223</v>
      </c>
      <c r="K304"/>
    </row>
    <row r="305" spans="1:11">
      <c r="A305" s="110">
        <v>12</v>
      </c>
      <c r="B305" s="110">
        <v>488</v>
      </c>
      <c r="C305" s="107" t="s">
        <v>4896</v>
      </c>
      <c r="D305" s="107" t="s">
        <v>4419</v>
      </c>
      <c r="E305" s="110" t="s">
        <v>12</v>
      </c>
      <c r="F305" s="110" t="s">
        <v>4549</v>
      </c>
      <c r="G305" s="110" t="s">
        <v>4897</v>
      </c>
      <c r="H305" s="110">
        <v>10</v>
      </c>
      <c r="I305" s="110">
        <v>12</v>
      </c>
      <c r="J305" s="112">
        <v>222</v>
      </c>
      <c r="K305"/>
    </row>
    <row r="306" spans="1:11">
      <c r="A306" s="110">
        <v>13</v>
      </c>
      <c r="B306" s="110">
        <v>472</v>
      </c>
      <c r="C306" s="107" t="s">
        <v>1597</v>
      </c>
      <c r="D306" s="107" t="s">
        <v>69</v>
      </c>
      <c r="E306" s="110" t="s">
        <v>12</v>
      </c>
      <c r="F306" s="110" t="s">
        <v>4520</v>
      </c>
      <c r="G306" s="110" t="s">
        <v>4898</v>
      </c>
      <c r="H306" s="110">
        <v>11</v>
      </c>
      <c r="I306" s="110">
        <v>13</v>
      </c>
      <c r="J306" s="112">
        <v>221</v>
      </c>
      <c r="K306"/>
    </row>
    <row r="307" spans="1:11">
      <c r="A307" s="110">
        <v>14</v>
      </c>
      <c r="B307" s="110">
        <v>470</v>
      </c>
      <c r="C307" s="107" t="s">
        <v>3195</v>
      </c>
      <c r="D307" s="107" t="s">
        <v>69</v>
      </c>
      <c r="E307" s="110" t="s">
        <v>12</v>
      </c>
      <c r="F307" s="110" t="s">
        <v>4459</v>
      </c>
      <c r="G307" s="110" t="s">
        <v>4898</v>
      </c>
      <c r="H307" s="110">
        <v>12</v>
      </c>
      <c r="I307" s="110">
        <v>14</v>
      </c>
      <c r="J307" s="112">
        <v>220</v>
      </c>
      <c r="K307"/>
    </row>
    <row r="308" spans="1:11">
      <c r="A308" s="110">
        <v>15</v>
      </c>
      <c r="B308" s="110">
        <v>449</v>
      </c>
      <c r="C308" s="107" t="s">
        <v>4899</v>
      </c>
      <c r="D308" s="107" t="s">
        <v>4900</v>
      </c>
      <c r="E308" s="110" t="s">
        <v>12</v>
      </c>
      <c r="F308" s="110" t="s">
        <v>4901</v>
      </c>
      <c r="G308" s="110" t="s">
        <v>4902</v>
      </c>
      <c r="H308" s="110">
        <v>13</v>
      </c>
      <c r="I308" s="110">
        <v>15</v>
      </c>
      <c r="J308" s="112">
        <v>219</v>
      </c>
      <c r="K308"/>
    </row>
    <row r="309" spans="1:11">
      <c r="A309" s="110">
        <v>16</v>
      </c>
      <c r="B309" s="110">
        <v>408</v>
      </c>
      <c r="C309" s="107" t="s">
        <v>2013</v>
      </c>
      <c r="D309" s="107" t="s">
        <v>4419</v>
      </c>
      <c r="E309" s="110" t="s">
        <v>12</v>
      </c>
      <c r="F309" s="110" t="s">
        <v>4470</v>
      </c>
      <c r="G309" s="110" t="s">
        <v>4903</v>
      </c>
      <c r="H309" s="110">
        <v>14</v>
      </c>
      <c r="I309" s="110">
        <v>16</v>
      </c>
      <c r="J309" s="112">
        <v>218</v>
      </c>
      <c r="K309"/>
    </row>
    <row r="310" spans="1:11">
      <c r="A310" s="110">
        <v>17</v>
      </c>
      <c r="B310" s="110">
        <v>433</v>
      </c>
      <c r="C310" s="107" t="s">
        <v>23</v>
      </c>
      <c r="D310" s="107" t="s">
        <v>130</v>
      </c>
      <c r="E310" s="110" t="s">
        <v>12</v>
      </c>
      <c r="F310" s="110" t="s">
        <v>4507</v>
      </c>
      <c r="G310" s="110" t="s">
        <v>4904</v>
      </c>
      <c r="H310" s="110">
        <v>15</v>
      </c>
      <c r="I310" s="110">
        <v>17</v>
      </c>
      <c r="J310" s="112">
        <v>217</v>
      </c>
      <c r="K310"/>
    </row>
    <row r="311" spans="1:11">
      <c r="A311" s="110">
        <v>18</v>
      </c>
      <c r="B311" s="110">
        <v>413</v>
      </c>
      <c r="C311" s="107" t="s">
        <v>1523</v>
      </c>
      <c r="D311" s="107" t="s">
        <v>185</v>
      </c>
      <c r="E311" s="110" t="s">
        <v>12</v>
      </c>
      <c r="F311" s="110" t="s">
        <v>4484</v>
      </c>
      <c r="G311" s="110" t="s">
        <v>4905</v>
      </c>
      <c r="H311" s="110">
        <v>16</v>
      </c>
      <c r="I311" s="110">
        <v>18</v>
      </c>
      <c r="J311" s="112">
        <v>216</v>
      </c>
      <c r="K311"/>
    </row>
    <row r="312" spans="1:11">
      <c r="A312" s="110">
        <v>19</v>
      </c>
      <c r="B312" s="110">
        <v>427</v>
      </c>
      <c r="C312" s="107" t="s">
        <v>1518</v>
      </c>
      <c r="D312" s="107" t="s">
        <v>137</v>
      </c>
      <c r="E312" s="110" t="s">
        <v>12</v>
      </c>
      <c r="F312" s="110" t="s">
        <v>4537</v>
      </c>
      <c r="G312" s="110" t="s">
        <v>4906</v>
      </c>
      <c r="H312" s="110">
        <v>17</v>
      </c>
      <c r="I312" s="110">
        <v>19</v>
      </c>
      <c r="J312" s="112">
        <v>215</v>
      </c>
      <c r="K312"/>
    </row>
    <row r="313" spans="1:11">
      <c r="A313" s="110">
        <v>20</v>
      </c>
      <c r="B313" s="110">
        <v>471</v>
      </c>
      <c r="C313" s="114" t="s">
        <v>1483</v>
      </c>
      <c r="D313" s="107" t="s">
        <v>69</v>
      </c>
      <c r="E313" s="115" t="s">
        <v>13</v>
      </c>
      <c r="F313" s="110" t="s">
        <v>4484</v>
      </c>
      <c r="G313" s="110" t="s">
        <v>4907</v>
      </c>
      <c r="H313" s="110">
        <v>3</v>
      </c>
      <c r="I313" s="110">
        <v>20</v>
      </c>
      <c r="J313" s="112">
        <v>256</v>
      </c>
      <c r="K313"/>
    </row>
    <row r="314" spans="1:11">
      <c r="A314" s="110">
        <v>21</v>
      </c>
      <c r="B314" s="110">
        <v>474</v>
      </c>
      <c r="C314" s="107" t="s">
        <v>162</v>
      </c>
      <c r="D314" s="107" t="s">
        <v>69</v>
      </c>
      <c r="E314" s="110" t="s">
        <v>12</v>
      </c>
      <c r="F314" s="110" t="s">
        <v>4549</v>
      </c>
      <c r="G314" s="110" t="s">
        <v>4908</v>
      </c>
      <c r="H314" s="110">
        <v>18</v>
      </c>
      <c r="I314" s="110">
        <v>21</v>
      </c>
      <c r="J314" s="112">
        <v>214</v>
      </c>
      <c r="K314"/>
    </row>
    <row r="315" spans="1:11">
      <c r="A315" s="110">
        <v>22</v>
      </c>
      <c r="B315" s="110">
        <v>417</v>
      </c>
      <c r="C315" s="107" t="s">
        <v>4909</v>
      </c>
      <c r="D315" s="107" t="s">
        <v>3066</v>
      </c>
      <c r="E315" s="110" t="s">
        <v>12</v>
      </c>
      <c r="F315" s="110" t="s">
        <v>4507</v>
      </c>
      <c r="G315" s="110" t="s">
        <v>4910</v>
      </c>
      <c r="H315" s="110">
        <v>19</v>
      </c>
      <c r="I315" s="110">
        <v>22</v>
      </c>
      <c r="J315" s="112">
        <v>213</v>
      </c>
      <c r="K315"/>
    </row>
    <row r="316" spans="1:11">
      <c r="A316" s="110">
        <v>23</v>
      </c>
      <c r="B316" s="110">
        <v>438</v>
      </c>
      <c r="C316" s="107" t="s">
        <v>4911</v>
      </c>
      <c r="D316" s="107" t="s">
        <v>133</v>
      </c>
      <c r="E316" s="110" t="s">
        <v>12</v>
      </c>
      <c r="F316" s="110" t="s">
        <v>4537</v>
      </c>
      <c r="G316" s="110" t="s">
        <v>4912</v>
      </c>
      <c r="H316" s="110">
        <v>20</v>
      </c>
      <c r="I316" s="110">
        <v>23</v>
      </c>
      <c r="J316" s="112">
        <v>212</v>
      </c>
      <c r="K316"/>
    </row>
    <row r="317" spans="1:11">
      <c r="A317" s="110">
        <v>24</v>
      </c>
      <c r="B317" s="110">
        <v>439</v>
      </c>
      <c r="C317" s="114" t="s">
        <v>4913</v>
      </c>
      <c r="D317" s="107" t="s">
        <v>4419</v>
      </c>
      <c r="E317" s="115" t="s">
        <v>13</v>
      </c>
      <c r="F317" s="110" t="s">
        <v>4496</v>
      </c>
      <c r="G317" s="110" t="s">
        <v>4914</v>
      </c>
      <c r="H317" s="110">
        <v>4</v>
      </c>
      <c r="I317" s="110">
        <v>24</v>
      </c>
      <c r="J317" s="112">
        <v>246</v>
      </c>
      <c r="K317"/>
    </row>
    <row r="318" spans="1:11">
      <c r="A318" s="110">
        <v>25</v>
      </c>
      <c r="B318" s="110">
        <v>497</v>
      </c>
      <c r="C318" s="107" t="s">
        <v>1510</v>
      </c>
      <c r="D318" s="107" t="s">
        <v>130</v>
      </c>
      <c r="E318" s="110" t="s">
        <v>12</v>
      </c>
      <c r="F318" s="110" t="s">
        <v>4485</v>
      </c>
      <c r="G318" s="110" t="s">
        <v>4915</v>
      </c>
      <c r="H318" s="110">
        <v>21</v>
      </c>
      <c r="I318" s="110">
        <v>25</v>
      </c>
      <c r="J318" s="112">
        <v>211</v>
      </c>
      <c r="K318"/>
    </row>
    <row r="319" spans="1:11">
      <c r="A319" s="110">
        <v>26</v>
      </c>
      <c r="B319" s="110">
        <v>457</v>
      </c>
      <c r="C319" s="107" t="s">
        <v>1506</v>
      </c>
      <c r="D319" s="107" t="s">
        <v>1247</v>
      </c>
      <c r="E319" s="110" t="s">
        <v>12</v>
      </c>
      <c r="F319" s="110" t="s">
        <v>4484</v>
      </c>
      <c r="G319" s="110" t="s">
        <v>4916</v>
      </c>
      <c r="H319" s="110">
        <v>22</v>
      </c>
      <c r="I319" s="110">
        <v>26</v>
      </c>
      <c r="J319" s="112">
        <v>210</v>
      </c>
      <c r="K319"/>
    </row>
    <row r="320" spans="1:11">
      <c r="A320" s="110">
        <v>27</v>
      </c>
      <c r="B320" s="110">
        <v>456</v>
      </c>
      <c r="C320" s="107" t="s">
        <v>161</v>
      </c>
      <c r="D320" s="107" t="s">
        <v>1247</v>
      </c>
      <c r="E320" s="110" t="s">
        <v>12</v>
      </c>
      <c r="F320" s="110" t="s">
        <v>4499</v>
      </c>
      <c r="G320" s="110" t="s">
        <v>4917</v>
      </c>
      <c r="H320" s="110">
        <v>23</v>
      </c>
      <c r="I320" s="110">
        <v>27</v>
      </c>
      <c r="J320" s="112">
        <v>209</v>
      </c>
      <c r="K320"/>
    </row>
    <row r="321" spans="1:11">
      <c r="A321" s="110">
        <v>28</v>
      </c>
      <c r="B321" s="110">
        <v>428</v>
      </c>
      <c r="C321" s="107" t="s">
        <v>134</v>
      </c>
      <c r="D321" s="107" t="s">
        <v>4494</v>
      </c>
      <c r="E321" s="110" t="s">
        <v>12</v>
      </c>
      <c r="F321" s="110" t="s">
        <v>4474</v>
      </c>
      <c r="G321" s="110" t="s">
        <v>4918</v>
      </c>
      <c r="H321" s="110">
        <v>24</v>
      </c>
      <c r="I321" s="110">
        <v>28</v>
      </c>
      <c r="J321" s="112">
        <v>208</v>
      </c>
      <c r="K321"/>
    </row>
    <row r="322" spans="1:11">
      <c r="A322" s="110">
        <v>29</v>
      </c>
      <c r="B322" s="110">
        <v>481</v>
      </c>
      <c r="C322" s="107" t="s">
        <v>4919</v>
      </c>
      <c r="D322" s="107" t="s">
        <v>2017</v>
      </c>
      <c r="E322" s="110" t="s">
        <v>12</v>
      </c>
      <c r="F322" s="110" t="s">
        <v>4641</v>
      </c>
      <c r="G322" s="110" t="s">
        <v>4920</v>
      </c>
      <c r="H322" s="110">
        <v>25</v>
      </c>
      <c r="I322" s="110">
        <v>29</v>
      </c>
      <c r="J322" s="112">
        <v>207</v>
      </c>
      <c r="K322"/>
    </row>
    <row r="323" spans="1:11">
      <c r="A323" s="110">
        <v>30</v>
      </c>
      <c r="B323" s="110">
        <v>473</v>
      </c>
      <c r="C323" s="107" t="s">
        <v>1607</v>
      </c>
      <c r="D323" s="107" t="s">
        <v>69</v>
      </c>
      <c r="E323" s="110" t="s">
        <v>12</v>
      </c>
      <c r="F323" s="110" t="s">
        <v>4470</v>
      </c>
      <c r="G323" s="110" t="s">
        <v>4921</v>
      </c>
      <c r="H323" s="110">
        <v>26</v>
      </c>
      <c r="I323" s="110">
        <v>30</v>
      </c>
      <c r="J323" s="112">
        <v>206</v>
      </c>
      <c r="K323"/>
    </row>
    <row r="324" spans="1:11">
      <c r="A324" s="110">
        <v>31</v>
      </c>
      <c r="B324" s="110">
        <v>416</v>
      </c>
      <c r="C324" s="107" t="s">
        <v>4922</v>
      </c>
      <c r="D324" s="107" t="s">
        <v>1971</v>
      </c>
      <c r="E324" s="110" t="s">
        <v>12</v>
      </c>
      <c r="F324" s="110" t="s">
        <v>4476</v>
      </c>
      <c r="G324" s="110" t="s">
        <v>4923</v>
      </c>
      <c r="H324" s="110">
        <v>27</v>
      </c>
      <c r="I324" s="110">
        <v>31</v>
      </c>
      <c r="J324" s="112">
        <v>205</v>
      </c>
      <c r="K324"/>
    </row>
    <row r="325" spans="1:11">
      <c r="A325" s="110">
        <v>32</v>
      </c>
      <c r="B325" s="110">
        <v>489</v>
      </c>
      <c r="C325" s="107" t="s">
        <v>4924</v>
      </c>
      <c r="D325" s="107" t="s">
        <v>4925</v>
      </c>
      <c r="E325" s="110" t="s">
        <v>12</v>
      </c>
      <c r="F325" s="110" t="s">
        <v>4476</v>
      </c>
      <c r="G325" s="110" t="s">
        <v>4926</v>
      </c>
      <c r="H325" s="110">
        <v>28</v>
      </c>
      <c r="I325" s="110">
        <v>32</v>
      </c>
      <c r="J325" s="112">
        <v>204</v>
      </c>
      <c r="K325"/>
    </row>
    <row r="326" spans="1:11">
      <c r="A326" s="110">
        <v>33</v>
      </c>
      <c r="B326" s="110">
        <v>445</v>
      </c>
      <c r="C326" s="107" t="s">
        <v>195</v>
      </c>
      <c r="D326" s="107" t="s">
        <v>4419</v>
      </c>
      <c r="E326" s="110" t="s">
        <v>12</v>
      </c>
      <c r="F326" s="110" t="s">
        <v>4520</v>
      </c>
      <c r="G326" s="110" t="s">
        <v>4927</v>
      </c>
      <c r="H326" s="110">
        <v>29</v>
      </c>
      <c r="I326" s="110">
        <v>33</v>
      </c>
      <c r="J326" s="112">
        <v>203</v>
      </c>
      <c r="K326"/>
    </row>
    <row r="327" spans="1:11">
      <c r="A327" s="110">
        <v>34</v>
      </c>
      <c r="B327" s="110">
        <v>402</v>
      </c>
      <c r="C327" s="114" t="s">
        <v>1484</v>
      </c>
      <c r="D327" s="107" t="s">
        <v>1250</v>
      </c>
      <c r="E327" s="115" t="s">
        <v>13</v>
      </c>
      <c r="F327" s="110" t="s">
        <v>4732</v>
      </c>
      <c r="G327" s="110" t="s">
        <v>2418</v>
      </c>
      <c r="H327" s="110">
        <v>5</v>
      </c>
      <c r="I327" s="110">
        <v>34</v>
      </c>
      <c r="J327" s="112">
        <v>236</v>
      </c>
      <c r="K327"/>
    </row>
    <row r="328" spans="1:11">
      <c r="A328" s="110">
        <v>35</v>
      </c>
      <c r="B328" s="110">
        <v>458</v>
      </c>
      <c r="C328" s="107" t="s">
        <v>59</v>
      </c>
      <c r="D328" s="107" t="s">
        <v>129</v>
      </c>
      <c r="E328" s="110" t="s">
        <v>12</v>
      </c>
      <c r="F328" s="110" t="s">
        <v>4496</v>
      </c>
      <c r="G328" s="110" t="s">
        <v>4928</v>
      </c>
      <c r="H328" s="110">
        <v>30</v>
      </c>
      <c r="I328" s="110">
        <v>35</v>
      </c>
      <c r="J328" s="112">
        <v>202</v>
      </c>
      <c r="K328"/>
    </row>
    <row r="329" spans="1:11">
      <c r="A329" s="110">
        <v>36</v>
      </c>
      <c r="B329" s="110">
        <v>442</v>
      </c>
      <c r="C329" s="107" t="s">
        <v>2210</v>
      </c>
      <c r="D329" s="107" t="s">
        <v>2089</v>
      </c>
      <c r="E329" s="110" t="s">
        <v>12</v>
      </c>
      <c r="F329" s="110" t="s">
        <v>4520</v>
      </c>
      <c r="G329" s="110" t="s">
        <v>4929</v>
      </c>
      <c r="H329" s="110">
        <v>31</v>
      </c>
      <c r="I329" s="110">
        <v>36</v>
      </c>
      <c r="J329" s="112">
        <v>201</v>
      </c>
      <c r="K329"/>
    </row>
    <row r="330" spans="1:11">
      <c r="A330" s="110">
        <v>37</v>
      </c>
      <c r="B330" s="110">
        <v>477</v>
      </c>
      <c r="C330" s="107" t="s">
        <v>17</v>
      </c>
      <c r="D330" s="107" t="s">
        <v>73</v>
      </c>
      <c r="E330" s="110" t="s">
        <v>12</v>
      </c>
      <c r="F330" s="110" t="s">
        <v>4480</v>
      </c>
      <c r="G330" s="110" t="s">
        <v>4930</v>
      </c>
      <c r="H330" s="110">
        <v>32</v>
      </c>
      <c r="I330" s="110">
        <v>37</v>
      </c>
      <c r="J330" s="112">
        <v>200</v>
      </c>
      <c r="K330"/>
    </row>
    <row r="331" spans="1:11">
      <c r="A331" s="110">
        <v>38</v>
      </c>
      <c r="B331" s="110">
        <v>485</v>
      </c>
      <c r="C331" s="107" t="s">
        <v>4931</v>
      </c>
      <c r="D331" s="107" t="s">
        <v>4419</v>
      </c>
      <c r="E331" s="110" t="s">
        <v>12</v>
      </c>
      <c r="F331" s="110" t="s">
        <v>4525</v>
      </c>
      <c r="G331" s="110" t="s">
        <v>4932</v>
      </c>
      <c r="H331" s="110">
        <v>33</v>
      </c>
      <c r="I331" s="110">
        <v>38</v>
      </c>
      <c r="J331" s="112">
        <v>199</v>
      </c>
      <c r="K331"/>
    </row>
    <row r="332" spans="1:11">
      <c r="A332" s="110">
        <v>39</v>
      </c>
      <c r="B332" s="110">
        <v>435</v>
      </c>
      <c r="C332" s="114" t="s">
        <v>66</v>
      </c>
      <c r="D332" s="107" t="s">
        <v>130</v>
      </c>
      <c r="E332" s="115" t="s">
        <v>13</v>
      </c>
      <c r="F332" s="110" t="s">
        <v>4478</v>
      </c>
      <c r="G332" s="110" t="s">
        <v>4933</v>
      </c>
      <c r="H332" s="110">
        <v>6</v>
      </c>
      <c r="I332" s="110">
        <v>39</v>
      </c>
      <c r="J332" s="112">
        <v>226</v>
      </c>
      <c r="K332"/>
    </row>
    <row r="333" spans="1:11">
      <c r="A333" s="110">
        <v>40</v>
      </c>
      <c r="B333" s="110">
        <v>418</v>
      </c>
      <c r="C333" s="107" t="s">
        <v>4934</v>
      </c>
      <c r="D333" s="107" t="s">
        <v>129</v>
      </c>
      <c r="E333" s="110" t="s">
        <v>12</v>
      </c>
      <c r="F333" s="110" t="s">
        <v>4485</v>
      </c>
      <c r="G333" s="110" t="s">
        <v>4935</v>
      </c>
      <c r="H333" s="110">
        <v>34</v>
      </c>
      <c r="I333" s="110">
        <v>40</v>
      </c>
      <c r="J333" s="112">
        <v>198</v>
      </c>
      <c r="K333"/>
    </row>
    <row r="334" spans="1:11">
      <c r="A334" s="110">
        <v>41</v>
      </c>
      <c r="B334" s="110">
        <v>490</v>
      </c>
      <c r="C334" s="114" t="s">
        <v>4936</v>
      </c>
      <c r="D334" s="107" t="s">
        <v>139</v>
      </c>
      <c r="E334" s="115" t="s">
        <v>13</v>
      </c>
      <c r="F334" s="110" t="s">
        <v>4463</v>
      </c>
      <c r="G334" s="110" t="s">
        <v>4937</v>
      </c>
      <c r="H334" s="110">
        <v>7</v>
      </c>
      <c r="I334" s="110">
        <v>41</v>
      </c>
      <c r="J334" s="112">
        <v>225</v>
      </c>
      <c r="K334"/>
    </row>
    <row r="335" spans="1:11">
      <c r="A335" s="110">
        <v>42</v>
      </c>
      <c r="B335" s="110">
        <v>425</v>
      </c>
      <c r="C335" s="107" t="s">
        <v>3140</v>
      </c>
      <c r="D335" s="107" t="s">
        <v>137</v>
      </c>
      <c r="E335" s="110" t="s">
        <v>12</v>
      </c>
      <c r="F335" s="110" t="s">
        <v>4476</v>
      </c>
      <c r="G335" s="110" t="s">
        <v>4938</v>
      </c>
      <c r="H335" s="110">
        <v>35</v>
      </c>
      <c r="I335" s="110">
        <v>42</v>
      </c>
      <c r="J335" s="112">
        <v>197</v>
      </c>
      <c r="K335"/>
    </row>
    <row r="336" spans="1:11">
      <c r="A336" s="110">
        <v>43</v>
      </c>
      <c r="B336" s="110">
        <v>451</v>
      </c>
      <c r="C336" s="107" t="s">
        <v>4939</v>
      </c>
      <c r="D336" s="107" t="s">
        <v>2017</v>
      </c>
      <c r="E336" s="110" t="s">
        <v>12</v>
      </c>
      <c r="F336" s="110" t="s">
        <v>4613</v>
      </c>
      <c r="G336" s="110" t="s">
        <v>4940</v>
      </c>
      <c r="H336" s="110">
        <v>36</v>
      </c>
      <c r="I336" s="110">
        <v>43</v>
      </c>
      <c r="J336" s="112">
        <v>196</v>
      </c>
      <c r="K336"/>
    </row>
    <row r="337" spans="1:11">
      <c r="A337" s="110">
        <v>44</v>
      </c>
      <c r="B337" s="110">
        <v>426</v>
      </c>
      <c r="C337" s="107" t="s">
        <v>4941</v>
      </c>
      <c r="D337" s="107" t="s">
        <v>131</v>
      </c>
      <c r="E337" s="110" t="s">
        <v>12</v>
      </c>
      <c r="F337" s="110" t="s">
        <v>4472</v>
      </c>
      <c r="G337" s="110" t="s">
        <v>4942</v>
      </c>
      <c r="H337" s="110">
        <v>37</v>
      </c>
      <c r="I337" s="110">
        <v>44</v>
      </c>
      <c r="J337" s="112">
        <v>195</v>
      </c>
      <c r="K337"/>
    </row>
    <row r="338" spans="1:11">
      <c r="A338" s="110">
        <v>45</v>
      </c>
      <c r="B338" s="110">
        <v>414</v>
      </c>
      <c r="C338" s="107" t="s">
        <v>4943</v>
      </c>
      <c r="D338" s="107" t="s">
        <v>4944</v>
      </c>
      <c r="E338" s="110" t="s">
        <v>12</v>
      </c>
      <c r="F338" s="110" t="s">
        <v>4549</v>
      </c>
      <c r="G338" s="110" t="s">
        <v>4945</v>
      </c>
      <c r="H338" s="110">
        <v>38</v>
      </c>
      <c r="I338" s="110">
        <v>45</v>
      </c>
      <c r="J338" s="112">
        <v>194</v>
      </c>
      <c r="K338"/>
    </row>
    <row r="339" spans="1:11">
      <c r="A339" s="110">
        <v>46</v>
      </c>
      <c r="B339" s="110">
        <v>475</v>
      </c>
      <c r="C339" s="114" t="s">
        <v>4946</v>
      </c>
      <c r="D339" s="107" t="s">
        <v>133</v>
      </c>
      <c r="E339" s="115" t="s">
        <v>13</v>
      </c>
      <c r="F339" s="110" t="s">
        <v>4549</v>
      </c>
      <c r="G339" s="110" t="s">
        <v>4947</v>
      </c>
      <c r="H339" s="110">
        <v>8</v>
      </c>
      <c r="I339" s="110">
        <v>46</v>
      </c>
      <c r="J339" s="112">
        <v>224</v>
      </c>
      <c r="K339"/>
    </row>
    <row r="340" spans="1:11">
      <c r="A340" s="110">
        <v>47</v>
      </c>
      <c r="B340" s="110">
        <v>424</v>
      </c>
      <c r="C340" s="114" t="s">
        <v>4948</v>
      </c>
      <c r="D340" s="107" t="s">
        <v>4949</v>
      </c>
      <c r="E340" s="115" t="s">
        <v>13</v>
      </c>
      <c r="F340" s="110" t="s">
        <v>4465</v>
      </c>
      <c r="G340" s="110" t="s">
        <v>4950</v>
      </c>
      <c r="H340" s="110">
        <v>9</v>
      </c>
      <c r="I340" s="110">
        <v>47</v>
      </c>
      <c r="J340" s="112">
        <v>223</v>
      </c>
      <c r="K340"/>
    </row>
    <row r="341" spans="1:11">
      <c r="A341" s="110">
        <v>48</v>
      </c>
      <c r="B341" s="110">
        <v>404</v>
      </c>
      <c r="C341" s="107" t="s">
        <v>1530</v>
      </c>
      <c r="D341" s="107" t="s">
        <v>141</v>
      </c>
      <c r="E341" s="110" t="s">
        <v>12</v>
      </c>
      <c r="F341" s="110" t="s">
        <v>4529</v>
      </c>
      <c r="G341" s="110" t="s">
        <v>4951</v>
      </c>
      <c r="H341" s="110">
        <v>39</v>
      </c>
      <c r="I341" s="110">
        <v>48</v>
      </c>
      <c r="J341" s="112">
        <v>193</v>
      </c>
      <c r="K341"/>
    </row>
    <row r="342" spans="1:11">
      <c r="A342" s="110">
        <v>49</v>
      </c>
      <c r="B342" s="110">
        <v>410</v>
      </c>
      <c r="C342" s="107" t="s">
        <v>4952</v>
      </c>
      <c r="D342" s="107" t="s">
        <v>4953</v>
      </c>
      <c r="E342" s="110" t="s">
        <v>12</v>
      </c>
      <c r="F342" s="110" t="s">
        <v>4499</v>
      </c>
      <c r="G342" s="110" t="s">
        <v>4954</v>
      </c>
      <c r="H342" s="110">
        <v>40</v>
      </c>
      <c r="I342" s="110">
        <v>49</v>
      </c>
      <c r="J342" s="112">
        <v>192</v>
      </c>
      <c r="K342"/>
    </row>
    <row r="343" spans="1:11">
      <c r="A343" s="110">
        <v>50</v>
      </c>
      <c r="B343" s="110">
        <v>484</v>
      </c>
      <c r="C343" s="107" t="s">
        <v>3444</v>
      </c>
      <c r="D343" s="107" t="s">
        <v>4419</v>
      </c>
      <c r="E343" s="110" t="s">
        <v>12</v>
      </c>
      <c r="F343" s="110" t="s">
        <v>4555</v>
      </c>
      <c r="G343" s="110" t="s">
        <v>4955</v>
      </c>
      <c r="H343" s="110">
        <v>41</v>
      </c>
      <c r="I343" s="110">
        <v>50</v>
      </c>
      <c r="J343" s="112">
        <v>191</v>
      </c>
      <c r="K343"/>
    </row>
    <row r="344" spans="1:11">
      <c r="A344" s="110">
        <v>51</v>
      </c>
      <c r="B344" s="110">
        <v>436</v>
      </c>
      <c r="C344" s="107" t="s">
        <v>1524</v>
      </c>
      <c r="D344" s="107" t="s">
        <v>130</v>
      </c>
      <c r="E344" s="110" t="s">
        <v>12</v>
      </c>
      <c r="F344" s="110" t="s">
        <v>4613</v>
      </c>
      <c r="G344" s="110" t="s">
        <v>4956</v>
      </c>
      <c r="H344" s="110">
        <v>42</v>
      </c>
      <c r="I344" s="110">
        <v>51</v>
      </c>
      <c r="J344" s="112">
        <v>190</v>
      </c>
      <c r="K344"/>
    </row>
    <row r="345" spans="1:11">
      <c r="A345" s="110">
        <v>52</v>
      </c>
      <c r="B345" s="110">
        <v>440</v>
      </c>
      <c r="C345" s="114" t="s">
        <v>4957</v>
      </c>
      <c r="D345" s="107" t="s">
        <v>233</v>
      </c>
      <c r="E345" s="115" t="s">
        <v>13</v>
      </c>
      <c r="F345" s="110" t="s">
        <v>4478</v>
      </c>
      <c r="G345" s="110" t="s">
        <v>4958</v>
      </c>
      <c r="H345" s="110">
        <v>10</v>
      </c>
      <c r="I345" s="110">
        <v>52</v>
      </c>
      <c r="J345" s="112">
        <v>222</v>
      </c>
      <c r="K345"/>
    </row>
    <row r="346" spans="1:11">
      <c r="A346" s="110">
        <v>53</v>
      </c>
      <c r="B346" s="110">
        <v>412</v>
      </c>
      <c r="C346" s="107" t="s">
        <v>4959</v>
      </c>
      <c r="D346" s="107" t="s">
        <v>4419</v>
      </c>
      <c r="E346" s="110" t="s">
        <v>12</v>
      </c>
      <c r="F346" s="110" t="s">
        <v>4478</v>
      </c>
      <c r="G346" s="110" t="s">
        <v>4960</v>
      </c>
      <c r="H346" s="110">
        <v>43</v>
      </c>
      <c r="I346" s="110">
        <v>53</v>
      </c>
      <c r="J346" s="112">
        <v>189</v>
      </c>
      <c r="K346"/>
    </row>
    <row r="347" spans="1:11">
      <c r="A347" s="110">
        <v>54</v>
      </c>
      <c r="B347" s="110">
        <v>419</v>
      </c>
      <c r="C347" s="114" t="s">
        <v>4961</v>
      </c>
      <c r="D347" s="107" t="s">
        <v>145</v>
      </c>
      <c r="E347" s="115" t="s">
        <v>13</v>
      </c>
      <c r="F347" s="110" t="s">
        <v>4507</v>
      </c>
      <c r="G347" s="110" t="s">
        <v>4962</v>
      </c>
      <c r="H347" s="110">
        <v>11</v>
      </c>
      <c r="I347" s="110">
        <v>54</v>
      </c>
      <c r="J347" s="112">
        <v>221</v>
      </c>
      <c r="K347"/>
    </row>
    <row r="348" spans="1:11">
      <c r="A348" s="110">
        <v>55</v>
      </c>
      <c r="B348" s="110">
        <v>476</v>
      </c>
      <c r="C348" s="114" t="s">
        <v>2060</v>
      </c>
      <c r="D348" s="107" t="s">
        <v>137</v>
      </c>
      <c r="E348" s="115" t="s">
        <v>13</v>
      </c>
      <c r="F348" s="110" t="s">
        <v>4485</v>
      </c>
      <c r="G348" s="110" t="s">
        <v>4963</v>
      </c>
      <c r="H348" s="110">
        <v>12</v>
      </c>
      <c r="I348" s="110">
        <v>55</v>
      </c>
      <c r="J348" s="112">
        <v>220</v>
      </c>
      <c r="K348"/>
    </row>
    <row r="349" spans="1:11">
      <c r="A349" s="110">
        <v>56</v>
      </c>
      <c r="B349" s="110">
        <v>465</v>
      </c>
      <c r="C349" s="107" t="s">
        <v>4964</v>
      </c>
      <c r="D349" s="107" t="s">
        <v>4419</v>
      </c>
      <c r="E349" s="110" t="s">
        <v>12</v>
      </c>
      <c r="F349" s="110" t="s">
        <v>4465</v>
      </c>
      <c r="G349" s="110" t="s">
        <v>4965</v>
      </c>
      <c r="H349" s="110">
        <v>44</v>
      </c>
      <c r="I349" s="110">
        <v>56</v>
      </c>
      <c r="J349" s="112">
        <v>188</v>
      </c>
      <c r="K349"/>
    </row>
    <row r="350" spans="1:11">
      <c r="A350" s="110">
        <v>57</v>
      </c>
      <c r="B350" s="110">
        <v>420</v>
      </c>
      <c r="C350" s="114" t="s">
        <v>4966</v>
      </c>
      <c r="D350" s="107" t="s">
        <v>261</v>
      </c>
      <c r="E350" s="115" t="s">
        <v>13</v>
      </c>
      <c r="F350" s="110" t="s">
        <v>4573</v>
      </c>
      <c r="G350" s="110" t="s">
        <v>4967</v>
      </c>
      <c r="H350" s="110">
        <v>13</v>
      </c>
      <c r="I350" s="110">
        <v>57</v>
      </c>
      <c r="J350" s="112">
        <v>219</v>
      </c>
      <c r="K350"/>
    </row>
    <row r="351" spans="1:11">
      <c r="A351" s="110">
        <v>58</v>
      </c>
      <c r="B351" s="110">
        <v>448</v>
      </c>
      <c r="C351" s="114" t="s">
        <v>1486</v>
      </c>
      <c r="D351" s="107" t="s">
        <v>1272</v>
      </c>
      <c r="E351" s="115" t="s">
        <v>13</v>
      </c>
      <c r="F351" s="110" t="s">
        <v>4478</v>
      </c>
      <c r="G351" s="110" t="s">
        <v>4968</v>
      </c>
      <c r="H351" s="110">
        <v>14</v>
      </c>
      <c r="I351" s="110">
        <v>58</v>
      </c>
      <c r="J351" s="112">
        <v>218</v>
      </c>
      <c r="K351"/>
    </row>
    <row r="352" spans="1:11">
      <c r="A352" s="110">
        <v>59</v>
      </c>
      <c r="B352" s="110">
        <v>403</v>
      </c>
      <c r="C352" s="114" t="s">
        <v>2058</v>
      </c>
      <c r="D352" s="107" t="s">
        <v>1250</v>
      </c>
      <c r="E352" s="115" t="s">
        <v>13</v>
      </c>
      <c r="F352" s="110" t="s">
        <v>4463</v>
      </c>
      <c r="G352" s="110" t="s">
        <v>4969</v>
      </c>
      <c r="H352" s="110">
        <v>15</v>
      </c>
      <c r="I352" s="110">
        <v>59</v>
      </c>
      <c r="J352" s="112">
        <v>217</v>
      </c>
      <c r="K352"/>
    </row>
    <row r="353" spans="1:11">
      <c r="A353" s="110">
        <v>60</v>
      </c>
      <c r="B353" s="110">
        <v>431</v>
      </c>
      <c r="C353" s="114" t="s">
        <v>16</v>
      </c>
      <c r="D353" s="107" t="s">
        <v>130</v>
      </c>
      <c r="E353" s="115" t="s">
        <v>13</v>
      </c>
      <c r="F353" s="110" t="s">
        <v>4487</v>
      </c>
      <c r="G353" s="110" t="s">
        <v>4970</v>
      </c>
      <c r="H353" s="110">
        <v>16</v>
      </c>
      <c r="I353" s="110">
        <v>60</v>
      </c>
      <c r="J353" s="112">
        <v>216</v>
      </c>
      <c r="K353"/>
    </row>
    <row r="354" spans="1:11">
      <c r="A354" s="110">
        <v>61</v>
      </c>
      <c r="B354" s="110">
        <v>405</v>
      </c>
      <c r="C354" s="107" t="s">
        <v>1332</v>
      </c>
      <c r="D354" s="107" t="s">
        <v>4419</v>
      </c>
      <c r="E354" s="110" t="s">
        <v>12</v>
      </c>
      <c r="F354" s="110" t="s">
        <v>4484</v>
      </c>
      <c r="G354" s="110" t="s">
        <v>4971</v>
      </c>
      <c r="H354" s="110">
        <v>45</v>
      </c>
      <c r="I354" s="110">
        <v>61</v>
      </c>
      <c r="J354" s="112">
        <v>187</v>
      </c>
      <c r="K354"/>
    </row>
    <row r="355" spans="1:11">
      <c r="A355" s="110">
        <v>62</v>
      </c>
      <c r="B355" s="110">
        <v>401</v>
      </c>
      <c r="C355" s="107" t="s">
        <v>4972</v>
      </c>
      <c r="D355" s="107" t="s">
        <v>4973</v>
      </c>
      <c r="E355" s="110" t="s">
        <v>12</v>
      </c>
      <c r="F355" s="110" t="s">
        <v>4465</v>
      </c>
      <c r="G355" s="110" t="s">
        <v>4974</v>
      </c>
      <c r="H355" s="110">
        <v>46</v>
      </c>
      <c r="I355" s="110">
        <v>62</v>
      </c>
      <c r="J355" s="112">
        <v>186</v>
      </c>
      <c r="K355"/>
    </row>
    <row r="356" spans="1:11">
      <c r="A356" s="110">
        <v>63</v>
      </c>
      <c r="B356" s="110">
        <v>452</v>
      </c>
      <c r="C356" s="107" t="s">
        <v>4975</v>
      </c>
      <c r="D356" s="107" t="s">
        <v>191</v>
      </c>
      <c r="E356" s="110" t="s">
        <v>12</v>
      </c>
      <c r="F356" s="110" t="s">
        <v>4478</v>
      </c>
      <c r="G356" s="110" t="s">
        <v>4976</v>
      </c>
      <c r="H356" s="110">
        <v>47</v>
      </c>
      <c r="I356" s="110">
        <v>63</v>
      </c>
      <c r="J356" s="112">
        <v>185</v>
      </c>
      <c r="K356"/>
    </row>
    <row r="357" spans="1:11">
      <c r="A357" s="110">
        <v>64</v>
      </c>
      <c r="B357" s="110">
        <v>486</v>
      </c>
      <c r="C357" s="114" t="s">
        <v>2267</v>
      </c>
      <c r="D357" s="107" t="s">
        <v>2089</v>
      </c>
      <c r="E357" s="115" t="s">
        <v>13</v>
      </c>
      <c r="F357" s="110" t="s">
        <v>4465</v>
      </c>
      <c r="G357" s="110" t="s">
        <v>4977</v>
      </c>
      <c r="H357" s="110">
        <v>17</v>
      </c>
      <c r="I357" s="110">
        <v>64</v>
      </c>
      <c r="J357" s="112">
        <v>215</v>
      </c>
      <c r="K357"/>
    </row>
    <row r="358" spans="1:11">
      <c r="A358" s="110">
        <v>65</v>
      </c>
      <c r="B358" s="110">
        <v>406</v>
      </c>
      <c r="C358" s="107" t="s">
        <v>4978</v>
      </c>
      <c r="D358" s="107" t="s">
        <v>129</v>
      </c>
      <c r="E358" s="110" t="s">
        <v>12</v>
      </c>
      <c r="F358" s="110" t="s">
        <v>4979</v>
      </c>
      <c r="G358" s="110" t="s">
        <v>4980</v>
      </c>
      <c r="H358" s="110">
        <v>48</v>
      </c>
      <c r="I358" s="110">
        <v>65</v>
      </c>
      <c r="J358" s="112">
        <v>184</v>
      </c>
      <c r="K358"/>
    </row>
    <row r="359" spans="1:11">
      <c r="A359" s="110">
        <v>66</v>
      </c>
      <c r="B359" s="110">
        <v>479</v>
      </c>
      <c r="C359" s="107" t="s">
        <v>3255</v>
      </c>
      <c r="D359" s="107" t="s">
        <v>129</v>
      </c>
      <c r="E359" s="110" t="s">
        <v>12</v>
      </c>
      <c r="F359" s="110" t="s">
        <v>4470</v>
      </c>
      <c r="G359" s="110" t="s">
        <v>4981</v>
      </c>
      <c r="H359" s="110">
        <v>49</v>
      </c>
      <c r="I359" s="110">
        <v>66</v>
      </c>
      <c r="J359" s="112">
        <v>183</v>
      </c>
      <c r="K359"/>
    </row>
    <row r="360" spans="1:11">
      <c r="A360" s="110">
        <v>67</v>
      </c>
      <c r="B360" s="110">
        <v>478</v>
      </c>
      <c r="C360" s="107" t="s">
        <v>1451</v>
      </c>
      <c r="D360" s="107" t="s">
        <v>129</v>
      </c>
      <c r="E360" s="110" t="s">
        <v>12</v>
      </c>
      <c r="F360" s="110" t="s">
        <v>4470</v>
      </c>
      <c r="G360" s="110" t="s">
        <v>4982</v>
      </c>
      <c r="H360" s="110">
        <v>50</v>
      </c>
      <c r="I360" s="110">
        <v>67</v>
      </c>
      <c r="J360" s="112">
        <v>182</v>
      </c>
      <c r="K360"/>
    </row>
    <row r="361" spans="1:11">
      <c r="A361" s="110">
        <v>68</v>
      </c>
      <c r="B361" s="110">
        <v>455</v>
      </c>
      <c r="C361" s="107" t="s">
        <v>1476</v>
      </c>
      <c r="D361" s="107" t="s">
        <v>1247</v>
      </c>
      <c r="E361" s="110" t="s">
        <v>12</v>
      </c>
      <c r="F361" s="110" t="s">
        <v>4472</v>
      </c>
      <c r="G361" s="110" t="s">
        <v>4983</v>
      </c>
      <c r="H361" s="110">
        <v>51</v>
      </c>
      <c r="I361" s="110">
        <v>68</v>
      </c>
      <c r="J361" s="112">
        <v>181</v>
      </c>
      <c r="K361"/>
    </row>
    <row r="362" spans="1:11">
      <c r="A362" s="110">
        <v>69</v>
      </c>
      <c r="B362" s="110">
        <v>441</v>
      </c>
      <c r="C362" s="114" t="s">
        <v>4984</v>
      </c>
      <c r="D362" s="107" t="s">
        <v>233</v>
      </c>
      <c r="E362" s="115" t="s">
        <v>13</v>
      </c>
      <c r="F362" s="110" t="s">
        <v>4472</v>
      </c>
      <c r="G362" s="110" t="s">
        <v>4985</v>
      </c>
      <c r="H362" s="110">
        <v>18</v>
      </c>
      <c r="I362" s="110">
        <v>69</v>
      </c>
      <c r="J362" s="112">
        <v>214</v>
      </c>
      <c r="K362"/>
    </row>
    <row r="363" spans="1:11">
      <c r="A363" s="110">
        <v>70</v>
      </c>
      <c r="B363" s="110">
        <v>480</v>
      </c>
      <c r="C363" s="107" t="s">
        <v>4986</v>
      </c>
      <c r="D363" s="107" t="s">
        <v>4419</v>
      </c>
      <c r="E363" s="110" t="s">
        <v>12</v>
      </c>
      <c r="F363" s="110" t="s">
        <v>4507</v>
      </c>
      <c r="G363" s="110" t="s">
        <v>4985</v>
      </c>
      <c r="H363" s="110">
        <v>52</v>
      </c>
      <c r="I363" s="110">
        <v>70</v>
      </c>
      <c r="J363" s="112">
        <v>180</v>
      </c>
      <c r="K363"/>
    </row>
    <row r="364" spans="1:11">
      <c r="A364" s="110">
        <v>71</v>
      </c>
      <c r="B364" s="110">
        <v>453</v>
      </c>
      <c r="C364" s="114" t="s">
        <v>4987</v>
      </c>
      <c r="D364" s="107" t="s">
        <v>233</v>
      </c>
      <c r="E364" s="115" t="s">
        <v>13</v>
      </c>
      <c r="F364" s="110" t="s">
        <v>4549</v>
      </c>
      <c r="G364" s="110" t="s">
        <v>4985</v>
      </c>
      <c r="H364" s="110">
        <v>19</v>
      </c>
      <c r="I364" s="110">
        <v>71</v>
      </c>
      <c r="J364" s="112">
        <v>213</v>
      </c>
      <c r="K364"/>
    </row>
    <row r="365" spans="1:11">
      <c r="A365" s="110">
        <v>72</v>
      </c>
      <c r="B365" s="110">
        <v>450</v>
      </c>
      <c r="C365" s="107" t="s">
        <v>4988</v>
      </c>
      <c r="D365" s="107" t="s">
        <v>233</v>
      </c>
      <c r="E365" s="110" t="s">
        <v>12</v>
      </c>
      <c r="F365" s="110" t="s">
        <v>4491</v>
      </c>
      <c r="G365" s="110" t="s">
        <v>4989</v>
      </c>
      <c r="H365" s="110">
        <v>53</v>
      </c>
      <c r="I365" s="110">
        <v>72</v>
      </c>
      <c r="J365" s="112">
        <v>179</v>
      </c>
      <c r="K365"/>
    </row>
    <row r="366" spans="1:11">
      <c r="A366" s="110">
        <v>73</v>
      </c>
      <c r="B366" s="110">
        <v>463</v>
      </c>
      <c r="C366" s="107" t="s">
        <v>1474</v>
      </c>
      <c r="D366" s="107" t="s">
        <v>129</v>
      </c>
      <c r="E366" s="110" t="s">
        <v>12</v>
      </c>
      <c r="F366" s="110" t="s">
        <v>4520</v>
      </c>
      <c r="G366" s="110" t="s">
        <v>4990</v>
      </c>
      <c r="H366" s="110">
        <v>54</v>
      </c>
      <c r="I366" s="110">
        <v>73</v>
      </c>
      <c r="J366" s="112">
        <v>178</v>
      </c>
      <c r="K366"/>
    </row>
    <row r="367" spans="1:11">
      <c r="A367" s="110">
        <v>74</v>
      </c>
      <c r="B367" s="110">
        <v>415</v>
      </c>
      <c r="C367" s="107" t="s">
        <v>4991</v>
      </c>
      <c r="D367" s="107" t="s">
        <v>4419</v>
      </c>
      <c r="E367" s="110" t="s">
        <v>12</v>
      </c>
      <c r="F367" s="110" t="s">
        <v>4549</v>
      </c>
      <c r="G367" s="110" t="s">
        <v>4992</v>
      </c>
      <c r="H367" s="110">
        <v>55</v>
      </c>
      <c r="I367" s="110">
        <v>74</v>
      </c>
      <c r="J367" s="112">
        <v>177</v>
      </c>
      <c r="K367"/>
    </row>
    <row r="368" spans="1:11">
      <c r="A368" s="110">
        <v>75</v>
      </c>
      <c r="B368" s="110">
        <v>411</v>
      </c>
      <c r="C368" s="107" t="s">
        <v>4993</v>
      </c>
      <c r="D368" s="107" t="s">
        <v>1269</v>
      </c>
      <c r="E368" s="110" t="s">
        <v>12</v>
      </c>
      <c r="F368" s="110" t="s">
        <v>4491</v>
      </c>
      <c r="G368" s="110" t="s">
        <v>4994</v>
      </c>
      <c r="H368" s="110">
        <v>56</v>
      </c>
      <c r="I368" s="110">
        <v>75</v>
      </c>
      <c r="J368" s="112">
        <v>176</v>
      </c>
      <c r="K368"/>
    </row>
    <row r="369" spans="1:11">
      <c r="A369" s="110">
        <v>76</v>
      </c>
      <c r="B369" s="110">
        <v>460</v>
      </c>
      <c r="C369" s="107" t="s">
        <v>4995</v>
      </c>
      <c r="D369" s="107" t="s">
        <v>245</v>
      </c>
      <c r="E369" s="110" t="s">
        <v>12</v>
      </c>
      <c r="F369" s="110" t="s">
        <v>4573</v>
      </c>
      <c r="G369" s="110" t="s">
        <v>4996</v>
      </c>
      <c r="H369" s="110">
        <v>57</v>
      </c>
      <c r="I369" s="110">
        <v>76</v>
      </c>
      <c r="J369" s="112">
        <v>175</v>
      </c>
      <c r="K369"/>
    </row>
    <row r="370" spans="1:11">
      <c r="A370" s="110">
        <v>77</v>
      </c>
      <c r="B370" s="110">
        <v>437</v>
      </c>
      <c r="C370" s="114" t="s">
        <v>2109</v>
      </c>
      <c r="D370" s="107" t="s">
        <v>4997</v>
      </c>
      <c r="E370" s="115" t="s">
        <v>13</v>
      </c>
      <c r="F370" s="110" t="s">
        <v>4470</v>
      </c>
      <c r="G370" s="110" t="s">
        <v>4998</v>
      </c>
      <c r="H370" s="110">
        <v>20</v>
      </c>
      <c r="I370" s="110">
        <v>77</v>
      </c>
      <c r="J370" s="112">
        <v>212</v>
      </c>
      <c r="K370"/>
    </row>
    <row r="371" spans="1:11">
      <c r="A371" s="110">
        <v>78</v>
      </c>
      <c r="B371" s="110">
        <v>423</v>
      </c>
      <c r="C371" s="107" t="s">
        <v>4999</v>
      </c>
      <c r="D371" s="107" t="s">
        <v>4949</v>
      </c>
      <c r="E371" s="110" t="s">
        <v>12</v>
      </c>
      <c r="F371" s="110" t="s">
        <v>4507</v>
      </c>
      <c r="G371" s="110" t="s">
        <v>5000</v>
      </c>
      <c r="H371" s="110">
        <v>58</v>
      </c>
      <c r="I371" s="110">
        <v>78</v>
      </c>
      <c r="J371" s="112">
        <v>174</v>
      </c>
      <c r="K371"/>
    </row>
    <row r="372" spans="1:11">
      <c r="A372" s="110">
        <v>79</v>
      </c>
      <c r="B372" s="110">
        <v>466</v>
      </c>
      <c r="C372" s="114" t="s">
        <v>2092</v>
      </c>
      <c r="D372" s="107" t="s">
        <v>4419</v>
      </c>
      <c r="E372" s="115" t="s">
        <v>13</v>
      </c>
      <c r="F372" s="110" t="s">
        <v>4487</v>
      </c>
      <c r="G372" s="110" t="s">
        <v>2066</v>
      </c>
      <c r="H372" s="110">
        <v>21</v>
      </c>
      <c r="I372" s="110">
        <v>79</v>
      </c>
      <c r="J372" s="112">
        <v>211</v>
      </c>
      <c r="K372"/>
    </row>
    <row r="373" spans="1:11">
      <c r="A373" s="110">
        <v>80</v>
      </c>
      <c r="B373" s="110">
        <v>461</v>
      </c>
      <c r="C373" s="107" t="s">
        <v>5001</v>
      </c>
      <c r="D373" s="107" t="s">
        <v>129</v>
      </c>
      <c r="E373" s="110" t="s">
        <v>12</v>
      </c>
      <c r="F373" s="110" t="s">
        <v>5002</v>
      </c>
      <c r="G373" s="110" t="s">
        <v>5003</v>
      </c>
      <c r="H373" s="110">
        <v>59</v>
      </c>
      <c r="I373" s="110">
        <v>80</v>
      </c>
      <c r="J373" s="112">
        <v>173</v>
      </c>
      <c r="K373"/>
    </row>
    <row r="374" spans="1:11">
      <c r="A374" s="110">
        <v>81</v>
      </c>
      <c r="B374" s="110">
        <v>422</v>
      </c>
      <c r="C374" s="107" t="s">
        <v>5004</v>
      </c>
      <c r="D374" s="107" t="s">
        <v>233</v>
      </c>
      <c r="E374" s="110" t="s">
        <v>12</v>
      </c>
      <c r="F374" s="110" t="s">
        <v>4507</v>
      </c>
      <c r="G374" s="110" t="s">
        <v>5005</v>
      </c>
      <c r="H374" s="110">
        <v>60</v>
      </c>
      <c r="I374" s="110">
        <v>81</v>
      </c>
      <c r="J374" s="112">
        <v>172</v>
      </c>
      <c r="K374"/>
    </row>
    <row r="375" spans="1:11">
      <c r="A375" s="110">
        <v>82</v>
      </c>
      <c r="B375" s="110">
        <v>454</v>
      </c>
      <c r="C375" s="107" t="s">
        <v>5006</v>
      </c>
      <c r="D375" s="107" t="s">
        <v>5007</v>
      </c>
      <c r="E375" s="110" t="s">
        <v>12</v>
      </c>
      <c r="F375" s="110" t="s">
        <v>4568</v>
      </c>
      <c r="G375" s="110" t="s">
        <v>5008</v>
      </c>
      <c r="H375" s="110">
        <v>61</v>
      </c>
      <c r="I375" s="110">
        <v>82</v>
      </c>
      <c r="J375" s="112">
        <v>171</v>
      </c>
      <c r="K375"/>
    </row>
    <row r="376" spans="1:11">
      <c r="A376" s="110">
        <v>83</v>
      </c>
      <c r="B376" s="110">
        <v>459</v>
      </c>
      <c r="C376" s="107" t="s">
        <v>5009</v>
      </c>
      <c r="D376" s="107" t="s">
        <v>4419</v>
      </c>
      <c r="E376" s="110" t="s">
        <v>12</v>
      </c>
      <c r="F376" s="110" t="s">
        <v>4826</v>
      </c>
      <c r="G376" s="110" t="s">
        <v>5010</v>
      </c>
      <c r="H376" s="110">
        <v>62</v>
      </c>
      <c r="I376" s="110">
        <v>83</v>
      </c>
      <c r="J376" s="112">
        <v>170</v>
      </c>
      <c r="K376"/>
    </row>
    <row r="377" spans="1:11">
      <c r="A377" s="110">
        <v>84</v>
      </c>
      <c r="B377" s="110">
        <v>444</v>
      </c>
      <c r="C377" s="114" t="s">
        <v>3104</v>
      </c>
      <c r="D377" s="107" t="s">
        <v>1250</v>
      </c>
      <c r="E377" s="115" t="s">
        <v>13</v>
      </c>
      <c r="F377" s="110" t="s">
        <v>5011</v>
      </c>
      <c r="G377" s="110" t="s">
        <v>5012</v>
      </c>
      <c r="H377" s="110">
        <v>22</v>
      </c>
      <c r="I377" s="110">
        <v>84</v>
      </c>
      <c r="J377" s="112">
        <v>210</v>
      </c>
      <c r="K377"/>
    </row>
    <row r="378" spans="1:11">
      <c r="A378" s="110">
        <v>85</v>
      </c>
      <c r="B378" s="110">
        <v>491</v>
      </c>
      <c r="C378" s="107" t="s">
        <v>5013</v>
      </c>
      <c r="D378" s="107" t="s">
        <v>1250</v>
      </c>
      <c r="E378" s="110" t="s">
        <v>12</v>
      </c>
      <c r="F378" s="110" t="s">
        <v>4532</v>
      </c>
      <c r="G378" s="110" t="s">
        <v>5012</v>
      </c>
      <c r="H378" s="110">
        <v>63</v>
      </c>
      <c r="I378" s="110">
        <v>85</v>
      </c>
      <c r="J378" s="112">
        <v>169</v>
      </c>
      <c r="K378"/>
    </row>
    <row r="379" spans="1:11">
      <c r="A379" s="110">
        <v>86</v>
      </c>
      <c r="B379" s="110">
        <v>443</v>
      </c>
      <c r="C379" s="107" t="s">
        <v>5014</v>
      </c>
      <c r="D379" s="107" t="s">
        <v>1250</v>
      </c>
      <c r="E379" s="110" t="s">
        <v>12</v>
      </c>
      <c r="F379" s="110" t="s">
        <v>4507</v>
      </c>
      <c r="G379" s="110" t="s">
        <v>5012</v>
      </c>
      <c r="H379" s="110">
        <v>64</v>
      </c>
      <c r="I379" s="110">
        <v>86</v>
      </c>
      <c r="J379" s="112">
        <v>168</v>
      </c>
      <c r="K379"/>
    </row>
    <row r="380" spans="1:11">
      <c r="A380" s="110">
        <v>87</v>
      </c>
      <c r="B380" s="110">
        <v>482</v>
      </c>
      <c r="C380" s="107" t="s">
        <v>5015</v>
      </c>
      <c r="D380" s="107" t="s">
        <v>2937</v>
      </c>
      <c r="E380" s="110" t="s">
        <v>12</v>
      </c>
      <c r="F380" s="110" t="s">
        <v>4484</v>
      </c>
      <c r="G380" s="110" t="s">
        <v>5016</v>
      </c>
      <c r="H380" s="110">
        <v>65</v>
      </c>
      <c r="I380" s="110">
        <v>87</v>
      </c>
      <c r="J380" s="112">
        <v>167</v>
      </c>
      <c r="K380"/>
    </row>
    <row r="381" spans="1:11">
      <c r="A381" s="110">
        <v>88</v>
      </c>
      <c r="B381" s="110">
        <v>483</v>
      </c>
      <c r="C381" s="114" t="s">
        <v>3274</v>
      </c>
      <c r="D381" s="107" t="s">
        <v>137</v>
      </c>
      <c r="E381" s="115" t="s">
        <v>13</v>
      </c>
      <c r="F381" s="110" t="s">
        <v>4525</v>
      </c>
      <c r="G381" s="110" t="s">
        <v>5016</v>
      </c>
      <c r="H381" s="110">
        <v>23</v>
      </c>
      <c r="I381" s="110">
        <v>88</v>
      </c>
      <c r="J381" s="112">
        <v>209</v>
      </c>
      <c r="K381"/>
    </row>
    <row r="382" spans="1:11">
      <c r="A382" s="110" t="s">
        <v>129</v>
      </c>
      <c r="B382" s="110">
        <v>407</v>
      </c>
      <c r="C382" s="107" t="s">
        <v>3485</v>
      </c>
      <c r="D382" s="107" t="s">
        <v>4419</v>
      </c>
      <c r="E382" s="110" t="s">
        <v>12</v>
      </c>
      <c r="F382" s="110" t="s">
        <v>4470</v>
      </c>
      <c r="G382" s="110" t="s">
        <v>604</v>
      </c>
      <c r="H382" s="110" t="s">
        <v>129</v>
      </c>
      <c r="I382" s="110" t="s">
        <v>129</v>
      </c>
      <c r="J382" s="112"/>
      <c r="K382"/>
    </row>
    <row r="383" spans="1:11">
      <c r="A383" s="110" t="s">
        <v>129</v>
      </c>
      <c r="B383" s="110">
        <v>409</v>
      </c>
      <c r="C383" s="107" t="s">
        <v>1458</v>
      </c>
      <c r="D383" s="107" t="s">
        <v>137</v>
      </c>
      <c r="E383" s="110" t="s">
        <v>12</v>
      </c>
      <c r="F383" s="110" t="s">
        <v>4495</v>
      </c>
      <c r="G383" s="110" t="s">
        <v>604</v>
      </c>
      <c r="H383" s="110" t="s">
        <v>129</v>
      </c>
      <c r="I383" s="110" t="s">
        <v>129</v>
      </c>
      <c r="J383" s="112"/>
      <c r="K383"/>
    </row>
    <row r="384" spans="1:11">
      <c r="A384" s="110" t="s">
        <v>129</v>
      </c>
      <c r="B384" s="110">
        <v>430</v>
      </c>
      <c r="C384" s="114" t="s">
        <v>142</v>
      </c>
      <c r="D384" s="107" t="s">
        <v>4494</v>
      </c>
      <c r="E384" s="115" t="s">
        <v>13</v>
      </c>
      <c r="F384" s="110" t="s">
        <v>4474</v>
      </c>
      <c r="G384" s="110" t="s">
        <v>604</v>
      </c>
      <c r="H384" s="110" t="s">
        <v>129</v>
      </c>
      <c r="I384" s="110" t="s">
        <v>129</v>
      </c>
      <c r="J384" s="112"/>
      <c r="K384"/>
    </row>
    <row r="385" spans="1:11">
      <c r="A385" s="110" t="s">
        <v>129</v>
      </c>
      <c r="B385" s="110">
        <v>432</v>
      </c>
      <c r="C385" s="114" t="s">
        <v>2660</v>
      </c>
      <c r="D385" s="107" t="s">
        <v>130</v>
      </c>
      <c r="E385" s="115" t="s">
        <v>13</v>
      </c>
      <c r="F385" s="110" t="s">
        <v>4537</v>
      </c>
      <c r="G385" s="110" t="s">
        <v>604</v>
      </c>
      <c r="H385" s="110" t="s">
        <v>129</v>
      </c>
      <c r="I385" s="110" t="s">
        <v>129</v>
      </c>
      <c r="J385" s="112"/>
      <c r="K385"/>
    </row>
    <row r="386" spans="1:11">
      <c r="A386" s="110" t="s">
        <v>129</v>
      </c>
      <c r="B386" s="110">
        <v>434</v>
      </c>
      <c r="C386" s="107" t="s">
        <v>3267</v>
      </c>
      <c r="D386" s="107" t="s">
        <v>130</v>
      </c>
      <c r="E386" s="110" t="s">
        <v>12</v>
      </c>
      <c r="F386" s="110" t="s">
        <v>4513</v>
      </c>
      <c r="G386" s="110" t="s">
        <v>604</v>
      </c>
      <c r="H386" s="110" t="s">
        <v>129</v>
      </c>
      <c r="I386" s="110" t="s">
        <v>129</v>
      </c>
      <c r="J386" s="112"/>
      <c r="K386"/>
    </row>
    <row r="387" spans="1:11">
      <c r="A387" s="110" t="s">
        <v>129</v>
      </c>
      <c r="B387" s="110">
        <v>446</v>
      </c>
      <c r="C387" s="114" t="s">
        <v>1494</v>
      </c>
      <c r="D387" s="107" t="s">
        <v>2152</v>
      </c>
      <c r="E387" s="115" t="s">
        <v>13</v>
      </c>
      <c r="F387" s="110" t="s">
        <v>4568</v>
      </c>
      <c r="G387" s="110" t="s">
        <v>604</v>
      </c>
      <c r="H387" s="110" t="s">
        <v>129</v>
      </c>
      <c r="I387" s="110" t="s">
        <v>129</v>
      </c>
      <c r="J387" s="112"/>
      <c r="K387"/>
    </row>
    <row r="388" spans="1:11">
      <c r="A388" s="110" t="s">
        <v>129</v>
      </c>
      <c r="B388" s="110">
        <v>447</v>
      </c>
      <c r="C388" s="107" t="s">
        <v>1559</v>
      </c>
      <c r="D388" s="107" t="s">
        <v>2152</v>
      </c>
      <c r="E388" s="110" t="s">
        <v>12</v>
      </c>
      <c r="F388" s="110" t="s">
        <v>4826</v>
      </c>
      <c r="G388" s="110" t="s">
        <v>604</v>
      </c>
      <c r="H388" s="110" t="s">
        <v>129</v>
      </c>
      <c r="I388" s="110" t="s">
        <v>129</v>
      </c>
      <c r="J388" s="112"/>
      <c r="K388"/>
    </row>
    <row r="389" spans="1:11">
      <c r="A389" s="110" t="s">
        <v>129</v>
      </c>
      <c r="B389" s="110">
        <v>468</v>
      </c>
      <c r="C389" s="107" t="s">
        <v>1473</v>
      </c>
      <c r="D389" s="107" t="s">
        <v>4419</v>
      </c>
      <c r="E389" s="110" t="s">
        <v>12</v>
      </c>
      <c r="F389" s="110" t="s">
        <v>4537</v>
      </c>
      <c r="G389" s="110" t="s">
        <v>604</v>
      </c>
      <c r="H389" s="110" t="s">
        <v>129</v>
      </c>
      <c r="I389" s="110" t="s">
        <v>129</v>
      </c>
      <c r="J389" s="112"/>
      <c r="K389"/>
    </row>
    <row r="390" spans="1:11">
      <c r="A390" s="110" t="s">
        <v>129</v>
      </c>
      <c r="B390" s="110">
        <v>498</v>
      </c>
      <c r="C390" s="107" t="s">
        <v>5017</v>
      </c>
      <c r="D390" s="107" t="s">
        <v>4578</v>
      </c>
      <c r="E390" s="110" t="s">
        <v>12</v>
      </c>
      <c r="F390" s="110" t="s">
        <v>4496</v>
      </c>
      <c r="G390" s="110" t="s">
        <v>602</v>
      </c>
      <c r="H390" s="110" t="s">
        <v>129</v>
      </c>
      <c r="I390" s="110" t="s">
        <v>129</v>
      </c>
      <c r="J390" s="112"/>
      <c r="K39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GENERALE</vt:lpstr>
      <vt:lpstr>Sala Baganza Winter 2024</vt:lpstr>
      <vt:lpstr>SnowSky Schia</vt:lpstr>
      <vt:lpstr>Abbots Way</vt:lpstr>
      <vt:lpstr>Trail Salame</vt:lpstr>
      <vt:lpstr>Pelpi Bedonia</vt:lpstr>
      <vt:lpstr>CCT Tarsogno</vt:lpstr>
      <vt:lpstr>+Kuota Trail</vt:lpstr>
      <vt:lpstr>Monte Caio</vt:lpstr>
      <vt:lpstr>Val Cenedola</vt:lpstr>
      <vt:lpstr>Monte Dosso Pessola</vt:lpstr>
      <vt:lpstr>Monte Sporno Trail</vt:lpstr>
      <vt:lpstr>Alta Val Recchio 2024</vt:lpstr>
      <vt:lpstr>Winter Tarsogno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Tecra M10 3G</dc:creator>
  <cp:lastModifiedBy>Atletica</cp:lastModifiedBy>
  <cp:lastPrinted>2022-06-27T13:41:23Z</cp:lastPrinted>
  <dcterms:created xsi:type="dcterms:W3CDTF">2016-01-18T18:41:26Z</dcterms:created>
  <dcterms:modified xsi:type="dcterms:W3CDTF">2024-11-11T13:00:03Z</dcterms:modified>
</cp:coreProperties>
</file>