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abri\OneDrive\Documenti\TRAIL 2026\CIRCUITO UISP FOR RUNNING 2026\"/>
    </mc:Choice>
  </mc:AlternateContent>
  <xr:revisionPtr revIDLastSave="0" documentId="8_{E5B4DD02-C18F-42F5-BD1D-38E4221805C8}" xr6:coauthVersionLast="47" xr6:coauthVersionMax="47" xr10:uidLastSave="{00000000-0000-0000-0000-000000000000}"/>
  <bookViews>
    <workbookView xWindow="-108" yWindow="-108" windowWidth="23256" windowHeight="12456" tabRatio="698" xr2:uid="{2BFA5FC5-8779-4292-81F7-90CF1477B0A5}"/>
  </bookViews>
  <sheets>
    <sheet name="GENERALE" sheetId="1" r:id="rId1"/>
    <sheet name="Sala Baganza Winter" sheetId="2" r:id="rId2"/>
  </sheets>
  <definedNames>
    <definedName name="_xlnm._FilterDatabase" localSheetId="0" hidden="1">GENERALE!$A$9:$AX$349</definedName>
    <definedName name="_xlnm._FilterDatabase" localSheetId="1" hidden="1">'Sala Baganza Winter'!$A$8:$N$211</definedName>
    <definedName name="_xlnm.Print_Area" localSheetId="1">'Sala Baganza Winter'!$A$1:$L$165</definedName>
    <definedName name="_xlnm.Print_Titles" localSheetId="1">'Sala Baganza Winter'!$7:$7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59" i="1"/>
  <c r="G63" i="1"/>
  <c r="G65" i="1"/>
  <c r="G73" i="1"/>
  <c r="G71" i="1"/>
  <c r="G79" i="1"/>
  <c r="G85" i="1"/>
  <c r="G90" i="1"/>
  <c r="G92" i="1"/>
  <c r="G96" i="1"/>
  <c r="G98" i="1"/>
  <c r="G100" i="1"/>
  <c r="G12" i="1"/>
  <c r="G80" i="1"/>
  <c r="I17" i="1"/>
  <c r="I19" i="1"/>
  <c r="G21" i="1"/>
  <c r="G25" i="1"/>
  <c r="I77" i="1"/>
  <c r="I86" i="1"/>
  <c r="I93" i="1"/>
  <c r="I95" i="1"/>
  <c r="I45" i="1"/>
  <c r="I102" i="1"/>
  <c r="G47" i="1"/>
  <c r="I61" i="1"/>
  <c r="I65" i="1"/>
  <c r="I91" i="1"/>
  <c r="I81" i="1"/>
  <c r="I88" i="1"/>
  <c r="I101" i="1"/>
  <c r="I14" i="1"/>
  <c r="G18" i="1"/>
  <c r="I10" i="1"/>
  <c r="I99" i="1"/>
  <c r="I50" i="1"/>
  <c r="I68" i="1"/>
  <c r="I27" i="1"/>
  <c r="I34" i="1"/>
  <c r="I97" i="1"/>
  <c r="I16" i="1"/>
  <c r="I40" i="1"/>
  <c r="G40" i="1"/>
  <c r="I67" i="1"/>
  <c r="G67" i="1"/>
  <c r="G41" i="1"/>
  <c r="G97" i="1"/>
  <c r="G45" i="1"/>
  <c r="I100" i="1"/>
  <c r="G49" i="1"/>
  <c r="I71" i="1"/>
  <c r="G101" i="1"/>
  <c r="I12" i="1"/>
  <c r="I18" i="1"/>
  <c r="I20" i="1"/>
  <c r="I26" i="1"/>
  <c r="G26" i="1"/>
  <c r="I32" i="1"/>
  <c r="I38" i="1"/>
  <c r="G38" i="1"/>
  <c r="G24" i="1"/>
  <c r="I74" i="1"/>
  <c r="G46" i="1"/>
  <c r="G50" i="1"/>
  <c r="I82" i="1"/>
  <c r="G48" i="1"/>
  <c r="G13" i="1"/>
  <c r="G68" i="1"/>
  <c r="G70" i="1"/>
  <c r="I80" i="1"/>
  <c r="I31" i="1"/>
  <c r="I54" i="1"/>
  <c r="G54" i="1"/>
  <c r="I37" i="1"/>
  <c r="G37" i="1"/>
  <c r="G84" i="1"/>
  <c r="G43" i="1"/>
  <c r="I53" i="1"/>
  <c r="G53" i="1"/>
  <c r="I66" i="1"/>
  <c r="G66" i="1"/>
  <c r="G69" i="1"/>
  <c r="I73" i="1"/>
  <c r="I79" i="1"/>
  <c r="G83" i="1"/>
  <c r="G89" i="1"/>
  <c r="I90" i="1"/>
  <c r="G93" i="1"/>
  <c r="G94" i="1"/>
  <c r="I11" i="1"/>
  <c r="G23" i="1"/>
  <c r="I21" i="1"/>
  <c r="G29" i="1"/>
  <c r="G57" i="1"/>
  <c r="G15" i="1"/>
  <c r="I75" i="1"/>
  <c r="G33" i="1"/>
  <c r="G87" i="1"/>
  <c r="I76" i="1"/>
  <c r="G76" i="1"/>
  <c r="G19" i="1"/>
  <c r="G27" i="1"/>
  <c r="I49" i="1"/>
  <c r="G91" i="1"/>
  <c r="G81" i="1"/>
  <c r="I62" i="1"/>
  <c r="G74" i="1"/>
  <c r="I43" i="1"/>
  <c r="I48" i="1"/>
  <c r="G35" i="1"/>
  <c r="G95" i="1"/>
  <c r="I47" i="1"/>
  <c r="I60" i="1"/>
  <c r="G30" i="1"/>
  <c r="G44" i="1"/>
  <c r="I23" i="1"/>
  <c r="I69" i="1"/>
  <c r="I35" i="1"/>
  <c r="I58" i="1"/>
  <c r="G58" i="1"/>
  <c r="I46" i="1"/>
  <c r="G14" i="1"/>
  <c r="I92" i="1"/>
  <c r="G16" i="1"/>
  <c r="G11" i="1"/>
  <c r="I28" i="1"/>
  <c r="G17" i="1"/>
  <c r="G32" i="1"/>
  <c r="G55" i="1"/>
  <c r="I25" i="1"/>
  <c r="I15" i="1"/>
  <c r="I85" i="1"/>
  <c r="G99" i="1"/>
  <c r="G62" i="1"/>
  <c r="I89" i="1"/>
  <c r="I70" i="1"/>
  <c r="I59" i="1"/>
  <c r="G61" i="1"/>
  <c r="G102" i="1"/>
  <c r="I30" i="1"/>
  <c r="G64" i="1"/>
  <c r="I64" i="1"/>
  <c r="I84" i="1"/>
  <c r="G82" i="1"/>
  <c r="I87" i="1"/>
  <c r="G39" i="1"/>
  <c r="I39" i="1"/>
  <c r="G31" i="1"/>
  <c r="I24" i="1"/>
  <c r="I41" i="1"/>
  <c r="I44" i="1"/>
  <c r="G86" i="1"/>
  <c r="G60" i="1"/>
  <c r="I98" i="1"/>
  <c r="I13" i="1"/>
  <c r="G56" i="1"/>
  <c r="I56" i="1"/>
  <c r="G88" i="1"/>
  <c r="G72" i="1"/>
  <c r="I72" i="1"/>
  <c r="G77" i="1"/>
  <c r="I55" i="1"/>
  <c r="I57" i="1"/>
  <c r="I96" i="1"/>
  <c r="G28" i="1"/>
  <c r="I29" i="1"/>
  <c r="I63" i="1"/>
  <c r="G34" i="1"/>
  <c r="G52" i="1"/>
  <c r="I52" i="1"/>
  <c r="I94" i="1"/>
  <c r="I33" i="1"/>
  <c r="G42" i="1"/>
  <c r="I42" i="1"/>
  <c r="G75" i="1"/>
  <c r="I83" i="1"/>
  <c r="G20" i="1"/>
  <c r="I78" i="1" l="1"/>
  <c r="G78" i="1"/>
  <c r="G51" i="1" l="1"/>
  <c r="I22" i="1"/>
  <c r="G22" i="1"/>
  <c r="I51" i="1"/>
  <c r="G36" i="1"/>
  <c r="I36" i="1"/>
  <c r="AO8" i="1"/>
  <c r="AW8" i="1"/>
  <c r="I7" i="1"/>
  <c r="M8" i="1"/>
  <c r="AS8" i="1"/>
  <c r="U8" i="1"/>
  <c r="Q8" i="1"/>
  <c r="Y8" i="1"/>
  <c r="AC8" i="1"/>
  <c r="AG8" i="1"/>
  <c r="AK8" i="1" l="1"/>
  <c r="G7" i="1" s="1"/>
  <c r="G8" i="1"/>
  <c r="I8" i="1"/>
</calcChain>
</file>

<file path=xl/sharedStrings.xml><?xml version="1.0" encoding="utf-8"?>
<sst xmlns="http://schemas.openxmlformats.org/spreadsheetml/2006/main" count="1650" uniqueCount="544">
  <si>
    <t>QUESTA CLASSIFICA E' PUBBLICATA SUL SITO:</t>
  </si>
  <si>
    <t>www.uisp.it/parma</t>
  </si>
  <si>
    <t>COGNOME NOME</t>
  </si>
  <si>
    <t>S</t>
  </si>
  <si>
    <t>ANNO</t>
  </si>
  <si>
    <t>NOME TEAM</t>
  </si>
  <si>
    <t>PUNTI</t>
  </si>
  <si>
    <t>NUM.
GARE</t>
  </si>
  <si>
    <t>POS
G.
1</t>
  </si>
  <si>
    <t>POS
G.
2</t>
  </si>
  <si>
    <t>POS
G.
3</t>
  </si>
  <si>
    <t>POS
G.
4</t>
  </si>
  <si>
    <t>POS
G.
5</t>
  </si>
  <si>
    <t>POS
G.
6</t>
  </si>
  <si>
    <t>POS
G.
7</t>
  </si>
  <si>
    <t>POS
G.
8</t>
  </si>
  <si>
    <t>POS
G.
9</t>
  </si>
  <si>
    <t>OTTOBONI LUCIANO</t>
  </si>
  <si>
    <t>ATLETICA MANARA</t>
  </si>
  <si>
    <t>CECERE SIMONE</t>
  </si>
  <si>
    <t>ISOLOTTI ILARIA</t>
  </si>
  <si>
    <t>GAMBAZZA MARCO RENATO</t>
  </si>
  <si>
    <t>Sala Bag.
15 km
TEMPO</t>
  </si>
  <si>
    <t>Roccabianca
11 KM
TEMPO</t>
  </si>
  <si>
    <t>SOLO TESSERATI UISP</t>
  </si>
  <si>
    <t>Posiz.Sex</t>
  </si>
  <si>
    <t>M</t>
  </si>
  <si>
    <t>CIRCOLO MINERVA ASD</t>
  </si>
  <si>
    <t>RASTELLI MASSIMO</t>
  </si>
  <si>
    <t>TROIANO STEFANO</t>
  </si>
  <si>
    <t>F</t>
  </si>
  <si>
    <t>D'AGOSTINO CLAUDIO</t>
  </si>
  <si>
    <t>DOVANI GUERRIERO</t>
  </si>
  <si>
    <t>EL MADIOUNI NADIA</t>
  </si>
  <si>
    <t>MORLINI ISABELLA</t>
  </si>
  <si>
    <t>RUNCARD</t>
  </si>
  <si>
    <t>G.S. TOCCALMATTO</t>
  </si>
  <si>
    <t>PARMARATHON ASD</t>
  </si>
  <si>
    <t>SPIRITO TARSOGNO ASD</t>
  </si>
  <si>
    <t>DELPOGETTO ROBERTO</t>
  </si>
  <si>
    <t>BELLETTI ANDREA</t>
  </si>
  <si>
    <t>IEZZI ELISA</t>
  </si>
  <si>
    <t>CATEG.</t>
  </si>
  <si>
    <t>ASD F70 FREESPORT</t>
  </si>
  <si>
    <t>C.U.S. PARMA</t>
  </si>
  <si>
    <t>+KUOTA ASD</t>
  </si>
  <si>
    <t>CRAL BORMIOLI  LUIGI</t>
  </si>
  <si>
    <t>Trail Val Cenedola Bore
TEMPO</t>
  </si>
  <si>
    <t>ASD ATLETICA REGGIO</t>
  </si>
  <si>
    <t>GG002566</t>
  </si>
  <si>
    <t>ROAD RUNNERS CLUB POVIGLIO ASD</t>
  </si>
  <si>
    <t>MESSORI NATASCIA</t>
  </si>
  <si>
    <t>GG006811</t>
  </si>
  <si>
    <t>SCARAZZINI ELISABETTA</t>
  </si>
  <si>
    <t>VENTURINI MARCO</t>
  </si>
  <si>
    <t>ASD RBML</t>
  </si>
  <si>
    <t>FERRARI MANUEL</t>
  </si>
  <si>
    <t>ALBIONI ALESSANDRO</t>
  </si>
  <si>
    <t>CORTESI MARCELLO</t>
  </si>
  <si>
    <t>MONGUIDI ALBERTO</t>
  </si>
  <si>
    <t>ATL. VIADANA</t>
  </si>
  <si>
    <t>GG001302</t>
  </si>
  <si>
    <t>DEL RE CECILIA</t>
  </si>
  <si>
    <t>POS
G.
10</t>
  </si>
  <si>
    <t>SCUDERIA LARINI CORSE ASD</t>
  </si>
  <si>
    <t>GS TORRILE ASD</t>
  </si>
  <si>
    <t>GG002662</t>
  </si>
  <si>
    <t>GA014465</t>
  </si>
  <si>
    <t>PREMIAZIONI FINALI: primi 3 assoluti uomini/donne, PER CHI AVRA' PARTECIPATO AD ALMENO 5 GARE.</t>
  </si>
  <si>
    <t>Camminata
Golesana
TEMPO</t>
  </si>
  <si>
    <t>SCAFFARDI MARIAROSA</t>
  </si>
  <si>
    <t>BRIGHENTI DANIELA</t>
  </si>
  <si>
    <t>DONELLI MARCO</t>
  </si>
  <si>
    <t>RONCONI MICHELE</t>
  </si>
  <si>
    <t>CAMPARI FRANCESCO</t>
  </si>
  <si>
    <t>FREGOSO ELISABETTA</t>
  </si>
  <si>
    <t>COSTA MAURIZIO</t>
  </si>
  <si>
    <t>AZZOLINI SIMONE</t>
  </si>
  <si>
    <t>A.S.D. IL CASTELLO</t>
  </si>
  <si>
    <t>G.P. QUADRIFOGLIO</t>
  </si>
  <si>
    <t>ISELLE MARCO</t>
  </si>
  <si>
    <t>anno</t>
  </si>
  <si>
    <t>pett</t>
  </si>
  <si>
    <t>ATLETICA CASONE NOCETO ASD</t>
  </si>
  <si>
    <t>EDEN SPORT SCSD</t>
  </si>
  <si>
    <t>PELIZZONI ANNA</t>
  </si>
  <si>
    <t>LARINI FABIO</t>
  </si>
  <si>
    <t>GIAROLI PAOLO</t>
  </si>
  <si>
    <t>ASD BISMANTOVA SEZIONE PODISMO</t>
  </si>
  <si>
    <t>BALDO BARBARA</t>
  </si>
  <si>
    <t>GG009255</t>
  </si>
  <si>
    <t>GG006170</t>
  </si>
  <si>
    <t>sex</t>
  </si>
  <si>
    <t>SACCHELLI GRETA</t>
  </si>
  <si>
    <t>LANFRANCHI FRANCESCA</t>
  </si>
  <si>
    <t>MEDIOLI FRANCESCA</t>
  </si>
  <si>
    <t>REGGIANI MICHELE</t>
  </si>
  <si>
    <t>SNAIDERBAUR CORRADO</t>
  </si>
  <si>
    <t>MAROTTA THOMAS</t>
  </si>
  <si>
    <t>Vivicittà
Parma
TEMPO</t>
  </si>
  <si>
    <t>Saranno tenute valide le migliori 9 gare su 10 di ogni atleta.</t>
  </si>
  <si>
    <t>Trofeo Città di Noceto
TEMPO</t>
  </si>
  <si>
    <t>GG011448</t>
  </si>
  <si>
    <t>GG010074</t>
  </si>
  <si>
    <t>GG001561</t>
  </si>
  <si>
    <t>GG007929</t>
  </si>
  <si>
    <t>GG008541</t>
  </si>
  <si>
    <t>ASD SAMPOLESE BASKET &amp; VOLLEY</t>
  </si>
  <si>
    <t>MANFERDINI VERONICA</t>
  </si>
  <si>
    <t>MANFREDI WILLIAM</t>
  </si>
  <si>
    <t>RAGNI GIUSEPPE</t>
  </si>
  <si>
    <t>CITTADELLA 1592 PARMA</t>
  </si>
  <si>
    <t>POD. CAVRIAGO</t>
  </si>
  <si>
    <t>TRICOLORE SPORT MARATHON ASD</t>
  </si>
  <si>
    <t>VENGO LI' ASD</t>
  </si>
  <si>
    <t>POLISPORTIVA TORRILE</t>
  </si>
  <si>
    <t>KINO MANA</t>
  </si>
  <si>
    <t>CRAL CHIESI SSD</t>
  </si>
  <si>
    <t>CONTINI GIULIA</t>
  </si>
  <si>
    <t>PONZI FLAVIA</t>
  </si>
  <si>
    <t>AMPOLLINI GIOVANNA</t>
  </si>
  <si>
    <t>PINOTTI GIANLUCA</t>
  </si>
  <si>
    <t>MARRANGONE EMANUEL</t>
  </si>
  <si>
    <t>ORSINI LORENZO</t>
  </si>
  <si>
    <t>BULZI MAURIZIO</t>
  </si>
  <si>
    <t>MARMIROLI ETTORE</t>
  </si>
  <si>
    <t>FONTECHIARI GIANLUCA</t>
  </si>
  <si>
    <t>PEDERZANI DAVIDE</t>
  </si>
  <si>
    <t>IACOBONE NICOLA</t>
  </si>
  <si>
    <t>FERRARI ANDREA</t>
  </si>
  <si>
    <t>PINI SIMONE</t>
  </si>
  <si>
    <t>GIACOMAZZI FEDERICO</t>
  </si>
  <si>
    <t>NAUMMI MASSIMILIANO</t>
  </si>
  <si>
    <t>BALDINI NOVELLA</t>
  </si>
  <si>
    <t>DALLA FIORA ALBERTO</t>
  </si>
  <si>
    <t>RONCHINI KATIA</t>
  </si>
  <si>
    <t>MAZZA MAURIZIO</t>
  </si>
  <si>
    <t>PAPALINI PIERO</t>
  </si>
  <si>
    <t>ILARI MASSIMILIANO</t>
  </si>
  <si>
    <t>GIOVANELLI GRETA</t>
  </si>
  <si>
    <t>BORELLA MATTEO</t>
  </si>
  <si>
    <t>FAGANDINI MARA</t>
  </si>
  <si>
    <t>RAFFAINI FRANCESCA</t>
  </si>
  <si>
    <t>PLACINI ODONE</t>
  </si>
  <si>
    <t>MARCHESELLI ANDREA</t>
  </si>
  <si>
    <t>BASERGA PIER PAOLA</t>
  </si>
  <si>
    <t>GRASSI IVO</t>
  </si>
  <si>
    <t>BELLOCCHIO BARBARA</t>
  </si>
  <si>
    <t>SCACCAGLIA PATRIZIA</t>
  </si>
  <si>
    <t>RAVO DANIELE</t>
  </si>
  <si>
    <t>GRASSI TATIANA</t>
  </si>
  <si>
    <t>PATTACINI STEFANIA</t>
  </si>
  <si>
    <t>GARA 11 KM</t>
  </si>
  <si>
    <t>PIGARELLA MULTISPORT ASD</t>
  </si>
  <si>
    <t>TEAM MUD &amp; SNOW ASD</t>
  </si>
  <si>
    <t>CUS PARMA ASD</t>
  </si>
  <si>
    <t>GG008647</t>
  </si>
  <si>
    <t>GG012417</t>
  </si>
  <si>
    <t>GG011952</t>
  </si>
  <si>
    <t>ATL. REGGIO ASD</t>
  </si>
  <si>
    <t>A.S.D. GOLFO DEI POETI</t>
  </si>
  <si>
    <t>DNS</t>
  </si>
  <si>
    <t>BORRINI LORENZO</t>
  </si>
  <si>
    <t>CROVINI CARLO</t>
  </si>
  <si>
    <t>BARTOLI CRISTIAN</t>
  </si>
  <si>
    <t>VASSENA MARCO</t>
  </si>
  <si>
    <t>MAZZONI DANIELE</t>
  </si>
  <si>
    <t>MAROTTA ROBERTO</t>
  </si>
  <si>
    <t>AIOANEI ANTONIO IUSTIN</t>
  </si>
  <si>
    <t>BOCCHI SILVIA</t>
  </si>
  <si>
    <t>pos</t>
  </si>
  <si>
    <t>categoria</t>
  </si>
  <si>
    <t>01.08.11</t>
  </si>
  <si>
    <t>PINCIANI PAOLO</t>
  </si>
  <si>
    <t>01.08.33</t>
  </si>
  <si>
    <t>01.13.19</t>
  </si>
  <si>
    <t>SPADONI STEFANO</t>
  </si>
  <si>
    <t>01.19.22</t>
  </si>
  <si>
    <t>BARZONI ERICA</t>
  </si>
  <si>
    <t>01.28.00</t>
  </si>
  <si>
    <t>01.34.22</t>
  </si>
  <si>
    <t>SCHIVAZAPPA SIMONA</t>
  </si>
  <si>
    <t>GG008439</t>
  </si>
  <si>
    <t>GG007608</t>
  </si>
  <si>
    <t>GILIOLI SILVIA</t>
  </si>
  <si>
    <t>GUARDAZZI PAOLA</t>
  </si>
  <si>
    <t>ZAPPAVIGNA MARTINA</t>
  </si>
  <si>
    <t>NICELLI ISABELLA</t>
  </si>
  <si>
    <t>PAU SIMONE</t>
  </si>
  <si>
    <t>COSCI TIZIANO</t>
  </si>
  <si>
    <t>ROSI ANDREA</t>
  </si>
  <si>
    <t>BIONDI SAMUEL</t>
  </si>
  <si>
    <t>DAIDONE VINCENZO</t>
  </si>
  <si>
    <t>CHIERICI PAOLO</t>
  </si>
  <si>
    <t>ACCARDO PAOLO</t>
  </si>
  <si>
    <t>UISP PARMA</t>
  </si>
  <si>
    <t>GABELLI MIRCO</t>
  </si>
  <si>
    <t>SCARTAZZA MANUELE</t>
  </si>
  <si>
    <t>SCHIANCHI LINO</t>
  </si>
  <si>
    <t>PEDRINI MARCO</t>
  </si>
  <si>
    <t>MANCINI ANDREA</t>
  </si>
  <si>
    <t>AGOSTINI STEFANO</t>
  </si>
  <si>
    <t>BRICOLI MARZIA</t>
  </si>
  <si>
    <t>società</t>
  </si>
  <si>
    <t>ris.</t>
  </si>
  <si>
    <t>01.05.10</t>
  </si>
  <si>
    <t>01.18.53</t>
  </si>
  <si>
    <t>01.28.02</t>
  </si>
  <si>
    <t>MARENGHI SANDRO</t>
  </si>
  <si>
    <t>-</t>
  </si>
  <si>
    <t>CRAL BARILLA APS ASD</t>
  </si>
  <si>
    <t>G.P.D. AVIS MONTECCHIO</t>
  </si>
  <si>
    <t>MARMIROLI ROBERTO</t>
  </si>
  <si>
    <t>01.07.55</t>
  </si>
  <si>
    <t>01.25.20</t>
  </si>
  <si>
    <t>00.58.34</t>
  </si>
  <si>
    <t>01.04.14</t>
  </si>
  <si>
    <t>CARICATI CLAUDIO</t>
  </si>
  <si>
    <t>FERRARI ARIANNA</t>
  </si>
  <si>
    <t>FRANCIOSI VITTORIO</t>
  </si>
  <si>
    <t>CLASSIFICA GENERALE 2026 - CIRCUITO "UISP PARMA FOR RUNNING"</t>
  </si>
  <si>
    <t>Estratto dal Regolamento: entreranno in classifica solo gli atleti regolarmente tesserati UISP per la stagione 2025 - 2026</t>
  </si>
  <si>
    <t>il primo uomo e donna delle seguenti 4 categorie: da 18 a 39 anni (anni 2008-1987) - Over40 (anni 1986-1977) – Over50 (anni 1976-1967) – Over60 (anni 1966 e precedenti).</t>
  </si>
  <si>
    <t>14° WINTER TRAIL GOLF DEL DUCATO</t>
  </si>
  <si>
    <t>SALA BAGANZA, 18 Gennaio 2026</t>
  </si>
  <si>
    <t>gara</t>
  </si>
  <si>
    <t>atleta</t>
  </si>
  <si>
    <t>pos/sex</t>
  </si>
  <si>
    <t>11km</t>
  </si>
  <si>
    <t>M18..49 [SM35]</t>
  </si>
  <si>
    <t>00.51.47</t>
  </si>
  <si>
    <t>M18..49 [SM45]</t>
  </si>
  <si>
    <t>00.52.33</t>
  </si>
  <si>
    <t>BARBIERI SIMONE</t>
  </si>
  <si>
    <t>00.53.56</t>
  </si>
  <si>
    <t>M18..49 [SM30]</t>
  </si>
  <si>
    <t>00.54.35</t>
  </si>
  <si>
    <t>DI PRIMA VITO</t>
  </si>
  <si>
    <t>00.54.36</t>
  </si>
  <si>
    <t>M18..49 [SM40]</t>
  </si>
  <si>
    <t>00.55.05</t>
  </si>
  <si>
    <t>ARMAO MATTEO</t>
  </si>
  <si>
    <t>00.56.47</t>
  </si>
  <si>
    <t>00.56.51</t>
  </si>
  <si>
    <t>COCCHI DAVIDE</t>
  </si>
  <si>
    <t>PRO AVIS CASTELNUOVO MAGRA</t>
  </si>
  <si>
    <t>M50+ [VM50]</t>
  </si>
  <si>
    <t>00.57.01</t>
  </si>
  <si>
    <t>00.57.06</t>
  </si>
  <si>
    <t>00.57.12</t>
  </si>
  <si>
    <t>00.57.28</t>
  </si>
  <si>
    <t>PELIZZONI FEDERICO</t>
  </si>
  <si>
    <t>00.57.49</t>
  </si>
  <si>
    <t>00.58.02</t>
  </si>
  <si>
    <t>OLIVIERI ENRICO</t>
  </si>
  <si>
    <t>00.58.17</t>
  </si>
  <si>
    <t>BRARDA LUIGI</t>
  </si>
  <si>
    <t>M18..49 [SM25]</t>
  </si>
  <si>
    <t>00.58.18</t>
  </si>
  <si>
    <t>ZOPPA MATTEO</t>
  </si>
  <si>
    <t>00.58.19</t>
  </si>
  <si>
    <t>00.58.26</t>
  </si>
  <si>
    <t>M18..49 [JM]</t>
  </si>
  <si>
    <t>MENTANI MARCO</t>
  </si>
  <si>
    <t>00.58.56</t>
  </si>
  <si>
    <t>PEDRETTI FILIPPO</t>
  </si>
  <si>
    <t>M50+ [VM55]</t>
  </si>
  <si>
    <t>00.58.58</t>
  </si>
  <si>
    <t>00.59.25</t>
  </si>
  <si>
    <t>00.59.43</t>
  </si>
  <si>
    <t>00.59.46</t>
  </si>
  <si>
    <t>00.59.59</t>
  </si>
  <si>
    <t>FRETTO GIAN LUCA</t>
  </si>
  <si>
    <t>01.00.24</t>
  </si>
  <si>
    <t>MONTANARI FEDERICO</t>
  </si>
  <si>
    <t>01.00.40</t>
  </si>
  <si>
    <t>F50+ [VF55]</t>
  </si>
  <si>
    <t>01.01.16</t>
  </si>
  <si>
    <t>COPELLI MASSIMILIANO</t>
  </si>
  <si>
    <t>01.01.47</t>
  </si>
  <si>
    <t>REVERBERI CRISTIAN</t>
  </si>
  <si>
    <t>01.01.50</t>
  </si>
  <si>
    <t>01.02.12</t>
  </si>
  <si>
    <t>01.02.53</t>
  </si>
  <si>
    <t>LA REZZA GIOVANNI</t>
  </si>
  <si>
    <t>M18..49 [SM20]</t>
  </si>
  <si>
    <t>TASSI ROBERTO</t>
  </si>
  <si>
    <t>G.P. I CAGNON</t>
  </si>
  <si>
    <t>01.05.03</t>
  </si>
  <si>
    <t>F50+ [VF50]</t>
  </si>
  <si>
    <t>01.05.34</t>
  </si>
  <si>
    <t>ADORNI NICOLO</t>
  </si>
  <si>
    <t>01.05.39</t>
  </si>
  <si>
    <t>01.05.45</t>
  </si>
  <si>
    <t>M50+ [VM65]</t>
  </si>
  <si>
    <t>01.06.01</t>
  </si>
  <si>
    <t>01.06.07</t>
  </si>
  <si>
    <t>COPPI MARCO</t>
  </si>
  <si>
    <t>01.06.27</t>
  </si>
  <si>
    <t>01.06.41</t>
  </si>
  <si>
    <t>01.06.50</t>
  </si>
  <si>
    <t>01.07.10</t>
  </si>
  <si>
    <t>ARCANGELI MONICA</t>
  </si>
  <si>
    <t>01.07.28</t>
  </si>
  <si>
    <t>M50+ [VM60]</t>
  </si>
  <si>
    <t>01.07.48</t>
  </si>
  <si>
    <t>F18..49 [SF20]</t>
  </si>
  <si>
    <t>MONTICELLI LUCA</t>
  </si>
  <si>
    <t>01.08.15</t>
  </si>
  <si>
    <t>01.08.23</t>
  </si>
  <si>
    <t>01.08.27</t>
  </si>
  <si>
    <t>01.08.30</t>
  </si>
  <si>
    <t>BONI FRANCESCA</t>
  </si>
  <si>
    <t>STONE TRAIL TEAM ASD</t>
  </si>
  <si>
    <t>F18..49 [SF35]</t>
  </si>
  <si>
    <t>DIELI CLAUDIA</t>
  </si>
  <si>
    <t>F18..49 [SF40]</t>
  </si>
  <si>
    <t>01.08.35</t>
  </si>
  <si>
    <t>BELLINI FABIO</t>
  </si>
  <si>
    <t>01.08.36</t>
  </si>
  <si>
    <t>01.08.38</t>
  </si>
  <si>
    <t>01.08.40</t>
  </si>
  <si>
    <t>01.08.43</t>
  </si>
  <si>
    <t>CHIESI MADDALENA</t>
  </si>
  <si>
    <t>01.08.45</t>
  </si>
  <si>
    <t>01.09.08</t>
  </si>
  <si>
    <t>MACCARI CHIARA</t>
  </si>
  <si>
    <t>F18..49 [SF30]</t>
  </si>
  <si>
    <t>01.09.26</t>
  </si>
  <si>
    <t>01.09.54</t>
  </si>
  <si>
    <t>01.09.56</t>
  </si>
  <si>
    <t>01.10.03</t>
  </si>
  <si>
    <t>BOLZONI ENRICO</t>
  </si>
  <si>
    <t>01.10.06</t>
  </si>
  <si>
    <t>01.10.29</t>
  </si>
  <si>
    <t>IOTTI LUCA</t>
  </si>
  <si>
    <t>01.10.35</t>
  </si>
  <si>
    <t>TERZI MARIA</t>
  </si>
  <si>
    <t>01.10.44</t>
  </si>
  <si>
    <t>01.10.45</t>
  </si>
  <si>
    <t>RIZZARDI MARCO</t>
  </si>
  <si>
    <t>01.10.51</t>
  </si>
  <si>
    <t>01.11.39</t>
  </si>
  <si>
    <t>FACCHINI FRANCESCA</t>
  </si>
  <si>
    <t>01.12.07</t>
  </si>
  <si>
    <t>PAGLIARI GILBERTO</t>
  </si>
  <si>
    <t>01.12.26</t>
  </si>
  <si>
    <t>F18..49 [SF25]</t>
  </si>
  <si>
    <t>01.12.48</t>
  </si>
  <si>
    <t>LUPPI RICCARDO</t>
  </si>
  <si>
    <t>01.12.54</t>
  </si>
  <si>
    <t>LUPPI MATTEO</t>
  </si>
  <si>
    <t>01.13.01</t>
  </si>
  <si>
    <t>RIZZARDI SARA</t>
  </si>
  <si>
    <t>01.13.02</t>
  </si>
  <si>
    <t>01.13.27</t>
  </si>
  <si>
    <t>01.13.35</t>
  </si>
  <si>
    <t>M50+ [VM70]</t>
  </si>
  <si>
    <t>01.13.46</t>
  </si>
  <si>
    <t>F50+ [VF60]</t>
  </si>
  <si>
    <t>01.13.53</t>
  </si>
  <si>
    <t>SCAPUZZI LUCA</t>
  </si>
  <si>
    <t>01.14.33</t>
  </si>
  <si>
    <t>BERTINELLI SAMUEL</t>
  </si>
  <si>
    <t>01.14.40</t>
  </si>
  <si>
    <t>01.14.48</t>
  </si>
  <si>
    <t>01.14.55</t>
  </si>
  <si>
    <t>01.14.57</t>
  </si>
  <si>
    <t>01.14.59</t>
  </si>
  <si>
    <t>01.15.04</t>
  </si>
  <si>
    <t>PIOVANI STEFANO</t>
  </si>
  <si>
    <t>01.15.09</t>
  </si>
  <si>
    <t>NANI FEDERICA</t>
  </si>
  <si>
    <t>01.15.19</t>
  </si>
  <si>
    <t>M50+ [VM75]</t>
  </si>
  <si>
    <t>01.15.36</t>
  </si>
  <si>
    <t>01.16.14</t>
  </si>
  <si>
    <t>MUSIARI TIZIANA</t>
  </si>
  <si>
    <t>01.16.16</t>
  </si>
  <si>
    <t>01.16.30</t>
  </si>
  <si>
    <t>01.16.57</t>
  </si>
  <si>
    <t>01.16.59</t>
  </si>
  <si>
    <t>01.18.17</t>
  </si>
  <si>
    <t>01.18.25</t>
  </si>
  <si>
    <t>01.18.28</t>
  </si>
  <si>
    <t>MASONI GIANLUCA</t>
  </si>
  <si>
    <t>01.18.33</t>
  </si>
  <si>
    <t>GALLINA ANDREA</t>
  </si>
  <si>
    <t>SCARICA ALBERTO</t>
  </si>
  <si>
    <t>01.19.16</t>
  </si>
  <si>
    <t>F18..49 [SF45]</t>
  </si>
  <si>
    <t>01.19.24</t>
  </si>
  <si>
    <t>01.19.57</t>
  </si>
  <si>
    <t>RONCONI ARTURO</t>
  </si>
  <si>
    <t>01.20.13</t>
  </si>
  <si>
    <t>01.20.41</t>
  </si>
  <si>
    <t>VELLUTINI YURI</t>
  </si>
  <si>
    <t>01.21.38</t>
  </si>
  <si>
    <t>01.22.06</t>
  </si>
  <si>
    <t>BOSCHI CHIARA</t>
  </si>
  <si>
    <t>UISP PARMA (pettorali Casone)</t>
  </si>
  <si>
    <t>01.22.17</t>
  </si>
  <si>
    <t>GIORGINI PAOLO</t>
  </si>
  <si>
    <t>01.22.24</t>
  </si>
  <si>
    <t>01.22.29</t>
  </si>
  <si>
    <t>01.22.53</t>
  </si>
  <si>
    <t>01.23.29</t>
  </si>
  <si>
    <t>01.23.45</t>
  </si>
  <si>
    <t>01.23.47</t>
  </si>
  <si>
    <t>BARTOLI MAURIZIO</t>
  </si>
  <si>
    <t>01.23.56</t>
  </si>
  <si>
    <t>BUSANELLI LORENZO MASSIMO</t>
  </si>
  <si>
    <t>01.24.19</t>
  </si>
  <si>
    <t>DOLCI SIMONE</t>
  </si>
  <si>
    <t>01.24.46</t>
  </si>
  <si>
    <t>01.25.07</t>
  </si>
  <si>
    <t>DE SOUSA MENDES JOCELIA</t>
  </si>
  <si>
    <t>01.25.08</t>
  </si>
  <si>
    <t>BARBUTI COSTANTINO</t>
  </si>
  <si>
    <t>01.25.14</t>
  </si>
  <si>
    <t>01.25.22</t>
  </si>
  <si>
    <t>PALMAS ANNALISA</t>
  </si>
  <si>
    <t>01.25.36</t>
  </si>
  <si>
    <t>FONTANA MASSIMO</t>
  </si>
  <si>
    <t>01.26.43</t>
  </si>
  <si>
    <t>ZECCA ELISA</t>
  </si>
  <si>
    <t>01.27.09</t>
  </si>
  <si>
    <t>01.28.47</t>
  </si>
  <si>
    <t>FERRARI MASSIMO ANDREA</t>
  </si>
  <si>
    <t>01.28.48</t>
  </si>
  <si>
    <t>BERNAZZOLI BARBARA</t>
  </si>
  <si>
    <t>01.29.40</t>
  </si>
  <si>
    <t>DUÒ WALTER</t>
  </si>
  <si>
    <t>01.30.19</t>
  </si>
  <si>
    <t>01.30.23</t>
  </si>
  <si>
    <t>VITRANO ERIKA</t>
  </si>
  <si>
    <t>01.30.48</t>
  </si>
  <si>
    <t>01.31.01</t>
  </si>
  <si>
    <t>01.31.16</t>
  </si>
  <si>
    <t>01.31.29</t>
  </si>
  <si>
    <t>DE RISI DARIO</t>
  </si>
  <si>
    <t>01.31.34</t>
  </si>
  <si>
    <t>01.32.08</t>
  </si>
  <si>
    <t>01.33.32</t>
  </si>
  <si>
    <t>01.33.54</t>
  </si>
  <si>
    <t>CARPI MARTINA</t>
  </si>
  <si>
    <t>01.34.13</t>
  </si>
  <si>
    <t>MARZOLINI PATRIZIA</t>
  </si>
  <si>
    <t>F50+ [VF65]</t>
  </si>
  <si>
    <t>CAVAZZONI MASSIMILIANO</t>
  </si>
  <si>
    <t>01.35.27</t>
  </si>
  <si>
    <t>01.36.27</t>
  </si>
  <si>
    <t>SALVIATI VANESSA</t>
  </si>
  <si>
    <t>01.36.58</t>
  </si>
  <si>
    <t>01.37.07</t>
  </si>
  <si>
    <t>01.37.08</t>
  </si>
  <si>
    <t>01.37.13</t>
  </si>
  <si>
    <t>01.38.07</t>
  </si>
  <si>
    <t>01.38.57</t>
  </si>
  <si>
    <t>01.39.19</t>
  </si>
  <si>
    <t>AMADASI ALESSANDRA</t>
  </si>
  <si>
    <t>01.42.27</t>
  </si>
  <si>
    <t>01.43.43</t>
  </si>
  <si>
    <t>PONZINI KATIA</t>
  </si>
  <si>
    <t>01.43.57</t>
  </si>
  <si>
    <t>LOPEZ ANTONIO</t>
  </si>
  <si>
    <t>01.44.47</t>
  </si>
  <si>
    <t>CAMURRI STEFANIA</t>
  </si>
  <si>
    <t>ATL. CIBENO</t>
  </si>
  <si>
    <t>01.45.27</t>
  </si>
  <si>
    <t>ALBERTIN UBERTO</t>
  </si>
  <si>
    <t>TAGLIATI PAOLA</t>
  </si>
  <si>
    <t>01.46.46</t>
  </si>
  <si>
    <t>01.46.49</t>
  </si>
  <si>
    <t>01.47.19</t>
  </si>
  <si>
    <t>01.52.47</t>
  </si>
  <si>
    <t>01.53.47</t>
  </si>
  <si>
    <t>BENASSI SILVIA</t>
  </si>
  <si>
    <t>01.53.48</t>
  </si>
  <si>
    <t>01.55.07</t>
  </si>
  <si>
    <t>BONI SFORZA ANDREA</t>
  </si>
  <si>
    <t>01.56.42</t>
  </si>
  <si>
    <t>ZANELLI MARIA TERESA</t>
  </si>
  <si>
    <t>02.03.29</t>
  </si>
  <si>
    <t>02.08.46</t>
  </si>
  <si>
    <t>02.08.47</t>
  </si>
  <si>
    <t>MILANI MARIA LETIZIA</t>
  </si>
  <si>
    <t>ATLETICA CORRIFERRARA</t>
  </si>
  <si>
    <t>02.11.14</t>
  </si>
  <si>
    <t>REGGIANI SILVIA</t>
  </si>
  <si>
    <t>02.14.57</t>
  </si>
  <si>
    <t>02.15.10</t>
  </si>
  <si>
    <t>ARAUJO DA SILVA ARLENE</t>
  </si>
  <si>
    <t>COSTA GIOVANNI</t>
  </si>
  <si>
    <t>PITZER ERIC</t>
  </si>
  <si>
    <t>SALATI GIAN LUCA</t>
  </si>
  <si>
    <t>AFFANNI MICHELE</t>
  </si>
  <si>
    <t>URIATI FEDERICO</t>
  </si>
  <si>
    <t>FERRARI MASSIMO</t>
  </si>
  <si>
    <t>ZANETTINI PAOLO</t>
  </si>
  <si>
    <t>TESSERA</t>
  </si>
  <si>
    <t>GG012488</t>
  </si>
  <si>
    <t>GG012744</t>
  </si>
  <si>
    <t>BD001990</t>
  </si>
  <si>
    <t>JA109556</t>
  </si>
  <si>
    <t>GG012740</t>
  </si>
  <si>
    <t>GG012315</t>
  </si>
  <si>
    <t>GA046886</t>
  </si>
  <si>
    <t>GG011696</t>
  </si>
  <si>
    <t>GG011258</t>
  </si>
  <si>
    <t>GB014775</t>
  </si>
  <si>
    <t>GG003749</t>
  </si>
  <si>
    <t>GG009580</t>
  </si>
  <si>
    <t>BD001989</t>
  </si>
  <si>
    <t>GG006245</t>
  </si>
  <si>
    <t>GG002682</t>
  </si>
  <si>
    <t>GG009227</t>
  </si>
  <si>
    <t>GG001836</t>
  </si>
  <si>
    <t>GG012732</t>
  </si>
  <si>
    <t>GJ007168</t>
  </si>
  <si>
    <t>GG012733</t>
  </si>
  <si>
    <t>GG010396</t>
  </si>
  <si>
    <t>GG012743</t>
  </si>
  <si>
    <t>GG012452</t>
  </si>
  <si>
    <t>GG011882</t>
  </si>
  <si>
    <t>GG012002</t>
  </si>
  <si>
    <t>GA047738</t>
  </si>
  <si>
    <t>GG010000</t>
  </si>
  <si>
    <t>GG007695</t>
  </si>
  <si>
    <t>GG003639</t>
  </si>
  <si>
    <t>GJ008803</t>
  </si>
  <si>
    <t>GG011246</t>
  </si>
  <si>
    <t>GG010012</t>
  </si>
  <si>
    <t>GA027080</t>
  </si>
  <si>
    <t>GB008328</t>
  </si>
  <si>
    <t>GG006169</t>
  </si>
  <si>
    <t>GG012416</t>
  </si>
  <si>
    <t>GG007472</t>
  </si>
  <si>
    <t>GG006839</t>
  </si>
  <si>
    <t>GARA 11 KM - non tesserati UISP</t>
  </si>
  <si>
    <t>10 d.Farnese
Parma
TEMPO</t>
  </si>
  <si>
    <t>Monte Dosso Trail Pessola
TEMPO</t>
  </si>
  <si>
    <t>Alta V.Recchio Trail Varano M.</t>
  </si>
  <si>
    <t>Winter Tarsogno Trail
TEMPO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</si>
</sst>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"/>
    <numFmt numFmtId="166" formatCode="hh&quot;:&quot;mm&quot;:&quot;ss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Liberation Sans"/>
    </font>
    <font>
      <b/>
      <sz val="11"/>
      <color theme="1"/>
      <name val="Calibri"/>
      <family val="2"/>
      <scheme val="minor"/>
    </font>
    <font>
      <sz val="20"/>
      <color theme="1"/>
      <name val="Liberation Sans"/>
    </font>
    <font>
      <sz val="13"/>
      <color theme="1"/>
      <name val="Liberation Sans"/>
    </font>
    <font>
      <b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1"/>
      <color theme="0" tint="-0.249977111117893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i/>
      <sz val="11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/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3" borderId="0" xfId="0" applyFill="1" applyAlignment="1">
      <alignment horizontal="center"/>
    </xf>
    <xf numFmtId="0" fontId="7" fillId="2" borderId="0" xfId="0" applyFont="1" applyFill="1" applyAlignment="1">
      <alignment horizontal="left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/>
    </xf>
    <xf numFmtId="46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6" fontId="12" fillId="0" borderId="0" xfId="0" applyNumberFormat="1" applyFont="1" applyAlignment="1">
      <alignment horizontal="center" vertical="center" wrapText="1"/>
    </xf>
    <xf numFmtId="164" fontId="12" fillId="0" borderId="0" xfId="0" quotePrefix="1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 applyAlignment="1">
      <alignment horizontal="center" wrapText="1"/>
    </xf>
    <xf numFmtId="166" fontId="14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21" fontId="12" fillId="0" borderId="1" xfId="0" applyNumberFormat="1" applyFont="1" applyBorder="1" applyAlignment="1">
      <alignment horizontal="left" vertical="center"/>
    </xf>
    <xf numFmtId="21" fontId="10" fillId="0" borderId="0" xfId="0" applyNumberFormat="1" applyFont="1" applyAlignment="1">
      <alignment horizontal="center" vertical="center"/>
    </xf>
    <xf numFmtId="21" fontId="15" fillId="0" borderId="0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</cellXfs>
  <cellStyles count="6">
    <cellStyle name="Collegamento ipertestuale" xfId="1" builtinId="8"/>
    <cellStyle name="Normal" xfId="2" xr:uid="{7874E270-8F22-4A7D-B8DD-70F189668CB5}"/>
    <cellStyle name="Normale" xfId="0" builtinId="0"/>
    <cellStyle name="Normale 2" xfId="3" xr:uid="{A33723FA-A16F-42D9-BBF4-84EFAC3F61C0}"/>
    <cellStyle name="Normale 3" xfId="4" xr:uid="{B1EDE0B9-A53A-4414-B693-3AF514F2C737}"/>
    <cellStyle name="Normale 4" xfId="5" xr:uid="{F1378B95-5214-416C-821A-BE7B71E27F7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296</xdr:row>
      <xdr:rowOff>83820</xdr:rowOff>
    </xdr:to>
    <xdr:sp macro="" textlink="">
      <xdr:nvSpPr>
        <xdr:cNvPr id="55632" name="AutoShape 1" descr="https://trailive.wedosport.net/images/bandiere/ITA.gif">
          <a:extLst>
            <a:ext uri="{FF2B5EF4-FFF2-40B4-BE49-F238E27FC236}">
              <a16:creationId xmlns:a16="http://schemas.microsoft.com/office/drawing/2014/main" id="{6737F3A3-0588-7EFD-C690-91CFBC121BE5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296</xdr:row>
      <xdr:rowOff>83820</xdr:rowOff>
    </xdr:to>
    <xdr:sp macro="" textlink="">
      <xdr:nvSpPr>
        <xdr:cNvPr id="55633" name="AutoShape 2" descr="https://trailive.wedosport.net/images/bandiere/FRA.gif">
          <a:extLst>
            <a:ext uri="{FF2B5EF4-FFF2-40B4-BE49-F238E27FC236}">
              <a16:creationId xmlns:a16="http://schemas.microsoft.com/office/drawing/2014/main" id="{5E584A01-D3C2-EE7B-2D2D-881F0D7B25B5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296</xdr:row>
      <xdr:rowOff>83820</xdr:rowOff>
    </xdr:to>
    <xdr:sp macro="" textlink="">
      <xdr:nvSpPr>
        <xdr:cNvPr id="55634" name="AutoShape 3" descr="https://trailive.wedosport.net/images/bandiere/ITA.gif">
          <a:extLst>
            <a:ext uri="{FF2B5EF4-FFF2-40B4-BE49-F238E27FC236}">
              <a16:creationId xmlns:a16="http://schemas.microsoft.com/office/drawing/2014/main" id="{137BA8A9-ECCD-98BB-1075-C987A19307EE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296</xdr:row>
      <xdr:rowOff>83820</xdr:rowOff>
    </xdr:to>
    <xdr:sp macro="" textlink="">
      <xdr:nvSpPr>
        <xdr:cNvPr id="55635" name="AutoShape 4" descr="https://trailive.wedosport.net/images/bandiere/ITA.gif">
          <a:extLst>
            <a:ext uri="{FF2B5EF4-FFF2-40B4-BE49-F238E27FC236}">
              <a16:creationId xmlns:a16="http://schemas.microsoft.com/office/drawing/2014/main" id="{09543406-B705-FB16-9BCB-313A4607086B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296</xdr:row>
      <xdr:rowOff>83820</xdr:rowOff>
    </xdr:to>
    <xdr:sp macro="" textlink="">
      <xdr:nvSpPr>
        <xdr:cNvPr id="55636" name="AutoShape 6" descr="https://trailive.wedosport.net/images/bandiere/ITA.gif">
          <a:extLst>
            <a:ext uri="{FF2B5EF4-FFF2-40B4-BE49-F238E27FC236}">
              <a16:creationId xmlns:a16="http://schemas.microsoft.com/office/drawing/2014/main" id="{03741B11-F840-753F-3616-12DA9F095C9D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297</xdr:row>
      <xdr:rowOff>99060</xdr:rowOff>
    </xdr:to>
    <xdr:sp macro="" textlink="">
      <xdr:nvSpPr>
        <xdr:cNvPr id="55637" name="AutoShape 10" descr="https://trailive.wedosport.net/images/bandiere/ITA.gif">
          <a:extLst>
            <a:ext uri="{FF2B5EF4-FFF2-40B4-BE49-F238E27FC236}">
              <a16:creationId xmlns:a16="http://schemas.microsoft.com/office/drawing/2014/main" id="{C77B4375-D4DB-F5EF-DB43-3CD9DB743FD9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296</xdr:row>
      <xdr:rowOff>83820</xdr:rowOff>
    </xdr:to>
    <xdr:sp macro="" textlink="">
      <xdr:nvSpPr>
        <xdr:cNvPr id="55638" name="AutoShape 12" descr="https://trailive.wedosport.net/images/bandiere/ITA.gif">
          <a:extLst>
            <a:ext uri="{FF2B5EF4-FFF2-40B4-BE49-F238E27FC236}">
              <a16:creationId xmlns:a16="http://schemas.microsoft.com/office/drawing/2014/main" id="{2B18F18E-69F4-AC55-8981-38CAA5256688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296</xdr:row>
      <xdr:rowOff>83820</xdr:rowOff>
    </xdr:to>
    <xdr:sp macro="" textlink="">
      <xdr:nvSpPr>
        <xdr:cNvPr id="55639" name="AutoShape 18" descr="https://trailive.wedosport.net/images/bandiere/ITA.gif">
          <a:extLst>
            <a:ext uri="{FF2B5EF4-FFF2-40B4-BE49-F238E27FC236}">
              <a16:creationId xmlns:a16="http://schemas.microsoft.com/office/drawing/2014/main" id="{45D5A476-6382-1608-26EE-EABA99482330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295</xdr:row>
      <xdr:rowOff>152400</xdr:rowOff>
    </xdr:to>
    <xdr:sp macro="" textlink="">
      <xdr:nvSpPr>
        <xdr:cNvPr id="55640" name="AutoShape 103" descr="https://trailive.wedosport.net/images/bandiere/ITA.gif">
          <a:extLst>
            <a:ext uri="{FF2B5EF4-FFF2-40B4-BE49-F238E27FC236}">
              <a16:creationId xmlns:a16="http://schemas.microsoft.com/office/drawing/2014/main" id="{A3431607-9C31-C684-4E86-BC878958FBCA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295</xdr:row>
      <xdr:rowOff>152400</xdr:rowOff>
    </xdr:to>
    <xdr:sp macro="" textlink="">
      <xdr:nvSpPr>
        <xdr:cNvPr id="55641" name="AutoShape 23" descr="https://trailive.wedosport.net/images/bandiere/FRA.gif">
          <a:extLst>
            <a:ext uri="{FF2B5EF4-FFF2-40B4-BE49-F238E27FC236}">
              <a16:creationId xmlns:a16="http://schemas.microsoft.com/office/drawing/2014/main" id="{ED348D0B-97DA-5D56-3EEA-4600DDC6DA77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295</xdr:row>
      <xdr:rowOff>152400</xdr:rowOff>
    </xdr:to>
    <xdr:sp macro="" textlink="">
      <xdr:nvSpPr>
        <xdr:cNvPr id="55642" name="AutoShape 123" descr="https://trailive.wedosport.net/images/bandiere/ITA.gif">
          <a:extLst>
            <a:ext uri="{FF2B5EF4-FFF2-40B4-BE49-F238E27FC236}">
              <a16:creationId xmlns:a16="http://schemas.microsoft.com/office/drawing/2014/main" id="{2757CBF4-6997-9086-EA49-F86F9AB8DB18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295</xdr:row>
      <xdr:rowOff>152400</xdr:rowOff>
    </xdr:to>
    <xdr:sp macro="" textlink="">
      <xdr:nvSpPr>
        <xdr:cNvPr id="55643" name="AutoShape 124" descr="https://trailive.wedosport.net/images/bandiere/ITA.gif">
          <a:extLst>
            <a:ext uri="{FF2B5EF4-FFF2-40B4-BE49-F238E27FC236}">
              <a16:creationId xmlns:a16="http://schemas.microsoft.com/office/drawing/2014/main" id="{B7E18FA3-66EC-8CBC-3289-918F04CCAB7D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299</xdr:row>
      <xdr:rowOff>0</xdr:rowOff>
    </xdr:to>
    <xdr:sp macro="" textlink="">
      <xdr:nvSpPr>
        <xdr:cNvPr id="55644" name="AutoShape 26" descr="https://trailive.wedosport.net/images/bandiere/ITA.gif">
          <a:extLst>
            <a:ext uri="{FF2B5EF4-FFF2-40B4-BE49-F238E27FC236}">
              <a16:creationId xmlns:a16="http://schemas.microsoft.com/office/drawing/2014/main" id="{E041F915-EF1C-9177-BEFF-B13DFE964EC1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312420</xdr:colOff>
      <xdr:row>299</xdr:row>
      <xdr:rowOff>0</xdr:rowOff>
    </xdr:to>
    <xdr:sp macro="" textlink="">
      <xdr:nvSpPr>
        <xdr:cNvPr id="55645" name="AutoShape 130" descr="https://trailive.wedosport.net/images/bandiere/ITA.gif">
          <a:extLst>
            <a:ext uri="{FF2B5EF4-FFF2-40B4-BE49-F238E27FC236}">
              <a16:creationId xmlns:a16="http://schemas.microsoft.com/office/drawing/2014/main" id="{F2CECF7D-F48F-3F35-9C38-2807ADC65EC3}"/>
            </a:ext>
          </a:extLst>
        </xdr:cNvPr>
        <xdr:cNvSpPr>
          <a:spLocks noChangeAspect="1" noChangeArrowheads="1"/>
        </xdr:cNvSpPr>
      </xdr:nvSpPr>
      <xdr:spPr bwMode="auto">
        <a:xfrm>
          <a:off x="0" y="54985920"/>
          <a:ext cx="31242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2057400</xdr:colOff>
      <xdr:row>0</xdr:row>
      <xdr:rowOff>144780</xdr:rowOff>
    </xdr:from>
    <xdr:to>
      <xdr:col>10</xdr:col>
      <xdr:colOff>91440</xdr:colOff>
      <xdr:row>3</xdr:row>
      <xdr:rowOff>220980</xdr:rowOff>
    </xdr:to>
    <xdr:pic>
      <xdr:nvPicPr>
        <xdr:cNvPr id="15041" name="Picture 11">
          <a:extLst>
            <a:ext uri="{FF2B5EF4-FFF2-40B4-BE49-F238E27FC236}">
              <a16:creationId xmlns:a16="http://schemas.microsoft.com/office/drawing/2014/main" id="{108C7280-8621-3DDD-A601-FBB35A7E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144780"/>
          <a:ext cx="116586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1729740</xdr:colOff>
      <xdr:row>0</xdr:row>
      <xdr:rowOff>175260</xdr:rowOff>
    </xdr:from>
    <xdr:to>
      <xdr:col>7</xdr:col>
      <xdr:colOff>952500</xdr:colOff>
      <xdr:row>3</xdr:row>
      <xdr:rowOff>228600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292223B-1A86-47F0-8587-32F74D62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D696"/>
            </a:clrFrom>
            <a:clrTo>
              <a:srgbClr val="FFD69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75260"/>
          <a:ext cx="18211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isp.it/parm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63AB-DE02-4A38-860C-2938FADEB15D}">
  <dimension ref="A1:AX349"/>
  <sheetViews>
    <sheetView tabSelected="1" zoomScaleNormal="100" workbookViewId="0">
      <selection activeCell="E16" sqref="E16"/>
    </sheetView>
  </sheetViews>
  <sheetFormatPr defaultColWidth="9.109375" defaultRowHeight="13.8"/>
  <cols>
    <col min="1" max="1" width="31.109375" style="38" customWidth="1"/>
    <col min="2" max="2" width="3.6640625" style="12" customWidth="1"/>
    <col min="3" max="3" width="11.109375" style="12" bestFit="1" customWidth="1"/>
    <col min="4" max="4" width="11.109375" style="12" customWidth="1"/>
    <col min="5" max="5" width="29.33203125" style="30" customWidth="1"/>
    <col min="6" max="6" width="3.109375" style="12" customWidth="1"/>
    <col min="7" max="7" width="12.33203125" style="12" bestFit="1" customWidth="1"/>
    <col min="8" max="8" width="6.44140625" style="12" bestFit="1" customWidth="1"/>
    <col min="9" max="9" width="7.6640625" style="12" customWidth="1"/>
    <col min="10" max="10" width="3.109375" style="12" customWidth="1"/>
    <col min="11" max="11" width="6" style="12" customWidth="1"/>
    <col min="12" max="12" width="12.109375" style="12" customWidth="1"/>
    <col min="13" max="13" width="10.109375" style="12" customWidth="1"/>
    <col min="14" max="14" width="3.109375" style="12" customWidth="1"/>
    <col min="15" max="15" width="7.5546875" style="12" customWidth="1"/>
    <col min="16" max="16" width="12.88671875" style="12" customWidth="1"/>
    <col min="17" max="17" width="7.5546875" style="12" customWidth="1"/>
    <col min="18" max="18" width="3.109375" style="12" customWidth="1"/>
    <col min="19" max="19" width="7.88671875" style="12" customWidth="1"/>
    <col min="20" max="20" width="12.33203125" style="34" customWidth="1"/>
    <col min="21" max="21" width="10.33203125" style="12" customWidth="1"/>
    <col min="22" max="22" width="3.109375" style="12" customWidth="1"/>
    <col min="23" max="23" width="7.33203125" style="12" customWidth="1"/>
    <col min="24" max="24" width="12.6640625" style="12" customWidth="1"/>
    <col min="25" max="25" width="10.44140625" style="12" customWidth="1"/>
    <col min="26" max="26" width="3.109375" style="12" customWidth="1"/>
    <col min="27" max="27" width="7" style="14" customWidth="1"/>
    <col min="28" max="28" width="13.44140625" style="13" customWidth="1"/>
    <col min="29" max="29" width="8" style="14" customWidth="1"/>
    <col min="30" max="30" width="3.109375" style="12" customWidth="1"/>
    <col min="31" max="31" width="7.33203125" style="12" customWidth="1"/>
    <col min="32" max="32" width="15" style="12" customWidth="1"/>
    <col min="33" max="33" width="7.33203125" style="12" customWidth="1"/>
    <col min="34" max="34" width="3.109375" style="12" customWidth="1"/>
    <col min="35" max="35" width="7.33203125" style="12" customWidth="1"/>
    <col min="36" max="36" width="13.6640625" style="12" customWidth="1"/>
    <col min="37" max="37" width="7.33203125" style="12" customWidth="1"/>
    <col min="38" max="38" width="3.109375" style="12" customWidth="1"/>
    <col min="39" max="39" width="8.109375" style="12" customWidth="1"/>
    <col min="40" max="40" width="12.88671875" style="12" customWidth="1"/>
    <col min="41" max="41" width="8.5546875" style="12" customWidth="1"/>
    <col min="42" max="42" width="3.109375" style="12" customWidth="1"/>
    <col min="43" max="43" width="8.44140625" style="12" customWidth="1"/>
    <col min="44" max="44" width="12.88671875" style="36" customWidth="1"/>
    <col min="45" max="45" width="9.88671875" style="12" customWidth="1"/>
    <col min="46" max="46" width="3.109375" style="12" customWidth="1"/>
    <col min="47" max="47" width="6.5546875" style="12" customWidth="1"/>
    <col min="48" max="48" width="15.33203125" style="34" customWidth="1"/>
    <col min="49" max="49" width="8.5546875" style="12" customWidth="1"/>
    <col min="50" max="50" width="3.109375" style="12" customWidth="1"/>
    <col min="51" max="16384" width="9.109375" style="30"/>
  </cols>
  <sheetData>
    <row r="1" spans="1:50" ht="22.8">
      <c r="A1" s="43" t="s">
        <v>220</v>
      </c>
      <c r="Q1" s="35" t="s">
        <v>0</v>
      </c>
      <c r="W1" s="13"/>
      <c r="X1" s="14"/>
      <c r="AA1" s="12"/>
    </row>
    <row r="2" spans="1:50" ht="22.8">
      <c r="A2" s="43" t="s">
        <v>221</v>
      </c>
      <c r="C2" s="15"/>
      <c r="D2" s="15"/>
      <c r="Q2" s="13"/>
      <c r="S2" s="37" t="s">
        <v>1</v>
      </c>
      <c r="X2" s="14"/>
      <c r="AA2" s="12"/>
    </row>
    <row r="3" spans="1:50" ht="22.8">
      <c r="A3" s="44" t="s">
        <v>100</v>
      </c>
      <c r="AA3" s="12"/>
    </row>
    <row r="4" spans="1:50" ht="18.75" customHeight="1">
      <c r="A4" s="39" t="s">
        <v>68</v>
      </c>
      <c r="B4" s="16"/>
      <c r="C4" s="16"/>
      <c r="D4" s="16"/>
      <c r="E4" s="40"/>
      <c r="F4" s="41"/>
      <c r="G4" s="41"/>
      <c r="H4" s="41"/>
      <c r="I4" s="41"/>
      <c r="J4" s="41"/>
      <c r="K4" s="41"/>
      <c r="L4" s="41"/>
    </row>
    <row r="5" spans="1:50" ht="14.4">
      <c r="A5" s="39" t="s">
        <v>222</v>
      </c>
      <c r="B5" s="16"/>
      <c r="C5" s="16"/>
      <c r="D5" s="16"/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50">
      <c r="B6" s="17"/>
      <c r="C6" s="17"/>
      <c r="D6" s="17"/>
    </row>
    <row r="7" spans="1:50" ht="21.6" customHeight="1">
      <c r="A7" s="18" t="s">
        <v>24</v>
      </c>
      <c r="E7" s="45">
        <v>46041</v>
      </c>
      <c r="G7" s="28">
        <f>+M8+U8+Q8+AK8+Y8+AG8+AC8+AO8+AS8+AW8</f>
        <v>16412</v>
      </c>
      <c r="I7" s="14">
        <f>+L8+T8+AJ8+AB8+AR8+AV8+AF8+AN8+P8+X8</f>
        <v>93</v>
      </c>
      <c r="L7" s="42">
        <v>46040</v>
      </c>
      <c r="M7" s="42"/>
      <c r="P7" s="42">
        <v>46082</v>
      </c>
      <c r="T7" s="42">
        <v>46124</v>
      </c>
      <c r="X7" s="42">
        <v>46166</v>
      </c>
      <c r="AA7" s="12"/>
      <c r="AB7" s="42">
        <v>46215</v>
      </c>
      <c r="AF7" s="42">
        <v>46229</v>
      </c>
      <c r="AJ7" s="42">
        <v>46292</v>
      </c>
      <c r="AN7" s="42">
        <v>46299</v>
      </c>
      <c r="AR7" s="42">
        <v>46334</v>
      </c>
      <c r="AV7" s="42">
        <v>46354</v>
      </c>
    </row>
    <row r="8" spans="1:50">
      <c r="G8" s="28">
        <f>SUM(G10:G1648)</f>
        <v>16412</v>
      </c>
      <c r="I8" s="12">
        <f>SUM(I10:I1643)</f>
        <v>93</v>
      </c>
      <c r="L8" s="12">
        <v>93</v>
      </c>
      <c r="M8" s="12">
        <f>SUM(M10:M1680)</f>
        <v>16412</v>
      </c>
      <c r="Q8" s="12">
        <f>SUM(Q10:Q1680)</f>
        <v>0</v>
      </c>
      <c r="T8" s="12"/>
      <c r="U8" s="12">
        <f>SUM(U10:U980)</f>
        <v>0</v>
      </c>
      <c r="Y8" s="12">
        <f>SUM(Y10:Y1981)</f>
        <v>0</v>
      </c>
      <c r="AA8" s="12"/>
      <c r="AB8" s="12"/>
      <c r="AC8" s="12">
        <f>SUM(AC10:AC1981)</f>
        <v>0</v>
      </c>
      <c r="AG8" s="12">
        <f>SUM(AG10:AG1981)</f>
        <v>0</v>
      </c>
      <c r="AK8" s="12">
        <f>SUM(AK10:AK1981)</f>
        <v>0</v>
      </c>
      <c r="AO8" s="12">
        <f>SUM(AO10:AO1981)</f>
        <v>0</v>
      </c>
      <c r="AR8" s="12"/>
      <c r="AS8" s="12">
        <f>SUM(AS10:AS1981)</f>
        <v>0</v>
      </c>
      <c r="AV8" s="12"/>
      <c r="AW8" s="12">
        <f>SUM(AW10:AW1981)</f>
        <v>0</v>
      </c>
    </row>
    <row r="9" spans="1:50" s="26" customFormat="1" ht="55.2">
      <c r="A9" s="19" t="s">
        <v>2</v>
      </c>
      <c r="B9" s="19" t="s">
        <v>3</v>
      </c>
      <c r="C9" s="19" t="s">
        <v>4</v>
      </c>
      <c r="D9" s="19" t="s">
        <v>42</v>
      </c>
      <c r="E9" s="19" t="s">
        <v>5</v>
      </c>
      <c r="F9" s="20"/>
      <c r="G9" s="21" t="s">
        <v>6</v>
      </c>
      <c r="H9" s="21" t="s">
        <v>25</v>
      </c>
      <c r="I9" s="21" t="s">
        <v>7</v>
      </c>
      <c r="J9" s="20"/>
      <c r="K9" s="21" t="s">
        <v>8</v>
      </c>
      <c r="L9" s="21" t="s">
        <v>22</v>
      </c>
      <c r="M9" s="19" t="s">
        <v>6</v>
      </c>
      <c r="N9" s="20"/>
      <c r="O9" s="21" t="s">
        <v>9</v>
      </c>
      <c r="P9" s="22" t="s">
        <v>540</v>
      </c>
      <c r="Q9" s="19" t="s">
        <v>6</v>
      </c>
      <c r="R9" s="20"/>
      <c r="S9" s="21" t="s">
        <v>10</v>
      </c>
      <c r="T9" s="22" t="s">
        <v>99</v>
      </c>
      <c r="U9" s="19" t="s">
        <v>6</v>
      </c>
      <c r="V9" s="20"/>
      <c r="W9" s="21" t="s">
        <v>11</v>
      </c>
      <c r="X9" s="23" t="s">
        <v>101</v>
      </c>
      <c r="Y9" s="19" t="s">
        <v>6</v>
      </c>
      <c r="Z9" s="20"/>
      <c r="AA9" s="21" t="s">
        <v>12</v>
      </c>
      <c r="AB9" s="25" t="s">
        <v>47</v>
      </c>
      <c r="AC9" s="24" t="s">
        <v>6</v>
      </c>
      <c r="AD9" s="20"/>
      <c r="AE9" s="21" t="s">
        <v>13</v>
      </c>
      <c r="AF9" s="25" t="s">
        <v>541</v>
      </c>
      <c r="AG9" s="19" t="s">
        <v>6</v>
      </c>
      <c r="AH9" s="20"/>
      <c r="AI9" s="21" t="s">
        <v>14</v>
      </c>
      <c r="AJ9" s="25" t="s">
        <v>542</v>
      </c>
      <c r="AK9" s="19" t="s">
        <v>6</v>
      </c>
      <c r="AL9" s="20"/>
      <c r="AM9" s="21" t="s">
        <v>15</v>
      </c>
      <c r="AN9" s="25" t="s">
        <v>69</v>
      </c>
      <c r="AO9" s="19" t="s">
        <v>6</v>
      </c>
      <c r="AP9" s="20"/>
      <c r="AQ9" s="21" t="s">
        <v>16</v>
      </c>
      <c r="AR9" s="25" t="s">
        <v>543</v>
      </c>
      <c r="AS9" s="19" t="s">
        <v>6</v>
      </c>
      <c r="AT9" s="20"/>
      <c r="AU9" s="21" t="s">
        <v>63</v>
      </c>
      <c r="AV9" s="25" t="s">
        <v>23</v>
      </c>
      <c r="AW9" s="19" t="s">
        <v>6</v>
      </c>
      <c r="AX9" s="20"/>
    </row>
    <row r="10" spans="1:50" ht="13.95" customHeight="1">
      <c r="A10" t="s">
        <v>34</v>
      </c>
      <c r="B10" s="9" t="s">
        <v>30</v>
      </c>
      <c r="C10" s="5">
        <v>1971</v>
      </c>
      <c r="E10" s="11" t="s">
        <v>48</v>
      </c>
      <c r="F10" s="20"/>
      <c r="G10" s="28">
        <f>+M10+Q10+U10+Y10+AC10+AG10+AK10+AO10+AS10+AW10</f>
        <v>200</v>
      </c>
      <c r="H10" s="60">
        <v>1</v>
      </c>
      <c r="I10" s="19">
        <f>COUNTA(K10,O10,S10,AA10,AM10,AU10,W10,AE10,AI10,AQ10)</f>
        <v>1</v>
      </c>
      <c r="J10" s="20"/>
      <c r="K10" s="1">
        <v>1</v>
      </c>
      <c r="L10" s="1" t="s">
        <v>277</v>
      </c>
      <c r="M10" s="1">
        <v>200</v>
      </c>
      <c r="N10" s="20"/>
      <c r="R10" s="20"/>
      <c r="S10" s="29"/>
      <c r="T10" s="29"/>
      <c r="U10" s="29"/>
      <c r="V10" s="20"/>
      <c r="Z10" s="20"/>
      <c r="AB10" s="14"/>
      <c r="AD10" s="20"/>
      <c r="AH10" s="20"/>
      <c r="AL10" s="20"/>
      <c r="AM10" s="29"/>
      <c r="AN10" s="29"/>
      <c r="AO10" s="29"/>
      <c r="AP10" s="20"/>
      <c r="AR10" s="12"/>
      <c r="AT10" s="20"/>
      <c r="AV10" s="12"/>
      <c r="AX10" s="20"/>
    </row>
    <row r="11" spans="1:50" ht="13.95" customHeight="1">
      <c r="A11" t="s">
        <v>121</v>
      </c>
      <c r="B11" s="1" t="s">
        <v>26</v>
      </c>
      <c r="C11" s="5">
        <v>1989</v>
      </c>
      <c r="E11" s="11" t="s">
        <v>64</v>
      </c>
      <c r="F11" s="20"/>
      <c r="G11" s="28">
        <f>+M11+Q11+U11+Y11+AC11+AG11+AK11+AO11+AS11+AW11</f>
        <v>200</v>
      </c>
      <c r="H11" s="12">
        <v>1</v>
      </c>
      <c r="I11" s="19">
        <f>COUNTA(K11,O11,S11,AA11,AM11,AU11,W11,AE11,AI11,AQ11)</f>
        <v>1</v>
      </c>
      <c r="J11" s="20"/>
      <c r="K11" s="1">
        <v>1</v>
      </c>
      <c r="L11" s="1" t="s">
        <v>230</v>
      </c>
      <c r="M11" s="1">
        <v>200</v>
      </c>
      <c r="N11" s="20"/>
      <c r="R11" s="20"/>
      <c r="S11" s="29"/>
      <c r="T11" s="29"/>
      <c r="U11" s="29"/>
      <c r="V11" s="20"/>
      <c r="Z11" s="20"/>
      <c r="AB11" s="14"/>
      <c r="AD11" s="20"/>
      <c r="AH11" s="20"/>
      <c r="AL11" s="20"/>
      <c r="AM11" s="29"/>
      <c r="AN11" s="29"/>
      <c r="AO11" s="29"/>
      <c r="AP11" s="20"/>
      <c r="AR11" s="12"/>
      <c r="AT11" s="20"/>
      <c r="AV11" s="12"/>
      <c r="AX11" s="20"/>
    </row>
    <row r="12" spans="1:50" ht="13.95" customHeight="1">
      <c r="A12" t="s">
        <v>312</v>
      </c>
      <c r="B12" s="9" t="s">
        <v>30</v>
      </c>
      <c r="C12" s="5">
        <v>1988</v>
      </c>
      <c r="E12" s="11" t="s">
        <v>313</v>
      </c>
      <c r="F12" s="20"/>
      <c r="G12" s="28">
        <f>+M12+Q12+U12+Y12+AC12+AG12+AK12+AO12+AS12+AW12</f>
        <v>199</v>
      </c>
      <c r="H12" s="60">
        <v>2</v>
      </c>
      <c r="I12" s="19">
        <f>COUNTA(K12,O12,S12,AA12,AM12,AU12,W12,AE12,AI12,AQ12)</f>
        <v>1</v>
      </c>
      <c r="J12" s="20"/>
      <c r="K12" s="1">
        <v>2</v>
      </c>
      <c r="L12" s="1" t="s">
        <v>174</v>
      </c>
      <c r="M12" s="1">
        <v>199</v>
      </c>
      <c r="N12" s="20"/>
      <c r="R12" s="20"/>
      <c r="S12" s="29"/>
      <c r="T12" s="29"/>
      <c r="U12" s="29"/>
      <c r="V12" s="20"/>
      <c r="Z12" s="20"/>
      <c r="AB12" s="14"/>
      <c r="AD12" s="20"/>
      <c r="AH12" s="20"/>
      <c r="AL12" s="20"/>
      <c r="AM12" s="29"/>
      <c r="AN12" s="29"/>
      <c r="AO12" s="29"/>
      <c r="AP12" s="20"/>
      <c r="AR12" s="12"/>
      <c r="AT12" s="20"/>
      <c r="AV12" s="12"/>
      <c r="AX12" s="20"/>
    </row>
    <row r="13" spans="1:50" ht="13.95" customHeight="1">
      <c r="A13" t="s">
        <v>57</v>
      </c>
      <c r="B13" s="1" t="s">
        <v>26</v>
      </c>
      <c r="C13" s="5">
        <v>1992</v>
      </c>
      <c r="E13" s="11" t="s">
        <v>65</v>
      </c>
      <c r="F13" s="20"/>
      <c r="G13" s="28">
        <f>+M13+Q13+U13+Y13+AC13+AG13+AK13+AO13+AS13+AW13</f>
        <v>199</v>
      </c>
      <c r="H13" s="12">
        <v>2</v>
      </c>
      <c r="I13" s="19">
        <f>COUNTA(K13,O13,S13,AA13,AM13,AU13,W13,AE13,AI13,AQ13)</f>
        <v>1</v>
      </c>
      <c r="J13" s="20"/>
      <c r="K13" s="1">
        <v>2</v>
      </c>
      <c r="L13" s="1" t="s">
        <v>236</v>
      </c>
      <c r="M13" s="1">
        <v>199</v>
      </c>
      <c r="N13" s="20"/>
      <c r="R13" s="20"/>
      <c r="S13" s="29"/>
      <c r="T13" s="29"/>
      <c r="U13" s="29"/>
      <c r="V13" s="20"/>
      <c r="Z13" s="20"/>
      <c r="AB13" s="14"/>
      <c r="AD13" s="20"/>
      <c r="AH13" s="20"/>
      <c r="AL13" s="20"/>
      <c r="AM13" s="29"/>
      <c r="AN13" s="29"/>
      <c r="AO13" s="29"/>
      <c r="AP13" s="20"/>
      <c r="AR13" s="12"/>
      <c r="AT13" s="20"/>
      <c r="AV13" s="12"/>
      <c r="AX13" s="20"/>
    </row>
    <row r="14" spans="1:50" ht="13.95" customHeight="1">
      <c r="A14" t="s">
        <v>119</v>
      </c>
      <c r="B14" s="9" t="s">
        <v>30</v>
      </c>
      <c r="C14" s="5">
        <v>1972</v>
      </c>
      <c r="E14" s="11" t="s">
        <v>38</v>
      </c>
      <c r="F14" s="20"/>
      <c r="G14" s="28">
        <f>+M14+Q14+U14+Y14+AC14+AG14+AK14+AO14+AS14+AW14</f>
        <v>198</v>
      </c>
      <c r="H14" s="60">
        <v>3</v>
      </c>
      <c r="I14" s="19">
        <f>COUNTA(K14,O14,S14,AA14,AM14,AU14,W14,AE14,AI14,AQ14)</f>
        <v>1</v>
      </c>
      <c r="J14" s="20"/>
      <c r="K14" s="1">
        <v>3</v>
      </c>
      <c r="L14" s="1" t="s">
        <v>339</v>
      </c>
      <c r="M14" s="1">
        <v>198</v>
      </c>
      <c r="N14" s="20"/>
      <c r="R14" s="20"/>
      <c r="S14" s="29"/>
      <c r="T14" s="29"/>
      <c r="U14" s="29"/>
      <c r="V14" s="20"/>
      <c r="Z14" s="20"/>
      <c r="AB14" s="14"/>
      <c r="AC14" s="46"/>
      <c r="AD14" s="20"/>
      <c r="AH14" s="20"/>
      <c r="AL14" s="20"/>
      <c r="AM14" s="29"/>
      <c r="AN14" s="29"/>
      <c r="AO14" s="29"/>
      <c r="AP14" s="20"/>
      <c r="AR14" s="12"/>
      <c r="AT14" s="20"/>
      <c r="AV14" s="12"/>
      <c r="AX14" s="20"/>
    </row>
    <row r="15" spans="1:50" ht="14.4">
      <c r="A15" t="s">
        <v>109</v>
      </c>
      <c r="B15" s="1" t="s">
        <v>26</v>
      </c>
      <c r="C15" s="5">
        <v>1983</v>
      </c>
      <c r="E15" s="11" t="s">
        <v>38</v>
      </c>
      <c r="F15" s="20"/>
      <c r="G15" s="28">
        <f>+M15+Q15+U15+Y15+AC15+AG15+AK15+AO15+AS15+AW15</f>
        <v>198</v>
      </c>
      <c r="H15" s="12">
        <v>3</v>
      </c>
      <c r="I15" s="19">
        <f>COUNTA(K15,O15,S15,AA15,AM15,AU15,W15,AE15,AI15,AQ15)</f>
        <v>1</v>
      </c>
      <c r="J15" s="20"/>
      <c r="K15" s="1">
        <v>3</v>
      </c>
      <c r="L15" s="1" t="s">
        <v>243</v>
      </c>
      <c r="M15" s="1">
        <v>198</v>
      </c>
      <c r="N15" s="20"/>
      <c r="R15" s="20"/>
      <c r="S15" s="29"/>
      <c r="T15" s="29"/>
      <c r="U15" s="29"/>
      <c r="V15" s="20"/>
      <c r="Z15" s="20"/>
      <c r="AB15" s="14"/>
      <c r="AD15" s="20"/>
      <c r="AH15" s="20"/>
      <c r="AL15" s="20"/>
      <c r="AM15" s="29"/>
      <c r="AN15" s="29"/>
      <c r="AO15" s="29"/>
      <c r="AP15" s="20"/>
      <c r="AR15" s="12"/>
      <c r="AT15" s="20"/>
      <c r="AV15" s="12"/>
      <c r="AX15" s="20"/>
    </row>
    <row r="16" spans="1:50" ht="13.95" customHeight="1">
      <c r="A16" t="s">
        <v>184</v>
      </c>
      <c r="B16" s="9" t="s">
        <v>30</v>
      </c>
      <c r="C16" s="5">
        <v>1969</v>
      </c>
      <c r="E16" s="11" t="s">
        <v>27</v>
      </c>
      <c r="F16" s="20"/>
      <c r="G16" s="28">
        <f>+M16+Q16+U16+Y16+AC16+AG16+AK16+AO16+AS16+AW16</f>
        <v>197</v>
      </c>
      <c r="H16" s="60">
        <v>4</v>
      </c>
      <c r="I16" s="19">
        <f>COUNTA(K16,O16,S16,AA16,AM16,AU16,W16,AE16,AI16,AQ16)</f>
        <v>1</v>
      </c>
      <c r="J16" s="20"/>
      <c r="K16" s="1">
        <v>4</v>
      </c>
      <c r="L16" s="1" t="s">
        <v>342</v>
      </c>
      <c r="M16" s="1">
        <v>197</v>
      </c>
      <c r="N16" s="20"/>
      <c r="R16" s="20"/>
      <c r="S16" s="29"/>
      <c r="T16" s="29"/>
      <c r="U16" s="29"/>
      <c r="V16" s="20"/>
      <c r="Z16" s="20"/>
      <c r="AB16" s="14"/>
      <c r="AC16" s="46"/>
      <c r="AD16" s="20"/>
      <c r="AH16" s="20"/>
      <c r="AL16" s="20"/>
      <c r="AM16" s="29"/>
      <c r="AN16" s="29"/>
      <c r="AO16" s="29"/>
      <c r="AP16" s="20"/>
      <c r="AR16" s="12"/>
      <c r="AT16" s="20"/>
      <c r="AV16" s="12"/>
      <c r="AX16" s="20"/>
    </row>
    <row r="17" spans="1:50" ht="13.95" customHeight="1">
      <c r="A17" t="s">
        <v>122</v>
      </c>
      <c r="B17" s="1" t="s">
        <v>26</v>
      </c>
      <c r="C17" s="5">
        <v>1972</v>
      </c>
      <c r="E17" s="11" t="s">
        <v>64</v>
      </c>
      <c r="F17" s="20"/>
      <c r="G17" s="28">
        <f>+M17+Q17+U17+Y17+AC17+AG17+AK17+AO17+AS17+AW17</f>
        <v>197</v>
      </c>
      <c r="H17" s="12">
        <v>4</v>
      </c>
      <c r="I17" s="19">
        <f>COUNTA(K17,O17,S17,AA17,AM17,AU17,W17,AE17,AI17,AQ17)</f>
        <v>1</v>
      </c>
      <c r="J17" s="20"/>
      <c r="K17" s="1">
        <v>4</v>
      </c>
      <c r="L17" s="1" t="s">
        <v>248</v>
      </c>
      <c r="M17" s="1">
        <v>197</v>
      </c>
      <c r="N17" s="20"/>
      <c r="R17" s="20"/>
      <c r="S17" s="29"/>
      <c r="T17" s="29"/>
      <c r="U17" s="29"/>
      <c r="V17" s="20"/>
      <c r="Z17" s="20"/>
      <c r="AB17" s="14"/>
      <c r="AD17" s="20"/>
      <c r="AH17" s="20"/>
      <c r="AL17" s="20"/>
      <c r="AM17" s="29"/>
      <c r="AN17" s="29"/>
      <c r="AO17" s="29"/>
      <c r="AP17" s="20"/>
      <c r="AR17" s="12"/>
      <c r="AT17" s="20"/>
      <c r="AV17" s="12"/>
      <c r="AX17" s="20"/>
    </row>
    <row r="18" spans="1:50" ht="14.4">
      <c r="A18" t="s">
        <v>85</v>
      </c>
      <c r="B18" s="9" t="s">
        <v>30</v>
      </c>
      <c r="C18" s="5">
        <v>1999</v>
      </c>
      <c r="E18" s="11" t="s">
        <v>38</v>
      </c>
      <c r="F18" s="20"/>
      <c r="G18" s="28">
        <f>+M18+Q18+U18+Y18+AC18+AG18+AK18+AO18+AS18+AW18</f>
        <v>196</v>
      </c>
      <c r="H18" s="60">
        <v>5</v>
      </c>
      <c r="I18" s="19">
        <f>COUNTA(K18,O18,S18,AA18,AM18,AU18,W18,AE18,AI18,AQ18)</f>
        <v>1</v>
      </c>
      <c r="J18" s="20"/>
      <c r="K18" s="1">
        <v>5</v>
      </c>
      <c r="L18" s="1" t="s">
        <v>348</v>
      </c>
      <c r="M18" s="1">
        <v>196</v>
      </c>
      <c r="N18" s="20"/>
      <c r="P18" s="29"/>
      <c r="R18" s="20"/>
      <c r="S18" s="29"/>
      <c r="T18" s="29"/>
      <c r="U18" s="29"/>
      <c r="V18" s="20"/>
      <c r="Z18" s="20"/>
      <c r="AB18" s="14"/>
      <c r="AC18" s="46"/>
      <c r="AD18" s="20"/>
      <c r="AH18" s="20"/>
      <c r="AL18" s="20"/>
      <c r="AM18" s="29"/>
      <c r="AN18" s="29"/>
      <c r="AO18" s="29"/>
      <c r="AP18" s="20"/>
      <c r="AR18" s="12"/>
      <c r="AT18" s="20"/>
      <c r="AV18" s="12"/>
      <c r="AX18" s="20"/>
    </row>
    <row r="19" spans="1:50" ht="13.95" customHeight="1">
      <c r="A19" t="s">
        <v>72</v>
      </c>
      <c r="B19" s="1" t="s">
        <v>26</v>
      </c>
      <c r="C19" s="5">
        <v>1982</v>
      </c>
      <c r="E19" s="11" t="s">
        <v>83</v>
      </c>
      <c r="F19" s="20"/>
      <c r="G19" s="28">
        <f>+M19+Q19+U19+Y19+AC19+AG19+AK19+AO19+AS19+AW19</f>
        <v>196</v>
      </c>
      <c r="H19" s="12">
        <v>5</v>
      </c>
      <c r="I19" s="19">
        <f>COUNTA(K19,O19,S19,AA19,AM19,AU19,W19,AE19,AI19,AQ19)</f>
        <v>1</v>
      </c>
      <c r="J19" s="20"/>
      <c r="K19" s="1">
        <v>5</v>
      </c>
      <c r="L19" s="1" t="s">
        <v>250</v>
      </c>
      <c r="M19" s="1">
        <v>196</v>
      </c>
      <c r="N19" s="20"/>
      <c r="R19" s="20"/>
      <c r="S19" s="29"/>
      <c r="T19" s="29"/>
      <c r="U19" s="29"/>
      <c r="V19" s="20"/>
      <c r="Z19" s="20"/>
      <c r="AB19" s="14"/>
      <c r="AD19" s="20"/>
      <c r="AH19" s="20"/>
      <c r="AL19" s="20"/>
      <c r="AM19" s="29"/>
      <c r="AN19" s="29"/>
      <c r="AO19" s="29"/>
      <c r="AP19" s="20"/>
      <c r="AR19" s="12"/>
      <c r="AT19" s="20"/>
      <c r="AV19" s="12"/>
      <c r="AX19" s="20"/>
    </row>
    <row r="20" spans="1:50" ht="13.95" customHeight="1">
      <c r="A20" t="s">
        <v>186</v>
      </c>
      <c r="B20" s="9" t="s">
        <v>30</v>
      </c>
      <c r="C20" s="5">
        <v>1992</v>
      </c>
      <c r="E20" s="11" t="s">
        <v>83</v>
      </c>
      <c r="F20" s="20"/>
      <c r="G20" s="28">
        <f>+M20+Q20+U20+Y20+AC20+AG20+AK20+AO20+AS20+AW20</f>
        <v>195</v>
      </c>
      <c r="H20" s="60">
        <v>6</v>
      </c>
      <c r="I20" s="19">
        <f>COUNTA(K20,O20,S20,AA20,AM20,AU20,W20,AE20,AI20,AQ20)</f>
        <v>1</v>
      </c>
      <c r="J20" s="20"/>
      <c r="K20" s="1">
        <v>6</v>
      </c>
      <c r="L20" s="1" t="s">
        <v>175</v>
      </c>
      <c r="M20" s="1">
        <v>195</v>
      </c>
      <c r="N20" s="20"/>
      <c r="R20" s="20"/>
      <c r="S20" s="29"/>
      <c r="T20" s="29"/>
      <c r="U20" s="29"/>
      <c r="V20" s="20"/>
      <c r="Z20" s="20"/>
      <c r="AB20" s="14"/>
      <c r="AD20" s="20"/>
      <c r="AH20" s="20"/>
      <c r="AL20" s="20"/>
      <c r="AM20" s="29"/>
      <c r="AN20" s="29"/>
      <c r="AO20" s="29"/>
      <c r="AP20" s="20"/>
      <c r="AR20" s="12"/>
      <c r="AT20" s="20"/>
      <c r="AV20" s="12"/>
      <c r="AX20" s="20"/>
    </row>
    <row r="21" spans="1:50" ht="13.95" customHeight="1">
      <c r="A21" t="s">
        <v>251</v>
      </c>
      <c r="B21" s="1" t="s">
        <v>26</v>
      </c>
      <c r="C21" s="5">
        <v>1973</v>
      </c>
      <c r="E21" s="11" t="s">
        <v>114</v>
      </c>
      <c r="F21" s="20"/>
      <c r="G21" s="28">
        <f>+M21+Q21+U21+Y21+AC21+AG21+AK21+AO21+AS21+AW21</f>
        <v>195</v>
      </c>
      <c r="H21" s="12">
        <v>6</v>
      </c>
      <c r="I21" s="19">
        <f>COUNTA(K21,O21,S21,AA21,AM21,AU21,W21,AE21,AI21,AQ21)</f>
        <v>1</v>
      </c>
      <c r="J21" s="20"/>
      <c r="K21" s="1">
        <v>6</v>
      </c>
      <c r="L21" s="1" t="s">
        <v>252</v>
      </c>
      <c r="M21" s="1">
        <v>195</v>
      </c>
      <c r="N21" s="20"/>
      <c r="R21" s="20"/>
      <c r="S21" s="29"/>
      <c r="T21" s="29"/>
      <c r="U21" s="29"/>
      <c r="V21" s="20"/>
      <c r="Z21" s="20"/>
      <c r="AB21" s="14"/>
      <c r="AD21" s="20"/>
      <c r="AH21" s="20"/>
      <c r="AL21" s="20"/>
      <c r="AM21" s="29"/>
      <c r="AN21" s="29"/>
      <c r="AO21" s="29"/>
      <c r="AP21" s="20"/>
      <c r="AR21" s="12"/>
      <c r="AT21" s="20"/>
      <c r="AV21" s="12"/>
      <c r="AX21" s="20"/>
    </row>
    <row r="22" spans="1:50" ht="13.95" customHeight="1">
      <c r="A22" t="s">
        <v>135</v>
      </c>
      <c r="B22" s="9" t="s">
        <v>30</v>
      </c>
      <c r="C22" s="5">
        <v>1971</v>
      </c>
      <c r="E22" s="11" t="s">
        <v>27</v>
      </c>
      <c r="F22" s="20"/>
      <c r="G22" s="28">
        <f>+M22+Q22+U22+Y22+AC22+AG22+AK22+AO22+AS22+AW22</f>
        <v>194</v>
      </c>
      <c r="H22" s="60">
        <v>7</v>
      </c>
      <c r="I22" s="19">
        <f>COUNTA(K22,O22,S22,AA22,AM22,AU22,W22,AE22,AI22,AQ22)</f>
        <v>1</v>
      </c>
      <c r="J22" s="20"/>
      <c r="K22" s="1">
        <v>7</v>
      </c>
      <c r="L22" s="1" t="s">
        <v>355</v>
      </c>
      <c r="M22" s="1">
        <v>194</v>
      </c>
      <c r="N22" s="20"/>
      <c r="R22" s="20"/>
      <c r="S22" s="29"/>
      <c r="T22" s="29"/>
      <c r="U22" s="29"/>
      <c r="V22" s="20"/>
      <c r="Z22" s="20"/>
      <c r="AB22" s="14"/>
      <c r="AC22" s="46"/>
      <c r="AD22" s="20"/>
      <c r="AH22" s="20"/>
      <c r="AL22" s="20"/>
      <c r="AM22" s="29"/>
      <c r="AN22" s="29"/>
      <c r="AO22" s="29"/>
      <c r="AP22" s="20"/>
      <c r="AR22" s="12"/>
      <c r="AT22" s="20"/>
      <c r="AV22" s="12"/>
      <c r="AX22" s="20"/>
    </row>
    <row r="23" spans="1:50" ht="13.95" customHeight="1">
      <c r="A23" t="s">
        <v>76</v>
      </c>
      <c r="B23" s="1" t="s">
        <v>26</v>
      </c>
      <c r="C23" s="5">
        <v>1972</v>
      </c>
      <c r="E23" s="11" t="s">
        <v>38</v>
      </c>
      <c r="F23" s="20"/>
      <c r="G23" s="28">
        <f>+M23+Q23+U23+Y23+AC23+AG23+AK23+AO23+AS23+AW23</f>
        <v>194</v>
      </c>
      <c r="H23" s="12">
        <v>7</v>
      </c>
      <c r="I23" s="19">
        <f>COUNTA(K23,O23,S23,AA23,AM23,AU23,W23,AE23,AI23,AQ23)</f>
        <v>1</v>
      </c>
      <c r="J23" s="20"/>
      <c r="K23" s="1">
        <v>7</v>
      </c>
      <c r="L23" s="1" t="s">
        <v>253</v>
      </c>
      <c r="M23" s="1">
        <v>194</v>
      </c>
      <c r="N23" s="20"/>
      <c r="R23" s="20"/>
      <c r="S23" s="29"/>
      <c r="T23" s="29"/>
      <c r="U23" s="29"/>
      <c r="V23" s="20"/>
      <c r="Z23" s="20"/>
      <c r="AB23" s="14"/>
      <c r="AD23" s="20"/>
      <c r="AH23" s="20"/>
      <c r="AL23" s="20"/>
      <c r="AM23" s="29"/>
      <c r="AN23" s="29"/>
      <c r="AO23" s="29"/>
      <c r="AP23" s="20"/>
      <c r="AR23" s="12"/>
      <c r="AT23" s="20"/>
      <c r="AV23" s="12"/>
      <c r="AX23" s="20"/>
    </row>
    <row r="24" spans="1:50" ht="13.95" customHeight="1">
      <c r="A24" t="s">
        <v>141</v>
      </c>
      <c r="B24" s="9" t="s">
        <v>30</v>
      </c>
      <c r="C24" s="5">
        <v>1962</v>
      </c>
      <c r="E24" s="11" t="s">
        <v>27</v>
      </c>
      <c r="F24" s="20"/>
      <c r="G24" s="28">
        <f>+M24+Q24+U24+Y24+AC24+AG24+AK24+AO24+AS24+AW24</f>
        <v>193</v>
      </c>
      <c r="H24" s="60">
        <v>8</v>
      </c>
      <c r="I24" s="19">
        <f>COUNTA(K24,O24,S24,AA24,AM24,AU24,W24,AE24,AI24,AQ24)</f>
        <v>1</v>
      </c>
      <c r="J24" s="20"/>
      <c r="K24" s="1">
        <v>8</v>
      </c>
      <c r="L24" s="1" t="s">
        <v>360</v>
      </c>
      <c r="M24" s="1">
        <v>193</v>
      </c>
      <c r="N24" s="20"/>
      <c r="R24" s="20"/>
      <c r="S24" s="29"/>
      <c r="T24" s="29"/>
      <c r="U24" s="29"/>
      <c r="V24" s="20"/>
      <c r="Z24" s="20"/>
      <c r="AB24" s="14"/>
      <c r="AD24" s="20"/>
      <c r="AH24" s="20"/>
      <c r="AL24" s="20"/>
      <c r="AM24" s="29"/>
      <c r="AN24" s="29"/>
      <c r="AO24" s="29"/>
      <c r="AP24" s="20"/>
      <c r="AR24" s="12"/>
      <c r="AT24" s="20"/>
      <c r="AV24" s="12"/>
      <c r="AX24" s="20"/>
    </row>
    <row r="25" spans="1:50" ht="13.95" customHeight="1">
      <c r="A25" t="s">
        <v>259</v>
      </c>
      <c r="B25" s="1" t="s">
        <v>26</v>
      </c>
      <c r="C25" s="5">
        <v>1987</v>
      </c>
      <c r="E25" s="11" t="s">
        <v>160</v>
      </c>
      <c r="F25" s="20"/>
      <c r="G25" s="28">
        <f>+M25+Q25+U25+Y25+AC25+AG25+AK25+AO25+AS25+AW25</f>
        <v>193</v>
      </c>
      <c r="H25" s="12">
        <v>8</v>
      </c>
      <c r="I25" s="19">
        <f>COUNTA(K25,O25,S25,AA25,AM25,AU25,W25,AE25,AI25,AQ25)</f>
        <v>1</v>
      </c>
      <c r="J25" s="20"/>
      <c r="K25" s="1">
        <v>8</v>
      </c>
      <c r="L25" s="1" t="s">
        <v>260</v>
      </c>
      <c r="M25" s="1">
        <v>193</v>
      </c>
      <c r="N25" s="20"/>
      <c r="R25" s="20"/>
      <c r="S25" s="29"/>
      <c r="T25" s="29"/>
      <c r="U25" s="29"/>
      <c r="V25" s="20"/>
      <c r="Z25" s="20"/>
      <c r="AB25" s="14"/>
      <c r="AD25" s="20"/>
      <c r="AH25" s="20"/>
      <c r="AL25" s="20"/>
      <c r="AM25" s="29"/>
      <c r="AN25" s="29"/>
      <c r="AO25" s="29"/>
      <c r="AP25" s="20"/>
      <c r="AR25" s="12"/>
      <c r="AT25" s="20"/>
      <c r="AV25" s="12"/>
      <c r="AX25" s="20"/>
    </row>
    <row r="26" spans="1:50" ht="13.95" customHeight="1">
      <c r="A26" t="s">
        <v>372</v>
      </c>
      <c r="B26" s="9" t="s">
        <v>30</v>
      </c>
      <c r="C26" s="5">
        <v>1995</v>
      </c>
      <c r="E26" s="11" t="s">
        <v>38</v>
      </c>
      <c r="F26" s="20"/>
      <c r="G26" s="28">
        <f>+M26+Q26+U26+Y26+AC26+AG26+AK26+AO26+AS26+AW26</f>
        <v>192</v>
      </c>
      <c r="H26" s="60">
        <v>9</v>
      </c>
      <c r="I26" s="19">
        <f>COUNTA(K26,O26,S26,AA26,AM26,AU26,W26,AE26,AI26,AQ26)</f>
        <v>1</v>
      </c>
      <c r="J26" s="20"/>
      <c r="K26" s="1">
        <v>9</v>
      </c>
      <c r="L26" s="1" t="s">
        <v>373</v>
      </c>
      <c r="M26" s="1">
        <v>192</v>
      </c>
      <c r="N26" s="20"/>
      <c r="R26" s="20"/>
      <c r="S26" s="29"/>
      <c r="T26" s="29"/>
      <c r="U26" s="29"/>
      <c r="V26" s="20"/>
      <c r="Z26" s="20"/>
      <c r="AB26" s="14"/>
      <c r="AC26" s="46"/>
      <c r="AD26" s="20"/>
      <c r="AH26" s="20"/>
      <c r="AL26" s="20"/>
      <c r="AM26" s="29"/>
      <c r="AN26" s="29"/>
      <c r="AO26" s="29"/>
      <c r="AP26" s="20"/>
      <c r="AR26" s="12"/>
      <c r="AT26" s="20"/>
      <c r="AV26" s="12"/>
      <c r="AX26" s="20"/>
    </row>
    <row r="27" spans="1:50" ht="13.95" customHeight="1">
      <c r="A27" t="s">
        <v>73</v>
      </c>
      <c r="B27" s="1" t="s">
        <v>26</v>
      </c>
      <c r="C27" s="5">
        <v>1981</v>
      </c>
      <c r="E27" s="11" t="s">
        <v>45</v>
      </c>
      <c r="F27" s="20"/>
      <c r="G27" s="28">
        <f>+M27+Q27+U27+Y27+AC27+AG27+AK27+AO27+AS27+AW27</f>
        <v>192</v>
      </c>
      <c r="H27" s="12">
        <v>9</v>
      </c>
      <c r="I27" s="19">
        <f>COUNTA(K27,O27,S27,AA27,AM27,AU27,W27,AE27,AI27,AQ27)</f>
        <v>1</v>
      </c>
      <c r="J27" s="20"/>
      <c r="K27" s="1">
        <v>9</v>
      </c>
      <c r="L27" s="1" t="s">
        <v>261</v>
      </c>
      <c r="M27" s="1">
        <v>192</v>
      </c>
      <c r="N27" s="20"/>
      <c r="R27" s="20"/>
      <c r="S27" s="29"/>
      <c r="T27" s="29"/>
      <c r="U27" s="29"/>
      <c r="V27" s="20"/>
      <c r="Z27" s="20"/>
      <c r="AB27" s="14"/>
      <c r="AD27" s="20"/>
      <c r="AH27" s="20"/>
      <c r="AL27" s="20"/>
      <c r="AM27" s="29"/>
      <c r="AN27" s="29"/>
      <c r="AO27" s="29"/>
      <c r="AP27" s="20"/>
      <c r="AR27" s="12"/>
      <c r="AT27" s="20"/>
      <c r="AV27" s="12"/>
      <c r="AX27" s="20"/>
    </row>
    <row r="28" spans="1:50" ht="13.95" customHeight="1">
      <c r="A28" t="s">
        <v>108</v>
      </c>
      <c r="B28" s="9" t="s">
        <v>30</v>
      </c>
      <c r="C28" s="5">
        <v>1988</v>
      </c>
      <c r="E28" s="11" t="s">
        <v>46</v>
      </c>
      <c r="F28" s="20"/>
      <c r="G28" s="28">
        <f>+M28+Q28+U28+Y28+AC28+AG28+AK28+AO28+AS28+AW28</f>
        <v>191</v>
      </c>
      <c r="H28" s="60">
        <v>10</v>
      </c>
      <c r="I28" s="19">
        <f>COUNTA(K28,O28,S28,AA28,AM28,AU28,W28,AE28,AI28,AQ28)</f>
        <v>1</v>
      </c>
      <c r="J28" s="20"/>
      <c r="K28" s="1">
        <v>10</v>
      </c>
      <c r="L28" s="1" t="s">
        <v>383</v>
      </c>
      <c r="M28" s="1">
        <v>191</v>
      </c>
      <c r="N28" s="20"/>
      <c r="R28" s="20"/>
      <c r="S28" s="29"/>
      <c r="T28" s="29"/>
      <c r="U28" s="29"/>
      <c r="V28" s="20"/>
      <c r="Z28" s="20"/>
      <c r="AB28" s="14"/>
      <c r="AD28" s="20"/>
      <c r="AH28" s="20"/>
      <c r="AL28" s="20"/>
      <c r="AM28" s="29"/>
      <c r="AN28" s="29"/>
      <c r="AO28" s="47"/>
      <c r="AP28" s="20"/>
      <c r="AR28" s="12"/>
      <c r="AT28" s="20"/>
      <c r="AV28" s="12"/>
      <c r="AX28" s="20"/>
    </row>
    <row r="29" spans="1:50" ht="13.95" customHeight="1">
      <c r="A29" t="s">
        <v>190</v>
      </c>
      <c r="B29" s="1" t="s">
        <v>26</v>
      </c>
      <c r="C29" s="5">
        <v>1967</v>
      </c>
      <c r="E29" s="11" t="s">
        <v>27</v>
      </c>
      <c r="F29" s="20"/>
      <c r="G29" s="28">
        <f>+M29+Q29+U29+Y29+AC29+AG29+AK29+AO29+AS29+AW29</f>
        <v>191</v>
      </c>
      <c r="H29" s="12">
        <v>10</v>
      </c>
      <c r="I29" s="19">
        <f>COUNTA(K29,O29,S29,AA29,AM29,AU29,W29,AE29,AI29,AQ29)</f>
        <v>1</v>
      </c>
      <c r="J29" s="20"/>
      <c r="K29" s="1">
        <v>10</v>
      </c>
      <c r="L29" s="1" t="s">
        <v>267</v>
      </c>
      <c r="M29" s="1">
        <v>191</v>
      </c>
      <c r="N29" s="20"/>
      <c r="R29" s="20"/>
      <c r="S29" s="29"/>
      <c r="T29" s="29"/>
      <c r="U29" s="29"/>
      <c r="V29" s="20"/>
      <c r="Z29" s="20"/>
      <c r="AB29" s="14"/>
      <c r="AD29" s="20"/>
      <c r="AH29" s="20"/>
      <c r="AL29" s="20"/>
      <c r="AM29" s="29"/>
      <c r="AN29" s="29"/>
      <c r="AO29" s="29"/>
      <c r="AP29" s="20"/>
      <c r="AR29" s="12"/>
      <c r="AT29" s="20"/>
      <c r="AV29" s="12"/>
      <c r="AX29" s="20"/>
    </row>
    <row r="30" spans="1:50" ht="13.95" customHeight="1">
      <c r="A30" t="s">
        <v>75</v>
      </c>
      <c r="B30" s="9" t="s">
        <v>30</v>
      </c>
      <c r="C30" s="5">
        <v>1972</v>
      </c>
      <c r="E30" s="11" t="s">
        <v>38</v>
      </c>
      <c r="F30" s="20"/>
      <c r="G30" s="28">
        <f>+M30+Q30+U30+Y30+AC30+AG30+AK30+AO30+AS30+AW30</f>
        <v>190</v>
      </c>
      <c r="H30" s="60">
        <v>11</v>
      </c>
      <c r="I30" s="19">
        <f>COUNTA(K30,O30,S30,AA30,AM30,AU30,W30,AE30,AI30,AQ30)</f>
        <v>1</v>
      </c>
      <c r="J30" s="20"/>
      <c r="K30" s="1">
        <v>11</v>
      </c>
      <c r="L30" s="1" t="s">
        <v>392</v>
      </c>
      <c r="M30" s="1">
        <v>190</v>
      </c>
      <c r="N30" s="20"/>
      <c r="P30" s="29"/>
      <c r="R30" s="20"/>
      <c r="S30" s="29"/>
      <c r="T30" s="29"/>
      <c r="U30" s="29"/>
      <c r="V30" s="20"/>
      <c r="Z30" s="20"/>
      <c r="AB30" s="29"/>
      <c r="AD30" s="20"/>
      <c r="AH30" s="20"/>
      <c r="AL30" s="20"/>
      <c r="AM30" s="29"/>
      <c r="AN30" s="29"/>
      <c r="AO30" s="29"/>
      <c r="AP30" s="20"/>
      <c r="AR30" s="12"/>
      <c r="AT30" s="20"/>
      <c r="AV30" s="12"/>
      <c r="AX30" s="20"/>
    </row>
    <row r="31" spans="1:50" ht="13.95" customHeight="1">
      <c r="A31" t="s">
        <v>74</v>
      </c>
      <c r="B31" s="1" t="s">
        <v>26</v>
      </c>
      <c r="C31" s="5">
        <v>1968</v>
      </c>
      <c r="E31" s="11" t="s">
        <v>45</v>
      </c>
      <c r="F31" s="20"/>
      <c r="G31" s="28">
        <f>+M31+Q31+U31+Y31+AC31+AG31+AK31+AO31+AS31+AW31</f>
        <v>190</v>
      </c>
      <c r="H31" s="12">
        <v>11</v>
      </c>
      <c r="I31" s="19">
        <f>COUNTA(K31,O31,S31,AA31,AM31,AU31,W31,AE31,AI31,AQ31)</f>
        <v>1</v>
      </c>
      <c r="J31" s="20"/>
      <c r="K31" s="1">
        <v>11</v>
      </c>
      <c r="L31" s="1" t="s">
        <v>268</v>
      </c>
      <c r="M31" s="1">
        <v>190</v>
      </c>
      <c r="N31" s="20"/>
      <c r="R31" s="20"/>
      <c r="S31" s="29"/>
      <c r="T31" s="29"/>
      <c r="U31" s="29"/>
      <c r="V31" s="20"/>
      <c r="Z31" s="20"/>
      <c r="AB31" s="14"/>
      <c r="AD31" s="20"/>
      <c r="AH31" s="20"/>
      <c r="AL31" s="20"/>
      <c r="AM31" s="29"/>
      <c r="AN31" s="29"/>
      <c r="AO31" s="29"/>
      <c r="AP31" s="20"/>
      <c r="AR31" s="12"/>
      <c r="AT31" s="20"/>
      <c r="AV31" s="12"/>
      <c r="AX31" s="20"/>
    </row>
    <row r="32" spans="1:50" ht="13.95" customHeight="1">
      <c r="A32" t="s">
        <v>399</v>
      </c>
      <c r="B32" s="9" t="s">
        <v>30</v>
      </c>
      <c r="C32" s="5">
        <v>2001</v>
      </c>
      <c r="E32" s="11" t="s">
        <v>400</v>
      </c>
      <c r="F32" s="20"/>
      <c r="G32" s="28">
        <f>+M32+Q32+U32+Y32+AC32+AG32+AK32+AO32+AS32+AW32</f>
        <v>189</v>
      </c>
      <c r="H32" s="60">
        <v>12</v>
      </c>
      <c r="I32" s="19">
        <f>COUNTA(K32,O32,S32,AA32,AM32,AU32,W32,AE32,AI32,AQ32)</f>
        <v>1</v>
      </c>
      <c r="J32" s="20"/>
      <c r="K32" s="1">
        <v>12</v>
      </c>
      <c r="L32" s="1" t="s">
        <v>401</v>
      </c>
      <c r="M32" s="1">
        <v>189</v>
      </c>
      <c r="N32" s="20"/>
      <c r="R32" s="20"/>
      <c r="S32" s="29"/>
      <c r="T32" s="29"/>
      <c r="U32" s="29"/>
      <c r="V32" s="20"/>
      <c r="Z32" s="20"/>
      <c r="AB32" s="14"/>
      <c r="AC32" s="46"/>
      <c r="AD32" s="20"/>
      <c r="AH32" s="20"/>
      <c r="AL32" s="20"/>
      <c r="AM32" s="29"/>
      <c r="AN32" s="29"/>
      <c r="AO32" s="29"/>
      <c r="AP32" s="20"/>
      <c r="AR32" s="12"/>
      <c r="AT32" s="20"/>
      <c r="AV32" s="12"/>
      <c r="AX32" s="20"/>
    </row>
    <row r="33" spans="1:50" ht="13.95" customHeight="1">
      <c r="A33" t="s">
        <v>97</v>
      </c>
      <c r="B33" s="1" t="s">
        <v>26</v>
      </c>
      <c r="C33" s="5">
        <v>1970</v>
      </c>
      <c r="E33" s="11" t="s">
        <v>111</v>
      </c>
      <c r="F33" s="20"/>
      <c r="G33" s="28">
        <f>+M33+Q33+U33+Y33+AC33+AG33+AK33+AO33+AS33+AW33</f>
        <v>189</v>
      </c>
      <c r="H33" s="12">
        <v>12</v>
      </c>
      <c r="I33" s="19">
        <f>COUNTA(K33,O33,S33,AA33,AM33,AU33,W33,AE33,AI33,AQ33)</f>
        <v>1</v>
      </c>
      <c r="J33" s="20"/>
      <c r="K33" s="1">
        <v>12</v>
      </c>
      <c r="L33" s="1" t="s">
        <v>269</v>
      </c>
      <c r="M33" s="1">
        <v>189</v>
      </c>
      <c r="N33" s="20"/>
      <c r="R33" s="20"/>
      <c r="S33" s="29"/>
      <c r="T33" s="29"/>
      <c r="U33" s="29"/>
      <c r="V33" s="20"/>
      <c r="Z33" s="20"/>
      <c r="AB33" s="14"/>
      <c r="AD33" s="20"/>
      <c r="AH33" s="20"/>
      <c r="AL33" s="20"/>
      <c r="AM33" s="29"/>
      <c r="AN33" s="29"/>
      <c r="AO33" s="29"/>
      <c r="AP33" s="20"/>
      <c r="AR33" s="12"/>
      <c r="AT33" s="20"/>
      <c r="AV33" s="12"/>
      <c r="AX33" s="20"/>
    </row>
    <row r="34" spans="1:50" ht="13.95" customHeight="1">
      <c r="A34" t="s">
        <v>425</v>
      </c>
      <c r="B34" s="9" t="s">
        <v>30</v>
      </c>
      <c r="C34" s="5">
        <v>1997</v>
      </c>
      <c r="E34" s="11" t="s">
        <v>38</v>
      </c>
      <c r="F34" s="20"/>
      <c r="G34" s="28">
        <f>+M34+Q34+U34+Y34+AC34+AG34+AK34+AO34+AS34+AW34</f>
        <v>188</v>
      </c>
      <c r="H34" s="60">
        <v>13</v>
      </c>
      <c r="I34" s="19">
        <f>COUNTA(K34,O34,S34,AA34,AM34,AU34,W34,AE34,AI34,AQ34)</f>
        <v>1</v>
      </c>
      <c r="J34" s="20"/>
      <c r="K34" s="1">
        <v>13</v>
      </c>
      <c r="L34" s="1" t="s">
        <v>426</v>
      </c>
      <c r="M34" s="1">
        <v>188</v>
      </c>
      <c r="N34" s="20"/>
      <c r="R34" s="20"/>
      <c r="S34" s="29"/>
      <c r="T34" s="29"/>
      <c r="U34" s="29"/>
      <c r="V34" s="20"/>
      <c r="Z34" s="20"/>
      <c r="AB34" s="14"/>
      <c r="AD34" s="20"/>
      <c r="AH34" s="20"/>
      <c r="AL34" s="20"/>
      <c r="AM34" s="29"/>
      <c r="AN34" s="29"/>
      <c r="AO34" s="29"/>
      <c r="AP34" s="20"/>
      <c r="AR34" s="12"/>
      <c r="AT34" s="20"/>
      <c r="AV34" s="12"/>
      <c r="AX34" s="20"/>
    </row>
    <row r="35" spans="1:50" ht="13.95" customHeight="1">
      <c r="A35" t="s">
        <v>123</v>
      </c>
      <c r="B35" s="1" t="s">
        <v>26</v>
      </c>
      <c r="C35" s="5">
        <v>1977</v>
      </c>
      <c r="E35" s="11" t="s">
        <v>38</v>
      </c>
      <c r="F35" s="20"/>
      <c r="G35" s="28">
        <f>+M35+Q35+U35+Y35+AC35+AG35+AK35+AO35+AS35+AW35</f>
        <v>188</v>
      </c>
      <c r="H35" s="12">
        <v>13</v>
      </c>
      <c r="I35" s="19">
        <f>COUNTA(K35,O35,S35,AA35,AM35,AU35,W35,AE35,AI35,AQ35)</f>
        <v>1</v>
      </c>
      <c r="J35" s="20"/>
      <c r="K35" s="1">
        <v>13</v>
      </c>
      <c r="L35" s="1" t="s">
        <v>271</v>
      </c>
      <c r="M35" s="1">
        <v>188</v>
      </c>
      <c r="N35" s="20"/>
      <c r="R35" s="20"/>
      <c r="S35" s="29"/>
      <c r="T35" s="29"/>
      <c r="U35" s="29"/>
      <c r="V35" s="20"/>
      <c r="Z35" s="20"/>
      <c r="AB35" s="14"/>
      <c r="AD35" s="20"/>
      <c r="AH35" s="20"/>
      <c r="AL35" s="20"/>
      <c r="AM35" s="29"/>
      <c r="AN35" s="29"/>
      <c r="AO35" s="29"/>
      <c r="AP35" s="20"/>
      <c r="AR35" s="12"/>
      <c r="AT35" s="20"/>
      <c r="AV35" s="12"/>
      <c r="AX35" s="20"/>
    </row>
    <row r="36" spans="1:50" ht="13.95" customHeight="1">
      <c r="A36" t="s">
        <v>93</v>
      </c>
      <c r="B36" s="9" t="s">
        <v>30</v>
      </c>
      <c r="C36" s="5">
        <v>1975</v>
      </c>
      <c r="E36" s="11" t="s">
        <v>38</v>
      </c>
      <c r="F36" s="20"/>
      <c r="G36" s="28">
        <f>+M36+Q36+U36+Y36+AC36+AG36+AK36+AO36+AS36+AW36</f>
        <v>187</v>
      </c>
      <c r="H36" s="60">
        <v>14</v>
      </c>
      <c r="I36" s="19">
        <f>COUNTA(K36,O36,S36,AA36,AM36,AU36,W36,AE36,AI36,AQ36)</f>
        <v>1</v>
      </c>
      <c r="J36" s="20"/>
      <c r="K36" s="1">
        <v>14</v>
      </c>
      <c r="L36" s="1" t="s">
        <v>179</v>
      </c>
      <c r="M36" s="1">
        <v>187</v>
      </c>
      <c r="N36" s="20"/>
      <c r="R36" s="20"/>
      <c r="S36" s="29"/>
      <c r="T36" s="29"/>
      <c r="U36" s="29"/>
      <c r="V36" s="20"/>
      <c r="Z36" s="20"/>
      <c r="AB36" s="14"/>
      <c r="AD36" s="20"/>
      <c r="AH36" s="20"/>
      <c r="AL36" s="20"/>
      <c r="AM36" s="29"/>
      <c r="AN36" s="29"/>
      <c r="AO36" s="29"/>
      <c r="AP36" s="20"/>
      <c r="AR36" s="12"/>
      <c r="AT36" s="20"/>
      <c r="AV36" s="12"/>
      <c r="AX36" s="20"/>
    </row>
    <row r="37" spans="1:50" ht="13.95" customHeight="1">
      <c r="A37" t="s">
        <v>278</v>
      </c>
      <c r="B37" s="1" t="s">
        <v>26</v>
      </c>
      <c r="C37" s="5">
        <v>1973</v>
      </c>
      <c r="E37" s="11" t="s">
        <v>210</v>
      </c>
      <c r="F37" s="20"/>
      <c r="G37" s="28">
        <f>+M37+Q37+U37+Y37+AC37+AG37+AK37+AO37+AS37+AW37</f>
        <v>187</v>
      </c>
      <c r="H37" s="12">
        <v>14</v>
      </c>
      <c r="I37" s="19">
        <f>COUNTA(K37,O37,S37,AA37,AM37,AU37,W37,AE37,AI37,AQ37)</f>
        <v>1</v>
      </c>
      <c r="J37" s="20"/>
      <c r="K37" s="1">
        <v>14</v>
      </c>
      <c r="L37" s="1" t="s">
        <v>279</v>
      </c>
      <c r="M37" s="1">
        <v>187</v>
      </c>
      <c r="N37" s="20"/>
      <c r="R37" s="20"/>
      <c r="S37" s="29"/>
      <c r="T37" s="29"/>
      <c r="U37" s="29"/>
      <c r="V37" s="20"/>
      <c r="Z37" s="20"/>
      <c r="AB37" s="14"/>
      <c r="AD37" s="20"/>
      <c r="AH37" s="20"/>
      <c r="AL37" s="20"/>
      <c r="AM37" s="29"/>
      <c r="AN37" s="29"/>
      <c r="AO37" s="29"/>
      <c r="AP37" s="20"/>
      <c r="AR37" s="12"/>
      <c r="AT37" s="20"/>
      <c r="AV37" s="12"/>
      <c r="AX37" s="20"/>
    </row>
    <row r="38" spans="1:50" ht="13.95" customHeight="1">
      <c r="A38" t="s">
        <v>120</v>
      </c>
      <c r="B38" s="9" t="s">
        <v>30</v>
      </c>
      <c r="C38" s="5">
        <v>1977</v>
      </c>
      <c r="E38" s="11" t="s">
        <v>64</v>
      </c>
      <c r="F38" s="20"/>
      <c r="G38" s="28">
        <f>+M38+Q38+U38+Y38+AC38+AG38+AK38+AO38+AS38+AW38</f>
        <v>186</v>
      </c>
      <c r="H38" s="60">
        <v>15</v>
      </c>
      <c r="I38" s="19">
        <f>COUNTA(K38,O38,S38,AA38,AM38,AU38,W38,AE38,AI38,AQ38)</f>
        <v>1</v>
      </c>
      <c r="J38" s="20"/>
      <c r="K38" s="1">
        <v>15</v>
      </c>
      <c r="L38" s="1" t="s">
        <v>427</v>
      </c>
      <c r="M38" s="1">
        <v>186</v>
      </c>
      <c r="N38" s="20"/>
      <c r="R38" s="20"/>
      <c r="S38" s="29"/>
      <c r="T38" s="29"/>
      <c r="U38" s="29"/>
      <c r="V38" s="20"/>
      <c r="Z38" s="20"/>
      <c r="AB38" s="29"/>
      <c r="AC38" s="46"/>
      <c r="AD38" s="20"/>
      <c r="AH38" s="20"/>
      <c r="AL38" s="20"/>
      <c r="AM38" s="29"/>
      <c r="AN38" s="29"/>
      <c r="AO38" s="29"/>
      <c r="AP38" s="20"/>
      <c r="AR38" s="12"/>
      <c r="AT38" s="20"/>
      <c r="AV38" s="12"/>
      <c r="AX38" s="20"/>
    </row>
    <row r="39" spans="1:50" ht="13.95" customHeight="1">
      <c r="A39" t="s">
        <v>86</v>
      </c>
      <c r="B39" s="1" t="s">
        <v>26</v>
      </c>
      <c r="C39" s="5">
        <v>1981</v>
      </c>
      <c r="E39" s="11" t="s">
        <v>64</v>
      </c>
      <c r="F39" s="20"/>
      <c r="G39" s="28">
        <f>+M39+Q39+U39+Y39+AC39+AG39+AK39+AO39+AS39+AW39</f>
        <v>186</v>
      </c>
      <c r="H39" s="12">
        <v>15</v>
      </c>
      <c r="I39" s="19">
        <f>COUNTA(K39,O39,S39,AA39,AM39,AU39,W39,AE39,AI39,AQ39)</f>
        <v>1</v>
      </c>
      <c r="J39" s="20"/>
      <c r="K39" s="1">
        <v>15</v>
      </c>
      <c r="L39" s="1" t="s">
        <v>282</v>
      </c>
      <c r="M39" s="1">
        <v>186</v>
      </c>
      <c r="N39" s="20"/>
      <c r="R39" s="20"/>
      <c r="S39" s="29"/>
      <c r="T39" s="29"/>
      <c r="U39" s="29"/>
      <c r="V39" s="20"/>
      <c r="Z39" s="20"/>
      <c r="AB39" s="14"/>
      <c r="AD39" s="20"/>
      <c r="AH39" s="20"/>
      <c r="AL39" s="20"/>
      <c r="AM39" s="29"/>
      <c r="AN39" s="29"/>
      <c r="AO39" s="29"/>
      <c r="AP39" s="20"/>
      <c r="AR39" s="12"/>
      <c r="AT39" s="20"/>
      <c r="AV39" s="12"/>
      <c r="AX39" s="20"/>
    </row>
    <row r="40" spans="1:50" ht="13.95" customHeight="1">
      <c r="A40" t="s">
        <v>430</v>
      </c>
      <c r="B40" s="9" t="s">
        <v>30</v>
      </c>
      <c r="C40" s="5">
        <v>1980</v>
      </c>
      <c r="E40" s="11" t="s">
        <v>64</v>
      </c>
      <c r="F40" s="20"/>
      <c r="G40" s="28">
        <f>+M40+Q40+U40+Y40+AC40+AG40+AK40+AO40+AS40+AW40</f>
        <v>185</v>
      </c>
      <c r="H40" s="60">
        <v>16</v>
      </c>
      <c r="I40" s="19">
        <f>COUNTA(K40,O40,S40,AA40,AM40,AU40,W40,AE40,AI40,AQ40)</f>
        <v>1</v>
      </c>
      <c r="J40" s="20"/>
      <c r="K40" s="1">
        <v>16</v>
      </c>
      <c r="L40" s="1" t="s">
        <v>431</v>
      </c>
      <c r="M40" s="1">
        <v>185</v>
      </c>
      <c r="N40" s="20"/>
      <c r="R40" s="20"/>
      <c r="S40" s="29"/>
      <c r="T40" s="29"/>
      <c r="U40" s="29"/>
      <c r="V40" s="20"/>
      <c r="Z40" s="20"/>
      <c r="AB40" s="14"/>
      <c r="AD40" s="20"/>
      <c r="AH40" s="20"/>
      <c r="AL40" s="20"/>
      <c r="AM40" s="29"/>
      <c r="AN40" s="29"/>
      <c r="AO40" s="29"/>
      <c r="AP40" s="20"/>
      <c r="AR40" s="12"/>
      <c r="AT40" s="20"/>
      <c r="AV40" s="12"/>
      <c r="AX40" s="20"/>
    </row>
    <row r="41" spans="1:50" ht="13.95" customHeight="1">
      <c r="A41" t="s">
        <v>77</v>
      </c>
      <c r="B41" s="1" t="s">
        <v>26</v>
      </c>
      <c r="C41" s="5">
        <v>1972</v>
      </c>
      <c r="E41" s="11" t="s">
        <v>83</v>
      </c>
      <c r="F41" s="20"/>
      <c r="G41" s="28">
        <f>+M41+Q41+U41+Y41+AC41+AG41+AK41+AO41+AS41+AW41</f>
        <v>185</v>
      </c>
      <c r="H41" s="12">
        <v>16</v>
      </c>
      <c r="I41" s="19">
        <f>COUNTA(K41,O41,S41,AA41,AM41,AU41,W41,AE41,AI41,AQ41)</f>
        <v>1</v>
      </c>
      <c r="J41" s="20"/>
      <c r="K41" s="1">
        <v>16</v>
      </c>
      <c r="L41" s="1" t="s">
        <v>290</v>
      </c>
      <c r="M41" s="1">
        <v>185</v>
      </c>
      <c r="N41" s="20"/>
      <c r="R41" s="20"/>
      <c r="S41" s="29"/>
      <c r="T41" s="29"/>
      <c r="U41" s="29"/>
      <c r="V41" s="20"/>
      <c r="Z41" s="20"/>
      <c r="AB41" s="14"/>
      <c r="AD41" s="20"/>
      <c r="AH41" s="20"/>
      <c r="AL41" s="20"/>
      <c r="AM41" s="29"/>
      <c r="AN41" s="29"/>
      <c r="AO41" s="29"/>
      <c r="AP41" s="20"/>
      <c r="AR41" s="12"/>
      <c r="AT41" s="20"/>
      <c r="AV41" s="12"/>
      <c r="AX41" s="20"/>
    </row>
    <row r="42" spans="1:50" ht="13.95" customHeight="1">
      <c r="A42" t="s">
        <v>435</v>
      </c>
      <c r="B42" s="9" t="s">
        <v>30</v>
      </c>
      <c r="C42" s="5">
        <v>1973</v>
      </c>
      <c r="E42" s="11" t="s">
        <v>38</v>
      </c>
      <c r="F42" s="20"/>
      <c r="G42" s="28">
        <f>+M42+Q42+U42+Y42+AC42+AG42+AK42+AO42+AS42+AW42</f>
        <v>184</v>
      </c>
      <c r="H42" s="60">
        <v>17</v>
      </c>
      <c r="I42" s="19">
        <f>COUNTA(K42,O42,S42,AA42,AM42,AU42,W42,AE42,AI42,AQ42)</f>
        <v>1</v>
      </c>
      <c r="J42" s="20"/>
      <c r="K42" s="1">
        <v>17</v>
      </c>
      <c r="L42" s="1" t="s">
        <v>436</v>
      </c>
      <c r="M42" s="1">
        <v>184</v>
      </c>
      <c r="N42" s="20"/>
      <c r="R42" s="20"/>
      <c r="S42" s="29"/>
      <c r="T42" s="29"/>
      <c r="U42" s="29"/>
      <c r="V42" s="20"/>
      <c r="Z42" s="20"/>
      <c r="AB42" s="14"/>
      <c r="AD42" s="20"/>
      <c r="AH42" s="20"/>
      <c r="AL42" s="20"/>
      <c r="AM42" s="29"/>
      <c r="AN42" s="29"/>
      <c r="AO42" s="29"/>
      <c r="AP42" s="20"/>
      <c r="AR42" s="12"/>
      <c r="AT42" s="20"/>
      <c r="AV42" s="12"/>
      <c r="AX42" s="20"/>
    </row>
    <row r="43" spans="1:50" ht="13.95" customHeight="1">
      <c r="A43" t="s">
        <v>291</v>
      </c>
      <c r="B43" s="1" t="s">
        <v>26</v>
      </c>
      <c r="C43" s="5">
        <v>1989</v>
      </c>
      <c r="E43" s="11" t="s">
        <v>64</v>
      </c>
      <c r="F43" s="20"/>
      <c r="G43" s="28">
        <f>+M43+Q43+U43+Y43+AC43+AG43+AK43+AO43+AS43+AW43</f>
        <v>184</v>
      </c>
      <c r="H43" s="12">
        <v>17</v>
      </c>
      <c r="I43" s="19">
        <f>COUNTA(K43,O43,S43,AA43,AM43,AU43,W43,AE43,AI43,AQ43)</f>
        <v>1</v>
      </c>
      <c r="J43" s="20"/>
      <c r="K43" s="1">
        <v>17</v>
      </c>
      <c r="L43" s="1" t="s">
        <v>292</v>
      </c>
      <c r="M43" s="1">
        <v>184</v>
      </c>
      <c r="N43" s="20"/>
      <c r="R43" s="20"/>
      <c r="S43" s="29"/>
      <c r="T43" s="29"/>
      <c r="U43" s="29"/>
      <c r="V43" s="20"/>
      <c r="Z43" s="20"/>
      <c r="AB43" s="14"/>
      <c r="AD43" s="20"/>
      <c r="AH43" s="20"/>
      <c r="AL43" s="20"/>
      <c r="AM43" s="29"/>
      <c r="AN43" s="29"/>
      <c r="AO43" s="29"/>
      <c r="AP43" s="20"/>
      <c r="AR43" s="12"/>
      <c r="AT43" s="20"/>
      <c r="AV43" s="12"/>
      <c r="AX43" s="20"/>
    </row>
    <row r="44" spans="1:50" ht="13.95" customHeight="1">
      <c r="A44" t="s">
        <v>62</v>
      </c>
      <c r="B44" s="9" t="s">
        <v>30</v>
      </c>
      <c r="C44" s="5">
        <v>1975</v>
      </c>
      <c r="E44" s="11" t="s">
        <v>38</v>
      </c>
      <c r="F44" s="20"/>
      <c r="G44" s="28">
        <f>+M44+Q44+U44+Y44+AC44+AG44+AK44+AO44+AS44+AW44</f>
        <v>183</v>
      </c>
      <c r="H44" s="60">
        <v>18</v>
      </c>
      <c r="I44" s="19">
        <f>COUNTA(K44,O44,S44,AA44,AM44,AU44,W44,AE44,AI44,AQ44)</f>
        <v>1</v>
      </c>
      <c r="J44" s="20"/>
      <c r="K44" s="1">
        <v>18</v>
      </c>
      <c r="L44" s="1" t="s">
        <v>438</v>
      </c>
      <c r="M44" s="1">
        <v>183</v>
      </c>
      <c r="N44" s="20"/>
      <c r="R44" s="20"/>
      <c r="S44" s="29"/>
      <c r="T44" s="29"/>
      <c r="U44" s="29"/>
      <c r="V44" s="20"/>
      <c r="Z44" s="20"/>
      <c r="AB44" s="14"/>
      <c r="AD44" s="20"/>
      <c r="AH44" s="20"/>
      <c r="AL44" s="20"/>
      <c r="AM44" s="29"/>
      <c r="AN44" s="29"/>
      <c r="AO44" s="29"/>
      <c r="AP44" s="20"/>
      <c r="AR44" s="12"/>
      <c r="AT44" s="20"/>
      <c r="AV44" s="12"/>
      <c r="AX44" s="20"/>
    </row>
    <row r="45" spans="1:50" ht="13.95" customHeight="1">
      <c r="A45" t="s">
        <v>196</v>
      </c>
      <c r="B45" s="1" t="s">
        <v>26</v>
      </c>
      <c r="C45" s="5">
        <v>1993</v>
      </c>
      <c r="E45" s="11" t="s">
        <v>210</v>
      </c>
      <c r="F45" s="20"/>
      <c r="G45" s="28">
        <f>+M45+Q45+U45+Y45+AC45+AG45+AK45+AO45+AS45+AW45</f>
        <v>183</v>
      </c>
      <c r="H45" s="12">
        <v>18</v>
      </c>
      <c r="I45" s="19">
        <f>COUNTA(K45,O45,S45,AA45,AM45,AU45,W45,AE45,AI45,AQ45)</f>
        <v>1</v>
      </c>
      <c r="J45" s="20"/>
      <c r="K45" s="1">
        <v>18</v>
      </c>
      <c r="L45" s="1" t="s">
        <v>293</v>
      </c>
      <c r="M45" s="1">
        <v>183</v>
      </c>
      <c r="N45" s="20"/>
      <c r="R45" s="20"/>
      <c r="S45" s="29"/>
      <c r="T45" s="29"/>
      <c r="U45" s="29"/>
      <c r="V45" s="20"/>
      <c r="Z45" s="20"/>
      <c r="AB45" s="14"/>
      <c r="AD45" s="20"/>
      <c r="AH45" s="20"/>
      <c r="AL45" s="20"/>
      <c r="AM45" s="29"/>
      <c r="AN45" s="29"/>
      <c r="AO45" s="29"/>
      <c r="AP45" s="20"/>
      <c r="AR45" s="12"/>
      <c r="AT45" s="20"/>
      <c r="AV45" s="12"/>
      <c r="AX45" s="20"/>
    </row>
    <row r="46" spans="1:50" ht="13.95" customHeight="1">
      <c r="A46" t="s">
        <v>33</v>
      </c>
      <c r="B46" s="9" t="s">
        <v>30</v>
      </c>
      <c r="C46" s="5">
        <v>1984</v>
      </c>
      <c r="E46" s="11" t="s">
        <v>45</v>
      </c>
      <c r="F46" s="20"/>
      <c r="G46" s="28">
        <f>+M46+Q46+U46+Y46+AC46+AG46+AK46+AO46+AS46+AW46</f>
        <v>182</v>
      </c>
      <c r="H46" s="60">
        <v>19</v>
      </c>
      <c r="I46" s="19">
        <f>COUNTA(K46,O46,S46,AA46,AM46,AU46,W46,AE46,AI46,AQ46)</f>
        <v>1</v>
      </c>
      <c r="J46" s="20"/>
      <c r="K46" s="1">
        <v>19</v>
      </c>
      <c r="L46" s="1" t="s">
        <v>444</v>
      </c>
      <c r="M46" s="1">
        <v>182</v>
      </c>
      <c r="N46" s="20"/>
      <c r="R46" s="20"/>
      <c r="S46" s="29"/>
      <c r="T46" s="29"/>
      <c r="U46" s="29"/>
      <c r="V46" s="20"/>
      <c r="Z46" s="20"/>
      <c r="AB46" s="14"/>
      <c r="AD46" s="20"/>
      <c r="AH46" s="20"/>
      <c r="AL46" s="20"/>
      <c r="AM46" s="29"/>
      <c r="AN46" s="29"/>
      <c r="AO46" s="29"/>
      <c r="AP46" s="20"/>
      <c r="AR46" s="12"/>
      <c r="AT46" s="20"/>
      <c r="AV46" s="12"/>
      <c r="AX46" s="20"/>
    </row>
    <row r="47" spans="1:50" ht="13.95" customHeight="1">
      <c r="A47" t="s">
        <v>17</v>
      </c>
      <c r="B47" s="1" t="s">
        <v>26</v>
      </c>
      <c r="C47" s="5">
        <v>1958</v>
      </c>
      <c r="E47" s="11" t="s">
        <v>210</v>
      </c>
      <c r="F47" s="20"/>
      <c r="G47" s="28">
        <f>+M47+Q47+U47+Y47+AC47+AG47+AK47+AO47+AS47+AW47</f>
        <v>182</v>
      </c>
      <c r="H47" s="12">
        <v>19</v>
      </c>
      <c r="I47" s="19">
        <f>COUNTA(K47,O47,S47,AA47,AM47,AU47,W47,AE47,AI47,AQ47)</f>
        <v>1</v>
      </c>
      <c r="J47" s="20"/>
      <c r="K47" s="1">
        <v>19</v>
      </c>
      <c r="L47" s="1" t="s">
        <v>295</v>
      </c>
      <c r="M47" s="1">
        <v>182</v>
      </c>
      <c r="N47" s="20"/>
      <c r="R47" s="20"/>
      <c r="S47" s="29"/>
      <c r="T47" s="29"/>
      <c r="U47" s="29"/>
      <c r="V47" s="20"/>
      <c r="Z47" s="20"/>
      <c r="AB47" s="14"/>
      <c r="AD47" s="20"/>
      <c r="AH47" s="20"/>
      <c r="AL47" s="20"/>
      <c r="AM47" s="29"/>
      <c r="AN47" s="29"/>
      <c r="AO47" s="29"/>
      <c r="AP47" s="20"/>
      <c r="AR47" s="12"/>
      <c r="AT47" s="20"/>
      <c r="AV47" s="12"/>
      <c r="AX47" s="20"/>
    </row>
    <row r="48" spans="1:50" ht="13.95" customHeight="1">
      <c r="A48" t="s">
        <v>70</v>
      </c>
      <c r="B48" s="9" t="s">
        <v>30</v>
      </c>
      <c r="C48" s="5">
        <v>1961</v>
      </c>
      <c r="E48" s="11" t="s">
        <v>83</v>
      </c>
      <c r="F48" s="20"/>
      <c r="G48" s="28">
        <f>+M48+Q48+U48+Y48+AC48+AG48+AK48+AO48+AS48+AW48</f>
        <v>181</v>
      </c>
      <c r="H48" s="60">
        <v>20</v>
      </c>
      <c r="I48" s="19">
        <f>COUNTA(K48,O48,S48,AA48,AM48,AU48,W48,AE48,AI48,AQ48)</f>
        <v>1</v>
      </c>
      <c r="J48" s="20"/>
      <c r="K48" s="1">
        <v>20</v>
      </c>
      <c r="L48" s="1" t="s">
        <v>180</v>
      </c>
      <c r="M48" s="1">
        <v>181</v>
      </c>
      <c r="N48" s="20"/>
      <c r="R48" s="20"/>
      <c r="S48" s="29"/>
      <c r="T48" s="29"/>
      <c r="U48" s="29"/>
      <c r="V48" s="20"/>
      <c r="Z48" s="20"/>
      <c r="AB48" s="14"/>
      <c r="AD48" s="20"/>
      <c r="AH48" s="20"/>
      <c r="AL48" s="20"/>
      <c r="AM48" s="29"/>
      <c r="AN48" s="29"/>
      <c r="AO48" s="29"/>
      <c r="AP48" s="20"/>
      <c r="AR48" s="12"/>
      <c r="AT48" s="20"/>
      <c r="AV48" s="12"/>
      <c r="AX48" s="20"/>
    </row>
    <row r="49" spans="1:50" ht="13.95" customHeight="1">
      <c r="A49" t="s">
        <v>29</v>
      </c>
      <c r="B49" s="1" t="s">
        <v>26</v>
      </c>
      <c r="C49" s="5">
        <v>1966</v>
      </c>
      <c r="E49" s="11" t="s">
        <v>46</v>
      </c>
      <c r="F49" s="20"/>
      <c r="G49" s="28">
        <f>+M49+Q49+U49+Y49+AC49+AG49+AK49+AO49+AS49+AW49</f>
        <v>181</v>
      </c>
      <c r="H49" s="12">
        <v>20</v>
      </c>
      <c r="I49" s="19">
        <f>COUNTA(K49,O49,S49,AA49,AM49,AU49,W49,AE49,AI49,AQ49)</f>
        <v>1</v>
      </c>
      <c r="J49" s="20"/>
      <c r="K49" s="1">
        <v>20</v>
      </c>
      <c r="L49" s="1" t="s">
        <v>305</v>
      </c>
      <c r="M49" s="1">
        <v>181</v>
      </c>
      <c r="N49" s="20"/>
      <c r="R49" s="20"/>
      <c r="S49" s="29"/>
      <c r="T49" s="29"/>
      <c r="U49" s="29"/>
      <c r="V49" s="20"/>
      <c r="Z49" s="20"/>
      <c r="AB49" s="14"/>
      <c r="AD49" s="20"/>
      <c r="AH49" s="20"/>
      <c r="AL49" s="20"/>
      <c r="AM49" s="29"/>
      <c r="AN49" s="29"/>
      <c r="AO49" s="29"/>
      <c r="AP49" s="20"/>
      <c r="AR49" s="12"/>
      <c r="AT49" s="20"/>
      <c r="AV49" s="12"/>
      <c r="AX49" s="20"/>
    </row>
    <row r="50" spans="1:50" ht="13.95" customHeight="1">
      <c r="A50" t="s">
        <v>452</v>
      </c>
      <c r="B50" s="9" t="s">
        <v>30</v>
      </c>
      <c r="C50" s="5">
        <v>1973</v>
      </c>
      <c r="E50" s="11" t="s">
        <v>45</v>
      </c>
      <c r="F50" s="20"/>
      <c r="G50" s="28">
        <f>+M50+Q50+U50+Y50+AC50+AG50+AK50+AO50+AS50+AW50</f>
        <v>180</v>
      </c>
      <c r="H50" s="60">
        <v>21</v>
      </c>
      <c r="I50" s="19">
        <f>COUNTA(K50,O50,S50,AA50,AM50,AU50,W50,AE50,AI50,AQ50)</f>
        <v>1</v>
      </c>
      <c r="J50" s="20"/>
      <c r="K50" s="1">
        <v>21</v>
      </c>
      <c r="L50" s="1" t="s">
        <v>453</v>
      </c>
      <c r="M50" s="1">
        <v>180</v>
      </c>
      <c r="N50" s="20"/>
      <c r="R50" s="20"/>
      <c r="S50" s="29"/>
      <c r="T50" s="29"/>
      <c r="U50" s="29"/>
      <c r="V50" s="20"/>
      <c r="Z50" s="20"/>
      <c r="AB50" s="14"/>
      <c r="AD50" s="20"/>
      <c r="AH50" s="20"/>
      <c r="AL50" s="20"/>
      <c r="AM50" s="29"/>
      <c r="AN50" s="29"/>
      <c r="AO50" s="29"/>
      <c r="AP50" s="20"/>
      <c r="AR50" s="12"/>
      <c r="AT50" s="20"/>
      <c r="AV50" s="12"/>
      <c r="AX50" s="20"/>
    </row>
    <row r="51" spans="1:50" ht="13.95" customHeight="1">
      <c r="A51" t="s">
        <v>59</v>
      </c>
      <c r="B51" s="1" t="s">
        <v>26</v>
      </c>
      <c r="C51" s="5">
        <v>1972</v>
      </c>
      <c r="E51" s="11" t="s">
        <v>111</v>
      </c>
      <c r="F51" s="20"/>
      <c r="G51" s="28">
        <f>+M51+Q51+U51+Y51+AC51+AG51+AK51+AO51+AS51+AW51</f>
        <v>180</v>
      </c>
      <c r="H51" s="12">
        <v>21</v>
      </c>
      <c r="I51" s="19">
        <f>COUNTA(K51,O51,S51,AA51,AM51,AU51,W51,AE51,AI51,AQ51)</f>
        <v>1</v>
      </c>
      <c r="J51" s="20"/>
      <c r="K51" s="1">
        <v>21</v>
      </c>
      <c r="L51" s="1" t="s">
        <v>309</v>
      </c>
      <c r="M51" s="1">
        <v>180</v>
      </c>
      <c r="N51" s="20"/>
      <c r="R51" s="20"/>
      <c r="S51" s="29"/>
      <c r="T51" s="29"/>
      <c r="U51" s="29"/>
      <c r="V51" s="20"/>
      <c r="Z51" s="20"/>
      <c r="AB51" s="14"/>
      <c r="AD51" s="20"/>
      <c r="AH51" s="20"/>
      <c r="AL51" s="20"/>
      <c r="AM51" s="29"/>
      <c r="AN51" s="29"/>
      <c r="AO51" s="29"/>
      <c r="AP51" s="20"/>
      <c r="AR51" s="12"/>
      <c r="AT51" s="20"/>
      <c r="AV51" s="12"/>
      <c r="AX51" s="20"/>
    </row>
    <row r="52" spans="1:50" ht="13.95" customHeight="1">
      <c r="A52" t="s">
        <v>148</v>
      </c>
      <c r="B52" s="9" t="s">
        <v>30</v>
      </c>
      <c r="C52" s="5">
        <v>1967</v>
      </c>
      <c r="E52" s="11" t="s">
        <v>195</v>
      </c>
      <c r="F52" s="20"/>
      <c r="G52" s="28">
        <f>+M52+Q52+U52+Y52+AC52+AG52+AK52+AO52+AS52+AW52</f>
        <v>179</v>
      </c>
      <c r="H52" s="60">
        <v>22</v>
      </c>
      <c r="I52" s="19">
        <f>COUNTA(K52,O52,S52,AA52,AM52,AU52,W52,AE52,AI52,AQ52)</f>
        <v>1</v>
      </c>
      <c r="J52" s="20"/>
      <c r="K52" s="1">
        <v>22</v>
      </c>
      <c r="L52" s="1" t="s">
        <v>454</v>
      </c>
      <c r="M52" s="1">
        <v>179</v>
      </c>
      <c r="N52" s="20"/>
      <c r="R52" s="20"/>
      <c r="S52" s="29"/>
      <c r="T52" s="29"/>
      <c r="U52" s="29"/>
      <c r="V52" s="20"/>
      <c r="Z52" s="20"/>
      <c r="AB52" s="14"/>
      <c r="AD52" s="20"/>
      <c r="AH52" s="20"/>
      <c r="AL52" s="20"/>
      <c r="AM52" s="29"/>
      <c r="AN52" s="29"/>
      <c r="AO52" s="29"/>
      <c r="AP52" s="20"/>
      <c r="AR52" s="12"/>
      <c r="AT52" s="20"/>
      <c r="AV52" s="12"/>
      <c r="AX52" s="20"/>
    </row>
    <row r="53" spans="1:50" ht="13.95" customHeight="1">
      <c r="A53" t="s">
        <v>168</v>
      </c>
      <c r="B53" s="1" t="s">
        <v>26</v>
      </c>
      <c r="C53" s="5">
        <v>2001</v>
      </c>
      <c r="E53" s="11" t="s">
        <v>64</v>
      </c>
      <c r="F53" s="20"/>
      <c r="G53" s="28">
        <f>+M53+Q53+U53+Y53+AC53+AG53+AK53+AO53+AS53+AW53</f>
        <v>179</v>
      </c>
      <c r="H53" s="12">
        <v>22</v>
      </c>
      <c r="I53" s="19">
        <f>COUNTA(K53,O53,S53,AA53,AM53,AU53,W53,AE53,AI53,AQ53)</f>
        <v>1</v>
      </c>
      <c r="J53" s="20"/>
      <c r="K53" s="1">
        <v>22</v>
      </c>
      <c r="L53" s="1" t="s">
        <v>310</v>
      </c>
      <c r="M53" s="1">
        <v>179</v>
      </c>
      <c r="N53" s="20"/>
      <c r="R53" s="20"/>
      <c r="S53" s="29"/>
      <c r="T53" s="29"/>
      <c r="U53" s="29"/>
      <c r="V53" s="20"/>
      <c r="Z53" s="20"/>
      <c r="AB53" s="14"/>
      <c r="AD53" s="20"/>
      <c r="AH53" s="20"/>
      <c r="AL53" s="20"/>
      <c r="AM53" s="29"/>
      <c r="AN53" s="29"/>
      <c r="AO53" s="29"/>
      <c r="AP53" s="20"/>
      <c r="AR53" s="12"/>
      <c r="AT53" s="20"/>
      <c r="AV53" s="12"/>
      <c r="AX53" s="20"/>
    </row>
    <row r="54" spans="1:50" ht="13.95" customHeight="1">
      <c r="A54" t="s">
        <v>41</v>
      </c>
      <c r="B54" s="9" t="s">
        <v>30</v>
      </c>
      <c r="C54" s="5">
        <v>1982</v>
      </c>
      <c r="E54" s="11" t="s">
        <v>38</v>
      </c>
      <c r="F54" s="20"/>
      <c r="G54" s="28">
        <f>+M54+Q54+U54+Y54+AC54+AG54+AK54+AO54+AS54+AW54</f>
        <v>178</v>
      </c>
      <c r="H54" s="60">
        <v>23</v>
      </c>
      <c r="I54" s="19">
        <f>COUNTA(K54,O54,S54,AA54,AM54,AU54,W54,AE54,AI54,AQ54)</f>
        <v>1</v>
      </c>
      <c r="J54" s="20"/>
      <c r="K54" s="1">
        <v>23</v>
      </c>
      <c r="L54" s="1" t="s">
        <v>454</v>
      </c>
      <c r="M54" s="1">
        <v>178</v>
      </c>
      <c r="N54" s="20"/>
      <c r="R54" s="20"/>
      <c r="S54" s="29"/>
      <c r="T54" s="29"/>
      <c r="U54" s="29"/>
      <c r="V54" s="20"/>
      <c r="Z54" s="20"/>
      <c r="AB54" s="14"/>
      <c r="AD54" s="20"/>
      <c r="AH54" s="20"/>
      <c r="AL54" s="20"/>
      <c r="AM54" s="29"/>
      <c r="AN54" s="29"/>
      <c r="AO54" s="29"/>
      <c r="AP54" s="20"/>
      <c r="AR54" s="12"/>
      <c r="AT54" s="20"/>
      <c r="AV54" s="12"/>
      <c r="AX54" s="20"/>
    </row>
    <row r="55" spans="1:50" ht="13.95" customHeight="1">
      <c r="A55" t="s">
        <v>197</v>
      </c>
      <c r="B55" s="1" t="s">
        <v>26</v>
      </c>
      <c r="C55" s="5">
        <v>1979</v>
      </c>
      <c r="E55" s="11" t="s">
        <v>37</v>
      </c>
      <c r="F55" s="20"/>
      <c r="G55" s="28">
        <f>+M55+Q55+U55+Y55+AC55+AG55+AK55+AO55+AS55+AW55</f>
        <v>178</v>
      </c>
      <c r="H55" s="12">
        <v>23</v>
      </c>
      <c r="I55" s="19">
        <f>COUNTA(K55,O55,S55,AA55,AM55,AU55,W55,AE55,AI55,AQ55)</f>
        <v>1</v>
      </c>
      <c r="J55" s="20"/>
      <c r="K55" s="1">
        <v>23</v>
      </c>
      <c r="L55" s="1" t="s">
        <v>320</v>
      </c>
      <c r="M55" s="1">
        <v>178</v>
      </c>
      <c r="N55" s="20"/>
      <c r="R55" s="20"/>
      <c r="S55" s="29"/>
      <c r="T55" s="29"/>
      <c r="U55" s="29"/>
      <c r="V55" s="20"/>
      <c r="Z55" s="20"/>
      <c r="AB55" s="14"/>
      <c r="AD55" s="20"/>
      <c r="AH55" s="20"/>
      <c r="AL55" s="20"/>
      <c r="AM55" s="29"/>
      <c r="AN55" s="29"/>
      <c r="AO55" s="29"/>
      <c r="AP55" s="20"/>
      <c r="AR55" s="12"/>
      <c r="AT55" s="20"/>
      <c r="AV55" s="12"/>
      <c r="AX55" s="20"/>
    </row>
    <row r="56" spans="1:50" ht="13.95" customHeight="1">
      <c r="A56" t="s">
        <v>181</v>
      </c>
      <c r="B56" s="9" t="s">
        <v>30</v>
      </c>
      <c r="C56" s="5">
        <v>1977</v>
      </c>
      <c r="E56" s="11" t="s">
        <v>38</v>
      </c>
      <c r="F56" s="20"/>
      <c r="G56" s="28">
        <f>+M56+Q56+U56+Y56+AC56+AG56+AK56+AO56+AS56+AW56</f>
        <v>177</v>
      </c>
      <c r="H56" s="60">
        <v>24</v>
      </c>
      <c r="I56" s="19">
        <f>COUNTA(K56,O56,S56,AA56,AM56,AU56,W56,AE56,AI56,AQ56)</f>
        <v>1</v>
      </c>
      <c r="J56" s="20"/>
      <c r="K56" s="1">
        <v>24</v>
      </c>
      <c r="L56" s="1" t="s">
        <v>456</v>
      </c>
      <c r="M56" s="1">
        <v>177</v>
      </c>
      <c r="N56" s="20"/>
      <c r="R56" s="20"/>
      <c r="S56" s="29"/>
      <c r="T56" s="29"/>
      <c r="U56" s="29"/>
      <c r="V56" s="20"/>
      <c r="Z56" s="20"/>
      <c r="AB56" s="14"/>
      <c r="AD56" s="20"/>
      <c r="AH56" s="20"/>
      <c r="AL56" s="20"/>
      <c r="AM56" s="29"/>
      <c r="AN56" s="29"/>
      <c r="AO56" s="29"/>
      <c r="AP56" s="20"/>
      <c r="AR56" s="12"/>
      <c r="AT56" s="20"/>
      <c r="AV56" s="12"/>
      <c r="AX56" s="20"/>
    </row>
    <row r="57" spans="1:50" ht="13.95" customHeight="1">
      <c r="A57" t="s">
        <v>191</v>
      </c>
      <c r="B57" s="1" t="s">
        <v>26</v>
      </c>
      <c r="C57" s="5">
        <v>1972</v>
      </c>
      <c r="E57" s="11" t="s">
        <v>83</v>
      </c>
      <c r="F57" s="20"/>
      <c r="G57" s="28">
        <f>+M57+Q57+U57+Y57+AC57+AG57+AK57+AO57+AS57+AW57</f>
        <v>177</v>
      </c>
      <c r="H57" s="12">
        <v>24</v>
      </c>
      <c r="I57" s="19">
        <f>COUNTA(K57,O57,S57,AA57,AM57,AU57,W57,AE57,AI57,AQ57)</f>
        <v>1</v>
      </c>
      <c r="J57" s="20"/>
      <c r="K57" s="1">
        <v>24</v>
      </c>
      <c r="L57" s="1" t="s">
        <v>321</v>
      </c>
      <c r="M57" s="1">
        <v>177</v>
      </c>
      <c r="N57" s="20"/>
      <c r="R57" s="20"/>
      <c r="S57" s="29"/>
      <c r="T57" s="29"/>
      <c r="U57" s="29"/>
      <c r="V57" s="20"/>
      <c r="Z57" s="20"/>
      <c r="AB57" s="14"/>
      <c r="AD57" s="20"/>
      <c r="AH57" s="20"/>
      <c r="AL57" s="20"/>
      <c r="AM57" s="29"/>
      <c r="AN57" s="29"/>
      <c r="AO57" s="29"/>
      <c r="AP57" s="20"/>
      <c r="AR57" s="12"/>
      <c r="AT57" s="20"/>
      <c r="AV57" s="12"/>
      <c r="AX57" s="20"/>
    </row>
    <row r="58" spans="1:50" ht="13.95" customHeight="1">
      <c r="A58" t="s">
        <v>94</v>
      </c>
      <c r="B58" s="9" t="s">
        <v>30</v>
      </c>
      <c r="C58" s="5">
        <v>1971</v>
      </c>
      <c r="E58" s="11" t="s">
        <v>45</v>
      </c>
      <c r="F58" s="20"/>
      <c r="G58" s="28">
        <f>+M58+Q58+U58+Y58+AC58+AG58+AK58+AO58+AS58+AW58</f>
        <v>176</v>
      </c>
      <c r="H58" s="60">
        <v>25</v>
      </c>
      <c r="I58" s="19">
        <f>COUNTA(K58,O58,S58,AA58,AM58,AU58,W58,AE58,AI58,AQ58)</f>
        <v>1</v>
      </c>
      <c r="J58" s="20"/>
      <c r="K58" s="1">
        <v>25</v>
      </c>
      <c r="L58" s="1" t="s">
        <v>457</v>
      </c>
      <c r="M58" s="1">
        <v>176</v>
      </c>
      <c r="N58" s="20"/>
      <c r="R58" s="20"/>
      <c r="S58" s="29"/>
      <c r="T58" s="29"/>
      <c r="U58" s="29"/>
      <c r="V58" s="20"/>
      <c r="Z58" s="20"/>
      <c r="AB58" s="14"/>
      <c r="AD58" s="20"/>
      <c r="AH58" s="20"/>
      <c r="AL58" s="20"/>
      <c r="AM58" s="29"/>
      <c r="AN58" s="29"/>
      <c r="AO58" s="29"/>
      <c r="AP58" s="20"/>
      <c r="AR58" s="12"/>
      <c r="AT58" s="20"/>
      <c r="AV58" s="12"/>
      <c r="AX58" s="20"/>
    </row>
    <row r="59" spans="1:50" ht="13.95" customHeight="1">
      <c r="A59" t="s">
        <v>28</v>
      </c>
      <c r="B59" s="1" t="s">
        <v>26</v>
      </c>
      <c r="C59" s="5">
        <v>1979</v>
      </c>
      <c r="E59" s="11" t="s">
        <v>83</v>
      </c>
      <c r="F59" s="20"/>
      <c r="G59" s="28">
        <f>+M59+Q59+U59+Y59+AC59+AG59+AK59+AO59+AS59+AW59</f>
        <v>176</v>
      </c>
      <c r="H59" s="12">
        <v>25</v>
      </c>
      <c r="I59" s="19">
        <f>COUNTA(K59,O59,S59,AA59,AM59,AU59,W59,AE59,AI59,AQ59)</f>
        <v>1</v>
      </c>
      <c r="J59" s="20"/>
      <c r="K59" s="1">
        <v>25</v>
      </c>
      <c r="L59" s="1" t="s">
        <v>322</v>
      </c>
      <c r="M59" s="1">
        <v>176</v>
      </c>
      <c r="N59" s="20"/>
      <c r="R59" s="20"/>
      <c r="S59" s="29"/>
      <c r="T59" s="29"/>
      <c r="U59" s="29"/>
      <c r="V59" s="20"/>
      <c r="Z59" s="20"/>
      <c r="AB59" s="14"/>
      <c r="AD59" s="20"/>
      <c r="AH59" s="20"/>
      <c r="AL59" s="20"/>
      <c r="AM59" s="29"/>
      <c r="AN59" s="29"/>
      <c r="AO59" s="29"/>
      <c r="AP59" s="20"/>
      <c r="AR59" s="12"/>
      <c r="AT59" s="20"/>
      <c r="AV59" s="12"/>
      <c r="AX59" s="20"/>
    </row>
    <row r="60" spans="1:50" ht="13.95" customHeight="1">
      <c r="A60" t="s">
        <v>20</v>
      </c>
      <c r="B60" s="9" t="s">
        <v>30</v>
      </c>
      <c r="C60" s="5">
        <v>1979</v>
      </c>
      <c r="E60" s="11" t="s">
        <v>38</v>
      </c>
      <c r="F60" s="20"/>
      <c r="G60" s="28">
        <f>+M60+Q60+U60+Y60+AC60+AG60+AK60+AO60+AS60+AW60</f>
        <v>175</v>
      </c>
      <c r="H60" s="60">
        <v>26</v>
      </c>
      <c r="I60" s="19">
        <f>COUNTA(K60,O60,S60,AA60,AM60,AU60,W60,AE60,AI60,AQ60)</f>
        <v>1</v>
      </c>
      <c r="J60" s="20"/>
      <c r="K60" s="1">
        <v>26</v>
      </c>
      <c r="L60" s="1" t="s">
        <v>458</v>
      </c>
      <c r="M60" s="1">
        <v>175</v>
      </c>
      <c r="N60" s="20"/>
      <c r="R60" s="20"/>
      <c r="S60" s="29"/>
      <c r="T60" s="29"/>
      <c r="U60" s="29"/>
      <c r="V60" s="20"/>
      <c r="Z60" s="20"/>
      <c r="AB60" s="14"/>
      <c r="AD60" s="20"/>
      <c r="AH60" s="20"/>
      <c r="AL60" s="20"/>
      <c r="AM60" s="29"/>
      <c r="AN60" s="29"/>
      <c r="AO60" s="29"/>
      <c r="AP60" s="20"/>
      <c r="AR60" s="12"/>
      <c r="AT60" s="20"/>
      <c r="AV60" s="12"/>
      <c r="AX60" s="20"/>
    </row>
    <row r="61" spans="1:50" ht="13.95" customHeight="1">
      <c r="A61" t="s">
        <v>124</v>
      </c>
      <c r="B61" s="1" t="s">
        <v>26</v>
      </c>
      <c r="C61" s="5">
        <v>1977</v>
      </c>
      <c r="E61" s="11" t="s">
        <v>79</v>
      </c>
      <c r="F61" s="20"/>
      <c r="G61" s="28">
        <f>+M61+Q61+U61+Y61+AC61+AG61+AK61+AO61+AS61+AW61</f>
        <v>175</v>
      </c>
      <c r="H61" s="12">
        <v>26</v>
      </c>
      <c r="I61" s="19">
        <f>COUNTA(K61,O61,S61,AA61,AM61,AU61,W61,AE61,AI61,AQ61)</f>
        <v>1</v>
      </c>
      <c r="J61" s="20"/>
      <c r="K61" s="1">
        <v>26</v>
      </c>
      <c r="L61" s="1" t="s">
        <v>325</v>
      </c>
      <c r="M61" s="1">
        <v>175</v>
      </c>
      <c r="N61" s="20"/>
      <c r="R61" s="20"/>
      <c r="S61" s="29"/>
      <c r="T61" s="29"/>
      <c r="U61" s="29"/>
      <c r="V61" s="20"/>
      <c r="Z61" s="20"/>
      <c r="AB61" s="14"/>
      <c r="AD61" s="20"/>
      <c r="AH61" s="20"/>
      <c r="AL61" s="20"/>
      <c r="AM61" s="29"/>
      <c r="AN61" s="29"/>
      <c r="AO61" s="29"/>
      <c r="AP61" s="20"/>
      <c r="AR61" s="12"/>
      <c r="AT61" s="20"/>
      <c r="AV61" s="12"/>
      <c r="AX61" s="20"/>
    </row>
    <row r="62" spans="1:50" ht="13.95" customHeight="1">
      <c r="A62" t="s">
        <v>460</v>
      </c>
      <c r="B62" s="9" t="s">
        <v>30</v>
      </c>
      <c r="C62" s="5">
        <v>1976</v>
      </c>
      <c r="E62" s="11" t="s">
        <v>195</v>
      </c>
      <c r="F62" s="20"/>
      <c r="G62" s="28">
        <f>+M62+Q62+U62+Y62+AC62+AG62+AK62+AO62+AS62+AW62</f>
        <v>174</v>
      </c>
      <c r="H62" s="60">
        <v>27</v>
      </c>
      <c r="I62" s="19">
        <f>COUNTA(K62,O62,S62,AA62,AM62,AU62,W62,AE62,AI62,AQ62)</f>
        <v>1</v>
      </c>
      <c r="J62" s="20"/>
      <c r="K62" s="1">
        <v>27</v>
      </c>
      <c r="L62" s="1" t="s">
        <v>461</v>
      </c>
      <c r="M62" s="1">
        <v>174</v>
      </c>
      <c r="N62" s="20"/>
      <c r="R62" s="20"/>
      <c r="S62" s="29"/>
      <c r="T62" s="29"/>
      <c r="U62" s="29"/>
      <c r="V62" s="20"/>
      <c r="Z62" s="20"/>
      <c r="AB62" s="14"/>
      <c r="AD62" s="20"/>
      <c r="AH62" s="20"/>
      <c r="AL62" s="20"/>
      <c r="AM62" s="29"/>
      <c r="AN62" s="29"/>
      <c r="AO62" s="29"/>
      <c r="AP62" s="20"/>
      <c r="AR62" s="12"/>
      <c r="AT62" s="20"/>
      <c r="AV62" s="12"/>
      <c r="AX62" s="20"/>
    </row>
    <row r="63" spans="1:50" ht="13.95" customHeight="1">
      <c r="A63" t="s">
        <v>192</v>
      </c>
      <c r="B63" s="1" t="s">
        <v>26</v>
      </c>
      <c r="C63" s="5">
        <v>1974</v>
      </c>
      <c r="E63" s="11" t="s">
        <v>37</v>
      </c>
      <c r="F63" s="20"/>
      <c r="G63" s="28">
        <f>+M63+Q63+U63+Y63+AC63+AG63+AK63+AO63+AS63+AW63</f>
        <v>174</v>
      </c>
      <c r="H63" s="12">
        <v>27</v>
      </c>
      <c r="I63" s="19">
        <f>COUNTA(K63,O63,S63,AA63,AM63,AU63,W63,AE63,AI63,AQ63)</f>
        <v>1</v>
      </c>
      <c r="J63" s="20"/>
      <c r="K63" s="1">
        <v>27</v>
      </c>
      <c r="L63" s="1" t="s">
        <v>334</v>
      </c>
      <c r="M63" s="1">
        <v>174</v>
      </c>
      <c r="N63" s="20"/>
      <c r="R63" s="20"/>
      <c r="S63" s="29"/>
      <c r="T63" s="29"/>
      <c r="U63" s="29"/>
      <c r="V63" s="20"/>
      <c r="Z63" s="20"/>
      <c r="AB63" s="14"/>
      <c r="AD63" s="20"/>
      <c r="AH63" s="20"/>
      <c r="AL63" s="20"/>
      <c r="AM63" s="29"/>
      <c r="AN63" s="29"/>
      <c r="AO63" s="29"/>
      <c r="AP63" s="20"/>
      <c r="AR63" s="12"/>
      <c r="AT63" s="20"/>
      <c r="AV63" s="12"/>
      <c r="AX63" s="20"/>
    </row>
    <row r="64" spans="1:50" ht="14.4" customHeight="1">
      <c r="A64" t="s">
        <v>202</v>
      </c>
      <c r="B64" s="9" t="s">
        <v>30</v>
      </c>
      <c r="C64" s="5">
        <v>1983</v>
      </c>
      <c r="E64" s="11" t="s">
        <v>114</v>
      </c>
      <c r="F64" s="20"/>
      <c r="G64" s="28">
        <f>+M64+Q64+U64+Y64+AC64+AG64+AK64+AO64+AS64+AW64</f>
        <v>173</v>
      </c>
      <c r="H64" s="60">
        <v>28</v>
      </c>
      <c r="I64" s="19">
        <f>COUNTA(K64,O64,S64,AA64,AM64,AU64,W64,AE64,AI64,AQ64)</f>
        <v>1</v>
      </c>
      <c r="J64" s="20"/>
      <c r="K64" s="1">
        <v>28</v>
      </c>
      <c r="L64" s="1" t="s">
        <v>462</v>
      </c>
      <c r="M64" s="1">
        <v>173</v>
      </c>
      <c r="N64" s="20"/>
      <c r="R64" s="20"/>
      <c r="S64" s="29"/>
      <c r="T64" s="29"/>
      <c r="U64" s="29"/>
      <c r="V64" s="20"/>
      <c r="Z64" s="20"/>
      <c r="AB64" s="14"/>
      <c r="AD64" s="20"/>
      <c r="AH64" s="20"/>
      <c r="AL64" s="20"/>
      <c r="AM64" s="29"/>
      <c r="AN64" s="29"/>
      <c r="AO64" s="29"/>
      <c r="AP64" s="20"/>
      <c r="AR64" s="12"/>
      <c r="AT64" s="20"/>
      <c r="AV64" s="12"/>
      <c r="AX64" s="20"/>
    </row>
    <row r="65" spans="1:50" ht="13.95" customHeight="1">
      <c r="A65" t="s">
        <v>96</v>
      </c>
      <c r="B65" s="1" t="s">
        <v>26</v>
      </c>
      <c r="C65" s="5">
        <v>1952</v>
      </c>
      <c r="E65" s="11" t="s">
        <v>83</v>
      </c>
      <c r="F65" s="20"/>
      <c r="G65" s="28">
        <f>+M65+Q65+U65+Y65+AC65+AG65+AK65+AO65+AS65+AW65</f>
        <v>173</v>
      </c>
      <c r="H65" s="12">
        <v>28</v>
      </c>
      <c r="I65" s="19">
        <f>COUNTA(K65,O65,S65,AA65,AM65,AU65,W65,AE65,AI65,AQ65)</f>
        <v>1</v>
      </c>
      <c r="J65" s="20"/>
      <c r="K65" s="1">
        <v>28</v>
      </c>
      <c r="L65" s="1" t="s">
        <v>358</v>
      </c>
      <c r="M65" s="1">
        <v>173</v>
      </c>
      <c r="N65" s="20"/>
      <c r="R65" s="20"/>
      <c r="S65" s="29"/>
      <c r="T65" s="29"/>
      <c r="U65" s="29"/>
      <c r="V65" s="20"/>
      <c r="Z65" s="20"/>
      <c r="AB65" s="14"/>
      <c r="AD65" s="20"/>
      <c r="AH65" s="20"/>
      <c r="AL65" s="20"/>
      <c r="AM65" s="29"/>
      <c r="AN65" s="29"/>
      <c r="AO65" s="29"/>
      <c r="AP65" s="20"/>
      <c r="AR65" s="12"/>
      <c r="AT65" s="20"/>
      <c r="AV65" s="12"/>
      <c r="AX65" s="20"/>
    </row>
    <row r="66" spans="1:50" ht="13.95" customHeight="1">
      <c r="A66" t="s">
        <v>471</v>
      </c>
      <c r="B66" s="9" t="s">
        <v>30</v>
      </c>
      <c r="C66" s="5">
        <v>1973</v>
      </c>
      <c r="E66" s="11" t="s">
        <v>154</v>
      </c>
      <c r="F66" s="20"/>
      <c r="G66" s="28">
        <f>+M66+Q66+U66+Y66+AC66+AG66+AK66+AO66+AS66+AW66</f>
        <v>172</v>
      </c>
      <c r="H66" s="60">
        <v>29</v>
      </c>
      <c r="I66" s="19">
        <f>COUNTA(K66,O66,S66,AA66,AM66,AU66,W66,AE66,AI66,AQ66)</f>
        <v>1</v>
      </c>
      <c r="J66" s="20"/>
      <c r="K66" s="1">
        <v>29</v>
      </c>
      <c r="L66" s="1" t="s">
        <v>472</v>
      </c>
      <c r="M66" s="1">
        <v>172</v>
      </c>
      <c r="N66" s="20"/>
      <c r="R66" s="20"/>
      <c r="S66" s="29"/>
      <c r="T66" s="29"/>
      <c r="U66" s="29"/>
      <c r="V66" s="20"/>
      <c r="Z66" s="20"/>
      <c r="AB66" s="14"/>
      <c r="AD66" s="20"/>
      <c r="AH66" s="20"/>
      <c r="AL66" s="20"/>
      <c r="AM66" s="29"/>
      <c r="AN66" s="29"/>
      <c r="AO66" s="29"/>
      <c r="AP66" s="20"/>
      <c r="AR66" s="12"/>
      <c r="AT66" s="20"/>
      <c r="AV66" s="12"/>
      <c r="AX66" s="20"/>
    </row>
    <row r="67" spans="1:50" ht="13.95" customHeight="1">
      <c r="A67" t="s">
        <v>361</v>
      </c>
      <c r="B67" s="1" t="s">
        <v>26</v>
      </c>
      <c r="C67" s="5">
        <v>1975</v>
      </c>
      <c r="E67" s="11" t="s">
        <v>45</v>
      </c>
      <c r="F67" s="20"/>
      <c r="G67" s="28">
        <f>+M67+Q67+U67+Y67+AC67+AG67+AK67+AO67+AS67+AW67</f>
        <v>172</v>
      </c>
      <c r="H67" s="12">
        <v>29</v>
      </c>
      <c r="I67" s="19">
        <f>COUNTA(K67,O67,S67,AA67,AM67,AU67,W67,AE67,AI67,AQ67)</f>
        <v>1</v>
      </c>
      <c r="J67" s="20"/>
      <c r="K67" s="1">
        <v>29</v>
      </c>
      <c r="L67" s="1" t="s">
        <v>362</v>
      </c>
      <c r="M67" s="1">
        <v>172</v>
      </c>
      <c r="N67" s="20"/>
      <c r="R67" s="20"/>
      <c r="S67" s="29"/>
      <c r="T67" s="29"/>
      <c r="U67" s="29"/>
      <c r="V67" s="20"/>
      <c r="Z67" s="20"/>
      <c r="AB67" s="14"/>
      <c r="AD67" s="20"/>
      <c r="AH67" s="20"/>
      <c r="AL67" s="20"/>
      <c r="AM67" s="29"/>
      <c r="AN67" s="29"/>
      <c r="AO67" s="29"/>
      <c r="AP67" s="20"/>
      <c r="AR67" s="12"/>
      <c r="AT67" s="20"/>
      <c r="AV67" s="12"/>
      <c r="AX67" s="20"/>
    </row>
    <row r="68" spans="1:50" ht="13.95" customHeight="1">
      <c r="A68" t="s">
        <v>53</v>
      </c>
      <c r="B68" s="9" t="s">
        <v>30</v>
      </c>
      <c r="C68" s="5">
        <v>1971</v>
      </c>
      <c r="E68" s="11" t="s">
        <v>38</v>
      </c>
      <c r="F68" s="20"/>
      <c r="G68" s="28">
        <f>+M68+Q68+U68+Y68+AC68+AG68+AK68+AO68+AS68+AW68</f>
        <v>171</v>
      </c>
      <c r="H68" s="60">
        <v>30</v>
      </c>
      <c r="I68" s="19">
        <f>COUNTA(K68,O68,S68,AA68,AM68,AU68,W68,AE68,AI68,AQ68)</f>
        <v>1</v>
      </c>
      <c r="J68" s="20"/>
      <c r="K68" s="1">
        <v>30</v>
      </c>
      <c r="L68" s="1" t="s">
        <v>473</v>
      </c>
      <c r="M68" s="1">
        <v>171</v>
      </c>
      <c r="N68" s="20"/>
      <c r="R68" s="20"/>
      <c r="S68" s="29"/>
      <c r="T68" s="29"/>
      <c r="U68" s="29"/>
      <c r="V68" s="20"/>
      <c r="Z68" s="20"/>
      <c r="AB68" s="14"/>
      <c r="AD68" s="20"/>
      <c r="AH68" s="20"/>
      <c r="AL68" s="20"/>
      <c r="AM68" s="29"/>
      <c r="AN68" s="29"/>
      <c r="AO68" s="29"/>
      <c r="AP68" s="20"/>
      <c r="AR68" s="12"/>
      <c r="AT68" s="20"/>
      <c r="AV68" s="12"/>
      <c r="AX68" s="20"/>
    </row>
    <row r="69" spans="1:50" ht="13.95" customHeight="1">
      <c r="A69" t="s">
        <v>143</v>
      </c>
      <c r="B69" s="1" t="s">
        <v>26</v>
      </c>
      <c r="C69" s="5">
        <v>1964</v>
      </c>
      <c r="E69" s="11" t="s">
        <v>83</v>
      </c>
      <c r="F69" s="20"/>
      <c r="G69" s="28">
        <f>+M69+Q69+U69+Y69+AC69+AG69+AK69+AO69+AS69+AW69</f>
        <v>171</v>
      </c>
      <c r="H69" s="12">
        <v>30</v>
      </c>
      <c r="I69" s="19">
        <f>COUNTA(K69,O69,S69,AA69,AM69,AU69,W69,AE69,AI69,AQ69)</f>
        <v>1</v>
      </c>
      <c r="J69" s="20"/>
      <c r="K69" s="1">
        <v>30</v>
      </c>
      <c r="L69" s="1" t="s">
        <v>366</v>
      </c>
      <c r="M69" s="1">
        <v>171</v>
      </c>
      <c r="N69" s="20"/>
      <c r="R69" s="20"/>
      <c r="S69" s="29"/>
      <c r="T69" s="29"/>
      <c r="U69" s="29"/>
      <c r="V69" s="20"/>
      <c r="Z69" s="20"/>
      <c r="AB69" s="14"/>
      <c r="AD69" s="20"/>
      <c r="AH69" s="20"/>
      <c r="AL69" s="20"/>
      <c r="AM69" s="29"/>
      <c r="AN69" s="29"/>
      <c r="AO69" s="29"/>
      <c r="AP69" s="20"/>
      <c r="AR69" s="12"/>
      <c r="AT69" s="20"/>
      <c r="AV69" s="12"/>
      <c r="AX69" s="20"/>
    </row>
    <row r="70" spans="1:50" ht="13.95" customHeight="1">
      <c r="A70" t="s">
        <v>89</v>
      </c>
      <c r="B70" s="9" t="s">
        <v>30</v>
      </c>
      <c r="C70" s="5">
        <v>1973</v>
      </c>
      <c r="E70" s="11" t="s">
        <v>83</v>
      </c>
      <c r="F70" s="20"/>
      <c r="G70" s="28">
        <f>+M70+Q70+U70+Y70+AC70+AG70+AK70+AO70+AS70+AW70</f>
        <v>170</v>
      </c>
      <c r="H70" s="60">
        <v>31</v>
      </c>
      <c r="I70" s="19">
        <f>COUNTA(K70,O70,S70,AA70,AM70,AU70,W70,AE70,AI70,AQ70)</f>
        <v>1</v>
      </c>
      <c r="J70" s="20"/>
      <c r="K70" s="1">
        <v>31</v>
      </c>
      <c r="L70" s="1" t="s">
        <v>474</v>
      </c>
      <c r="M70" s="1">
        <v>170</v>
      </c>
      <c r="N70" s="20"/>
      <c r="R70" s="20"/>
      <c r="S70" s="29"/>
      <c r="T70" s="29"/>
      <c r="U70" s="29"/>
      <c r="V70" s="20"/>
      <c r="Z70" s="20"/>
      <c r="AB70" s="14"/>
      <c r="AD70" s="20"/>
      <c r="AH70" s="20"/>
      <c r="AL70" s="20"/>
      <c r="AM70" s="29"/>
      <c r="AN70" s="29"/>
      <c r="AO70" s="29"/>
      <c r="AP70" s="20"/>
      <c r="AR70" s="12"/>
      <c r="AT70" s="20"/>
      <c r="AV70" s="12"/>
      <c r="AX70" s="20"/>
    </row>
    <row r="71" spans="1:50" ht="13.95" customHeight="1">
      <c r="A71" t="s">
        <v>212</v>
      </c>
      <c r="B71" s="1" t="s">
        <v>26</v>
      </c>
      <c r="C71" s="5">
        <v>1969</v>
      </c>
      <c r="E71" s="11" t="s">
        <v>112</v>
      </c>
      <c r="F71" s="20"/>
      <c r="G71" s="28">
        <f>+M71+Q71+U71+Y71+AC71+AG71+AK71+AO71+AS71+AW71</f>
        <v>170</v>
      </c>
      <c r="H71" s="12">
        <v>31</v>
      </c>
      <c r="I71" s="19">
        <f>COUNTA(K71,O71,S71,AA71,AM71,AU71,W71,AE71,AI71,AQ71)</f>
        <v>1</v>
      </c>
      <c r="J71" s="20"/>
      <c r="K71" s="1">
        <v>31</v>
      </c>
      <c r="L71" s="1" t="s">
        <v>367</v>
      </c>
      <c r="M71" s="1">
        <v>170</v>
      </c>
      <c r="N71" s="20"/>
      <c r="R71" s="20"/>
      <c r="S71" s="29"/>
      <c r="T71" s="29"/>
      <c r="U71" s="29"/>
      <c r="V71" s="20"/>
      <c r="Z71" s="20"/>
      <c r="AB71" s="14"/>
      <c r="AD71" s="20"/>
      <c r="AH71" s="20"/>
      <c r="AL71" s="20"/>
      <c r="AM71" s="29"/>
      <c r="AN71" s="29"/>
      <c r="AO71" s="29"/>
      <c r="AP71" s="20"/>
      <c r="AR71" s="12"/>
      <c r="AT71" s="20"/>
      <c r="AV71" s="12"/>
      <c r="AX71" s="20"/>
    </row>
    <row r="72" spans="1:50" ht="13.95" customHeight="1">
      <c r="A72" t="s">
        <v>95</v>
      </c>
      <c r="B72" s="9" t="s">
        <v>30</v>
      </c>
      <c r="C72" s="5">
        <v>1970</v>
      </c>
      <c r="E72" s="11" t="s">
        <v>210</v>
      </c>
      <c r="F72" s="20"/>
      <c r="G72" s="28">
        <f>+M72+Q72+U72+Y72+AC72+AG72+AK72+AO72+AS72+AW72</f>
        <v>169</v>
      </c>
      <c r="H72" s="60">
        <v>32</v>
      </c>
      <c r="I72" s="19">
        <f>COUNTA(K72,O72,S72,AA72,AM72,AU72,W72,AE72,AI72,AQ72)</f>
        <v>1</v>
      </c>
      <c r="J72" s="20"/>
      <c r="K72" s="1">
        <v>32</v>
      </c>
      <c r="L72" s="1" t="s">
        <v>476</v>
      </c>
      <c r="M72" s="1">
        <v>169</v>
      </c>
      <c r="N72" s="20"/>
      <c r="R72" s="20"/>
      <c r="S72" s="29"/>
      <c r="T72" s="29"/>
      <c r="U72" s="29"/>
      <c r="V72" s="20"/>
      <c r="Z72" s="20"/>
      <c r="AB72" s="14"/>
      <c r="AD72" s="20"/>
      <c r="AH72" s="20"/>
      <c r="AL72" s="20"/>
      <c r="AM72" s="29"/>
      <c r="AN72" s="29"/>
      <c r="AO72" s="29"/>
      <c r="AP72" s="20"/>
      <c r="AR72" s="12"/>
      <c r="AT72" s="20"/>
      <c r="AV72" s="12"/>
      <c r="AX72" s="20"/>
    </row>
    <row r="73" spans="1:50" ht="13.95" customHeight="1">
      <c r="A73" t="s">
        <v>370</v>
      </c>
      <c r="B73" s="1" t="s">
        <v>26</v>
      </c>
      <c r="C73" s="5">
        <v>1972</v>
      </c>
      <c r="E73" s="11" t="s">
        <v>83</v>
      </c>
      <c r="F73" s="20"/>
      <c r="G73" s="28">
        <f>+M73+Q73+U73+Y73+AC73+AG73+AK73+AO73+AS73+AW73</f>
        <v>169</v>
      </c>
      <c r="H73" s="12">
        <v>32</v>
      </c>
      <c r="I73" s="19">
        <f>COUNTA(K73,O73,S73,AA73,AM73,AU73,W73,AE73,AI73,AQ73)</f>
        <v>1</v>
      </c>
      <c r="J73" s="20"/>
      <c r="K73" s="1">
        <v>32</v>
      </c>
      <c r="L73" s="1" t="s">
        <v>371</v>
      </c>
      <c r="M73" s="1">
        <v>169</v>
      </c>
      <c r="N73" s="20"/>
      <c r="R73" s="20"/>
      <c r="S73" s="29"/>
      <c r="T73" s="29"/>
      <c r="U73" s="29"/>
      <c r="V73" s="20"/>
      <c r="Z73" s="20"/>
      <c r="AB73" s="14"/>
      <c r="AD73" s="20"/>
      <c r="AH73" s="20"/>
      <c r="AL73" s="20"/>
      <c r="AM73" s="29"/>
      <c r="AN73" s="29"/>
      <c r="AO73" s="29"/>
      <c r="AP73" s="20"/>
      <c r="AR73" s="12"/>
      <c r="AT73" s="20"/>
      <c r="AV73" s="12"/>
      <c r="AX73" s="20"/>
    </row>
    <row r="74" spans="1:50" ht="13.95" customHeight="1">
      <c r="A74" t="s">
        <v>477</v>
      </c>
      <c r="B74" s="9" t="s">
        <v>30</v>
      </c>
      <c r="C74" s="5">
        <v>1959</v>
      </c>
      <c r="E74" s="11" t="s">
        <v>210</v>
      </c>
      <c r="F74" s="20"/>
      <c r="G74" s="28">
        <f>+M74+Q74+U74+Y74+AC74+AG74+AK74+AO74+AS74+AW74</f>
        <v>168</v>
      </c>
      <c r="H74" s="60">
        <v>33</v>
      </c>
      <c r="I74" s="19">
        <f>COUNTA(K74,O74,S74,AA74,AM74,AU74,W74,AE74,AI74,AQ74)</f>
        <v>1</v>
      </c>
      <c r="J74" s="20"/>
      <c r="K74" s="1">
        <v>33</v>
      </c>
      <c r="L74" s="1" t="s">
        <v>478</v>
      </c>
      <c r="M74" s="1">
        <v>168</v>
      </c>
      <c r="N74" s="20"/>
      <c r="R74" s="20"/>
      <c r="S74" s="29"/>
      <c r="T74" s="29"/>
      <c r="U74" s="29"/>
      <c r="V74" s="20"/>
      <c r="Z74" s="20"/>
      <c r="AB74" s="14"/>
      <c r="AD74" s="20"/>
      <c r="AH74" s="20"/>
      <c r="AL74" s="20"/>
      <c r="AM74" s="29"/>
      <c r="AN74" s="29"/>
      <c r="AO74" s="29"/>
      <c r="AP74" s="20"/>
      <c r="AR74" s="12"/>
      <c r="AT74" s="20"/>
      <c r="AV74" s="12"/>
      <c r="AX74" s="20"/>
    </row>
    <row r="75" spans="1:50" ht="13.95" customHeight="1">
      <c r="A75" t="s">
        <v>125</v>
      </c>
      <c r="B75" s="1" t="s">
        <v>26</v>
      </c>
      <c r="C75" s="5">
        <v>1948</v>
      </c>
      <c r="E75" s="11" t="s">
        <v>88</v>
      </c>
      <c r="F75" s="20"/>
      <c r="G75" s="28">
        <f>+M75+Q75+U75+Y75+AC75+AG75+AK75+AO75+AS75+AW75</f>
        <v>168</v>
      </c>
      <c r="H75" s="12">
        <v>33</v>
      </c>
      <c r="I75" s="19">
        <f>COUNTA(K75,O75,S75,AA75,AM75,AU75,W75,AE75,AI75,AQ75)</f>
        <v>1</v>
      </c>
      <c r="J75" s="20"/>
      <c r="K75" s="1">
        <v>33</v>
      </c>
      <c r="L75" s="1" t="s">
        <v>375</v>
      </c>
      <c r="M75" s="1">
        <v>168</v>
      </c>
      <c r="N75" s="20"/>
      <c r="R75" s="20"/>
      <c r="S75" s="29"/>
      <c r="T75" s="29"/>
      <c r="U75" s="29"/>
      <c r="V75" s="20"/>
      <c r="Z75" s="20"/>
      <c r="AB75" s="14"/>
      <c r="AD75" s="20"/>
      <c r="AH75" s="20"/>
      <c r="AL75" s="20"/>
      <c r="AM75" s="29"/>
      <c r="AN75" s="29"/>
      <c r="AO75" s="29"/>
      <c r="AP75" s="20"/>
      <c r="AR75" s="12"/>
      <c r="AT75" s="20"/>
      <c r="AV75" s="12"/>
      <c r="AX75" s="20"/>
    </row>
    <row r="76" spans="1:50" ht="14.4" customHeight="1">
      <c r="A76" t="s">
        <v>71</v>
      </c>
      <c r="B76" s="9" t="s">
        <v>30</v>
      </c>
      <c r="C76" s="5">
        <v>1968</v>
      </c>
      <c r="E76" s="11" t="s">
        <v>210</v>
      </c>
      <c r="F76" s="20"/>
      <c r="G76" s="28">
        <f>+M76+Q76+U76+Y76+AC76+AG76+AK76+AO76+AS76+AW76</f>
        <v>167</v>
      </c>
      <c r="H76" s="60">
        <v>34</v>
      </c>
      <c r="I76" s="19">
        <f>COUNTA(K76,O76,S76,AA76,AM76,AU76,W76,AE76,AI76,AQ76)</f>
        <v>1</v>
      </c>
      <c r="J76" s="20"/>
      <c r="K76" s="1">
        <v>34</v>
      </c>
      <c r="L76" s="1" t="s">
        <v>478</v>
      </c>
      <c r="M76" s="1">
        <v>167</v>
      </c>
      <c r="N76" s="20"/>
      <c r="R76" s="20"/>
      <c r="S76" s="29"/>
      <c r="T76" s="29"/>
      <c r="U76" s="29"/>
      <c r="V76" s="20"/>
      <c r="Z76" s="20"/>
      <c r="AB76" s="14"/>
      <c r="AD76" s="20"/>
      <c r="AH76" s="20"/>
      <c r="AL76" s="20"/>
      <c r="AM76" s="29"/>
      <c r="AN76" s="29"/>
      <c r="AO76" s="29"/>
      <c r="AP76" s="20"/>
      <c r="AR76" s="12"/>
      <c r="AT76" s="20"/>
      <c r="AV76" s="12"/>
      <c r="AX76" s="20"/>
    </row>
    <row r="77" spans="1:50" ht="13.95" customHeight="1">
      <c r="A77" t="s">
        <v>217</v>
      </c>
      <c r="B77" s="1" t="s">
        <v>26</v>
      </c>
      <c r="C77" s="5">
        <v>1967</v>
      </c>
      <c r="E77" s="11" t="s">
        <v>210</v>
      </c>
      <c r="F77" s="20"/>
      <c r="G77" s="28">
        <f>+M77+Q77+U77+Y77+AC77+AG77+AK77+AO77+AS77+AW77</f>
        <v>167</v>
      </c>
      <c r="H77" s="12">
        <v>34</v>
      </c>
      <c r="I77" s="19">
        <f>COUNTA(K77,O77,S77,AA77,AM77,AU77,W77,AE77,AI77,AQ77)</f>
        <v>1</v>
      </c>
      <c r="J77" s="20"/>
      <c r="K77" s="1">
        <v>34</v>
      </c>
      <c r="L77" s="1" t="s">
        <v>376</v>
      </c>
      <c r="M77" s="1">
        <v>167</v>
      </c>
      <c r="N77" s="20"/>
      <c r="R77" s="20"/>
      <c r="S77" s="29"/>
      <c r="T77" s="29"/>
      <c r="U77" s="29"/>
      <c r="V77" s="20"/>
      <c r="Z77" s="20"/>
      <c r="AB77" s="14"/>
      <c r="AD77" s="20"/>
      <c r="AH77" s="20"/>
      <c r="AL77" s="20"/>
      <c r="AM77" s="29"/>
      <c r="AN77" s="29"/>
      <c r="AO77" s="29"/>
      <c r="AP77" s="20"/>
      <c r="AR77" s="12"/>
      <c r="AT77" s="20"/>
      <c r="AV77" s="12"/>
      <c r="AX77" s="20"/>
    </row>
    <row r="78" spans="1:50" ht="13.95" customHeight="1">
      <c r="A78" t="s">
        <v>482</v>
      </c>
      <c r="B78" s="9" t="s">
        <v>30</v>
      </c>
      <c r="C78" s="5">
        <v>1971</v>
      </c>
      <c r="E78" s="11" t="s">
        <v>195</v>
      </c>
      <c r="F78" s="20"/>
      <c r="G78" s="28">
        <f>+M78+Q78+U78+Y78+AC78+AG78+AK78+AO78+AS78+AW78</f>
        <v>166</v>
      </c>
      <c r="H78" s="60">
        <v>35</v>
      </c>
      <c r="I78" s="19">
        <f>COUNTA(K78,O78,S78,AA78,AM78,AU78,W78,AE78,AI78,AQ78)</f>
        <v>1</v>
      </c>
      <c r="J78" s="20"/>
      <c r="K78" s="1">
        <v>35</v>
      </c>
      <c r="L78" s="1" t="s">
        <v>483</v>
      </c>
      <c r="M78" s="1">
        <v>166</v>
      </c>
      <c r="N78" s="20"/>
      <c r="R78" s="20"/>
      <c r="S78" s="29"/>
      <c r="T78" s="29"/>
      <c r="U78" s="29"/>
      <c r="V78" s="20"/>
      <c r="Z78" s="20"/>
      <c r="AB78" s="14"/>
      <c r="AD78" s="20"/>
      <c r="AH78" s="20"/>
      <c r="AL78" s="20"/>
      <c r="AM78" s="29"/>
      <c r="AN78" s="29"/>
      <c r="AO78" s="29"/>
      <c r="AP78" s="20"/>
      <c r="AR78" s="12"/>
      <c r="AT78" s="20"/>
      <c r="AV78" s="12"/>
      <c r="AX78" s="20"/>
    </row>
    <row r="79" spans="1:50" ht="13.95" customHeight="1">
      <c r="A79" t="s">
        <v>126</v>
      </c>
      <c r="B79" s="1" t="s">
        <v>26</v>
      </c>
      <c r="C79" s="5">
        <v>1971</v>
      </c>
      <c r="E79" s="11" t="s">
        <v>38</v>
      </c>
      <c r="F79" s="20"/>
      <c r="G79" s="28">
        <f>+M79+Q79+U79+Y79+AC79+AG79+AK79+AO79+AS79+AW79</f>
        <v>166</v>
      </c>
      <c r="H79" s="12">
        <v>35</v>
      </c>
      <c r="I79" s="19">
        <f>COUNTA(K79,O79,S79,AA79,AM79,AU79,W79,AE79,AI79,AQ79)</f>
        <v>1</v>
      </c>
      <c r="J79" s="20"/>
      <c r="K79" s="1">
        <v>35</v>
      </c>
      <c r="L79" s="1" t="s">
        <v>382</v>
      </c>
      <c r="M79" s="1">
        <v>166</v>
      </c>
      <c r="N79" s="20"/>
      <c r="R79" s="20"/>
      <c r="S79" s="29"/>
      <c r="T79" s="29"/>
      <c r="U79" s="29"/>
      <c r="V79" s="20"/>
      <c r="Z79" s="20"/>
      <c r="AB79" s="14"/>
      <c r="AD79" s="20"/>
      <c r="AH79" s="20"/>
      <c r="AL79" s="20"/>
      <c r="AM79" s="29"/>
      <c r="AN79" s="29"/>
      <c r="AO79" s="29"/>
      <c r="AP79" s="20"/>
      <c r="AR79" s="12"/>
      <c r="AT79" s="20"/>
      <c r="AV79" s="12"/>
      <c r="AX79" s="20"/>
    </row>
    <row r="80" spans="1:50" ht="13.95" customHeight="1">
      <c r="A80" t="s">
        <v>51</v>
      </c>
      <c r="B80" s="9" t="s">
        <v>30</v>
      </c>
      <c r="C80" s="5">
        <v>1976</v>
      </c>
      <c r="E80" s="11" t="s">
        <v>50</v>
      </c>
      <c r="F80" s="20"/>
      <c r="G80" s="28">
        <f>+M80+Q80+U80+Y80+AC80+AG80+AK80+AO80+AS80+AW80</f>
        <v>165</v>
      </c>
      <c r="H80" s="60">
        <v>36</v>
      </c>
      <c r="I80" s="19">
        <f>COUNTA(K80,O80,S80,AA80,AM80,AU80,W80,AE80,AI80,AQ80)</f>
        <v>1</v>
      </c>
      <c r="J80" s="20"/>
      <c r="K80" s="1">
        <v>36</v>
      </c>
      <c r="L80" s="1" t="s">
        <v>484</v>
      </c>
      <c r="M80" s="1">
        <v>165</v>
      </c>
      <c r="N80" s="20"/>
      <c r="R80" s="20"/>
      <c r="S80" s="29"/>
      <c r="T80" s="29"/>
      <c r="U80" s="29"/>
      <c r="V80" s="20"/>
      <c r="Z80" s="20"/>
      <c r="AB80" s="14"/>
      <c r="AD80" s="20"/>
      <c r="AH80" s="20"/>
      <c r="AL80" s="20"/>
      <c r="AM80" s="29"/>
      <c r="AN80" s="29"/>
      <c r="AO80" s="29"/>
      <c r="AP80" s="20"/>
      <c r="AR80" s="12"/>
      <c r="AT80" s="20"/>
      <c r="AV80" s="12"/>
      <c r="AX80" s="20"/>
    </row>
    <row r="81" spans="1:50" ht="13.95" customHeight="1">
      <c r="A81" t="s">
        <v>385</v>
      </c>
      <c r="B81" s="1" t="s">
        <v>26</v>
      </c>
      <c r="C81" s="5">
        <v>1978</v>
      </c>
      <c r="E81" s="11" t="s">
        <v>84</v>
      </c>
      <c r="F81" s="20"/>
      <c r="G81" s="28">
        <f>+M81+Q81+U81+Y81+AC81+AG81+AK81+AO81+AS81+AW81</f>
        <v>165</v>
      </c>
      <c r="H81" s="12">
        <v>36</v>
      </c>
      <c r="I81" s="19">
        <f>COUNTA(K81,O81,S81,AA81,AM81,AU81,W81,AE81,AI81,AQ81)</f>
        <v>1</v>
      </c>
      <c r="J81" s="20"/>
      <c r="K81" s="1">
        <v>36</v>
      </c>
      <c r="L81" s="1" t="s">
        <v>386</v>
      </c>
      <c r="M81" s="1">
        <v>165</v>
      </c>
      <c r="N81" s="20"/>
      <c r="R81" s="20"/>
      <c r="S81" s="29"/>
      <c r="T81" s="29"/>
      <c r="U81" s="29"/>
      <c r="V81" s="20"/>
      <c r="Z81" s="20"/>
      <c r="AB81" s="14"/>
      <c r="AD81" s="20"/>
      <c r="AH81" s="20"/>
      <c r="AL81" s="20"/>
      <c r="AM81" s="29"/>
      <c r="AN81" s="29"/>
      <c r="AO81" s="29"/>
      <c r="AP81" s="20"/>
      <c r="AR81" s="12"/>
      <c r="AT81" s="20"/>
      <c r="AV81" s="12"/>
      <c r="AX81" s="20"/>
    </row>
    <row r="82" spans="1:50" ht="13.95" customHeight="1">
      <c r="A82" t="s">
        <v>486</v>
      </c>
      <c r="B82" s="9" t="s">
        <v>30</v>
      </c>
      <c r="C82" s="5">
        <v>1969</v>
      </c>
      <c r="E82" s="11" t="s">
        <v>487</v>
      </c>
      <c r="F82" s="20"/>
      <c r="G82" s="28">
        <f>+M82+Q82+U82+Y82+AC82+AG82+AK82+AO82+AS82+AW82</f>
        <v>164</v>
      </c>
      <c r="H82" s="60">
        <v>37</v>
      </c>
      <c r="I82" s="19">
        <f>COUNTA(K82,O82,S82,AA82,AM82,AU82,W82,AE82,AI82,AQ82)</f>
        <v>1</v>
      </c>
      <c r="J82" s="20"/>
      <c r="K82" s="1">
        <v>37</v>
      </c>
      <c r="L82" s="1" t="s">
        <v>488</v>
      </c>
      <c r="M82" s="1">
        <v>164</v>
      </c>
      <c r="N82" s="20"/>
      <c r="R82" s="20"/>
      <c r="S82" s="29"/>
      <c r="T82" s="29"/>
      <c r="U82" s="29"/>
      <c r="V82" s="20"/>
      <c r="Z82" s="20"/>
      <c r="AB82" s="14"/>
      <c r="AD82" s="20"/>
      <c r="AH82" s="20"/>
      <c r="AL82" s="20"/>
      <c r="AM82" s="29"/>
      <c r="AN82" s="29"/>
      <c r="AO82" s="29"/>
      <c r="AP82" s="20"/>
      <c r="AR82" s="12"/>
      <c r="AT82" s="20"/>
      <c r="AV82" s="12"/>
      <c r="AX82" s="20"/>
    </row>
    <row r="83" spans="1:50" ht="14.4" customHeight="1">
      <c r="A83" t="s">
        <v>393</v>
      </c>
      <c r="B83" s="1" t="s">
        <v>26</v>
      </c>
      <c r="C83" s="5">
        <v>1962</v>
      </c>
      <c r="E83" s="11" t="s">
        <v>83</v>
      </c>
      <c r="F83" s="20"/>
      <c r="G83" s="28">
        <f>+M83+Q83+U83+Y83+AC83+AG83+AK83+AO83+AS83+AW83</f>
        <v>164</v>
      </c>
      <c r="H83" s="12">
        <v>37</v>
      </c>
      <c r="I83" s="19">
        <f>COUNTA(K83,O83,S83,AA83,AM83,AU83,W83,AE83,AI83,AQ83)</f>
        <v>1</v>
      </c>
      <c r="J83" s="20"/>
      <c r="K83" s="1">
        <v>37</v>
      </c>
      <c r="L83" s="1" t="s">
        <v>394</v>
      </c>
      <c r="M83" s="1">
        <v>164</v>
      </c>
      <c r="N83" s="20"/>
      <c r="R83" s="20"/>
      <c r="S83" s="29"/>
      <c r="T83" s="29"/>
      <c r="U83" s="29"/>
      <c r="V83" s="20"/>
      <c r="Z83" s="20"/>
      <c r="AB83" s="14"/>
      <c r="AD83" s="20"/>
      <c r="AH83" s="20"/>
      <c r="AL83" s="20"/>
      <c r="AM83" s="29"/>
      <c r="AN83" s="29"/>
      <c r="AO83" s="29"/>
      <c r="AP83" s="20"/>
      <c r="AR83" s="12"/>
      <c r="AT83" s="20"/>
      <c r="AV83" s="12"/>
      <c r="AX83" s="20"/>
    </row>
    <row r="84" spans="1:50" ht="13.95" customHeight="1">
      <c r="A84" t="s">
        <v>151</v>
      </c>
      <c r="B84" s="9" t="s">
        <v>30</v>
      </c>
      <c r="C84" s="5">
        <v>1964</v>
      </c>
      <c r="E84" s="11" t="s">
        <v>210</v>
      </c>
      <c r="F84" s="20"/>
      <c r="G84" s="28">
        <f>+M84+Q84+U84+Y84+AC84+AG84+AK84+AO84+AS84+AW84</f>
        <v>163</v>
      </c>
      <c r="H84" s="60">
        <v>38</v>
      </c>
      <c r="I84" s="19">
        <f>COUNTA(K84,O84,S84,AA84,AM84,AU84,W84,AE84,AI84,AQ84)</f>
        <v>1</v>
      </c>
      <c r="J84" s="20"/>
      <c r="K84" s="1">
        <v>38</v>
      </c>
      <c r="L84" s="1" t="s">
        <v>491</v>
      </c>
      <c r="M84" s="1">
        <v>163</v>
      </c>
      <c r="N84" s="20"/>
      <c r="R84" s="20"/>
      <c r="S84" s="29"/>
      <c r="T84" s="29"/>
      <c r="U84" s="29"/>
      <c r="V84" s="20"/>
      <c r="Z84" s="20"/>
      <c r="AB84" s="14"/>
      <c r="AD84" s="20"/>
      <c r="AH84" s="20"/>
      <c r="AL84" s="20"/>
      <c r="AM84" s="29"/>
      <c r="AN84" s="29"/>
      <c r="AO84" s="29"/>
      <c r="AP84" s="20"/>
      <c r="AR84" s="12"/>
      <c r="AT84" s="20"/>
      <c r="AV84" s="12"/>
      <c r="AX84" s="20"/>
    </row>
    <row r="85" spans="1:50" ht="13.95" customHeight="1">
      <c r="A85" t="s">
        <v>396</v>
      </c>
      <c r="B85" s="1" t="s">
        <v>26</v>
      </c>
      <c r="C85" s="5">
        <v>1981</v>
      </c>
      <c r="E85" s="11" t="s">
        <v>114</v>
      </c>
      <c r="F85" s="20"/>
      <c r="G85" s="28">
        <f>+M85+Q85+U85+Y85+AC85+AG85+AK85+AO85+AS85+AW85</f>
        <v>163</v>
      </c>
      <c r="H85" s="12">
        <v>38</v>
      </c>
      <c r="I85" s="19">
        <f>COUNTA(K85,O85,S85,AA85,AM85,AU85,W85,AE85,AI85,AQ85)</f>
        <v>1</v>
      </c>
      <c r="J85" s="20"/>
      <c r="K85" s="1">
        <v>38</v>
      </c>
      <c r="L85" s="1" t="s">
        <v>397</v>
      </c>
      <c r="M85" s="1">
        <v>163</v>
      </c>
      <c r="N85" s="20"/>
      <c r="R85" s="20"/>
      <c r="S85" s="29"/>
      <c r="T85" s="29"/>
      <c r="U85" s="29"/>
      <c r="V85" s="20"/>
      <c r="Z85" s="20"/>
      <c r="AB85" s="14"/>
      <c r="AD85" s="20"/>
      <c r="AH85" s="20"/>
      <c r="AL85" s="20"/>
      <c r="AM85" s="29"/>
      <c r="AN85" s="29"/>
      <c r="AO85" s="29"/>
      <c r="AP85" s="20"/>
      <c r="AR85" s="12"/>
      <c r="AT85" s="20"/>
      <c r="AV85" s="12"/>
      <c r="AX85" s="20"/>
    </row>
    <row r="86" spans="1:50" ht="13.95" customHeight="1">
      <c r="A86" t="s">
        <v>32</v>
      </c>
      <c r="B86" s="1" t="s">
        <v>26</v>
      </c>
      <c r="C86" s="5">
        <v>1954</v>
      </c>
      <c r="E86" s="11" t="s">
        <v>37</v>
      </c>
      <c r="F86" s="20"/>
      <c r="G86" s="28">
        <f>+M86+Q86+U86+Y86+AC86+AG86+AK86+AO86+AS86+AW86</f>
        <v>162</v>
      </c>
      <c r="H86" s="12">
        <v>39</v>
      </c>
      <c r="I86" s="19">
        <f>COUNTA(K86,O86,S86,AA86,AM86,AU86,W86,AE86,AI86,AQ86)</f>
        <v>1</v>
      </c>
      <c r="J86" s="20"/>
      <c r="K86" s="1">
        <v>39</v>
      </c>
      <c r="L86" s="1" t="s">
        <v>404</v>
      </c>
      <c r="M86" s="1">
        <v>162</v>
      </c>
      <c r="N86" s="20"/>
      <c r="R86" s="20"/>
      <c r="S86" s="29"/>
      <c r="T86" s="29"/>
      <c r="U86" s="29"/>
      <c r="V86" s="20"/>
      <c r="Z86" s="20"/>
      <c r="AB86" s="14"/>
      <c r="AD86" s="20"/>
      <c r="AH86" s="20"/>
      <c r="AL86" s="20"/>
      <c r="AM86" s="29"/>
      <c r="AN86" s="29"/>
      <c r="AO86" s="29"/>
      <c r="AP86" s="20"/>
      <c r="AR86" s="12"/>
      <c r="AT86" s="20"/>
      <c r="AV86" s="12"/>
      <c r="AX86" s="20"/>
    </row>
    <row r="87" spans="1:50" ht="14.4" customHeight="1">
      <c r="A87" t="s">
        <v>54</v>
      </c>
      <c r="B87" s="1" t="s">
        <v>26</v>
      </c>
      <c r="C87" s="5">
        <v>1961</v>
      </c>
      <c r="E87" s="11" t="s">
        <v>83</v>
      </c>
      <c r="F87" s="20"/>
      <c r="G87" s="28">
        <f>+M87+Q87+U87+Y87+AC87+AG87+AK87+AO87+AS87+AW87</f>
        <v>161</v>
      </c>
      <c r="H87" s="12">
        <v>40</v>
      </c>
      <c r="I87" s="19">
        <f>COUNTA(K87,O87,S87,AA87,AM87,AU87,W87,AE87,AI87,AQ87)</f>
        <v>1</v>
      </c>
      <c r="J87" s="20"/>
      <c r="K87" s="1">
        <v>40</v>
      </c>
      <c r="L87" s="1" t="s">
        <v>407</v>
      </c>
      <c r="M87" s="1">
        <v>161</v>
      </c>
      <c r="N87" s="20"/>
      <c r="R87" s="20"/>
      <c r="S87" s="29"/>
      <c r="T87" s="29"/>
      <c r="U87" s="29"/>
      <c r="V87" s="20"/>
      <c r="Z87" s="20"/>
      <c r="AB87" s="14"/>
      <c r="AD87" s="20"/>
      <c r="AH87" s="20"/>
      <c r="AL87" s="20"/>
      <c r="AM87" s="29"/>
      <c r="AN87" s="29"/>
      <c r="AO87" s="29"/>
      <c r="AP87" s="20"/>
      <c r="AR87" s="12"/>
      <c r="AT87" s="20"/>
      <c r="AV87" s="12"/>
      <c r="AX87" s="20"/>
    </row>
    <row r="88" spans="1:50" ht="13.95" customHeight="1">
      <c r="A88" t="s">
        <v>193</v>
      </c>
      <c r="B88" s="1" t="s">
        <v>26</v>
      </c>
      <c r="C88" s="5">
        <v>1960</v>
      </c>
      <c r="E88" s="11" t="s">
        <v>195</v>
      </c>
      <c r="F88" s="20"/>
      <c r="G88" s="28">
        <f>+M88+Q88+U88+Y88+AC88+AG88+AK88+AO88+AS88+AW88</f>
        <v>160</v>
      </c>
      <c r="H88" s="12">
        <v>41</v>
      </c>
      <c r="I88" s="19">
        <f>COUNTA(K88,O88,S88,AA88,AM88,AU88,W88,AE88,AI88,AQ88)</f>
        <v>1</v>
      </c>
      <c r="J88" s="20"/>
      <c r="K88" s="1">
        <v>41</v>
      </c>
      <c r="L88" s="1" t="s">
        <v>408</v>
      </c>
      <c r="M88" s="1">
        <v>160</v>
      </c>
      <c r="N88" s="20"/>
      <c r="R88" s="20"/>
      <c r="S88" s="29"/>
      <c r="T88" s="29"/>
      <c r="U88" s="29"/>
      <c r="V88" s="20"/>
      <c r="Z88" s="20"/>
      <c r="AB88" s="14"/>
      <c r="AD88" s="20"/>
      <c r="AH88" s="20"/>
      <c r="AL88" s="20"/>
      <c r="AM88" s="29"/>
      <c r="AN88" s="29"/>
      <c r="AO88" s="29"/>
      <c r="AP88" s="20"/>
      <c r="AR88" s="12"/>
      <c r="AT88" s="20"/>
      <c r="AV88" s="12"/>
      <c r="AX88" s="20"/>
    </row>
    <row r="89" spans="1:50" ht="13.95" customHeight="1">
      <c r="A89" t="s">
        <v>409</v>
      </c>
      <c r="B89" s="1" t="s">
        <v>26</v>
      </c>
      <c r="C89" s="5">
        <v>1965</v>
      </c>
      <c r="E89" s="11" t="s">
        <v>84</v>
      </c>
      <c r="F89" s="20"/>
      <c r="G89" s="28">
        <f>+M89+Q89+U89+Y89+AC89+AG89+AK89+AO89+AS89+AW89</f>
        <v>159</v>
      </c>
      <c r="H89" s="12">
        <v>42</v>
      </c>
      <c r="I89" s="19">
        <f>COUNTA(K89,O89,S89,AA89,AM89,AU89,W89,AE89,AI89,AQ89)</f>
        <v>1</v>
      </c>
      <c r="J89" s="20"/>
      <c r="K89" s="1">
        <v>42</v>
      </c>
      <c r="L89" s="1" t="s">
        <v>410</v>
      </c>
      <c r="M89" s="1">
        <v>159</v>
      </c>
      <c r="N89" s="20"/>
      <c r="R89" s="20"/>
      <c r="S89" s="29"/>
      <c r="T89" s="29"/>
      <c r="U89" s="29"/>
      <c r="V89" s="20"/>
      <c r="Z89" s="20"/>
      <c r="AB89" s="14"/>
      <c r="AD89" s="20"/>
      <c r="AH89" s="20"/>
      <c r="AL89" s="20"/>
      <c r="AM89" s="29"/>
      <c r="AN89" s="29"/>
      <c r="AO89" s="29"/>
      <c r="AP89" s="20"/>
      <c r="AR89" s="12"/>
      <c r="AT89" s="20"/>
      <c r="AV89" s="12"/>
      <c r="AX89" s="20"/>
    </row>
    <row r="90" spans="1:50" ht="13.95" customHeight="1">
      <c r="A90" t="s">
        <v>40</v>
      </c>
      <c r="B90" s="1" t="s">
        <v>26</v>
      </c>
      <c r="C90" s="5">
        <v>1967</v>
      </c>
      <c r="E90" s="11" t="s">
        <v>83</v>
      </c>
      <c r="F90" s="20"/>
      <c r="G90" s="28">
        <f>+M90+Q90+U90+Y90+AC90+AG90+AK90+AO90+AS90+AW90</f>
        <v>158</v>
      </c>
      <c r="H90" s="12">
        <v>43</v>
      </c>
      <c r="I90" s="19">
        <f>COUNTA(K90,O90,S90,AA90,AM90,AU90,W90,AE90,AI90,AQ90)</f>
        <v>1</v>
      </c>
      <c r="J90" s="20"/>
      <c r="K90" s="1">
        <v>43</v>
      </c>
      <c r="L90" s="1" t="s">
        <v>412</v>
      </c>
      <c r="M90" s="1">
        <v>158</v>
      </c>
      <c r="N90" s="20"/>
      <c r="R90" s="20"/>
      <c r="S90" s="29"/>
      <c r="T90" s="29"/>
      <c r="U90" s="29"/>
      <c r="V90" s="20"/>
      <c r="Z90" s="20"/>
      <c r="AB90" s="14"/>
      <c r="AD90" s="20"/>
      <c r="AH90" s="20"/>
      <c r="AL90" s="20"/>
      <c r="AM90" s="29"/>
      <c r="AN90" s="29"/>
      <c r="AO90" s="29"/>
      <c r="AP90" s="20"/>
      <c r="AR90" s="12"/>
      <c r="AT90" s="20"/>
      <c r="AV90" s="12"/>
      <c r="AX90" s="20"/>
    </row>
    <row r="91" spans="1:50" ht="14.4" customHeight="1">
      <c r="A91" t="s">
        <v>31</v>
      </c>
      <c r="B91" s="1" t="s">
        <v>26</v>
      </c>
      <c r="C91" s="5">
        <v>1962</v>
      </c>
      <c r="E91" s="11" t="s">
        <v>45</v>
      </c>
      <c r="F91" s="20"/>
      <c r="G91" s="28">
        <f>+M91+Q91+U91+Y91+AC91+AG91+AK91+AO91+AS91+AW91</f>
        <v>157</v>
      </c>
      <c r="H91" s="12">
        <v>44</v>
      </c>
      <c r="I91" s="19">
        <f>COUNTA(K91,O91,S91,AA91,AM91,AU91,W91,AE91,AI91,AQ91)</f>
        <v>1</v>
      </c>
      <c r="J91" s="20"/>
      <c r="K91" s="1">
        <v>44</v>
      </c>
      <c r="L91" s="1" t="s">
        <v>415</v>
      </c>
      <c r="M91" s="1">
        <v>157</v>
      </c>
      <c r="N91" s="20"/>
      <c r="R91" s="20"/>
      <c r="S91" s="29"/>
      <c r="T91" s="29"/>
      <c r="U91" s="29"/>
      <c r="V91" s="20"/>
      <c r="Z91" s="20"/>
      <c r="AB91" s="14"/>
      <c r="AD91" s="20"/>
      <c r="AH91" s="20"/>
      <c r="AL91" s="20"/>
      <c r="AM91" s="29"/>
      <c r="AN91" s="29"/>
      <c r="AO91" s="29"/>
      <c r="AP91" s="20"/>
      <c r="AR91" s="12"/>
      <c r="AT91" s="20"/>
      <c r="AV91" s="12"/>
      <c r="AX91" s="20"/>
    </row>
    <row r="92" spans="1:50" ht="13.95" customHeight="1">
      <c r="A92" t="s">
        <v>418</v>
      </c>
      <c r="B92" s="1" t="s">
        <v>26</v>
      </c>
      <c r="C92" s="5">
        <v>1983</v>
      </c>
      <c r="E92" s="11" t="s">
        <v>64</v>
      </c>
      <c r="F92" s="20"/>
      <c r="G92" s="28">
        <f>+M92+Q92+U92+Y92+AC92+AG92+AK92+AO92+AS92+AW92</f>
        <v>156</v>
      </c>
      <c r="H92" s="12">
        <v>45</v>
      </c>
      <c r="I92" s="19">
        <f>COUNTA(K92,O92,S92,AA92,AM92,AU92,W92,AE92,AI92,AQ92)</f>
        <v>1</v>
      </c>
      <c r="J92" s="20"/>
      <c r="K92" s="1">
        <v>45</v>
      </c>
      <c r="L92" s="1" t="s">
        <v>419</v>
      </c>
      <c r="M92" s="1">
        <v>156</v>
      </c>
      <c r="N92" s="20"/>
      <c r="R92" s="20"/>
      <c r="S92" s="29"/>
      <c r="T92" s="29"/>
      <c r="U92" s="29"/>
      <c r="V92" s="20"/>
      <c r="Z92" s="20"/>
      <c r="AB92" s="14"/>
      <c r="AD92" s="20"/>
      <c r="AH92" s="20"/>
      <c r="AL92" s="20"/>
      <c r="AM92" s="29"/>
      <c r="AN92" s="29"/>
      <c r="AO92" s="29"/>
      <c r="AP92" s="20"/>
      <c r="AR92" s="12"/>
      <c r="AT92" s="20"/>
      <c r="AV92" s="12"/>
      <c r="AX92" s="20"/>
    </row>
    <row r="93" spans="1:50" ht="13.95" customHeight="1">
      <c r="A93" t="s">
        <v>127</v>
      </c>
      <c r="B93" s="1" t="s">
        <v>26</v>
      </c>
      <c r="C93" s="5">
        <v>1967</v>
      </c>
      <c r="E93" s="11" t="s">
        <v>210</v>
      </c>
      <c r="F93" s="20"/>
      <c r="G93" s="28">
        <f>+M93+Q93+U93+Y93+AC93+AG93+AK93+AO93+AS93+AW93</f>
        <v>155</v>
      </c>
      <c r="H93" s="12">
        <v>46</v>
      </c>
      <c r="I93" s="19">
        <f>COUNTA(K93,O93,S93,AA93,AM93,AU93,W93,AE93,AI93,AQ93)</f>
        <v>1</v>
      </c>
      <c r="J93" s="20"/>
      <c r="K93" s="1">
        <v>46</v>
      </c>
      <c r="L93" s="1" t="s">
        <v>207</v>
      </c>
      <c r="M93" s="1">
        <v>155</v>
      </c>
      <c r="N93" s="20"/>
      <c r="R93" s="20"/>
      <c r="S93" s="29"/>
      <c r="T93" s="29"/>
      <c r="U93" s="29"/>
      <c r="V93" s="20"/>
      <c r="Z93" s="20"/>
      <c r="AB93" s="14"/>
      <c r="AD93" s="20"/>
      <c r="AH93" s="20"/>
      <c r="AL93" s="20"/>
      <c r="AM93" s="29"/>
      <c r="AN93" s="29"/>
      <c r="AO93" s="29"/>
      <c r="AP93" s="20"/>
      <c r="AR93" s="12"/>
      <c r="AT93" s="20"/>
      <c r="AV93" s="12"/>
      <c r="AX93" s="20"/>
    </row>
    <row r="94" spans="1:50" ht="13.95" customHeight="1">
      <c r="A94" t="s">
        <v>428</v>
      </c>
      <c r="B94" s="1" t="s">
        <v>26</v>
      </c>
      <c r="C94" s="5">
        <v>2003</v>
      </c>
      <c r="E94" s="11" t="s">
        <v>64</v>
      </c>
      <c r="F94" s="20"/>
      <c r="G94" s="28">
        <f>+M94+Q94+U94+Y94+AC94+AG94+AK94+AO94+AS94+AW94</f>
        <v>154</v>
      </c>
      <c r="H94" s="12">
        <v>47</v>
      </c>
      <c r="I94" s="19">
        <f>COUNTA(K94,O94,S94,AA94,AM94,AU94,W94,AE94,AI94,AQ94)</f>
        <v>1</v>
      </c>
      <c r="J94" s="20"/>
      <c r="K94" s="1">
        <v>47</v>
      </c>
      <c r="L94" s="1" t="s">
        <v>429</v>
      </c>
      <c r="M94" s="1">
        <v>154</v>
      </c>
      <c r="N94" s="20"/>
      <c r="R94" s="20"/>
      <c r="S94" s="29"/>
      <c r="T94" s="29"/>
      <c r="U94" s="29"/>
      <c r="V94" s="20"/>
      <c r="Z94" s="20"/>
      <c r="AB94" s="14"/>
      <c r="AD94" s="20"/>
      <c r="AH94" s="20"/>
      <c r="AL94" s="20"/>
      <c r="AM94" s="29"/>
      <c r="AN94" s="29"/>
      <c r="AO94" s="29"/>
      <c r="AP94" s="20"/>
      <c r="AR94" s="12"/>
      <c r="AT94" s="20"/>
      <c r="AV94" s="12"/>
      <c r="AX94" s="20"/>
    </row>
    <row r="95" spans="1:50" ht="13.95" customHeight="1">
      <c r="A95" t="s">
        <v>432</v>
      </c>
      <c r="B95" s="1" t="s">
        <v>26</v>
      </c>
      <c r="C95" s="5">
        <v>1967</v>
      </c>
      <c r="E95" s="11" t="s">
        <v>83</v>
      </c>
      <c r="F95" s="20"/>
      <c r="G95" s="28">
        <f>+M95+Q95+U95+Y95+AC95+AG95+AK95+AO95+AS95+AW95</f>
        <v>153</v>
      </c>
      <c r="H95" s="12">
        <v>48</v>
      </c>
      <c r="I95" s="19">
        <f>COUNTA(K95,O95,S95,AA95,AM95,AU95,W95,AE95,AI95,AQ95)</f>
        <v>1</v>
      </c>
      <c r="J95" s="20"/>
      <c r="K95" s="1">
        <v>48</v>
      </c>
      <c r="L95" s="1" t="s">
        <v>433</v>
      </c>
      <c r="M95" s="1">
        <v>153</v>
      </c>
      <c r="N95" s="20"/>
      <c r="R95" s="20"/>
      <c r="S95" s="29"/>
      <c r="T95" s="29"/>
      <c r="U95" s="29"/>
      <c r="V95" s="20"/>
      <c r="Z95" s="20"/>
      <c r="AB95" s="14"/>
      <c r="AD95" s="20"/>
      <c r="AH95" s="20"/>
      <c r="AL95" s="20"/>
      <c r="AM95" s="29"/>
      <c r="AN95" s="29"/>
      <c r="AO95" s="29"/>
      <c r="AP95" s="20"/>
      <c r="AR95" s="12"/>
      <c r="AT95" s="20"/>
      <c r="AV95" s="12"/>
      <c r="AX95" s="20"/>
    </row>
    <row r="96" spans="1:50" ht="13.95" customHeight="1">
      <c r="A96" t="s">
        <v>128</v>
      </c>
      <c r="B96" s="1" t="s">
        <v>26</v>
      </c>
      <c r="C96" s="5">
        <v>1969</v>
      </c>
      <c r="E96" s="11" t="s">
        <v>45</v>
      </c>
      <c r="F96" s="20"/>
      <c r="G96" s="28">
        <f>+M96+Q96+U96+Y96+AC96+AG96+AK96+AO96+AS96+AW96</f>
        <v>152</v>
      </c>
      <c r="H96" s="12">
        <v>49</v>
      </c>
      <c r="I96" s="19">
        <f>COUNTA(K96,O96,S96,AA96,AM96,AU96,W96,AE96,AI96,AQ96)</f>
        <v>1</v>
      </c>
      <c r="J96" s="20"/>
      <c r="K96" s="1">
        <v>49</v>
      </c>
      <c r="L96" s="1" t="s">
        <v>437</v>
      </c>
      <c r="M96" s="1">
        <v>152</v>
      </c>
      <c r="N96" s="20"/>
      <c r="R96" s="20"/>
      <c r="S96" s="29"/>
      <c r="T96" s="29"/>
      <c r="U96" s="29"/>
      <c r="V96" s="20"/>
      <c r="Z96" s="20"/>
      <c r="AB96" s="14"/>
      <c r="AD96" s="20"/>
      <c r="AH96" s="20"/>
      <c r="AL96" s="20"/>
      <c r="AM96" s="29"/>
      <c r="AN96" s="29"/>
      <c r="AO96" s="29"/>
      <c r="AP96" s="20"/>
      <c r="AR96" s="12"/>
      <c r="AT96" s="20"/>
      <c r="AV96" s="12"/>
      <c r="AX96" s="20"/>
    </row>
    <row r="97" spans="1:50" ht="14.4" customHeight="1">
      <c r="A97" t="s">
        <v>21</v>
      </c>
      <c r="B97" s="1" t="s">
        <v>26</v>
      </c>
      <c r="C97" s="5">
        <v>1970</v>
      </c>
      <c r="E97" s="11" t="s">
        <v>46</v>
      </c>
      <c r="F97" s="20"/>
      <c r="G97" s="28">
        <f>+M97+Q97+U97+Y97+AC97+AG97+AK97+AO97+AS97+AW97</f>
        <v>151</v>
      </c>
      <c r="H97" s="12">
        <v>50</v>
      </c>
      <c r="I97" s="19">
        <f>COUNTA(K97,O97,S97,AA97,AM97,AU97,W97,AE97,AI97,AQ97)</f>
        <v>1</v>
      </c>
      <c r="J97" s="20"/>
      <c r="K97" s="1">
        <v>50</v>
      </c>
      <c r="L97" s="1" t="s">
        <v>439</v>
      </c>
      <c r="M97" s="1">
        <v>151</v>
      </c>
      <c r="N97" s="20"/>
      <c r="R97" s="20"/>
      <c r="S97" s="29"/>
      <c r="T97" s="29"/>
      <c r="U97" s="29"/>
      <c r="V97" s="20"/>
      <c r="Z97" s="20"/>
      <c r="AB97" s="14"/>
      <c r="AD97" s="20"/>
      <c r="AH97" s="20"/>
      <c r="AL97" s="20"/>
      <c r="AM97" s="29"/>
      <c r="AN97" s="29"/>
      <c r="AO97" s="29"/>
      <c r="AP97" s="20"/>
      <c r="AR97" s="12"/>
      <c r="AT97" s="20"/>
      <c r="AV97" s="12"/>
      <c r="AX97" s="20"/>
    </row>
    <row r="98" spans="1:50" ht="13.95" customHeight="1">
      <c r="A98" t="s">
        <v>440</v>
      </c>
      <c r="B98" s="1" t="s">
        <v>26</v>
      </c>
      <c r="C98" s="5">
        <v>1981</v>
      </c>
      <c r="E98" s="11" t="s">
        <v>211</v>
      </c>
      <c r="F98" s="20"/>
      <c r="G98" s="28">
        <f>+M98+Q98+U98+Y98+AC98+AG98+AK98+AO98+AS98+AW98</f>
        <v>150</v>
      </c>
      <c r="H98" s="12">
        <v>51</v>
      </c>
      <c r="I98" s="19">
        <f>COUNTA(K98,O98,S98,AA98,AM98,AU98,W98,AE98,AI98,AQ98)</f>
        <v>1</v>
      </c>
      <c r="J98" s="20"/>
      <c r="K98" s="1">
        <v>51</v>
      </c>
      <c r="L98" s="1" t="s">
        <v>441</v>
      </c>
      <c r="M98" s="1">
        <v>150</v>
      </c>
      <c r="N98" s="20"/>
      <c r="R98" s="20"/>
      <c r="S98" s="29"/>
      <c r="T98" s="29"/>
      <c r="U98" s="29"/>
      <c r="V98" s="20"/>
      <c r="Z98" s="20"/>
      <c r="AB98" s="14"/>
      <c r="AD98" s="20"/>
      <c r="AH98" s="20"/>
      <c r="AL98" s="20"/>
      <c r="AM98" s="29"/>
      <c r="AN98" s="29"/>
      <c r="AO98" s="29"/>
      <c r="AP98" s="20"/>
      <c r="AR98" s="12"/>
      <c r="AT98" s="20"/>
      <c r="AV98" s="12"/>
      <c r="AX98" s="20"/>
    </row>
    <row r="99" spans="1:50" ht="14.4" customHeight="1">
      <c r="A99" t="s">
        <v>176</v>
      </c>
      <c r="B99" s="1" t="s">
        <v>26</v>
      </c>
      <c r="C99" s="5">
        <v>1972</v>
      </c>
      <c r="E99" s="11" t="s">
        <v>38</v>
      </c>
      <c r="F99" s="20"/>
      <c r="G99" s="28">
        <f>+M99+Q99+U99+Y99+AC99+AG99+AK99+AO99+AS99+AW99</f>
        <v>149</v>
      </c>
      <c r="H99" s="12">
        <v>52</v>
      </c>
      <c r="I99" s="19">
        <f>COUNTA(K99,O99,S99,AA99,AM99,AU99,W99,AE99,AI99,AQ99)</f>
        <v>1</v>
      </c>
      <c r="J99" s="20"/>
      <c r="K99" s="1">
        <v>52</v>
      </c>
      <c r="L99" s="1" t="s">
        <v>443</v>
      </c>
      <c r="M99" s="1">
        <v>149</v>
      </c>
      <c r="N99" s="20"/>
      <c r="R99" s="20"/>
      <c r="S99" s="29"/>
      <c r="T99" s="29"/>
      <c r="U99" s="29"/>
      <c r="V99" s="20"/>
      <c r="Z99" s="20"/>
      <c r="AB99" s="14"/>
      <c r="AD99" s="20"/>
      <c r="AH99" s="20"/>
      <c r="AL99" s="20"/>
      <c r="AM99" s="29"/>
      <c r="AN99" s="29"/>
      <c r="AO99" s="29"/>
      <c r="AP99" s="20"/>
      <c r="AR99" s="12"/>
      <c r="AT99" s="20"/>
      <c r="AV99" s="12"/>
      <c r="AX99" s="20"/>
    </row>
    <row r="100" spans="1:50" ht="13.95" customHeight="1">
      <c r="A100" t="s">
        <v>449</v>
      </c>
      <c r="B100" s="1" t="s">
        <v>26</v>
      </c>
      <c r="C100" s="5">
        <v>1965</v>
      </c>
      <c r="E100" s="11" t="s">
        <v>84</v>
      </c>
      <c r="F100" s="20"/>
      <c r="G100" s="28">
        <f>+M100+Q100+U100+Y100+AC100+AG100+AK100+AO100+AS100+AW100</f>
        <v>148</v>
      </c>
      <c r="H100" s="12">
        <v>53</v>
      </c>
      <c r="I100" s="19">
        <f>COUNTA(K100,O100,S100,AA100,AM100,AU100,W100,AE100,AI100,AQ100)</f>
        <v>1</v>
      </c>
      <c r="J100" s="20"/>
      <c r="K100" s="1">
        <v>53</v>
      </c>
      <c r="L100" s="1" t="s">
        <v>450</v>
      </c>
      <c r="M100" s="1">
        <v>148</v>
      </c>
      <c r="N100" s="20"/>
      <c r="R100" s="20"/>
      <c r="S100" s="29"/>
      <c r="T100" s="29"/>
      <c r="U100" s="29"/>
      <c r="V100" s="20"/>
      <c r="Z100" s="20"/>
      <c r="AB100" s="14"/>
      <c r="AD100" s="20"/>
      <c r="AH100" s="20"/>
      <c r="AL100" s="20"/>
      <c r="AM100" s="29"/>
      <c r="AN100" s="29"/>
      <c r="AO100" s="29"/>
      <c r="AP100" s="20"/>
      <c r="AR100" s="12"/>
      <c r="AT100" s="20"/>
      <c r="AV100" s="12"/>
      <c r="AX100" s="20"/>
    </row>
    <row r="101" spans="1:50" ht="13.95" customHeight="1">
      <c r="A101" t="s">
        <v>39</v>
      </c>
      <c r="B101" s="1" t="s">
        <v>26</v>
      </c>
      <c r="C101" s="5">
        <v>1966</v>
      </c>
      <c r="E101" s="11" t="s">
        <v>46</v>
      </c>
      <c r="F101" s="20"/>
      <c r="G101" s="28">
        <f>+M101+Q101+U101+Y101+AC101+AG101+AK101+AO101+AS101+AW101</f>
        <v>147</v>
      </c>
      <c r="H101" s="12">
        <v>54</v>
      </c>
      <c r="I101" s="19">
        <f>COUNTA(K101,O101,S101,AA101,AM101,AU101,W101,AE101,AI101,AQ101)</f>
        <v>1</v>
      </c>
      <c r="J101" s="20"/>
      <c r="K101" s="1">
        <v>54</v>
      </c>
      <c r="L101" s="1" t="s">
        <v>479</v>
      </c>
      <c r="M101" s="1">
        <v>147</v>
      </c>
      <c r="N101" s="20"/>
      <c r="R101" s="20"/>
      <c r="V101" s="20"/>
      <c r="Z101" s="20"/>
      <c r="AB101" s="14"/>
      <c r="AD101" s="20"/>
      <c r="AH101" s="20"/>
      <c r="AL101" s="20"/>
      <c r="AM101" s="29"/>
      <c r="AN101" s="29"/>
      <c r="AO101" s="29"/>
      <c r="AP101" s="20"/>
      <c r="AR101" s="12"/>
      <c r="AT101" s="20"/>
      <c r="AV101" s="12"/>
      <c r="AX101" s="20"/>
    </row>
    <row r="102" spans="1:50" ht="13.95" customHeight="1">
      <c r="A102" t="s">
        <v>87</v>
      </c>
      <c r="B102" s="1" t="s">
        <v>26</v>
      </c>
      <c r="C102" s="5">
        <v>1963</v>
      </c>
      <c r="E102" s="11" t="s">
        <v>88</v>
      </c>
      <c r="F102" s="20"/>
      <c r="G102" s="28">
        <f>+M102+Q102+U102+Y102+AC102+AG102+AK102+AO102+AS102+AW102</f>
        <v>146</v>
      </c>
      <c r="H102" s="12">
        <v>55</v>
      </c>
      <c r="I102" s="19">
        <f>COUNTA(K102,O102,S102,AA102,AM102,AU102,W102,AE102,AI102,AQ102)</f>
        <v>1</v>
      </c>
      <c r="J102" s="20"/>
      <c r="K102" s="1">
        <v>55</v>
      </c>
      <c r="L102" s="1" t="s">
        <v>485</v>
      </c>
      <c r="M102" s="1">
        <v>146</v>
      </c>
      <c r="N102" s="20"/>
      <c r="R102" s="20"/>
      <c r="S102" s="29"/>
      <c r="T102" s="29"/>
      <c r="U102" s="29"/>
      <c r="V102" s="20"/>
      <c r="Z102" s="20"/>
      <c r="AB102" s="14"/>
      <c r="AD102" s="20"/>
      <c r="AH102" s="20"/>
      <c r="AL102" s="20"/>
      <c r="AM102" s="29"/>
      <c r="AN102" s="29"/>
      <c r="AO102" s="29"/>
      <c r="AP102" s="20"/>
      <c r="AR102" s="12"/>
      <c r="AT102" s="20"/>
      <c r="AV102" s="12"/>
      <c r="AX102" s="20"/>
    </row>
    <row r="103" spans="1:50" ht="13.95" customHeight="1">
      <c r="A103" s="48"/>
      <c r="B103" s="49"/>
      <c r="C103" s="49"/>
      <c r="D103" s="49"/>
      <c r="E103" s="48"/>
      <c r="F103" s="20"/>
      <c r="G103" s="28"/>
      <c r="I103" s="19"/>
      <c r="J103" s="20"/>
      <c r="K103" s="27"/>
      <c r="L103" s="27"/>
      <c r="M103" s="27"/>
      <c r="N103" s="20"/>
      <c r="R103" s="20"/>
      <c r="S103" s="29"/>
      <c r="T103" s="29"/>
      <c r="U103" s="29"/>
      <c r="V103" s="20"/>
      <c r="Z103" s="20"/>
      <c r="AB103" s="14"/>
      <c r="AD103" s="20"/>
      <c r="AH103" s="20"/>
      <c r="AL103" s="20"/>
      <c r="AM103" s="29"/>
      <c r="AN103" s="29"/>
      <c r="AO103" s="29"/>
      <c r="AP103" s="20"/>
      <c r="AR103" s="12"/>
      <c r="AT103" s="20"/>
      <c r="AV103" s="12"/>
      <c r="AX103" s="20"/>
    </row>
    <row r="104" spans="1:50" ht="13.95" customHeight="1">
      <c r="A104" s="50"/>
      <c r="B104" s="51"/>
      <c r="C104" s="51"/>
      <c r="D104" s="49"/>
      <c r="E104" s="48"/>
      <c r="F104" s="20"/>
      <c r="G104" s="28"/>
      <c r="I104" s="19"/>
      <c r="J104" s="20"/>
      <c r="N104" s="20"/>
      <c r="R104" s="20"/>
      <c r="S104" s="29"/>
      <c r="T104" s="29"/>
      <c r="U104" s="29"/>
      <c r="V104" s="20"/>
      <c r="Z104" s="20"/>
      <c r="AB104" s="14"/>
      <c r="AD104" s="20"/>
      <c r="AH104" s="20"/>
      <c r="AL104" s="20"/>
      <c r="AM104" s="29"/>
      <c r="AN104" s="29"/>
      <c r="AO104" s="29"/>
      <c r="AP104" s="20"/>
      <c r="AR104" s="12"/>
      <c r="AT104" s="20"/>
      <c r="AV104" s="12"/>
      <c r="AX104" s="20"/>
    </row>
    <row r="105" spans="1:50" ht="13.95" customHeight="1">
      <c r="A105" s="48"/>
      <c r="B105" s="51"/>
      <c r="C105" s="51"/>
      <c r="D105" s="49"/>
      <c r="E105" s="50"/>
      <c r="F105" s="20"/>
      <c r="G105" s="28"/>
      <c r="I105" s="19"/>
      <c r="J105" s="20"/>
      <c r="K105" s="29"/>
      <c r="L105" s="29"/>
      <c r="M105" s="27"/>
      <c r="N105" s="20"/>
      <c r="R105" s="20"/>
      <c r="S105" s="29"/>
      <c r="T105" s="29"/>
      <c r="U105" s="29"/>
      <c r="V105" s="20"/>
      <c r="Z105" s="20"/>
      <c r="AB105" s="14"/>
      <c r="AD105" s="20"/>
      <c r="AH105" s="20"/>
      <c r="AL105" s="20"/>
      <c r="AM105" s="29"/>
      <c r="AN105" s="29"/>
      <c r="AO105" s="29"/>
      <c r="AP105" s="20"/>
      <c r="AR105" s="12"/>
      <c r="AT105" s="20"/>
      <c r="AV105" s="12"/>
      <c r="AX105" s="20"/>
    </row>
    <row r="106" spans="1:50" ht="13.95" customHeight="1">
      <c r="A106" s="48"/>
      <c r="B106" s="51"/>
      <c r="C106" s="51"/>
      <c r="D106" s="49"/>
      <c r="E106" s="50"/>
      <c r="F106" s="20"/>
      <c r="G106" s="28"/>
      <c r="I106" s="19"/>
      <c r="J106" s="20"/>
      <c r="K106" s="29"/>
      <c r="L106" s="29"/>
      <c r="M106" s="27"/>
      <c r="N106" s="20"/>
      <c r="R106" s="20"/>
      <c r="S106" s="29"/>
      <c r="T106" s="29"/>
      <c r="U106" s="29"/>
      <c r="V106" s="20"/>
      <c r="Z106" s="20"/>
      <c r="AB106" s="14"/>
      <c r="AD106" s="20"/>
      <c r="AH106" s="20"/>
      <c r="AL106" s="20"/>
      <c r="AM106" s="29"/>
      <c r="AN106" s="29"/>
      <c r="AO106" s="29"/>
      <c r="AP106" s="20"/>
      <c r="AR106" s="12"/>
      <c r="AT106" s="20"/>
      <c r="AV106" s="12"/>
      <c r="AX106" s="20"/>
    </row>
    <row r="107" spans="1:50" ht="14.4" customHeight="1">
      <c r="A107" s="48"/>
      <c r="B107" s="51"/>
      <c r="C107" s="51"/>
      <c r="D107" s="49"/>
      <c r="E107" s="50"/>
      <c r="F107" s="20"/>
      <c r="G107" s="28"/>
      <c r="I107" s="19"/>
      <c r="J107" s="20"/>
      <c r="K107" s="27"/>
      <c r="L107" s="29"/>
      <c r="M107" s="27"/>
      <c r="N107" s="20"/>
      <c r="R107" s="20"/>
      <c r="S107" s="29"/>
      <c r="T107" s="29"/>
      <c r="U107" s="29"/>
      <c r="V107" s="20"/>
      <c r="Z107" s="20"/>
      <c r="AB107" s="14"/>
      <c r="AD107" s="20"/>
      <c r="AH107" s="20"/>
      <c r="AL107" s="20"/>
      <c r="AM107" s="29"/>
      <c r="AN107" s="29"/>
      <c r="AO107" s="29"/>
      <c r="AP107" s="20"/>
      <c r="AR107" s="12"/>
      <c r="AT107" s="20"/>
      <c r="AV107" s="12"/>
      <c r="AX107" s="20"/>
    </row>
    <row r="108" spans="1:50" ht="13.95" customHeight="1">
      <c r="A108" s="50"/>
      <c r="B108" s="51"/>
      <c r="C108" s="51"/>
      <c r="D108" s="49"/>
      <c r="E108" s="50"/>
      <c r="F108" s="20"/>
      <c r="G108" s="28"/>
      <c r="I108" s="19"/>
      <c r="J108" s="20"/>
      <c r="K108" s="27"/>
      <c r="L108" s="27"/>
      <c r="M108" s="27"/>
      <c r="N108" s="20"/>
      <c r="R108" s="20"/>
      <c r="S108" s="29"/>
      <c r="T108" s="29"/>
      <c r="U108" s="29"/>
      <c r="V108" s="20"/>
      <c r="Z108" s="20"/>
      <c r="AB108" s="14"/>
      <c r="AD108" s="20"/>
      <c r="AH108" s="20"/>
      <c r="AL108" s="20"/>
      <c r="AM108" s="29"/>
      <c r="AN108" s="29"/>
      <c r="AO108" s="29"/>
      <c r="AP108" s="20"/>
      <c r="AR108" s="12"/>
      <c r="AT108" s="20"/>
      <c r="AV108" s="12"/>
      <c r="AX108" s="20"/>
    </row>
    <row r="109" spans="1:50" ht="13.95" customHeight="1">
      <c r="A109" s="48"/>
      <c r="B109" s="49"/>
      <c r="C109" s="49"/>
      <c r="D109" s="49"/>
      <c r="E109" s="48"/>
      <c r="F109" s="20"/>
      <c r="G109" s="28"/>
      <c r="I109" s="19"/>
      <c r="J109" s="20"/>
      <c r="K109" s="27"/>
      <c r="L109" s="27"/>
      <c r="M109" s="27"/>
      <c r="N109" s="20"/>
      <c r="R109" s="20"/>
      <c r="S109" s="29"/>
      <c r="T109" s="29"/>
      <c r="U109" s="29"/>
      <c r="V109" s="20"/>
      <c r="Z109" s="20"/>
      <c r="AB109" s="14"/>
      <c r="AD109" s="20"/>
      <c r="AH109" s="20"/>
      <c r="AL109" s="20"/>
      <c r="AM109" s="29"/>
      <c r="AN109" s="29"/>
      <c r="AO109" s="29"/>
      <c r="AP109" s="20"/>
      <c r="AR109" s="12"/>
      <c r="AT109" s="20"/>
      <c r="AV109" s="12"/>
      <c r="AX109" s="20"/>
    </row>
    <row r="110" spans="1:50" ht="13.95" customHeight="1">
      <c r="A110" s="50"/>
      <c r="B110" s="51"/>
      <c r="C110" s="51"/>
      <c r="D110" s="49"/>
      <c r="E110" s="50"/>
      <c r="F110" s="20"/>
      <c r="G110" s="28"/>
      <c r="I110" s="19"/>
      <c r="J110" s="20"/>
      <c r="N110" s="20"/>
      <c r="R110" s="20"/>
      <c r="V110" s="20"/>
      <c r="Z110" s="20"/>
      <c r="AB110" s="14"/>
      <c r="AD110" s="20"/>
      <c r="AH110" s="20"/>
      <c r="AL110" s="20"/>
      <c r="AM110" s="29"/>
      <c r="AN110" s="29"/>
      <c r="AO110" s="29"/>
      <c r="AP110" s="20"/>
      <c r="AR110" s="12"/>
      <c r="AT110" s="20"/>
      <c r="AV110" s="12"/>
      <c r="AX110" s="20"/>
    </row>
    <row r="111" spans="1:50" ht="13.95" customHeight="1">
      <c r="A111" s="48"/>
      <c r="B111" s="51"/>
      <c r="C111" s="51"/>
      <c r="D111" s="49"/>
      <c r="E111" s="50"/>
      <c r="F111" s="20"/>
      <c r="G111" s="28"/>
      <c r="I111" s="19"/>
      <c r="J111" s="20"/>
      <c r="K111" s="32"/>
      <c r="L111" s="27"/>
      <c r="M111" s="27"/>
      <c r="N111" s="20"/>
      <c r="R111" s="20"/>
      <c r="S111" s="29"/>
      <c r="T111" s="29"/>
      <c r="U111" s="29"/>
      <c r="V111" s="20"/>
      <c r="Z111" s="20"/>
      <c r="AB111" s="14"/>
      <c r="AD111" s="20"/>
      <c r="AH111" s="20"/>
      <c r="AL111" s="20"/>
      <c r="AM111" s="29"/>
      <c r="AN111" s="29"/>
      <c r="AO111" s="29"/>
      <c r="AP111" s="20"/>
      <c r="AR111" s="12"/>
      <c r="AT111" s="20"/>
      <c r="AV111" s="12"/>
      <c r="AX111" s="20"/>
    </row>
    <row r="112" spans="1:50" ht="13.95" customHeight="1">
      <c r="A112" s="48"/>
      <c r="B112" s="49"/>
      <c r="C112" s="49"/>
      <c r="D112" s="49"/>
      <c r="E112" s="48"/>
      <c r="F112" s="20"/>
      <c r="G112" s="28"/>
      <c r="I112" s="19"/>
      <c r="J112" s="20"/>
      <c r="N112" s="20"/>
      <c r="R112" s="20"/>
      <c r="V112" s="20"/>
      <c r="Z112" s="20"/>
      <c r="AD112" s="20"/>
      <c r="AH112" s="20"/>
      <c r="AL112" s="20"/>
      <c r="AM112" s="29"/>
      <c r="AN112" s="29"/>
      <c r="AO112" s="29"/>
      <c r="AP112" s="20"/>
      <c r="AR112" s="12"/>
      <c r="AT112" s="20"/>
      <c r="AV112" s="12"/>
      <c r="AX112" s="20"/>
    </row>
    <row r="113" spans="1:50" ht="13.95" customHeight="1">
      <c r="A113" s="48"/>
      <c r="B113" s="52"/>
      <c r="C113" s="52"/>
      <c r="D113" s="49"/>
      <c r="E113" s="48"/>
      <c r="F113" s="20"/>
      <c r="G113" s="28"/>
      <c r="I113" s="19"/>
      <c r="J113" s="20"/>
      <c r="K113" s="27"/>
      <c r="L113" s="33"/>
      <c r="M113" s="27"/>
      <c r="N113" s="20"/>
      <c r="R113" s="20"/>
      <c r="S113" s="29"/>
      <c r="T113" s="29"/>
      <c r="U113" s="29"/>
      <c r="V113" s="20"/>
      <c r="Z113" s="20"/>
      <c r="AB113" s="14"/>
      <c r="AD113" s="20"/>
      <c r="AH113" s="20"/>
      <c r="AL113" s="20"/>
      <c r="AM113" s="29"/>
      <c r="AN113" s="29"/>
      <c r="AO113" s="29"/>
      <c r="AP113" s="20"/>
      <c r="AR113" s="12"/>
      <c r="AT113" s="20"/>
      <c r="AV113" s="12"/>
      <c r="AX113" s="20"/>
    </row>
    <row r="114" spans="1:50" ht="13.95" customHeight="1">
      <c r="A114" s="48"/>
      <c r="B114" s="49"/>
      <c r="C114" s="49"/>
      <c r="D114" s="49"/>
      <c r="E114" s="48"/>
      <c r="F114" s="20"/>
      <c r="G114" s="28"/>
      <c r="I114" s="19"/>
      <c r="J114" s="20"/>
      <c r="K114" s="27"/>
      <c r="L114" s="27"/>
      <c r="M114" s="27"/>
      <c r="N114" s="20"/>
      <c r="R114" s="20"/>
      <c r="S114" s="29"/>
      <c r="T114" s="29"/>
      <c r="U114" s="29"/>
      <c r="V114" s="20"/>
      <c r="Z114" s="20"/>
      <c r="AB114" s="14"/>
      <c r="AD114" s="20"/>
      <c r="AH114" s="20"/>
      <c r="AL114" s="20"/>
      <c r="AM114" s="29"/>
      <c r="AN114" s="29"/>
      <c r="AO114" s="29"/>
      <c r="AP114" s="20"/>
      <c r="AR114" s="12"/>
      <c r="AT114" s="20"/>
      <c r="AV114" s="12"/>
      <c r="AX114" s="20"/>
    </row>
    <row r="115" spans="1:50" ht="13.95" customHeight="1">
      <c r="A115" s="48"/>
      <c r="B115" s="51"/>
      <c r="C115" s="51"/>
      <c r="D115" s="49"/>
      <c r="E115" s="50"/>
      <c r="F115" s="20"/>
      <c r="G115" s="28"/>
      <c r="I115" s="19"/>
      <c r="J115" s="20"/>
      <c r="K115" s="31"/>
      <c r="L115" s="29"/>
      <c r="M115" s="31"/>
      <c r="N115" s="20"/>
      <c r="R115" s="20"/>
      <c r="S115" s="29"/>
      <c r="T115" s="29"/>
      <c r="U115" s="29"/>
      <c r="V115" s="20"/>
      <c r="Z115" s="20"/>
      <c r="AB115" s="14"/>
      <c r="AD115" s="20"/>
      <c r="AH115" s="20"/>
      <c r="AL115" s="20"/>
      <c r="AM115" s="29"/>
      <c r="AN115" s="29"/>
      <c r="AO115" s="29"/>
      <c r="AP115" s="20"/>
      <c r="AR115" s="12"/>
      <c r="AT115" s="20"/>
      <c r="AV115" s="12"/>
      <c r="AX115" s="20"/>
    </row>
    <row r="116" spans="1:50" ht="13.95" customHeight="1">
      <c r="A116" s="48"/>
      <c r="B116" s="51"/>
      <c r="C116" s="51"/>
      <c r="D116" s="49"/>
      <c r="E116" s="50"/>
      <c r="F116" s="20"/>
      <c r="G116" s="28"/>
      <c r="I116" s="19"/>
      <c r="J116" s="20"/>
      <c r="K116" s="27"/>
      <c r="L116" s="27"/>
      <c r="M116" s="27"/>
      <c r="N116" s="20"/>
      <c r="R116" s="20"/>
      <c r="S116" s="29"/>
      <c r="T116" s="29"/>
      <c r="U116" s="29"/>
      <c r="V116" s="20"/>
      <c r="Z116" s="20"/>
      <c r="AB116" s="14"/>
      <c r="AD116" s="20"/>
      <c r="AH116" s="20"/>
      <c r="AL116" s="20"/>
      <c r="AM116" s="29"/>
      <c r="AN116" s="29"/>
      <c r="AO116" s="29"/>
      <c r="AP116" s="20"/>
      <c r="AR116" s="12"/>
      <c r="AT116" s="20"/>
      <c r="AV116" s="12"/>
      <c r="AX116" s="20"/>
    </row>
    <row r="117" spans="1:50" ht="13.95" customHeight="1">
      <c r="A117" s="50"/>
      <c r="B117" s="51"/>
      <c r="C117" s="51"/>
      <c r="D117" s="49"/>
      <c r="E117" s="48"/>
      <c r="F117" s="20"/>
      <c r="G117" s="28"/>
      <c r="I117" s="19"/>
      <c r="J117" s="20"/>
      <c r="K117" s="27"/>
      <c r="L117" s="33"/>
      <c r="M117" s="27"/>
      <c r="N117" s="20"/>
      <c r="R117" s="20"/>
      <c r="S117" s="29"/>
      <c r="T117" s="29"/>
      <c r="U117" s="29"/>
      <c r="V117" s="20"/>
      <c r="Z117" s="20"/>
      <c r="AB117" s="14"/>
      <c r="AD117" s="20"/>
      <c r="AH117" s="20"/>
      <c r="AL117" s="20"/>
      <c r="AM117" s="29"/>
      <c r="AN117" s="29"/>
      <c r="AO117" s="29"/>
      <c r="AP117" s="20"/>
      <c r="AR117" s="12"/>
      <c r="AT117" s="20"/>
      <c r="AV117" s="12"/>
      <c r="AX117" s="20"/>
    </row>
    <row r="118" spans="1:50" ht="13.95" customHeight="1">
      <c r="A118" s="48"/>
      <c r="B118" s="51"/>
      <c r="C118" s="51"/>
      <c r="D118" s="49"/>
      <c r="E118" s="50"/>
      <c r="F118" s="20"/>
      <c r="G118" s="28"/>
      <c r="I118" s="19"/>
      <c r="J118" s="20"/>
      <c r="K118" s="27"/>
      <c r="L118" s="29"/>
      <c r="M118" s="27"/>
      <c r="N118" s="20"/>
      <c r="R118" s="20"/>
      <c r="S118" s="29"/>
      <c r="T118" s="29"/>
      <c r="U118" s="29"/>
      <c r="V118" s="20"/>
      <c r="Z118" s="20"/>
      <c r="AB118" s="14"/>
      <c r="AD118" s="20"/>
      <c r="AH118" s="20"/>
      <c r="AL118" s="20"/>
      <c r="AM118" s="29"/>
      <c r="AN118" s="29"/>
      <c r="AO118" s="29"/>
      <c r="AP118" s="20"/>
      <c r="AR118" s="12"/>
      <c r="AT118" s="20"/>
      <c r="AV118" s="12"/>
      <c r="AX118" s="20"/>
    </row>
    <row r="119" spans="1:50" ht="13.95" customHeight="1">
      <c r="A119" s="48"/>
      <c r="B119" s="51"/>
      <c r="C119" s="51"/>
      <c r="D119" s="49"/>
      <c r="E119" s="50"/>
      <c r="F119" s="20"/>
      <c r="G119" s="28"/>
      <c r="I119" s="19"/>
      <c r="J119" s="20"/>
      <c r="K119" s="29"/>
      <c r="L119" s="29"/>
      <c r="M119" s="27"/>
      <c r="N119" s="20"/>
      <c r="R119" s="20"/>
      <c r="S119" s="29"/>
      <c r="T119" s="29"/>
      <c r="U119" s="29"/>
      <c r="V119" s="20"/>
      <c r="Z119" s="20"/>
      <c r="AB119" s="14"/>
      <c r="AD119" s="20"/>
      <c r="AH119" s="20"/>
      <c r="AL119" s="20"/>
      <c r="AM119" s="29"/>
      <c r="AN119" s="29"/>
      <c r="AO119" s="29"/>
      <c r="AP119" s="20"/>
      <c r="AR119" s="12"/>
      <c r="AT119" s="20"/>
      <c r="AV119" s="12"/>
      <c r="AX119" s="20"/>
    </row>
    <row r="120" spans="1:50" ht="13.95" customHeight="1">
      <c r="A120" s="50"/>
      <c r="B120" s="51"/>
      <c r="C120" s="51"/>
      <c r="D120" s="49"/>
      <c r="E120" s="50"/>
      <c r="F120" s="20"/>
      <c r="G120" s="28"/>
      <c r="I120" s="19"/>
      <c r="J120" s="20"/>
      <c r="N120" s="20"/>
      <c r="R120" s="20"/>
      <c r="S120" s="29"/>
      <c r="T120" s="29"/>
      <c r="U120" s="29"/>
      <c r="V120" s="20"/>
      <c r="Z120" s="20"/>
      <c r="AB120" s="14"/>
      <c r="AD120" s="20"/>
      <c r="AH120" s="20"/>
      <c r="AL120" s="20"/>
      <c r="AM120" s="29"/>
      <c r="AN120" s="29"/>
      <c r="AO120" s="29"/>
      <c r="AP120" s="20"/>
      <c r="AR120" s="12"/>
      <c r="AT120" s="20"/>
      <c r="AV120" s="12"/>
      <c r="AX120" s="20"/>
    </row>
    <row r="121" spans="1:50" ht="13.95" customHeight="1">
      <c r="A121" s="50"/>
      <c r="B121" s="51"/>
      <c r="C121" s="51"/>
      <c r="D121" s="49"/>
      <c r="E121" s="50"/>
      <c r="F121" s="20"/>
      <c r="G121" s="28"/>
      <c r="I121" s="19"/>
      <c r="J121" s="20"/>
      <c r="K121" s="29"/>
      <c r="L121" s="29"/>
      <c r="M121" s="27"/>
      <c r="N121" s="20"/>
      <c r="R121" s="20"/>
      <c r="S121" s="29"/>
      <c r="T121" s="29"/>
      <c r="U121" s="29"/>
      <c r="V121" s="20"/>
      <c r="Z121" s="20"/>
      <c r="AB121" s="14"/>
      <c r="AD121" s="20"/>
      <c r="AH121" s="20"/>
      <c r="AL121" s="20"/>
      <c r="AM121" s="29"/>
      <c r="AN121" s="29"/>
      <c r="AO121" s="29"/>
      <c r="AP121" s="20"/>
      <c r="AR121" s="12"/>
      <c r="AT121" s="20"/>
      <c r="AV121" s="12"/>
      <c r="AX121" s="20"/>
    </row>
    <row r="122" spans="1:50" ht="13.95" customHeight="1">
      <c r="A122" s="50"/>
      <c r="B122" s="51"/>
      <c r="C122" s="51"/>
      <c r="D122" s="49"/>
      <c r="E122" s="50"/>
      <c r="F122" s="20"/>
      <c r="G122" s="28"/>
      <c r="I122" s="19"/>
      <c r="J122" s="20"/>
      <c r="K122" s="27"/>
      <c r="L122" s="27"/>
      <c r="M122" s="27"/>
      <c r="N122" s="20"/>
      <c r="R122" s="20"/>
      <c r="S122" s="29"/>
      <c r="T122" s="29"/>
      <c r="U122" s="29"/>
      <c r="V122" s="20"/>
      <c r="Z122" s="20"/>
      <c r="AB122" s="14"/>
      <c r="AD122" s="20"/>
      <c r="AH122" s="20"/>
      <c r="AL122" s="20"/>
      <c r="AM122" s="29"/>
      <c r="AN122" s="29"/>
      <c r="AO122" s="29"/>
      <c r="AP122" s="20"/>
      <c r="AR122" s="12"/>
      <c r="AT122" s="20"/>
      <c r="AV122" s="12"/>
      <c r="AX122" s="20"/>
    </row>
    <row r="123" spans="1:50" ht="13.95" customHeight="1">
      <c r="A123" s="50"/>
      <c r="B123" s="51"/>
      <c r="C123" s="51"/>
      <c r="D123" s="49"/>
      <c r="E123" s="50"/>
      <c r="F123" s="20"/>
      <c r="G123" s="28"/>
      <c r="I123" s="19"/>
      <c r="J123" s="20"/>
      <c r="K123" s="27"/>
      <c r="L123" s="27"/>
      <c r="M123" s="27"/>
      <c r="N123" s="20"/>
      <c r="R123" s="20"/>
      <c r="S123" s="29"/>
      <c r="T123" s="29"/>
      <c r="U123" s="29"/>
      <c r="V123" s="20"/>
      <c r="Z123" s="20"/>
      <c r="AB123" s="14"/>
      <c r="AD123" s="20"/>
      <c r="AH123" s="20"/>
      <c r="AL123" s="20"/>
      <c r="AM123" s="29"/>
      <c r="AN123" s="29"/>
      <c r="AO123" s="29"/>
      <c r="AP123" s="20"/>
      <c r="AR123" s="12"/>
      <c r="AT123" s="20"/>
      <c r="AV123" s="12"/>
      <c r="AX123" s="20"/>
    </row>
    <row r="124" spans="1:50" ht="13.95" customHeight="1">
      <c r="A124" s="50"/>
      <c r="B124" s="51"/>
      <c r="C124" s="51"/>
      <c r="D124" s="49"/>
      <c r="E124" s="50"/>
      <c r="F124" s="20"/>
      <c r="G124" s="28"/>
      <c r="I124" s="19"/>
      <c r="J124" s="20"/>
      <c r="K124" s="31"/>
      <c r="L124" s="29"/>
      <c r="M124" s="31"/>
      <c r="N124" s="20"/>
      <c r="O124" s="31"/>
      <c r="P124" s="31"/>
      <c r="Q124" s="31"/>
      <c r="R124" s="20"/>
      <c r="S124" s="31"/>
      <c r="T124" s="31"/>
      <c r="U124" s="31"/>
      <c r="V124" s="20"/>
      <c r="Z124" s="20"/>
      <c r="AB124" s="14"/>
      <c r="AD124" s="20"/>
      <c r="AH124" s="20"/>
      <c r="AL124" s="20"/>
      <c r="AM124" s="29"/>
      <c r="AN124" s="29"/>
      <c r="AO124" s="29"/>
      <c r="AP124" s="20"/>
      <c r="AR124" s="12"/>
      <c r="AT124" s="20"/>
      <c r="AV124" s="12"/>
      <c r="AX124" s="20"/>
    </row>
    <row r="125" spans="1:50" ht="13.95" customHeight="1">
      <c r="A125" s="50"/>
      <c r="B125" s="51"/>
      <c r="C125" s="51"/>
      <c r="D125" s="49"/>
      <c r="E125" s="50"/>
      <c r="F125" s="20"/>
      <c r="G125" s="28"/>
      <c r="I125" s="19"/>
      <c r="J125" s="20"/>
      <c r="K125" s="27"/>
      <c r="L125" s="33"/>
      <c r="M125" s="27"/>
      <c r="N125" s="20"/>
      <c r="R125" s="20"/>
      <c r="S125" s="29"/>
      <c r="U125" s="29"/>
      <c r="V125" s="20"/>
      <c r="Z125" s="20"/>
      <c r="AB125" s="14"/>
      <c r="AD125" s="20"/>
      <c r="AH125" s="20"/>
      <c r="AL125" s="20"/>
      <c r="AM125" s="29"/>
      <c r="AN125" s="29"/>
      <c r="AO125" s="29"/>
      <c r="AP125" s="20"/>
      <c r="AR125" s="12"/>
      <c r="AT125" s="20"/>
      <c r="AV125" s="12"/>
      <c r="AX125" s="20"/>
    </row>
    <row r="126" spans="1:50" ht="13.95" customHeight="1">
      <c r="A126" s="48"/>
      <c r="B126" s="51"/>
      <c r="C126" s="51"/>
      <c r="D126" s="49"/>
      <c r="E126" s="50"/>
      <c r="F126" s="20"/>
      <c r="G126" s="28"/>
      <c r="I126" s="19"/>
      <c r="J126" s="20"/>
      <c r="K126" s="29"/>
      <c r="L126" s="29"/>
      <c r="M126" s="27"/>
      <c r="N126" s="20"/>
      <c r="R126" s="20"/>
      <c r="S126" s="29"/>
      <c r="T126" s="29"/>
      <c r="U126" s="29"/>
      <c r="V126" s="20"/>
      <c r="Z126" s="20"/>
      <c r="AB126" s="14"/>
      <c r="AD126" s="20"/>
      <c r="AH126" s="20"/>
      <c r="AL126" s="20"/>
      <c r="AM126" s="29"/>
      <c r="AN126" s="29"/>
      <c r="AO126" s="29"/>
      <c r="AP126" s="20"/>
      <c r="AR126" s="12"/>
      <c r="AT126" s="20"/>
      <c r="AV126" s="12"/>
      <c r="AX126" s="20"/>
    </row>
    <row r="127" spans="1:50" ht="13.95" customHeight="1">
      <c r="A127" s="50"/>
      <c r="B127" s="51"/>
      <c r="C127" s="51"/>
      <c r="D127" s="49"/>
      <c r="E127" s="50"/>
      <c r="F127" s="20"/>
      <c r="G127" s="28"/>
      <c r="I127" s="19"/>
      <c r="J127" s="20"/>
      <c r="N127" s="20"/>
      <c r="R127" s="20"/>
      <c r="V127" s="20"/>
      <c r="Z127" s="20"/>
      <c r="AB127" s="14"/>
      <c r="AD127" s="20"/>
      <c r="AH127" s="20"/>
      <c r="AL127" s="20"/>
      <c r="AM127" s="29"/>
      <c r="AN127" s="29"/>
      <c r="AO127" s="29"/>
      <c r="AP127" s="20"/>
      <c r="AR127" s="12"/>
      <c r="AT127" s="20"/>
      <c r="AV127" s="12"/>
      <c r="AX127" s="20"/>
    </row>
    <row r="128" spans="1:50" ht="13.95" customHeight="1">
      <c r="A128" s="48"/>
      <c r="B128" s="51"/>
      <c r="C128" s="51"/>
      <c r="D128" s="49"/>
      <c r="E128" s="50"/>
      <c r="F128" s="20"/>
      <c r="G128" s="28"/>
      <c r="I128" s="19"/>
      <c r="J128" s="20"/>
      <c r="K128" s="27"/>
      <c r="L128" s="29"/>
      <c r="M128" s="27"/>
      <c r="N128" s="20"/>
      <c r="R128" s="20"/>
      <c r="S128" s="29"/>
      <c r="T128" s="29"/>
      <c r="U128" s="29"/>
      <c r="V128" s="20"/>
      <c r="Z128" s="20"/>
      <c r="AB128" s="14"/>
      <c r="AD128" s="20"/>
      <c r="AH128" s="20"/>
      <c r="AL128" s="20"/>
      <c r="AM128" s="29"/>
      <c r="AN128" s="29"/>
      <c r="AO128" s="29"/>
      <c r="AP128" s="20"/>
      <c r="AR128" s="12"/>
      <c r="AT128" s="20"/>
      <c r="AV128" s="12"/>
      <c r="AX128" s="20"/>
    </row>
    <row r="129" spans="1:50" ht="13.95" customHeight="1">
      <c r="A129" s="48"/>
      <c r="B129" s="51"/>
      <c r="C129" s="51"/>
      <c r="D129" s="49"/>
      <c r="E129" s="50"/>
      <c r="F129" s="20"/>
      <c r="G129" s="28"/>
      <c r="I129" s="19"/>
      <c r="J129" s="20"/>
      <c r="N129" s="20"/>
      <c r="R129" s="20"/>
      <c r="S129" s="29"/>
      <c r="T129" s="29"/>
      <c r="U129" s="29"/>
      <c r="V129" s="20"/>
      <c r="Z129" s="20"/>
      <c r="AB129" s="14"/>
      <c r="AD129" s="20"/>
      <c r="AH129" s="20"/>
      <c r="AL129" s="20"/>
      <c r="AM129" s="29"/>
      <c r="AN129" s="29"/>
      <c r="AO129" s="29"/>
      <c r="AP129" s="20"/>
      <c r="AR129" s="12"/>
      <c r="AT129" s="20"/>
      <c r="AV129" s="12"/>
      <c r="AX129" s="20"/>
    </row>
    <row r="130" spans="1:50" ht="13.95" customHeight="1">
      <c r="A130" s="50"/>
      <c r="B130" s="51"/>
      <c r="C130" s="51"/>
      <c r="D130" s="49"/>
      <c r="E130" s="50"/>
      <c r="F130" s="20"/>
      <c r="G130" s="28"/>
      <c r="I130" s="19"/>
      <c r="J130" s="20"/>
      <c r="K130" s="27"/>
      <c r="L130" s="33"/>
      <c r="M130" s="27"/>
      <c r="N130" s="20"/>
      <c r="R130" s="20"/>
      <c r="S130" s="29"/>
      <c r="T130" s="29"/>
      <c r="U130" s="29"/>
      <c r="V130" s="20"/>
      <c r="Z130" s="20"/>
      <c r="AB130" s="14"/>
      <c r="AD130" s="20"/>
      <c r="AH130" s="20"/>
      <c r="AL130" s="20"/>
      <c r="AM130" s="29"/>
      <c r="AN130" s="29"/>
      <c r="AO130" s="29"/>
      <c r="AP130" s="20"/>
      <c r="AR130" s="12"/>
      <c r="AT130" s="20"/>
      <c r="AV130" s="12"/>
      <c r="AX130" s="20"/>
    </row>
    <row r="131" spans="1:50" ht="13.95" customHeight="1">
      <c r="A131" s="50"/>
      <c r="B131" s="51"/>
      <c r="C131" s="51"/>
      <c r="D131" s="49"/>
      <c r="E131" s="50"/>
      <c r="F131" s="20"/>
      <c r="G131" s="28"/>
      <c r="I131" s="19"/>
      <c r="J131" s="20"/>
      <c r="K131" s="32"/>
      <c r="L131" s="27"/>
      <c r="M131" s="27"/>
      <c r="N131" s="20"/>
      <c r="R131" s="20"/>
      <c r="S131" s="29"/>
      <c r="T131" s="29"/>
      <c r="U131" s="29"/>
      <c r="V131" s="20"/>
      <c r="Z131" s="20"/>
      <c r="AB131" s="14"/>
      <c r="AD131" s="20"/>
      <c r="AH131" s="20"/>
      <c r="AL131" s="20"/>
      <c r="AM131" s="29"/>
      <c r="AN131" s="29"/>
      <c r="AO131" s="29"/>
      <c r="AP131" s="20"/>
      <c r="AR131" s="12"/>
      <c r="AT131" s="20"/>
      <c r="AV131" s="12"/>
      <c r="AX131" s="20"/>
    </row>
    <row r="132" spans="1:50" ht="13.95" customHeight="1">
      <c r="A132" s="50"/>
      <c r="B132" s="51"/>
      <c r="C132" s="51"/>
      <c r="D132" s="49"/>
      <c r="E132" s="50"/>
      <c r="F132" s="20"/>
      <c r="G132" s="28"/>
      <c r="I132" s="19"/>
      <c r="J132" s="20"/>
      <c r="K132" s="27"/>
      <c r="L132" s="33"/>
      <c r="M132" s="27"/>
      <c r="N132" s="20"/>
      <c r="R132" s="20"/>
      <c r="S132" s="29"/>
      <c r="T132" s="29"/>
      <c r="U132" s="29"/>
      <c r="V132" s="20"/>
      <c r="Z132" s="20"/>
      <c r="AB132" s="14"/>
      <c r="AD132" s="20"/>
      <c r="AH132" s="20"/>
      <c r="AL132" s="20"/>
      <c r="AM132" s="29"/>
      <c r="AN132" s="29"/>
      <c r="AO132" s="29"/>
      <c r="AP132" s="20"/>
      <c r="AR132" s="12"/>
      <c r="AT132" s="20"/>
      <c r="AV132" s="12"/>
      <c r="AX132" s="20"/>
    </row>
    <row r="133" spans="1:50" ht="14.4" customHeight="1">
      <c r="A133" s="48"/>
      <c r="B133" s="49"/>
      <c r="C133" s="49"/>
      <c r="D133" s="49"/>
      <c r="E133" s="50"/>
      <c r="F133" s="20"/>
      <c r="G133" s="28"/>
      <c r="I133" s="19"/>
      <c r="J133" s="20"/>
      <c r="K133" s="27"/>
      <c r="L133" s="27"/>
      <c r="M133" s="27"/>
      <c r="N133" s="20"/>
      <c r="R133" s="20"/>
      <c r="S133" s="29"/>
      <c r="T133" s="29"/>
      <c r="U133" s="29"/>
      <c r="V133" s="20"/>
      <c r="Z133" s="20"/>
      <c r="AB133" s="14"/>
      <c r="AD133" s="20"/>
      <c r="AH133" s="20"/>
      <c r="AL133" s="20"/>
      <c r="AM133" s="29"/>
      <c r="AN133" s="29"/>
      <c r="AO133" s="29"/>
      <c r="AP133" s="20"/>
      <c r="AR133" s="12"/>
      <c r="AT133" s="20"/>
      <c r="AV133" s="12"/>
      <c r="AX133" s="20"/>
    </row>
    <row r="134" spans="1:50" ht="13.95" customHeight="1">
      <c r="A134" s="48"/>
      <c r="B134" s="52"/>
      <c r="C134" s="52"/>
      <c r="D134" s="49"/>
      <c r="E134" s="50"/>
      <c r="F134" s="20"/>
      <c r="G134" s="28"/>
      <c r="I134" s="19"/>
      <c r="J134" s="20"/>
      <c r="K134" s="29"/>
      <c r="L134" s="29"/>
      <c r="M134" s="27"/>
      <c r="N134" s="20"/>
      <c r="R134" s="20"/>
      <c r="S134" s="29"/>
      <c r="T134" s="29"/>
      <c r="U134" s="29"/>
      <c r="V134" s="20"/>
      <c r="Z134" s="20"/>
      <c r="AB134" s="14"/>
      <c r="AD134" s="20"/>
      <c r="AH134" s="20"/>
      <c r="AL134" s="20"/>
      <c r="AM134" s="29"/>
      <c r="AN134" s="29"/>
      <c r="AO134" s="29"/>
      <c r="AP134" s="20"/>
      <c r="AR134" s="12"/>
      <c r="AT134" s="20"/>
      <c r="AV134" s="12"/>
      <c r="AX134" s="20"/>
    </row>
    <row r="135" spans="1:50" ht="13.95" customHeight="1">
      <c r="A135" s="50"/>
      <c r="B135" s="51"/>
      <c r="C135" s="51"/>
      <c r="D135" s="49"/>
      <c r="E135" s="50"/>
      <c r="F135" s="20"/>
      <c r="G135" s="28"/>
      <c r="I135" s="19"/>
      <c r="J135" s="20"/>
      <c r="K135" s="27"/>
      <c r="N135" s="20"/>
      <c r="R135" s="20"/>
      <c r="S135" s="29"/>
      <c r="T135" s="29"/>
      <c r="U135" s="29"/>
      <c r="V135" s="20"/>
      <c r="Z135" s="20"/>
      <c r="AB135" s="14"/>
      <c r="AD135" s="20"/>
      <c r="AH135" s="20"/>
      <c r="AL135" s="20"/>
      <c r="AM135" s="29"/>
      <c r="AN135" s="29"/>
      <c r="AO135" s="29"/>
      <c r="AP135" s="20"/>
      <c r="AR135" s="12"/>
      <c r="AT135" s="20"/>
      <c r="AV135" s="12"/>
      <c r="AX135" s="20"/>
    </row>
    <row r="136" spans="1:50" ht="13.95" customHeight="1">
      <c r="A136" s="48"/>
      <c r="B136" s="52"/>
      <c r="C136" s="52"/>
      <c r="D136" s="49"/>
      <c r="E136" s="50"/>
      <c r="F136" s="20"/>
      <c r="G136" s="28"/>
      <c r="I136" s="19"/>
      <c r="J136" s="20"/>
      <c r="K136" s="27"/>
      <c r="L136" s="29"/>
      <c r="M136" s="27"/>
      <c r="N136" s="20"/>
      <c r="R136" s="20"/>
      <c r="S136" s="29"/>
      <c r="T136" s="29"/>
      <c r="U136" s="29"/>
      <c r="V136" s="20"/>
      <c r="Z136" s="20"/>
      <c r="AB136" s="14"/>
      <c r="AD136" s="20"/>
      <c r="AH136" s="20"/>
      <c r="AL136" s="20"/>
      <c r="AM136" s="29"/>
      <c r="AN136" s="29"/>
      <c r="AO136" s="29"/>
      <c r="AP136" s="20"/>
      <c r="AR136" s="12"/>
      <c r="AT136" s="20"/>
      <c r="AV136" s="12"/>
      <c r="AX136" s="20"/>
    </row>
    <row r="137" spans="1:50" ht="13.95" customHeight="1">
      <c r="A137" s="48"/>
      <c r="B137" s="51"/>
      <c r="C137" s="51"/>
      <c r="D137" s="49"/>
      <c r="E137" s="50"/>
      <c r="F137" s="20"/>
      <c r="G137" s="28"/>
      <c r="I137" s="19"/>
      <c r="J137" s="20"/>
      <c r="K137" s="32"/>
      <c r="L137" s="27"/>
      <c r="M137" s="27"/>
      <c r="N137" s="20"/>
      <c r="R137" s="20"/>
      <c r="S137" s="29"/>
      <c r="T137" s="29"/>
      <c r="U137" s="29"/>
      <c r="V137" s="20"/>
      <c r="Z137" s="20"/>
      <c r="AB137" s="14"/>
      <c r="AD137" s="20"/>
      <c r="AH137" s="20"/>
      <c r="AL137" s="20"/>
      <c r="AM137" s="29"/>
      <c r="AN137" s="29"/>
      <c r="AO137" s="29"/>
      <c r="AP137" s="20"/>
      <c r="AR137" s="12"/>
      <c r="AT137" s="20"/>
      <c r="AV137" s="12"/>
      <c r="AX137" s="20"/>
    </row>
    <row r="138" spans="1:50" ht="13.95" customHeight="1">
      <c r="A138" s="48"/>
      <c r="B138" s="49"/>
      <c r="C138" s="49"/>
      <c r="D138" s="49"/>
      <c r="E138" s="48"/>
      <c r="F138" s="20"/>
      <c r="G138" s="28"/>
      <c r="I138" s="19"/>
      <c r="J138" s="20"/>
      <c r="K138" s="27"/>
      <c r="L138" s="29"/>
      <c r="M138" s="27"/>
      <c r="N138" s="20"/>
      <c r="R138" s="20"/>
      <c r="S138" s="29"/>
      <c r="T138" s="29"/>
      <c r="U138" s="29"/>
      <c r="V138" s="20"/>
      <c r="Z138" s="20"/>
      <c r="AB138" s="14"/>
      <c r="AD138" s="20"/>
      <c r="AH138" s="20"/>
      <c r="AL138" s="20"/>
      <c r="AM138" s="29"/>
      <c r="AN138" s="29"/>
      <c r="AO138" s="29"/>
      <c r="AP138" s="20"/>
      <c r="AR138" s="12"/>
      <c r="AT138" s="20"/>
      <c r="AV138" s="12"/>
      <c r="AX138" s="20"/>
    </row>
    <row r="139" spans="1:50" ht="13.95" customHeight="1">
      <c r="A139" s="48"/>
      <c r="B139" s="49"/>
      <c r="C139" s="49"/>
      <c r="D139" s="49"/>
      <c r="E139" s="48"/>
      <c r="F139" s="20"/>
      <c r="G139" s="28"/>
      <c r="I139" s="19"/>
      <c r="J139" s="20"/>
      <c r="K139" s="27"/>
      <c r="L139" s="27"/>
      <c r="M139" s="27"/>
      <c r="N139" s="20"/>
      <c r="R139" s="20"/>
      <c r="S139" s="29"/>
      <c r="T139" s="29"/>
      <c r="U139" s="29"/>
      <c r="V139" s="20"/>
      <c r="Z139" s="20"/>
      <c r="AB139" s="14"/>
      <c r="AD139" s="20"/>
      <c r="AH139" s="20"/>
      <c r="AL139" s="20"/>
      <c r="AM139" s="29"/>
      <c r="AN139" s="29"/>
      <c r="AO139" s="29"/>
      <c r="AP139" s="20"/>
      <c r="AR139" s="12"/>
      <c r="AT139" s="20"/>
      <c r="AV139" s="12"/>
      <c r="AX139" s="20"/>
    </row>
    <row r="140" spans="1:50" ht="13.95" customHeight="1">
      <c r="A140" s="50"/>
      <c r="B140" s="51"/>
      <c r="C140" s="51"/>
      <c r="D140" s="49"/>
      <c r="E140" s="48"/>
      <c r="F140" s="20"/>
      <c r="G140" s="28"/>
      <c r="I140" s="19"/>
      <c r="J140" s="20"/>
      <c r="K140" s="29"/>
      <c r="L140" s="29"/>
      <c r="M140" s="27"/>
      <c r="N140" s="20"/>
      <c r="R140" s="20"/>
      <c r="S140" s="29"/>
      <c r="T140" s="29"/>
      <c r="U140" s="29"/>
      <c r="V140" s="20"/>
      <c r="Z140" s="20"/>
      <c r="AB140" s="14"/>
      <c r="AD140" s="20"/>
      <c r="AH140" s="20"/>
      <c r="AL140" s="20"/>
      <c r="AM140" s="29"/>
      <c r="AN140" s="29"/>
      <c r="AO140" s="29"/>
      <c r="AP140" s="20"/>
      <c r="AR140" s="12"/>
      <c r="AT140" s="20"/>
      <c r="AV140" s="12"/>
      <c r="AX140" s="20"/>
    </row>
    <row r="141" spans="1:50" ht="13.95" customHeight="1">
      <c r="A141" s="48"/>
      <c r="B141" s="52"/>
      <c r="C141" s="52"/>
      <c r="D141" s="49"/>
      <c r="E141" s="50"/>
      <c r="F141" s="20"/>
      <c r="G141" s="28"/>
      <c r="I141" s="19"/>
      <c r="J141" s="20"/>
      <c r="N141" s="20"/>
      <c r="R141" s="20"/>
      <c r="V141" s="20"/>
      <c r="Z141" s="20"/>
      <c r="AB141" s="14"/>
      <c r="AD141" s="20"/>
      <c r="AH141" s="20"/>
      <c r="AL141" s="20"/>
      <c r="AM141" s="29"/>
      <c r="AN141" s="29"/>
      <c r="AO141" s="29"/>
      <c r="AP141" s="20"/>
      <c r="AR141" s="12"/>
      <c r="AT141" s="20"/>
      <c r="AV141" s="12"/>
      <c r="AX141" s="20"/>
    </row>
    <row r="142" spans="1:50" ht="13.95" customHeight="1">
      <c r="A142" s="50"/>
      <c r="B142" s="51"/>
      <c r="C142" s="51"/>
      <c r="D142" s="49"/>
      <c r="E142" s="50"/>
      <c r="F142" s="20"/>
      <c r="G142" s="28"/>
      <c r="I142" s="19"/>
      <c r="J142" s="20"/>
      <c r="N142" s="20"/>
      <c r="R142" s="20"/>
      <c r="S142" s="29"/>
      <c r="T142" s="29"/>
      <c r="U142" s="29"/>
      <c r="V142" s="20"/>
      <c r="Z142" s="20"/>
      <c r="AB142" s="14"/>
      <c r="AD142" s="20"/>
      <c r="AH142" s="20"/>
      <c r="AL142" s="20"/>
      <c r="AM142" s="29"/>
      <c r="AN142" s="29"/>
      <c r="AO142" s="29"/>
      <c r="AP142" s="20"/>
      <c r="AR142" s="12"/>
      <c r="AT142" s="20"/>
      <c r="AV142" s="12"/>
      <c r="AX142" s="20"/>
    </row>
    <row r="143" spans="1:50" ht="13.95" customHeight="1">
      <c r="A143" s="50"/>
      <c r="B143" s="51"/>
      <c r="C143" s="51"/>
      <c r="D143" s="49"/>
      <c r="E143" s="50"/>
      <c r="F143" s="20"/>
      <c r="G143" s="28"/>
      <c r="I143" s="19"/>
      <c r="J143" s="20"/>
      <c r="K143" s="27"/>
      <c r="L143" s="29"/>
      <c r="M143" s="27"/>
      <c r="N143" s="20"/>
      <c r="R143" s="20"/>
      <c r="S143" s="29"/>
      <c r="T143" s="29"/>
      <c r="U143" s="29"/>
      <c r="V143" s="20"/>
      <c r="Z143" s="20"/>
      <c r="AB143" s="14"/>
      <c r="AD143" s="20"/>
      <c r="AH143" s="20"/>
      <c r="AL143" s="20"/>
      <c r="AM143" s="29"/>
      <c r="AN143" s="29"/>
      <c r="AO143" s="29"/>
      <c r="AP143" s="20"/>
      <c r="AR143" s="12"/>
      <c r="AT143" s="20"/>
      <c r="AV143" s="12"/>
      <c r="AX143" s="20"/>
    </row>
    <row r="144" spans="1:50" ht="13.95" customHeight="1">
      <c r="A144" s="50"/>
      <c r="B144" s="51"/>
      <c r="C144" s="51"/>
      <c r="D144" s="49"/>
      <c r="E144" s="50"/>
      <c r="F144" s="20"/>
      <c r="G144" s="28"/>
      <c r="I144" s="19"/>
      <c r="J144" s="20"/>
      <c r="N144" s="20"/>
      <c r="R144" s="20"/>
      <c r="V144" s="20"/>
      <c r="Z144" s="20"/>
      <c r="AB144" s="14"/>
      <c r="AD144" s="20"/>
      <c r="AH144" s="20"/>
      <c r="AL144" s="20"/>
      <c r="AM144" s="29"/>
      <c r="AN144" s="29"/>
      <c r="AO144" s="29"/>
      <c r="AP144" s="20"/>
      <c r="AR144" s="12"/>
      <c r="AT144" s="20"/>
      <c r="AV144" s="12"/>
      <c r="AX144" s="20"/>
    </row>
    <row r="145" spans="1:50" ht="13.95" customHeight="1">
      <c r="A145" s="48"/>
      <c r="B145" s="51"/>
      <c r="C145" s="51"/>
      <c r="D145" s="49"/>
      <c r="E145" s="50"/>
      <c r="F145" s="20"/>
      <c r="G145" s="28"/>
      <c r="I145" s="19"/>
      <c r="J145" s="20"/>
      <c r="K145" s="27"/>
      <c r="L145" s="33"/>
      <c r="M145" s="27"/>
      <c r="N145" s="20"/>
      <c r="R145" s="20"/>
      <c r="S145" s="29"/>
      <c r="T145" s="29"/>
      <c r="U145" s="29"/>
      <c r="V145" s="20"/>
      <c r="Z145" s="20"/>
      <c r="AB145" s="14"/>
      <c r="AD145" s="20"/>
      <c r="AH145" s="20"/>
      <c r="AL145" s="20"/>
      <c r="AM145" s="29"/>
      <c r="AN145" s="29"/>
      <c r="AO145" s="29"/>
      <c r="AP145" s="20"/>
      <c r="AR145" s="12"/>
      <c r="AT145" s="20"/>
      <c r="AV145" s="12"/>
      <c r="AX145" s="20"/>
    </row>
    <row r="146" spans="1:50" ht="13.95" customHeight="1">
      <c r="A146" s="50"/>
      <c r="B146" s="51"/>
      <c r="C146" s="51"/>
      <c r="D146" s="49"/>
      <c r="E146" s="50"/>
      <c r="F146" s="20"/>
      <c r="G146" s="28"/>
      <c r="I146" s="19"/>
      <c r="J146" s="20"/>
      <c r="K146" s="27"/>
      <c r="L146" s="29"/>
      <c r="M146" s="27"/>
      <c r="N146" s="20"/>
      <c r="R146" s="20"/>
      <c r="S146" s="29"/>
      <c r="T146" s="29"/>
      <c r="U146" s="29"/>
      <c r="V146" s="20"/>
      <c r="Z146" s="20"/>
      <c r="AB146" s="14"/>
      <c r="AD146" s="20"/>
      <c r="AH146" s="20"/>
      <c r="AL146" s="20"/>
      <c r="AM146" s="29"/>
      <c r="AN146" s="29"/>
      <c r="AO146" s="29"/>
      <c r="AP146" s="20"/>
      <c r="AR146" s="12"/>
      <c r="AT146" s="20"/>
      <c r="AV146" s="12"/>
      <c r="AX146" s="20"/>
    </row>
    <row r="147" spans="1:50" ht="13.95" customHeight="1">
      <c r="A147" s="48"/>
      <c r="B147" s="51"/>
      <c r="C147" s="51"/>
      <c r="D147" s="49"/>
      <c r="E147" s="50"/>
      <c r="F147" s="20"/>
      <c r="G147" s="28"/>
      <c r="I147" s="19"/>
      <c r="J147" s="20"/>
      <c r="K147" s="32"/>
      <c r="L147" s="27"/>
      <c r="M147" s="27"/>
      <c r="N147" s="20"/>
      <c r="R147" s="20"/>
      <c r="S147" s="29"/>
      <c r="T147" s="29"/>
      <c r="U147" s="29"/>
      <c r="V147" s="20"/>
      <c r="Z147" s="20"/>
      <c r="AB147" s="14"/>
      <c r="AD147" s="20"/>
      <c r="AH147" s="20"/>
      <c r="AL147" s="20"/>
      <c r="AM147" s="29"/>
      <c r="AN147" s="29"/>
      <c r="AO147" s="29"/>
      <c r="AP147" s="20"/>
      <c r="AR147" s="12"/>
      <c r="AT147" s="20"/>
      <c r="AV147" s="12"/>
      <c r="AX147" s="20"/>
    </row>
    <row r="148" spans="1:50" ht="13.95" customHeight="1">
      <c r="A148" s="48"/>
      <c r="B148" s="52"/>
      <c r="C148" s="52"/>
      <c r="D148" s="49"/>
      <c r="E148" s="48"/>
      <c r="F148" s="20"/>
      <c r="G148" s="28"/>
      <c r="I148" s="19"/>
      <c r="J148" s="20"/>
      <c r="N148" s="20"/>
      <c r="R148" s="20"/>
      <c r="V148" s="20"/>
      <c r="Z148" s="20"/>
      <c r="AB148" s="14"/>
      <c r="AD148" s="20"/>
      <c r="AH148" s="20"/>
      <c r="AL148" s="20"/>
      <c r="AM148" s="29"/>
      <c r="AN148" s="29"/>
      <c r="AO148" s="29"/>
      <c r="AP148" s="20"/>
      <c r="AR148" s="12"/>
      <c r="AT148" s="20"/>
      <c r="AV148" s="12"/>
      <c r="AX148" s="20"/>
    </row>
    <row r="149" spans="1:50" ht="13.95" customHeight="1">
      <c r="A149" s="48"/>
      <c r="B149" s="51"/>
      <c r="C149" s="51"/>
      <c r="D149" s="49"/>
      <c r="E149" s="50"/>
      <c r="F149" s="20"/>
      <c r="G149" s="28"/>
      <c r="I149" s="19"/>
      <c r="J149" s="20"/>
      <c r="K149" s="27"/>
      <c r="L149" s="29"/>
      <c r="M149" s="27"/>
      <c r="N149" s="20"/>
      <c r="R149" s="20"/>
      <c r="S149" s="29"/>
      <c r="T149" s="29"/>
      <c r="U149" s="29"/>
      <c r="V149" s="20"/>
      <c r="Z149" s="20"/>
      <c r="AB149" s="14"/>
      <c r="AD149" s="20"/>
      <c r="AH149" s="20"/>
      <c r="AL149" s="20"/>
      <c r="AM149" s="29"/>
      <c r="AN149" s="29"/>
      <c r="AO149" s="29"/>
      <c r="AP149" s="20"/>
      <c r="AR149" s="12"/>
      <c r="AT149" s="20"/>
      <c r="AV149" s="12"/>
      <c r="AX149" s="20"/>
    </row>
    <row r="150" spans="1:50" ht="13.95" customHeight="1">
      <c r="A150" s="50"/>
      <c r="B150" s="51"/>
      <c r="C150" s="51"/>
      <c r="D150" s="49"/>
      <c r="E150" s="50"/>
      <c r="F150" s="20"/>
      <c r="G150" s="28"/>
      <c r="I150" s="19"/>
      <c r="J150" s="20"/>
      <c r="K150" s="29"/>
      <c r="L150" s="29"/>
      <c r="M150" s="27"/>
      <c r="N150" s="20"/>
      <c r="R150" s="20"/>
      <c r="S150" s="29"/>
      <c r="T150" s="29"/>
      <c r="U150" s="29"/>
      <c r="V150" s="20"/>
      <c r="Z150" s="20"/>
      <c r="AB150" s="14"/>
      <c r="AD150" s="20"/>
      <c r="AH150" s="20"/>
      <c r="AL150" s="20"/>
      <c r="AM150" s="29"/>
      <c r="AN150" s="29"/>
      <c r="AO150" s="29"/>
      <c r="AP150" s="20"/>
      <c r="AR150" s="12"/>
      <c r="AT150" s="20"/>
      <c r="AV150" s="12"/>
      <c r="AX150" s="20"/>
    </row>
    <row r="151" spans="1:50" ht="13.95" customHeight="1">
      <c r="A151" s="50"/>
      <c r="B151" s="51"/>
      <c r="C151" s="51"/>
      <c r="D151" s="49"/>
      <c r="E151" s="50"/>
      <c r="F151" s="20"/>
      <c r="G151" s="28"/>
      <c r="I151" s="19"/>
      <c r="J151" s="20"/>
      <c r="K151" s="29"/>
      <c r="L151" s="29"/>
      <c r="M151" s="27"/>
      <c r="N151" s="20"/>
      <c r="R151" s="20"/>
      <c r="S151" s="29"/>
      <c r="T151" s="29"/>
      <c r="U151" s="29"/>
      <c r="V151" s="20"/>
      <c r="Z151" s="20"/>
      <c r="AB151" s="14"/>
      <c r="AD151" s="20"/>
      <c r="AH151" s="20"/>
      <c r="AL151" s="20"/>
      <c r="AM151" s="29"/>
      <c r="AN151" s="29"/>
      <c r="AO151" s="29"/>
      <c r="AP151" s="20"/>
      <c r="AR151" s="12"/>
      <c r="AT151" s="20"/>
      <c r="AV151" s="12"/>
      <c r="AX151" s="20"/>
    </row>
    <row r="152" spans="1:50" ht="13.95" customHeight="1">
      <c r="A152" s="48"/>
      <c r="B152" s="49"/>
      <c r="C152" s="49"/>
      <c r="D152" s="49"/>
      <c r="E152" s="48"/>
      <c r="F152" s="20"/>
      <c r="G152" s="28"/>
      <c r="I152" s="19"/>
      <c r="J152" s="20"/>
      <c r="K152" s="27"/>
      <c r="L152" s="27"/>
      <c r="M152" s="27"/>
      <c r="N152" s="20"/>
      <c r="R152" s="20"/>
      <c r="S152" s="29"/>
      <c r="T152" s="29"/>
      <c r="U152" s="29"/>
      <c r="V152" s="20"/>
      <c r="Z152" s="20"/>
      <c r="AB152" s="14"/>
      <c r="AD152" s="20"/>
      <c r="AH152" s="20"/>
      <c r="AL152" s="20"/>
      <c r="AM152" s="29"/>
      <c r="AN152" s="29"/>
      <c r="AO152" s="29"/>
      <c r="AP152" s="20"/>
      <c r="AR152" s="12"/>
      <c r="AT152" s="20"/>
      <c r="AV152" s="12"/>
      <c r="AX152" s="20"/>
    </row>
    <row r="153" spans="1:50" ht="13.95" customHeight="1">
      <c r="A153" s="48"/>
      <c r="B153" s="51"/>
      <c r="C153" s="51"/>
      <c r="D153" s="49"/>
      <c r="E153" s="50"/>
      <c r="F153" s="20"/>
      <c r="G153" s="28"/>
      <c r="I153" s="19"/>
      <c r="J153" s="20"/>
      <c r="N153" s="20"/>
      <c r="R153" s="20"/>
      <c r="S153" s="29"/>
      <c r="T153" s="29"/>
      <c r="U153" s="29"/>
      <c r="V153" s="20"/>
      <c r="Z153" s="20"/>
      <c r="AB153" s="14"/>
      <c r="AD153" s="20"/>
      <c r="AH153" s="20"/>
      <c r="AL153" s="20"/>
      <c r="AM153" s="29"/>
      <c r="AN153" s="29"/>
      <c r="AO153" s="29"/>
      <c r="AP153" s="20"/>
      <c r="AR153" s="12"/>
      <c r="AT153" s="20"/>
      <c r="AV153" s="12"/>
      <c r="AX153" s="20"/>
    </row>
    <row r="154" spans="1:50" ht="13.95" customHeight="1">
      <c r="A154" s="48"/>
      <c r="B154" s="51"/>
      <c r="C154" s="51"/>
      <c r="D154" s="49"/>
      <c r="E154" s="50"/>
      <c r="F154" s="20"/>
      <c r="G154" s="28"/>
      <c r="I154" s="19"/>
      <c r="J154" s="20"/>
      <c r="N154" s="20"/>
      <c r="R154" s="20"/>
      <c r="S154" s="29"/>
      <c r="T154" s="29"/>
      <c r="U154" s="29"/>
      <c r="V154" s="20"/>
      <c r="Z154" s="20"/>
      <c r="AB154" s="14"/>
      <c r="AD154" s="20"/>
      <c r="AH154" s="20"/>
      <c r="AL154" s="20"/>
      <c r="AM154" s="29"/>
      <c r="AN154" s="29"/>
      <c r="AO154" s="29"/>
      <c r="AP154" s="20"/>
      <c r="AR154" s="12"/>
      <c r="AT154" s="20"/>
      <c r="AV154" s="12"/>
      <c r="AX154" s="20"/>
    </row>
    <row r="155" spans="1:50" ht="13.95" customHeight="1">
      <c r="A155" s="50"/>
      <c r="B155" s="51"/>
      <c r="C155" s="51"/>
      <c r="D155" s="49"/>
      <c r="E155" s="50"/>
      <c r="F155" s="20"/>
      <c r="G155" s="28"/>
      <c r="I155" s="19"/>
      <c r="J155" s="20"/>
      <c r="N155" s="20"/>
      <c r="R155" s="20"/>
      <c r="V155" s="20"/>
      <c r="Z155" s="20"/>
      <c r="AB155" s="14"/>
      <c r="AD155" s="20"/>
      <c r="AH155" s="20"/>
      <c r="AL155" s="20"/>
      <c r="AM155" s="29"/>
      <c r="AN155" s="29"/>
      <c r="AO155" s="29"/>
      <c r="AP155" s="20"/>
      <c r="AR155" s="12"/>
      <c r="AT155" s="20"/>
      <c r="AV155" s="12"/>
      <c r="AX155" s="20"/>
    </row>
    <row r="156" spans="1:50" ht="13.95" customHeight="1">
      <c r="A156" s="50"/>
      <c r="B156" s="51"/>
      <c r="C156" s="51"/>
      <c r="D156" s="49"/>
      <c r="E156" s="50"/>
      <c r="F156" s="20"/>
      <c r="G156" s="28"/>
      <c r="I156" s="19"/>
      <c r="J156" s="20"/>
      <c r="K156" s="32"/>
      <c r="L156" s="27"/>
      <c r="M156" s="27"/>
      <c r="N156" s="20"/>
      <c r="R156" s="20"/>
      <c r="S156" s="29"/>
      <c r="T156" s="29"/>
      <c r="U156" s="29"/>
      <c r="V156" s="20"/>
      <c r="Z156" s="20"/>
      <c r="AB156" s="14"/>
      <c r="AD156" s="20"/>
      <c r="AH156" s="20"/>
      <c r="AL156" s="20"/>
      <c r="AM156" s="29"/>
      <c r="AN156" s="29"/>
      <c r="AO156" s="29"/>
      <c r="AP156" s="20"/>
      <c r="AR156" s="12"/>
      <c r="AT156" s="20"/>
      <c r="AV156" s="12"/>
      <c r="AX156" s="20"/>
    </row>
    <row r="157" spans="1:50" ht="13.95" customHeight="1">
      <c r="A157" s="48"/>
      <c r="B157" s="51"/>
      <c r="C157" s="51"/>
      <c r="D157" s="49"/>
      <c r="E157" s="50"/>
      <c r="F157" s="20"/>
      <c r="G157" s="28"/>
      <c r="I157" s="19"/>
      <c r="J157" s="20"/>
      <c r="K157" s="29"/>
      <c r="L157" s="29"/>
      <c r="M157" s="27"/>
      <c r="N157" s="20"/>
      <c r="R157" s="20"/>
      <c r="S157" s="29"/>
      <c r="T157" s="29"/>
      <c r="U157" s="29"/>
      <c r="V157" s="20"/>
      <c r="Z157" s="20"/>
      <c r="AB157" s="14"/>
      <c r="AD157" s="20"/>
      <c r="AH157" s="20"/>
      <c r="AL157" s="20"/>
      <c r="AM157" s="29"/>
      <c r="AN157" s="29"/>
      <c r="AO157" s="29"/>
      <c r="AP157" s="20"/>
      <c r="AR157" s="12"/>
      <c r="AT157" s="20"/>
      <c r="AV157" s="12"/>
      <c r="AX157" s="20"/>
    </row>
    <row r="158" spans="1:50" ht="13.95" customHeight="1">
      <c r="A158" s="48"/>
      <c r="B158" s="49"/>
      <c r="C158" s="49"/>
      <c r="D158" s="49"/>
      <c r="E158" s="48"/>
      <c r="F158" s="20"/>
      <c r="G158" s="28"/>
      <c r="I158" s="19"/>
      <c r="J158" s="20"/>
      <c r="K158" s="27"/>
      <c r="L158" s="27"/>
      <c r="M158" s="27"/>
      <c r="N158" s="20"/>
      <c r="R158" s="20"/>
      <c r="S158" s="29"/>
      <c r="T158" s="29"/>
      <c r="U158" s="29"/>
      <c r="V158" s="20"/>
      <c r="Z158" s="20"/>
      <c r="AB158" s="14"/>
      <c r="AD158" s="20"/>
      <c r="AH158" s="20"/>
      <c r="AL158" s="20"/>
      <c r="AM158" s="29"/>
      <c r="AN158" s="29"/>
      <c r="AO158" s="29"/>
      <c r="AP158" s="20"/>
      <c r="AR158" s="12"/>
      <c r="AT158" s="20"/>
      <c r="AV158" s="12"/>
      <c r="AX158" s="20"/>
    </row>
    <row r="159" spans="1:50" ht="13.95" customHeight="1">
      <c r="A159" s="48"/>
      <c r="B159" s="49"/>
      <c r="C159" s="49"/>
      <c r="D159" s="49"/>
      <c r="E159" s="48"/>
      <c r="F159" s="20"/>
      <c r="G159" s="28"/>
      <c r="I159" s="19"/>
      <c r="J159" s="20"/>
      <c r="N159" s="20"/>
      <c r="R159" s="20"/>
      <c r="V159" s="20"/>
      <c r="Z159" s="20"/>
      <c r="AD159" s="20"/>
      <c r="AH159" s="20"/>
      <c r="AL159" s="20"/>
      <c r="AM159" s="29"/>
      <c r="AN159" s="29"/>
      <c r="AO159" s="29"/>
      <c r="AP159" s="20"/>
      <c r="AR159" s="12"/>
      <c r="AT159" s="20"/>
      <c r="AV159" s="12"/>
      <c r="AX159" s="20"/>
    </row>
    <row r="160" spans="1:50" ht="13.95" customHeight="1">
      <c r="A160" s="50"/>
      <c r="B160" s="51"/>
      <c r="C160" s="51"/>
      <c r="D160" s="49"/>
      <c r="E160" s="50"/>
      <c r="F160" s="20"/>
      <c r="G160" s="28"/>
      <c r="I160" s="19"/>
      <c r="J160" s="20"/>
      <c r="K160" s="27"/>
      <c r="L160" s="33"/>
      <c r="M160" s="27"/>
      <c r="N160" s="20"/>
      <c r="R160" s="20"/>
      <c r="S160" s="29"/>
      <c r="T160" s="29"/>
      <c r="U160" s="29"/>
      <c r="V160" s="20"/>
      <c r="Z160" s="20"/>
      <c r="AB160" s="14"/>
      <c r="AD160" s="20"/>
      <c r="AH160" s="20"/>
      <c r="AL160" s="20"/>
      <c r="AM160" s="29"/>
      <c r="AN160" s="29"/>
      <c r="AO160" s="29"/>
      <c r="AP160" s="20"/>
      <c r="AR160" s="12"/>
      <c r="AT160" s="20"/>
      <c r="AV160" s="12"/>
      <c r="AX160" s="20"/>
    </row>
    <row r="161" spans="1:50" ht="13.95" customHeight="1">
      <c r="A161" s="48"/>
      <c r="B161" s="51"/>
      <c r="C161" s="51"/>
      <c r="D161" s="49"/>
      <c r="E161" s="50"/>
      <c r="F161" s="20"/>
      <c r="G161" s="28"/>
      <c r="I161" s="19"/>
      <c r="J161" s="20"/>
      <c r="K161" s="27"/>
      <c r="N161" s="20"/>
      <c r="R161" s="20"/>
      <c r="S161" s="29"/>
      <c r="T161" s="29"/>
      <c r="U161" s="29"/>
      <c r="V161" s="20"/>
      <c r="Z161" s="20"/>
      <c r="AB161" s="14"/>
      <c r="AD161" s="20"/>
      <c r="AH161" s="20"/>
      <c r="AL161" s="20"/>
      <c r="AM161" s="29"/>
      <c r="AN161" s="29"/>
      <c r="AO161" s="29"/>
      <c r="AP161" s="20"/>
      <c r="AR161" s="12"/>
      <c r="AT161" s="20"/>
      <c r="AV161" s="12"/>
      <c r="AX161" s="20"/>
    </row>
    <row r="162" spans="1:50" ht="13.95" customHeight="1">
      <c r="A162" s="48"/>
      <c r="B162" s="51"/>
      <c r="C162" s="51"/>
      <c r="D162" s="49"/>
      <c r="E162" s="50"/>
      <c r="F162" s="20"/>
      <c r="G162" s="28"/>
      <c r="I162" s="19"/>
      <c r="J162" s="20"/>
      <c r="K162" s="29"/>
      <c r="L162" s="29"/>
      <c r="M162" s="27"/>
      <c r="N162" s="20"/>
      <c r="R162" s="20"/>
      <c r="S162" s="29"/>
      <c r="T162" s="29"/>
      <c r="U162" s="29"/>
      <c r="V162" s="20"/>
      <c r="Z162" s="20"/>
      <c r="AB162" s="14"/>
      <c r="AD162" s="20"/>
      <c r="AH162" s="20"/>
      <c r="AL162" s="20"/>
      <c r="AM162" s="29"/>
      <c r="AN162" s="29"/>
      <c r="AO162" s="29"/>
      <c r="AP162" s="20"/>
      <c r="AR162" s="12"/>
      <c r="AT162" s="20"/>
      <c r="AV162" s="12"/>
      <c r="AX162" s="20"/>
    </row>
    <row r="163" spans="1:50" ht="13.95" customHeight="1">
      <c r="A163" s="50"/>
      <c r="B163" s="51"/>
      <c r="C163" s="51"/>
      <c r="D163" s="49"/>
      <c r="E163" s="50"/>
      <c r="F163" s="20"/>
      <c r="G163" s="28"/>
      <c r="I163" s="19"/>
      <c r="J163" s="20"/>
      <c r="K163" s="27"/>
      <c r="L163" s="33"/>
      <c r="M163" s="27"/>
      <c r="N163" s="20"/>
      <c r="R163" s="20"/>
      <c r="S163" s="29"/>
      <c r="T163" s="29"/>
      <c r="U163" s="29"/>
      <c r="V163" s="20"/>
      <c r="Z163" s="20"/>
      <c r="AB163" s="14"/>
      <c r="AD163" s="20"/>
      <c r="AH163" s="20"/>
      <c r="AL163" s="20"/>
      <c r="AM163" s="29"/>
      <c r="AN163" s="29"/>
      <c r="AO163" s="29"/>
      <c r="AP163" s="20"/>
      <c r="AR163" s="12"/>
      <c r="AT163" s="20"/>
      <c r="AV163" s="12"/>
      <c r="AX163" s="20"/>
    </row>
    <row r="164" spans="1:50" ht="13.95" customHeight="1">
      <c r="A164" s="50"/>
      <c r="B164" s="51"/>
      <c r="C164" s="51"/>
      <c r="D164" s="49"/>
      <c r="E164" s="50"/>
      <c r="F164" s="20"/>
      <c r="G164" s="28"/>
      <c r="I164" s="19"/>
      <c r="J164" s="20"/>
      <c r="K164" s="29"/>
      <c r="L164" s="29"/>
      <c r="M164" s="27"/>
      <c r="N164" s="20"/>
      <c r="R164" s="20"/>
      <c r="S164" s="29"/>
      <c r="T164" s="29"/>
      <c r="U164" s="29"/>
      <c r="V164" s="20"/>
      <c r="Z164" s="20"/>
      <c r="AB164" s="14"/>
      <c r="AD164" s="20"/>
      <c r="AH164" s="20"/>
      <c r="AL164" s="20"/>
      <c r="AM164" s="29"/>
      <c r="AN164" s="29"/>
      <c r="AO164" s="29"/>
      <c r="AP164" s="20"/>
      <c r="AR164" s="12"/>
      <c r="AT164" s="20"/>
      <c r="AV164" s="12"/>
      <c r="AX164" s="20"/>
    </row>
    <row r="165" spans="1:50" ht="13.95" customHeight="1">
      <c r="A165" s="48"/>
      <c r="B165" s="51"/>
      <c r="C165" s="51"/>
      <c r="D165" s="49"/>
      <c r="E165" s="50"/>
      <c r="F165" s="20"/>
      <c r="G165" s="28"/>
      <c r="I165" s="19"/>
      <c r="J165" s="20"/>
      <c r="K165" s="31"/>
      <c r="L165" s="29"/>
      <c r="M165" s="31"/>
      <c r="N165" s="20"/>
      <c r="R165" s="20"/>
      <c r="S165" s="29"/>
      <c r="T165" s="29"/>
      <c r="U165" s="29"/>
      <c r="V165" s="20"/>
      <c r="Z165" s="20"/>
      <c r="AB165" s="14"/>
      <c r="AD165" s="20"/>
      <c r="AH165" s="20"/>
      <c r="AL165" s="20"/>
      <c r="AM165" s="29"/>
      <c r="AN165" s="29"/>
      <c r="AO165" s="29"/>
      <c r="AP165" s="20"/>
      <c r="AR165" s="12"/>
      <c r="AT165" s="20"/>
      <c r="AV165" s="12"/>
      <c r="AX165" s="20"/>
    </row>
    <row r="166" spans="1:50" ht="13.95" customHeight="1">
      <c r="A166" s="50"/>
      <c r="B166" s="51"/>
      <c r="C166" s="51"/>
      <c r="D166" s="49"/>
      <c r="E166" s="50"/>
      <c r="F166" s="20"/>
      <c r="G166" s="28"/>
      <c r="I166" s="19"/>
      <c r="J166" s="20"/>
      <c r="K166" s="32"/>
      <c r="L166" s="27"/>
      <c r="M166" s="27"/>
      <c r="N166" s="20"/>
      <c r="R166" s="20"/>
      <c r="S166" s="29"/>
      <c r="T166" s="29"/>
      <c r="U166" s="29"/>
      <c r="V166" s="20"/>
      <c r="Z166" s="20"/>
      <c r="AB166" s="14"/>
      <c r="AD166" s="20"/>
      <c r="AH166" s="20"/>
      <c r="AL166" s="20"/>
      <c r="AM166" s="29"/>
      <c r="AN166" s="29"/>
      <c r="AO166" s="29"/>
      <c r="AP166" s="20"/>
      <c r="AR166" s="12"/>
      <c r="AT166" s="20"/>
      <c r="AV166" s="12"/>
      <c r="AX166" s="20"/>
    </row>
    <row r="167" spans="1:50" ht="13.95" customHeight="1">
      <c r="A167" s="50"/>
      <c r="B167" s="51"/>
      <c r="C167" s="51"/>
      <c r="D167" s="49"/>
      <c r="E167" s="50"/>
      <c r="F167" s="20"/>
      <c r="G167" s="28"/>
      <c r="I167" s="19"/>
      <c r="J167" s="20"/>
      <c r="K167" s="27"/>
      <c r="L167" s="29"/>
      <c r="M167" s="27"/>
      <c r="N167" s="20"/>
      <c r="R167" s="20"/>
      <c r="S167" s="29"/>
      <c r="T167" s="29"/>
      <c r="U167" s="29"/>
      <c r="V167" s="20"/>
      <c r="Z167" s="20"/>
      <c r="AB167" s="14"/>
      <c r="AD167" s="20"/>
      <c r="AH167" s="20"/>
      <c r="AL167" s="20"/>
      <c r="AM167" s="29"/>
      <c r="AN167" s="29"/>
      <c r="AO167" s="29"/>
      <c r="AP167" s="20"/>
      <c r="AR167" s="12"/>
      <c r="AT167" s="20"/>
      <c r="AV167" s="12"/>
      <c r="AX167" s="20"/>
    </row>
    <row r="168" spans="1:50" ht="14.4" customHeight="1">
      <c r="A168" s="50"/>
      <c r="B168" s="51"/>
      <c r="C168" s="51"/>
      <c r="D168" s="49"/>
      <c r="E168" s="50"/>
      <c r="F168" s="20"/>
      <c r="G168" s="28"/>
      <c r="I168" s="19"/>
      <c r="J168" s="20"/>
      <c r="K168" s="27"/>
      <c r="L168" s="29"/>
      <c r="M168" s="27"/>
      <c r="N168" s="20"/>
      <c r="R168" s="20"/>
      <c r="S168" s="29"/>
      <c r="T168" s="29"/>
      <c r="U168" s="29"/>
      <c r="V168" s="20"/>
      <c r="Z168" s="20"/>
      <c r="AB168" s="14"/>
      <c r="AD168" s="20"/>
      <c r="AH168" s="20"/>
      <c r="AL168" s="20"/>
      <c r="AM168" s="29"/>
      <c r="AN168" s="29"/>
      <c r="AO168" s="29"/>
      <c r="AP168" s="20"/>
      <c r="AR168" s="12"/>
      <c r="AT168" s="20"/>
      <c r="AV168" s="12"/>
      <c r="AX168" s="20"/>
    </row>
    <row r="169" spans="1:50" ht="14.4" customHeight="1">
      <c r="A169" s="50"/>
      <c r="B169" s="51"/>
      <c r="C169" s="51"/>
      <c r="D169" s="49"/>
      <c r="E169" s="50"/>
      <c r="F169" s="20"/>
      <c r="G169" s="28"/>
      <c r="I169" s="19"/>
      <c r="J169" s="20"/>
      <c r="N169" s="20"/>
      <c r="R169" s="20"/>
      <c r="V169" s="20"/>
      <c r="Z169" s="20"/>
      <c r="AD169" s="20"/>
      <c r="AH169" s="20"/>
      <c r="AL169" s="20"/>
      <c r="AP169" s="20"/>
      <c r="AT169" s="20"/>
      <c r="AV169" s="12"/>
      <c r="AX169" s="20"/>
    </row>
    <row r="170" spans="1:50" ht="14.4" customHeight="1">
      <c r="A170" s="48"/>
      <c r="B170" s="49"/>
      <c r="C170" s="49"/>
      <c r="D170" s="49"/>
      <c r="E170" s="48"/>
      <c r="F170" s="20"/>
      <c r="G170" s="28"/>
      <c r="I170" s="19"/>
      <c r="J170" s="20"/>
      <c r="K170" s="27"/>
      <c r="L170" s="33"/>
      <c r="M170" s="27"/>
      <c r="N170" s="20"/>
      <c r="R170" s="20"/>
      <c r="S170" s="29"/>
      <c r="T170" s="29"/>
      <c r="U170" s="29"/>
      <c r="V170" s="20"/>
      <c r="Z170" s="20"/>
      <c r="AB170" s="14"/>
      <c r="AD170" s="20"/>
      <c r="AH170" s="20"/>
      <c r="AL170" s="20"/>
      <c r="AM170" s="29"/>
      <c r="AN170" s="29"/>
      <c r="AO170" s="29"/>
      <c r="AP170" s="20"/>
      <c r="AR170" s="12"/>
      <c r="AT170" s="20"/>
      <c r="AV170" s="12"/>
      <c r="AX170" s="20"/>
    </row>
    <row r="171" spans="1:50" ht="14.4" customHeight="1">
      <c r="A171" s="50"/>
      <c r="B171" s="51"/>
      <c r="C171" s="51"/>
      <c r="D171" s="49"/>
      <c r="E171" s="50"/>
      <c r="F171" s="20"/>
      <c r="G171" s="28"/>
      <c r="I171" s="19"/>
      <c r="J171" s="20"/>
      <c r="K171" s="27"/>
      <c r="N171" s="20"/>
      <c r="R171" s="20"/>
      <c r="S171" s="29"/>
      <c r="T171" s="29"/>
      <c r="U171" s="29"/>
      <c r="V171" s="20"/>
      <c r="Z171" s="20"/>
      <c r="AB171" s="14"/>
      <c r="AD171" s="20"/>
      <c r="AH171" s="20"/>
      <c r="AL171" s="20"/>
      <c r="AM171" s="29"/>
      <c r="AN171" s="29"/>
      <c r="AO171" s="29"/>
      <c r="AP171" s="20"/>
      <c r="AR171" s="12"/>
      <c r="AT171" s="20"/>
      <c r="AV171" s="12"/>
      <c r="AX171" s="20"/>
    </row>
    <row r="172" spans="1:50" ht="14.4" customHeight="1">
      <c r="A172" s="48"/>
      <c r="B172" s="49"/>
      <c r="C172" s="49"/>
      <c r="D172" s="49"/>
      <c r="E172" s="48"/>
      <c r="F172" s="20"/>
      <c r="G172" s="28"/>
      <c r="I172" s="19"/>
      <c r="J172" s="20"/>
      <c r="K172" s="32"/>
      <c r="L172" s="27"/>
      <c r="M172" s="27"/>
      <c r="N172" s="20"/>
      <c r="R172" s="20"/>
      <c r="S172" s="29"/>
      <c r="T172" s="29"/>
      <c r="U172" s="29"/>
      <c r="V172" s="20"/>
      <c r="Z172" s="20"/>
      <c r="AB172" s="14"/>
      <c r="AD172" s="20"/>
      <c r="AH172" s="20"/>
      <c r="AL172" s="20"/>
      <c r="AM172" s="29"/>
      <c r="AN172" s="29"/>
      <c r="AO172" s="29"/>
      <c r="AP172" s="20"/>
      <c r="AR172" s="12"/>
      <c r="AT172" s="20"/>
      <c r="AV172" s="12"/>
      <c r="AX172" s="20"/>
    </row>
    <row r="173" spans="1:50" ht="14.4" customHeight="1">
      <c r="A173" s="48"/>
      <c r="B173" s="49"/>
      <c r="C173" s="49"/>
      <c r="D173" s="49"/>
      <c r="E173" s="48"/>
      <c r="F173" s="20"/>
      <c r="G173" s="28"/>
      <c r="I173" s="19"/>
      <c r="J173" s="20"/>
      <c r="K173" s="27"/>
      <c r="N173" s="20"/>
      <c r="R173" s="20"/>
      <c r="V173" s="20"/>
      <c r="Z173" s="20"/>
      <c r="AB173" s="14"/>
      <c r="AD173" s="20"/>
      <c r="AH173" s="20"/>
      <c r="AL173" s="20"/>
      <c r="AM173" s="29"/>
      <c r="AN173" s="29"/>
      <c r="AO173" s="29"/>
      <c r="AP173" s="20"/>
      <c r="AR173" s="12"/>
      <c r="AT173" s="20"/>
      <c r="AV173" s="12"/>
      <c r="AX173" s="20"/>
    </row>
    <row r="174" spans="1:50" ht="14.4" customHeight="1">
      <c r="A174" s="50"/>
      <c r="B174" s="51"/>
      <c r="C174" s="51"/>
      <c r="D174" s="49"/>
      <c r="E174" s="50"/>
      <c r="F174" s="20"/>
      <c r="G174" s="28"/>
      <c r="I174" s="19"/>
      <c r="J174" s="20"/>
      <c r="K174" s="29"/>
      <c r="L174" s="29"/>
      <c r="M174" s="27"/>
      <c r="N174" s="20"/>
      <c r="R174" s="20"/>
      <c r="S174" s="29"/>
      <c r="T174" s="29"/>
      <c r="U174" s="29"/>
      <c r="V174" s="20"/>
      <c r="Z174" s="20"/>
      <c r="AB174" s="14"/>
      <c r="AD174" s="20"/>
      <c r="AH174" s="20"/>
      <c r="AL174" s="20"/>
      <c r="AM174" s="29"/>
      <c r="AN174" s="29"/>
      <c r="AO174" s="29"/>
      <c r="AP174" s="20"/>
      <c r="AR174" s="12"/>
      <c r="AT174" s="20"/>
      <c r="AV174" s="12"/>
      <c r="AX174" s="20"/>
    </row>
    <row r="175" spans="1:50" ht="14.4" customHeight="1">
      <c r="A175" s="48"/>
      <c r="B175" s="49"/>
      <c r="C175" s="49"/>
      <c r="D175" s="49"/>
      <c r="E175" s="48"/>
      <c r="F175" s="20"/>
      <c r="G175" s="28"/>
      <c r="I175" s="19"/>
      <c r="J175" s="20"/>
      <c r="K175" s="32"/>
      <c r="L175" s="27"/>
      <c r="M175" s="27"/>
      <c r="N175" s="20"/>
      <c r="R175" s="20"/>
      <c r="S175" s="29"/>
      <c r="T175" s="29"/>
      <c r="U175" s="29"/>
      <c r="V175" s="20"/>
      <c r="Z175" s="20"/>
      <c r="AB175" s="14"/>
      <c r="AD175" s="20"/>
      <c r="AH175" s="20"/>
      <c r="AL175" s="20"/>
      <c r="AM175" s="29"/>
      <c r="AN175" s="29"/>
      <c r="AO175" s="29"/>
      <c r="AP175" s="20"/>
      <c r="AR175" s="12"/>
      <c r="AT175" s="20"/>
      <c r="AV175" s="12"/>
      <c r="AX175" s="20"/>
    </row>
    <row r="176" spans="1:50" ht="14.4" customHeight="1">
      <c r="A176" s="50"/>
      <c r="B176" s="51"/>
      <c r="C176" s="51"/>
      <c r="D176" s="49"/>
      <c r="E176" s="50"/>
      <c r="F176" s="20"/>
      <c r="G176" s="28"/>
      <c r="I176" s="19"/>
      <c r="J176" s="20"/>
      <c r="K176" s="32"/>
      <c r="L176" s="27"/>
      <c r="M176" s="27"/>
      <c r="N176" s="20"/>
      <c r="R176" s="20"/>
      <c r="S176" s="29"/>
      <c r="T176" s="29"/>
      <c r="U176" s="29"/>
      <c r="V176" s="20"/>
      <c r="Z176" s="20"/>
      <c r="AB176" s="14"/>
      <c r="AD176" s="20"/>
      <c r="AH176" s="20"/>
      <c r="AL176" s="20"/>
      <c r="AM176" s="29"/>
      <c r="AN176" s="29"/>
      <c r="AO176" s="29"/>
      <c r="AP176" s="20"/>
      <c r="AR176" s="12"/>
      <c r="AT176" s="20"/>
      <c r="AV176" s="12"/>
      <c r="AX176" s="20"/>
    </row>
    <row r="177" spans="1:50" ht="14.4" customHeight="1">
      <c r="A177" s="48"/>
      <c r="B177" s="49"/>
      <c r="C177" s="49"/>
      <c r="D177" s="49"/>
      <c r="E177" s="48"/>
      <c r="F177" s="20"/>
      <c r="G177" s="28"/>
      <c r="I177" s="19"/>
      <c r="J177" s="20"/>
      <c r="N177" s="20"/>
      <c r="R177" s="20"/>
      <c r="S177" s="29"/>
      <c r="T177" s="29"/>
      <c r="U177" s="29"/>
      <c r="V177" s="20"/>
      <c r="Z177" s="20"/>
      <c r="AB177" s="14"/>
      <c r="AD177" s="20"/>
      <c r="AH177" s="20"/>
      <c r="AL177" s="20"/>
      <c r="AM177" s="29"/>
      <c r="AN177" s="29"/>
      <c r="AO177" s="29"/>
      <c r="AP177" s="20"/>
      <c r="AR177" s="12"/>
      <c r="AT177" s="20"/>
      <c r="AV177" s="12"/>
      <c r="AX177" s="20"/>
    </row>
    <row r="178" spans="1:50" ht="14.4" customHeight="1">
      <c r="A178" s="50"/>
      <c r="B178" s="51"/>
      <c r="C178" s="51"/>
      <c r="D178" s="49"/>
      <c r="E178" s="50"/>
      <c r="F178" s="20"/>
      <c r="G178" s="28"/>
      <c r="I178" s="19"/>
      <c r="J178" s="20"/>
      <c r="K178" s="32"/>
      <c r="L178" s="27"/>
      <c r="M178" s="27"/>
      <c r="N178" s="20"/>
      <c r="R178" s="20"/>
      <c r="S178" s="29"/>
      <c r="T178" s="29"/>
      <c r="U178" s="29"/>
      <c r="V178" s="20"/>
      <c r="Z178" s="20"/>
      <c r="AB178" s="14"/>
      <c r="AD178" s="20"/>
      <c r="AH178" s="20"/>
      <c r="AL178" s="20"/>
      <c r="AM178" s="29"/>
      <c r="AN178" s="29"/>
      <c r="AO178" s="29"/>
      <c r="AP178" s="20"/>
      <c r="AR178" s="12"/>
      <c r="AT178" s="20"/>
      <c r="AV178" s="12"/>
      <c r="AX178" s="20"/>
    </row>
    <row r="179" spans="1:50" ht="14.4" customHeight="1">
      <c r="A179" s="48"/>
      <c r="B179" s="49"/>
      <c r="C179" s="49"/>
      <c r="D179" s="49"/>
      <c r="E179" s="48"/>
      <c r="F179" s="20"/>
      <c r="G179" s="28"/>
      <c r="I179" s="19"/>
      <c r="J179" s="20"/>
      <c r="K179" s="31"/>
      <c r="L179" s="29"/>
      <c r="M179" s="31"/>
      <c r="N179" s="20"/>
      <c r="R179" s="20"/>
      <c r="S179" s="31"/>
      <c r="T179" s="31"/>
      <c r="U179" s="31"/>
      <c r="V179" s="20"/>
      <c r="Z179" s="20"/>
      <c r="AB179" s="14"/>
      <c r="AD179" s="20"/>
      <c r="AH179" s="20"/>
      <c r="AL179" s="20"/>
      <c r="AM179" s="29"/>
      <c r="AN179" s="29"/>
      <c r="AO179" s="29"/>
      <c r="AP179" s="20"/>
      <c r="AR179" s="12"/>
      <c r="AT179" s="20"/>
      <c r="AV179" s="12"/>
      <c r="AX179" s="20"/>
    </row>
    <row r="180" spans="1:50" ht="14.4" customHeight="1">
      <c r="A180" s="50"/>
      <c r="B180" s="51"/>
      <c r="C180" s="51"/>
      <c r="D180" s="49"/>
      <c r="E180" s="48"/>
      <c r="F180" s="20"/>
      <c r="G180" s="28"/>
      <c r="I180" s="19"/>
      <c r="J180" s="20"/>
      <c r="K180" s="32"/>
      <c r="L180" s="27"/>
      <c r="M180" s="27"/>
      <c r="N180" s="20"/>
      <c r="R180" s="20"/>
      <c r="S180" s="29"/>
      <c r="T180" s="29"/>
      <c r="U180" s="29"/>
      <c r="V180" s="20"/>
      <c r="Z180" s="20"/>
      <c r="AB180" s="14"/>
      <c r="AD180" s="20"/>
      <c r="AH180" s="20"/>
      <c r="AL180" s="20"/>
      <c r="AM180" s="29"/>
      <c r="AN180" s="29"/>
      <c r="AO180" s="29"/>
      <c r="AP180" s="20"/>
      <c r="AR180" s="12"/>
      <c r="AT180" s="20"/>
      <c r="AV180" s="12"/>
      <c r="AX180" s="20"/>
    </row>
    <row r="181" spans="1:50" ht="14.4" customHeight="1">
      <c r="A181" s="50"/>
      <c r="B181" s="51"/>
      <c r="C181" s="51"/>
      <c r="D181" s="49"/>
      <c r="E181" s="50"/>
      <c r="F181" s="20"/>
      <c r="G181" s="28"/>
      <c r="I181" s="19"/>
      <c r="J181" s="20"/>
      <c r="K181" s="32"/>
      <c r="L181" s="27"/>
      <c r="M181" s="27"/>
      <c r="N181" s="20"/>
      <c r="R181" s="20"/>
      <c r="S181" s="29"/>
      <c r="T181" s="29"/>
      <c r="U181" s="29"/>
      <c r="V181" s="20"/>
      <c r="Z181" s="20"/>
      <c r="AB181" s="14"/>
      <c r="AD181" s="20"/>
      <c r="AH181" s="20"/>
      <c r="AL181" s="20"/>
      <c r="AM181" s="29"/>
      <c r="AN181" s="29"/>
      <c r="AO181" s="29"/>
      <c r="AP181" s="20"/>
      <c r="AR181" s="12"/>
      <c r="AT181" s="20"/>
      <c r="AV181" s="12"/>
      <c r="AX181" s="20"/>
    </row>
    <row r="182" spans="1:50" ht="14.4" customHeight="1">
      <c r="A182" s="48"/>
      <c r="B182" s="52"/>
      <c r="C182" s="52"/>
      <c r="D182" s="49"/>
      <c r="E182" s="48"/>
      <c r="F182" s="20"/>
      <c r="G182" s="28"/>
      <c r="I182" s="19"/>
      <c r="J182" s="20"/>
      <c r="K182" s="29"/>
      <c r="L182" s="29"/>
      <c r="M182" s="27"/>
      <c r="N182" s="20"/>
      <c r="R182" s="20"/>
      <c r="S182" s="29"/>
      <c r="T182" s="29"/>
      <c r="U182" s="29"/>
      <c r="V182" s="20"/>
      <c r="Z182" s="20"/>
      <c r="AB182" s="14"/>
      <c r="AD182" s="20"/>
      <c r="AH182" s="20"/>
      <c r="AL182" s="20"/>
      <c r="AM182" s="29"/>
      <c r="AN182" s="29"/>
      <c r="AO182" s="29"/>
      <c r="AP182" s="20"/>
      <c r="AR182" s="12"/>
      <c r="AT182" s="20"/>
      <c r="AV182" s="12"/>
      <c r="AX182" s="20"/>
    </row>
    <row r="183" spans="1:50" ht="14.4" customHeight="1">
      <c r="A183" s="50"/>
      <c r="B183" s="51"/>
      <c r="C183" s="51"/>
      <c r="D183" s="49"/>
      <c r="E183" s="50"/>
      <c r="F183" s="20"/>
      <c r="G183" s="28"/>
      <c r="I183" s="19"/>
      <c r="J183" s="20"/>
      <c r="K183" s="27"/>
      <c r="N183" s="20"/>
      <c r="R183" s="20"/>
      <c r="S183" s="29"/>
      <c r="T183" s="29"/>
      <c r="U183" s="29"/>
      <c r="V183" s="20"/>
      <c r="Z183" s="20"/>
      <c r="AB183" s="14"/>
      <c r="AD183" s="20"/>
      <c r="AH183" s="20"/>
      <c r="AL183" s="20"/>
      <c r="AM183" s="29"/>
      <c r="AN183" s="29"/>
      <c r="AO183" s="29"/>
      <c r="AP183" s="20"/>
      <c r="AR183" s="12"/>
      <c r="AT183" s="20"/>
      <c r="AV183" s="12"/>
      <c r="AX183" s="20"/>
    </row>
    <row r="184" spans="1:50" ht="14.4" customHeight="1">
      <c r="A184" s="48"/>
      <c r="B184" s="49"/>
      <c r="C184" s="49"/>
      <c r="D184" s="49"/>
      <c r="E184" s="48"/>
      <c r="F184" s="20"/>
      <c r="G184" s="28"/>
      <c r="I184" s="19"/>
      <c r="J184" s="20"/>
      <c r="N184" s="20"/>
      <c r="R184" s="20"/>
      <c r="V184" s="20"/>
      <c r="Z184" s="20"/>
      <c r="AB184" s="14"/>
      <c r="AD184" s="20"/>
      <c r="AH184" s="20"/>
      <c r="AL184" s="20"/>
      <c r="AM184" s="29"/>
      <c r="AN184" s="29"/>
      <c r="AO184" s="29"/>
      <c r="AP184" s="20"/>
      <c r="AR184" s="12"/>
      <c r="AT184" s="20"/>
      <c r="AV184" s="12"/>
      <c r="AX184" s="20"/>
    </row>
    <row r="185" spans="1:50" ht="14.4" customHeight="1">
      <c r="A185" s="48"/>
      <c r="B185" s="51"/>
      <c r="C185" s="51"/>
      <c r="D185" s="49"/>
      <c r="E185" s="50"/>
      <c r="F185" s="20"/>
      <c r="G185" s="28"/>
      <c r="I185" s="19"/>
      <c r="J185" s="20"/>
      <c r="K185" s="27"/>
      <c r="L185" s="33"/>
      <c r="M185" s="27"/>
      <c r="N185" s="20"/>
      <c r="R185" s="20"/>
      <c r="S185" s="29"/>
      <c r="T185" s="29"/>
      <c r="U185" s="29"/>
      <c r="V185" s="20"/>
      <c r="Z185" s="20"/>
      <c r="AB185" s="14"/>
      <c r="AD185" s="20"/>
      <c r="AH185" s="20"/>
      <c r="AL185" s="20"/>
      <c r="AM185" s="29"/>
      <c r="AN185" s="29"/>
      <c r="AO185" s="29"/>
      <c r="AP185" s="20"/>
      <c r="AR185" s="12"/>
      <c r="AT185" s="20"/>
      <c r="AV185" s="12"/>
      <c r="AX185" s="20"/>
    </row>
    <row r="186" spans="1:50" ht="14.4" customHeight="1">
      <c r="A186" s="50"/>
      <c r="B186" s="51"/>
      <c r="C186" s="51"/>
      <c r="D186" s="49"/>
      <c r="E186" s="50"/>
      <c r="F186" s="20"/>
      <c r="G186" s="28"/>
      <c r="I186" s="19"/>
      <c r="J186" s="20"/>
      <c r="N186" s="20"/>
      <c r="R186" s="20"/>
      <c r="V186" s="20"/>
      <c r="Z186" s="20"/>
      <c r="AD186" s="20"/>
      <c r="AH186" s="20"/>
      <c r="AL186" s="20"/>
      <c r="AP186" s="20"/>
      <c r="AT186" s="20"/>
      <c r="AV186" s="12"/>
      <c r="AX186" s="20"/>
    </row>
    <row r="187" spans="1:50" ht="14.4" customHeight="1">
      <c r="A187" s="48"/>
      <c r="B187" s="49"/>
      <c r="C187" s="49"/>
      <c r="D187" s="49"/>
      <c r="E187" s="48"/>
      <c r="F187" s="20"/>
      <c r="G187" s="28"/>
      <c r="I187" s="19"/>
      <c r="J187" s="20"/>
      <c r="K187" s="32"/>
      <c r="L187" s="27"/>
      <c r="M187" s="27"/>
      <c r="N187" s="20"/>
      <c r="R187" s="20"/>
      <c r="S187" s="29"/>
      <c r="T187" s="29"/>
      <c r="U187" s="29"/>
      <c r="V187" s="20"/>
      <c r="Z187" s="20"/>
      <c r="AB187" s="14"/>
      <c r="AD187" s="20"/>
      <c r="AH187" s="20"/>
      <c r="AL187" s="20"/>
      <c r="AM187" s="29"/>
      <c r="AN187" s="29"/>
      <c r="AO187" s="29"/>
      <c r="AP187" s="20"/>
      <c r="AR187" s="12"/>
      <c r="AT187" s="20"/>
      <c r="AV187" s="12"/>
      <c r="AX187" s="20"/>
    </row>
    <row r="188" spans="1:50" ht="14.4" customHeight="1">
      <c r="A188" s="48"/>
      <c r="B188" s="51"/>
      <c r="C188" s="51"/>
      <c r="D188" s="49"/>
      <c r="E188" s="50"/>
      <c r="F188" s="20"/>
      <c r="G188" s="28"/>
      <c r="I188" s="19"/>
      <c r="J188" s="20"/>
      <c r="K188" s="27"/>
      <c r="N188" s="20"/>
      <c r="R188" s="20"/>
      <c r="S188" s="29"/>
      <c r="T188" s="29"/>
      <c r="U188" s="29"/>
      <c r="V188" s="20"/>
      <c r="Z188" s="20"/>
      <c r="AB188" s="14"/>
      <c r="AD188" s="20"/>
      <c r="AH188" s="20"/>
      <c r="AL188" s="20"/>
      <c r="AM188" s="29"/>
      <c r="AN188" s="29"/>
      <c r="AO188" s="29"/>
      <c r="AP188" s="20"/>
      <c r="AR188" s="12"/>
      <c r="AT188" s="20"/>
      <c r="AV188" s="12"/>
      <c r="AX188" s="20"/>
    </row>
    <row r="189" spans="1:50" ht="14.4" customHeight="1">
      <c r="A189" s="50"/>
      <c r="B189" s="51"/>
      <c r="C189" s="51"/>
      <c r="D189" s="49"/>
      <c r="E189" s="50"/>
      <c r="F189" s="20"/>
      <c r="G189" s="28"/>
      <c r="I189" s="19"/>
      <c r="J189" s="20"/>
      <c r="K189" s="27"/>
      <c r="L189" s="29"/>
      <c r="M189" s="27"/>
      <c r="N189" s="20"/>
      <c r="R189" s="20"/>
      <c r="S189" s="29"/>
      <c r="T189" s="29"/>
      <c r="U189" s="29"/>
      <c r="V189" s="20"/>
      <c r="Z189" s="20"/>
      <c r="AB189" s="14"/>
      <c r="AD189" s="20"/>
      <c r="AH189" s="20"/>
      <c r="AL189" s="20"/>
      <c r="AM189" s="29"/>
      <c r="AN189" s="29"/>
      <c r="AO189" s="29"/>
      <c r="AP189" s="20"/>
      <c r="AR189" s="12"/>
      <c r="AT189" s="20"/>
      <c r="AV189" s="12"/>
      <c r="AX189" s="20"/>
    </row>
    <row r="190" spans="1:50" ht="14.4" customHeight="1">
      <c r="A190" s="50"/>
      <c r="B190" s="51"/>
      <c r="C190" s="51"/>
      <c r="D190" s="49"/>
      <c r="E190" s="50"/>
      <c r="F190" s="20"/>
      <c r="G190" s="28"/>
      <c r="I190" s="19"/>
      <c r="J190" s="20"/>
      <c r="N190" s="20"/>
      <c r="R190" s="20"/>
      <c r="V190" s="20"/>
      <c r="Z190" s="20"/>
      <c r="AD190" s="20"/>
      <c r="AH190" s="20"/>
      <c r="AL190" s="20"/>
      <c r="AP190" s="20"/>
      <c r="AT190" s="20"/>
      <c r="AV190" s="12"/>
      <c r="AX190" s="20"/>
    </row>
    <row r="191" spans="1:50" ht="13.95" customHeight="1">
      <c r="A191" s="50"/>
      <c r="B191" s="51"/>
      <c r="C191" s="51"/>
      <c r="D191" s="49"/>
      <c r="E191" s="50"/>
      <c r="F191" s="20"/>
      <c r="G191" s="28"/>
      <c r="I191" s="19"/>
      <c r="J191" s="20"/>
      <c r="K191" s="27"/>
      <c r="N191" s="20"/>
      <c r="R191" s="20"/>
      <c r="S191" s="29"/>
      <c r="T191" s="29"/>
      <c r="U191" s="29"/>
      <c r="V191" s="20"/>
      <c r="Z191" s="20"/>
      <c r="AB191" s="14"/>
      <c r="AD191" s="20"/>
      <c r="AH191" s="20"/>
      <c r="AL191" s="20"/>
      <c r="AM191" s="29"/>
      <c r="AN191" s="29"/>
      <c r="AO191" s="29"/>
      <c r="AP191" s="20"/>
      <c r="AR191" s="12"/>
      <c r="AT191" s="20"/>
      <c r="AV191" s="12"/>
      <c r="AX191" s="20"/>
    </row>
    <row r="192" spans="1:50" ht="13.95" customHeight="1">
      <c r="A192" s="48"/>
      <c r="B192" s="49"/>
      <c r="C192" s="49"/>
      <c r="D192" s="49"/>
      <c r="E192" s="50"/>
      <c r="F192" s="20"/>
      <c r="G192" s="28"/>
      <c r="I192" s="19"/>
      <c r="J192" s="20"/>
      <c r="K192" s="27"/>
      <c r="L192" s="27"/>
      <c r="M192" s="27"/>
      <c r="N192" s="20"/>
      <c r="R192" s="20"/>
      <c r="S192" s="29"/>
      <c r="T192" s="29"/>
      <c r="U192" s="29"/>
      <c r="V192" s="20"/>
      <c r="Z192" s="20"/>
      <c r="AB192" s="14"/>
      <c r="AD192" s="20"/>
      <c r="AH192" s="20"/>
      <c r="AL192" s="20"/>
      <c r="AM192" s="29"/>
      <c r="AN192" s="29"/>
      <c r="AO192" s="29"/>
      <c r="AP192" s="20"/>
      <c r="AR192" s="12"/>
      <c r="AT192" s="20"/>
      <c r="AV192" s="12"/>
      <c r="AX192" s="20"/>
    </row>
    <row r="193" spans="1:50" ht="13.95" customHeight="1">
      <c r="A193" s="48"/>
      <c r="B193" s="49"/>
      <c r="C193" s="49"/>
      <c r="D193" s="49"/>
      <c r="E193" s="48"/>
      <c r="F193" s="20"/>
      <c r="G193" s="28"/>
      <c r="I193" s="19"/>
      <c r="J193" s="20"/>
      <c r="K193" s="27"/>
      <c r="L193" s="27"/>
      <c r="M193" s="27"/>
      <c r="N193" s="20"/>
      <c r="R193" s="20"/>
      <c r="S193" s="29"/>
      <c r="T193" s="29"/>
      <c r="U193" s="29"/>
      <c r="V193" s="20"/>
      <c r="Z193" s="20"/>
      <c r="AB193" s="14"/>
      <c r="AD193" s="20"/>
      <c r="AH193" s="20"/>
      <c r="AL193" s="20"/>
      <c r="AM193" s="29"/>
      <c r="AN193" s="29"/>
      <c r="AO193" s="29"/>
      <c r="AP193" s="20"/>
      <c r="AR193" s="12"/>
      <c r="AT193" s="20"/>
      <c r="AV193" s="12"/>
      <c r="AX193" s="20"/>
    </row>
    <row r="194" spans="1:50" ht="13.95" customHeight="1">
      <c r="A194" s="48"/>
      <c r="B194" s="49"/>
      <c r="C194" s="49"/>
      <c r="D194" s="49"/>
      <c r="E194" s="48"/>
      <c r="F194" s="20"/>
      <c r="G194" s="28"/>
      <c r="I194" s="19"/>
      <c r="J194" s="20"/>
      <c r="K194" s="31"/>
      <c r="L194" s="29"/>
      <c r="M194" s="31"/>
      <c r="N194" s="20"/>
      <c r="O194" s="31"/>
      <c r="P194" s="31"/>
      <c r="Q194" s="31"/>
      <c r="R194" s="20"/>
      <c r="S194" s="31"/>
      <c r="T194" s="31"/>
      <c r="U194" s="31"/>
      <c r="V194" s="20"/>
      <c r="W194" s="31"/>
      <c r="X194" s="31"/>
      <c r="Y194" s="31"/>
      <c r="Z194" s="20"/>
      <c r="AB194" s="14"/>
      <c r="AD194" s="20"/>
      <c r="AH194" s="20"/>
      <c r="AL194" s="20"/>
      <c r="AM194" s="29"/>
      <c r="AN194" s="29"/>
      <c r="AO194" s="29"/>
      <c r="AP194" s="20"/>
      <c r="AR194" s="12"/>
      <c r="AT194" s="20"/>
      <c r="AV194" s="12"/>
      <c r="AX194" s="20"/>
    </row>
    <row r="195" spans="1:50" ht="14.4" customHeight="1">
      <c r="A195" s="50"/>
      <c r="B195" s="51"/>
      <c r="C195" s="51"/>
      <c r="D195" s="49"/>
      <c r="E195" s="50"/>
      <c r="F195" s="20"/>
      <c r="G195" s="28"/>
      <c r="I195" s="19"/>
      <c r="J195" s="20"/>
      <c r="N195" s="20"/>
      <c r="R195" s="20"/>
      <c r="V195" s="20"/>
      <c r="Z195" s="20"/>
      <c r="AD195" s="20"/>
      <c r="AH195" s="20"/>
      <c r="AL195" s="20"/>
      <c r="AP195" s="20"/>
      <c r="AT195" s="20"/>
      <c r="AV195" s="12"/>
      <c r="AX195" s="20"/>
    </row>
    <row r="196" spans="1:50">
      <c r="A196" s="48"/>
      <c r="B196" s="49"/>
      <c r="C196" s="49"/>
      <c r="D196" s="49"/>
      <c r="E196" s="48"/>
      <c r="F196" s="20"/>
      <c r="G196" s="28"/>
      <c r="I196" s="19"/>
      <c r="J196" s="20"/>
      <c r="K196" s="32"/>
      <c r="L196" s="27"/>
      <c r="M196" s="27"/>
      <c r="N196" s="20"/>
      <c r="R196" s="20"/>
      <c r="S196" s="29"/>
      <c r="T196" s="29"/>
      <c r="U196" s="29"/>
      <c r="V196" s="20"/>
      <c r="Z196" s="20"/>
      <c r="AB196" s="14"/>
      <c r="AD196" s="20"/>
      <c r="AH196" s="20"/>
      <c r="AL196" s="20"/>
      <c r="AM196" s="29"/>
      <c r="AN196" s="29"/>
      <c r="AO196" s="29"/>
      <c r="AP196" s="20"/>
      <c r="AR196" s="12"/>
      <c r="AT196" s="20"/>
      <c r="AV196" s="12"/>
      <c r="AX196" s="20"/>
    </row>
    <row r="197" spans="1:50" ht="13.95" customHeight="1">
      <c r="A197" s="48"/>
      <c r="B197" s="51"/>
      <c r="C197" s="51"/>
      <c r="D197" s="49"/>
      <c r="E197" s="50"/>
      <c r="F197" s="20"/>
      <c r="G197" s="28"/>
      <c r="I197" s="19"/>
      <c r="J197" s="20"/>
      <c r="K197" s="32"/>
      <c r="L197" s="27"/>
      <c r="M197" s="27"/>
      <c r="N197" s="20"/>
      <c r="R197" s="20"/>
      <c r="S197" s="29"/>
      <c r="T197" s="29"/>
      <c r="U197" s="29"/>
      <c r="V197" s="20"/>
      <c r="Z197" s="20"/>
      <c r="AB197" s="14"/>
      <c r="AD197" s="20"/>
      <c r="AH197" s="20"/>
      <c r="AL197" s="20"/>
      <c r="AM197" s="29"/>
      <c r="AN197" s="29"/>
      <c r="AO197" s="29"/>
      <c r="AP197" s="20"/>
      <c r="AR197" s="12"/>
      <c r="AT197" s="20"/>
      <c r="AV197" s="12"/>
      <c r="AX197" s="20"/>
    </row>
    <row r="198" spans="1:50" ht="14.4" customHeight="1">
      <c r="A198" s="48"/>
      <c r="B198" s="49"/>
      <c r="C198" s="49"/>
      <c r="D198" s="49"/>
      <c r="E198" s="48"/>
      <c r="F198" s="20"/>
      <c r="G198" s="28"/>
      <c r="I198" s="19"/>
      <c r="J198" s="20"/>
      <c r="N198" s="20"/>
      <c r="R198" s="20"/>
      <c r="S198" s="29"/>
      <c r="T198" s="29"/>
      <c r="U198" s="29"/>
      <c r="V198" s="20"/>
      <c r="Z198" s="20"/>
      <c r="AB198" s="14"/>
      <c r="AD198" s="20"/>
      <c r="AH198" s="20"/>
      <c r="AL198" s="20"/>
      <c r="AM198" s="29"/>
      <c r="AN198" s="29"/>
      <c r="AO198" s="29"/>
      <c r="AP198" s="20"/>
      <c r="AR198" s="12"/>
      <c r="AT198" s="20"/>
      <c r="AV198" s="12"/>
      <c r="AX198" s="20"/>
    </row>
    <row r="199" spans="1:50" ht="14.4" customHeight="1">
      <c r="A199" s="48"/>
      <c r="B199" s="49"/>
      <c r="C199" s="49"/>
      <c r="D199" s="49"/>
      <c r="E199" s="48"/>
      <c r="F199" s="20"/>
      <c r="G199" s="28"/>
      <c r="I199" s="19"/>
      <c r="J199" s="20"/>
      <c r="K199" s="32"/>
      <c r="L199" s="27"/>
      <c r="M199" s="27"/>
      <c r="N199" s="20"/>
      <c r="R199" s="20"/>
      <c r="S199" s="29"/>
      <c r="T199" s="29"/>
      <c r="U199" s="29"/>
      <c r="V199" s="20"/>
      <c r="Z199" s="20"/>
      <c r="AB199" s="14"/>
      <c r="AD199" s="20"/>
      <c r="AH199" s="20"/>
      <c r="AL199" s="20"/>
      <c r="AM199" s="29"/>
      <c r="AN199" s="29"/>
      <c r="AO199" s="29"/>
      <c r="AP199" s="20"/>
      <c r="AR199" s="12"/>
      <c r="AT199" s="20"/>
      <c r="AV199" s="12"/>
      <c r="AX199" s="20"/>
    </row>
    <row r="200" spans="1:50" ht="13.95" customHeight="1">
      <c r="A200" s="50"/>
      <c r="B200" s="51"/>
      <c r="C200" s="51"/>
      <c r="D200" s="49"/>
      <c r="E200" s="50"/>
      <c r="F200" s="20"/>
      <c r="G200" s="28"/>
      <c r="I200" s="19"/>
      <c r="J200" s="20"/>
      <c r="K200" s="32"/>
      <c r="L200" s="27"/>
      <c r="M200" s="27"/>
      <c r="N200" s="20"/>
      <c r="R200" s="20"/>
      <c r="S200" s="29"/>
      <c r="T200" s="29"/>
      <c r="U200" s="29"/>
      <c r="V200" s="20"/>
      <c r="Z200" s="20"/>
      <c r="AB200" s="14"/>
      <c r="AD200" s="20"/>
      <c r="AH200" s="20"/>
      <c r="AL200" s="20"/>
      <c r="AM200" s="29"/>
      <c r="AN200" s="29"/>
      <c r="AO200" s="29"/>
      <c r="AP200" s="20"/>
      <c r="AR200" s="12"/>
      <c r="AT200" s="20"/>
      <c r="AV200" s="12"/>
      <c r="AX200" s="20"/>
    </row>
    <row r="201" spans="1:50" ht="13.95" customHeight="1">
      <c r="A201" s="48"/>
      <c r="B201" s="49"/>
      <c r="C201" s="49"/>
      <c r="D201" s="49"/>
      <c r="E201" s="48"/>
      <c r="F201" s="20"/>
      <c r="G201" s="28"/>
      <c r="I201" s="19"/>
      <c r="J201" s="20"/>
      <c r="K201" s="27"/>
      <c r="N201" s="20"/>
      <c r="R201" s="20"/>
      <c r="S201" s="29"/>
      <c r="T201" s="29"/>
      <c r="U201" s="29"/>
      <c r="V201" s="20"/>
      <c r="Z201" s="20"/>
      <c r="AB201" s="14"/>
      <c r="AD201" s="20"/>
      <c r="AH201" s="20"/>
      <c r="AL201" s="20"/>
      <c r="AM201" s="29"/>
      <c r="AN201" s="29"/>
      <c r="AO201" s="29"/>
      <c r="AP201" s="20"/>
      <c r="AR201" s="12"/>
      <c r="AT201" s="20"/>
      <c r="AV201" s="12"/>
      <c r="AX201" s="20"/>
    </row>
    <row r="202" spans="1:50" ht="13.95" customHeight="1">
      <c r="A202" s="48"/>
      <c r="B202" s="49"/>
      <c r="C202" s="49"/>
      <c r="D202" s="49"/>
      <c r="E202" s="48"/>
      <c r="F202" s="20"/>
      <c r="G202" s="28"/>
      <c r="I202" s="19"/>
      <c r="J202" s="20"/>
      <c r="K202" s="27"/>
      <c r="L202" s="27"/>
      <c r="M202" s="27"/>
      <c r="N202" s="20"/>
      <c r="R202" s="20"/>
      <c r="S202" s="29"/>
      <c r="T202" s="29"/>
      <c r="U202" s="29"/>
      <c r="V202" s="20"/>
      <c r="Z202" s="20"/>
      <c r="AB202" s="14"/>
      <c r="AD202" s="20"/>
      <c r="AH202" s="20"/>
      <c r="AL202" s="20"/>
      <c r="AM202" s="29"/>
      <c r="AN202" s="29"/>
      <c r="AO202" s="29"/>
      <c r="AP202" s="20"/>
      <c r="AR202" s="12"/>
      <c r="AT202" s="20"/>
      <c r="AV202" s="12"/>
      <c r="AX202" s="20"/>
    </row>
    <row r="203" spans="1:50">
      <c r="A203" s="53"/>
      <c r="B203" s="52"/>
      <c r="C203" s="52"/>
      <c r="D203" s="49"/>
      <c r="E203" s="50"/>
      <c r="F203" s="20"/>
      <c r="G203" s="28"/>
      <c r="I203" s="19"/>
      <c r="J203" s="20"/>
      <c r="K203" s="27"/>
      <c r="N203" s="20"/>
      <c r="R203" s="20"/>
      <c r="V203" s="20"/>
      <c r="Z203" s="20"/>
      <c r="AB203" s="14"/>
      <c r="AD203" s="20"/>
      <c r="AH203" s="20"/>
      <c r="AL203" s="20"/>
      <c r="AM203" s="29"/>
      <c r="AN203" s="29"/>
      <c r="AO203" s="29"/>
      <c r="AP203" s="20"/>
      <c r="AR203" s="12"/>
      <c r="AT203" s="20"/>
      <c r="AV203" s="12"/>
      <c r="AX203" s="20"/>
    </row>
    <row r="204" spans="1:50" ht="13.95" customHeight="1">
      <c r="A204" s="48"/>
      <c r="B204" s="52"/>
      <c r="C204" s="52"/>
      <c r="D204" s="49"/>
      <c r="E204" s="50"/>
      <c r="F204" s="20"/>
      <c r="G204" s="28"/>
      <c r="I204" s="19"/>
      <c r="J204" s="20"/>
      <c r="K204" s="27"/>
      <c r="L204" s="29"/>
      <c r="M204" s="27"/>
      <c r="N204" s="20"/>
      <c r="R204" s="20"/>
      <c r="S204" s="29"/>
      <c r="T204" s="29"/>
      <c r="U204" s="29"/>
      <c r="V204" s="20"/>
      <c r="Z204" s="20"/>
      <c r="AB204" s="14"/>
      <c r="AD204" s="20"/>
      <c r="AH204" s="20"/>
      <c r="AL204" s="20"/>
      <c r="AM204" s="29"/>
      <c r="AN204" s="29"/>
      <c r="AO204" s="29"/>
      <c r="AP204" s="20"/>
      <c r="AR204" s="12"/>
      <c r="AT204" s="20"/>
      <c r="AV204" s="12"/>
      <c r="AX204" s="20"/>
    </row>
    <row r="205" spans="1:50">
      <c r="A205" s="50"/>
      <c r="B205" s="51"/>
      <c r="C205" s="51"/>
      <c r="D205" s="49"/>
      <c r="E205" s="50"/>
      <c r="F205" s="20"/>
      <c r="G205" s="28"/>
      <c r="I205" s="19"/>
      <c r="J205" s="20"/>
      <c r="K205" s="32"/>
      <c r="L205" s="27"/>
      <c r="M205" s="27"/>
      <c r="N205" s="20"/>
      <c r="R205" s="20"/>
      <c r="S205" s="29"/>
      <c r="T205" s="29"/>
      <c r="U205" s="29"/>
      <c r="V205" s="20"/>
      <c r="Z205" s="20"/>
      <c r="AB205" s="14"/>
      <c r="AD205" s="20"/>
      <c r="AH205" s="20"/>
      <c r="AL205" s="20"/>
      <c r="AM205" s="29"/>
      <c r="AN205" s="29"/>
      <c r="AO205" s="29"/>
      <c r="AP205" s="20"/>
      <c r="AR205" s="12"/>
      <c r="AT205" s="20"/>
      <c r="AV205" s="12"/>
      <c r="AX205" s="20"/>
    </row>
    <row r="206" spans="1:50" ht="13.95" customHeight="1">
      <c r="A206" s="50"/>
      <c r="B206" s="51"/>
      <c r="C206" s="51"/>
      <c r="D206" s="49"/>
      <c r="E206" s="50"/>
      <c r="F206" s="20"/>
      <c r="G206" s="28"/>
      <c r="I206" s="19"/>
      <c r="J206" s="20"/>
      <c r="K206" s="31"/>
      <c r="L206" s="29"/>
      <c r="M206" s="31"/>
      <c r="N206" s="20"/>
      <c r="O206" s="31"/>
      <c r="P206" s="31"/>
      <c r="Q206" s="31"/>
      <c r="R206" s="20"/>
      <c r="S206" s="29"/>
      <c r="T206" s="29"/>
      <c r="U206" s="29"/>
      <c r="V206" s="20"/>
      <c r="Z206" s="20"/>
      <c r="AB206" s="14"/>
      <c r="AD206" s="20"/>
      <c r="AH206" s="20"/>
      <c r="AL206" s="20"/>
      <c r="AM206" s="29"/>
      <c r="AN206" s="29"/>
      <c r="AO206" s="29"/>
      <c r="AP206" s="20"/>
      <c r="AR206" s="12"/>
      <c r="AT206" s="20"/>
      <c r="AV206" s="12"/>
      <c r="AX206" s="20"/>
    </row>
    <row r="207" spans="1:50" ht="13.95" customHeight="1">
      <c r="A207" s="48"/>
      <c r="B207" s="49"/>
      <c r="C207" s="49"/>
      <c r="D207" s="49"/>
      <c r="E207" s="48"/>
      <c r="F207" s="20"/>
      <c r="G207" s="28"/>
      <c r="I207" s="19"/>
      <c r="J207" s="20"/>
      <c r="N207" s="20"/>
      <c r="R207" s="20"/>
      <c r="V207" s="20"/>
      <c r="Z207" s="20"/>
      <c r="AB207" s="14"/>
      <c r="AD207" s="20"/>
      <c r="AH207" s="20"/>
      <c r="AL207" s="20"/>
      <c r="AM207" s="29"/>
      <c r="AN207" s="29"/>
      <c r="AO207" s="29"/>
      <c r="AP207" s="20"/>
      <c r="AR207" s="12"/>
      <c r="AT207" s="20"/>
      <c r="AV207" s="12"/>
      <c r="AX207" s="20"/>
    </row>
    <row r="208" spans="1:50" ht="14.4" customHeight="1">
      <c r="A208" s="50"/>
      <c r="B208" s="51"/>
      <c r="C208" s="51"/>
      <c r="D208" s="49"/>
      <c r="E208" s="50"/>
      <c r="F208" s="20"/>
      <c r="G208" s="28"/>
      <c r="I208" s="19"/>
      <c r="J208" s="20"/>
      <c r="N208" s="20"/>
      <c r="R208" s="20"/>
      <c r="V208" s="20"/>
      <c r="Z208" s="20"/>
      <c r="AD208" s="20"/>
      <c r="AH208" s="20"/>
      <c r="AL208" s="20"/>
      <c r="AP208" s="20"/>
      <c r="AT208" s="20"/>
      <c r="AV208" s="12"/>
      <c r="AX208" s="20"/>
    </row>
    <row r="209" spans="1:50" ht="13.95" customHeight="1">
      <c r="A209" s="48"/>
      <c r="B209" s="49"/>
      <c r="C209" s="49"/>
      <c r="D209" s="49"/>
      <c r="E209" s="48"/>
      <c r="F209" s="20"/>
      <c r="G209" s="28"/>
      <c r="I209" s="19"/>
      <c r="J209" s="20"/>
      <c r="N209" s="20"/>
      <c r="R209" s="20"/>
      <c r="V209" s="20"/>
      <c r="Z209" s="20"/>
      <c r="AB209" s="14"/>
      <c r="AD209" s="20"/>
      <c r="AH209" s="20"/>
      <c r="AL209" s="20"/>
      <c r="AM209" s="29"/>
      <c r="AN209" s="29"/>
      <c r="AO209" s="29"/>
      <c r="AP209" s="20"/>
      <c r="AR209" s="12"/>
      <c r="AT209" s="20"/>
      <c r="AV209" s="12"/>
      <c r="AX209" s="20"/>
    </row>
    <row r="210" spans="1:50" ht="13.95" customHeight="1">
      <c r="A210" s="48"/>
      <c r="B210" s="49"/>
      <c r="C210" s="49"/>
      <c r="D210" s="49"/>
      <c r="E210" s="48"/>
      <c r="F210" s="20"/>
      <c r="G210" s="28"/>
      <c r="I210" s="19"/>
      <c r="J210" s="20"/>
      <c r="K210" s="27"/>
      <c r="L210" s="27"/>
      <c r="M210" s="27"/>
      <c r="N210" s="20"/>
      <c r="R210" s="20"/>
      <c r="S210" s="29"/>
      <c r="T210" s="29"/>
      <c r="U210" s="29"/>
      <c r="V210" s="20"/>
      <c r="Z210" s="20"/>
      <c r="AB210" s="14"/>
      <c r="AD210" s="20"/>
      <c r="AH210" s="20"/>
      <c r="AL210" s="20"/>
      <c r="AM210" s="29"/>
      <c r="AN210" s="29"/>
      <c r="AO210" s="29"/>
      <c r="AP210" s="20"/>
      <c r="AR210" s="12"/>
      <c r="AT210" s="20"/>
      <c r="AV210" s="12"/>
      <c r="AX210" s="20"/>
    </row>
    <row r="211" spans="1:50">
      <c r="A211" s="48"/>
      <c r="B211" s="49"/>
      <c r="C211" s="49"/>
      <c r="D211" s="49"/>
      <c r="E211" s="48"/>
      <c r="F211" s="20"/>
      <c r="G211" s="28"/>
      <c r="I211" s="19"/>
      <c r="J211" s="20"/>
      <c r="K211" s="29"/>
      <c r="L211" s="29"/>
      <c r="M211" s="27"/>
      <c r="N211" s="20"/>
      <c r="R211" s="20"/>
      <c r="S211" s="29"/>
      <c r="T211" s="29"/>
      <c r="U211" s="29"/>
      <c r="V211" s="20"/>
      <c r="Z211" s="20"/>
      <c r="AB211" s="14"/>
      <c r="AD211" s="20"/>
      <c r="AH211" s="20"/>
      <c r="AL211" s="20"/>
      <c r="AM211" s="29"/>
      <c r="AN211" s="29"/>
      <c r="AO211" s="29"/>
      <c r="AP211" s="20"/>
      <c r="AR211" s="12"/>
      <c r="AT211" s="20"/>
      <c r="AV211" s="12"/>
      <c r="AX211" s="20"/>
    </row>
    <row r="212" spans="1:50">
      <c r="A212" s="48"/>
      <c r="B212" s="49"/>
      <c r="C212" s="49"/>
      <c r="D212" s="49"/>
      <c r="E212" s="48"/>
      <c r="F212" s="20"/>
      <c r="G212" s="28"/>
      <c r="I212" s="19"/>
      <c r="J212" s="20"/>
      <c r="K212" s="27"/>
      <c r="L212" s="27"/>
      <c r="M212" s="27"/>
      <c r="N212" s="20"/>
      <c r="R212" s="20"/>
      <c r="S212" s="29"/>
      <c r="T212" s="29"/>
      <c r="U212" s="29"/>
      <c r="V212" s="20"/>
      <c r="Z212" s="20"/>
      <c r="AB212" s="14"/>
      <c r="AD212" s="20"/>
      <c r="AH212" s="20"/>
      <c r="AL212" s="20"/>
      <c r="AM212" s="29"/>
      <c r="AN212" s="29"/>
      <c r="AO212" s="29"/>
      <c r="AP212" s="20"/>
      <c r="AR212" s="12"/>
      <c r="AT212" s="20"/>
      <c r="AV212" s="12"/>
      <c r="AX212" s="20"/>
    </row>
    <row r="213" spans="1:50" ht="13.95" customHeight="1">
      <c r="A213" s="50"/>
      <c r="B213" s="51"/>
      <c r="C213" s="51"/>
      <c r="D213" s="49"/>
      <c r="E213" s="50"/>
      <c r="F213" s="20"/>
      <c r="G213" s="28"/>
      <c r="I213" s="19"/>
      <c r="J213" s="20"/>
      <c r="N213" s="20"/>
      <c r="R213" s="20"/>
      <c r="V213" s="20"/>
      <c r="Z213" s="20"/>
      <c r="AD213" s="20"/>
      <c r="AH213" s="20"/>
      <c r="AL213" s="20"/>
      <c r="AP213" s="20"/>
      <c r="AT213" s="20"/>
      <c r="AV213" s="12"/>
      <c r="AX213" s="20"/>
    </row>
    <row r="214" spans="1:50">
      <c r="A214" s="50"/>
      <c r="B214" s="51"/>
      <c r="C214" s="51"/>
      <c r="D214" s="49"/>
      <c r="E214" s="50"/>
      <c r="F214" s="20"/>
      <c r="G214" s="28"/>
      <c r="I214" s="19"/>
      <c r="J214" s="20"/>
      <c r="N214" s="20"/>
      <c r="R214" s="20"/>
      <c r="V214" s="20"/>
      <c r="Z214" s="20"/>
      <c r="AB214" s="14"/>
      <c r="AD214" s="20"/>
      <c r="AH214" s="20"/>
      <c r="AL214" s="20"/>
      <c r="AM214" s="29"/>
      <c r="AN214" s="29"/>
      <c r="AO214" s="29"/>
      <c r="AP214" s="20"/>
      <c r="AR214" s="12"/>
      <c r="AT214" s="20"/>
      <c r="AV214" s="12"/>
      <c r="AX214" s="20"/>
    </row>
    <row r="215" spans="1:50" ht="13.95" customHeight="1">
      <c r="A215" s="50"/>
      <c r="B215" s="51"/>
      <c r="C215" s="51"/>
      <c r="D215" s="49"/>
      <c r="E215" s="50"/>
      <c r="F215" s="20"/>
      <c r="G215" s="28"/>
      <c r="I215" s="19"/>
      <c r="J215" s="20"/>
      <c r="N215" s="20"/>
      <c r="R215" s="20"/>
      <c r="S215" s="29"/>
      <c r="T215" s="29"/>
      <c r="U215" s="29"/>
      <c r="V215" s="20"/>
      <c r="Z215" s="20"/>
      <c r="AB215" s="14"/>
      <c r="AD215" s="20"/>
      <c r="AH215" s="20"/>
      <c r="AL215" s="20"/>
      <c r="AM215" s="29"/>
      <c r="AN215" s="29"/>
      <c r="AO215" s="29"/>
      <c r="AP215" s="20"/>
      <c r="AR215" s="12"/>
      <c r="AT215" s="20"/>
      <c r="AV215" s="12"/>
      <c r="AX215" s="20"/>
    </row>
    <row r="216" spans="1:50">
      <c r="A216" s="48"/>
      <c r="B216" s="49"/>
      <c r="C216" s="49"/>
      <c r="D216" s="49"/>
      <c r="E216" s="48"/>
      <c r="F216" s="20"/>
      <c r="G216" s="28"/>
      <c r="I216" s="19"/>
      <c r="J216" s="20"/>
      <c r="K216" s="32"/>
      <c r="L216" s="27"/>
      <c r="M216" s="27"/>
      <c r="N216" s="20"/>
      <c r="R216" s="20"/>
      <c r="S216" s="29"/>
      <c r="T216" s="29"/>
      <c r="U216" s="29"/>
      <c r="V216" s="20"/>
      <c r="Z216" s="20"/>
      <c r="AB216" s="14"/>
      <c r="AD216" s="20"/>
      <c r="AH216" s="20"/>
      <c r="AL216" s="20"/>
      <c r="AM216" s="29"/>
      <c r="AN216" s="29"/>
      <c r="AO216" s="29"/>
      <c r="AP216" s="20"/>
      <c r="AR216" s="12"/>
      <c r="AT216" s="20"/>
      <c r="AV216" s="12"/>
      <c r="AX216" s="20"/>
    </row>
    <row r="217" spans="1:50">
      <c r="A217" s="48"/>
      <c r="B217" s="52"/>
      <c r="C217" s="52"/>
      <c r="D217" s="49"/>
      <c r="E217" s="50"/>
      <c r="F217" s="20"/>
      <c r="G217" s="28"/>
      <c r="I217" s="19"/>
      <c r="J217" s="20"/>
      <c r="N217" s="20"/>
      <c r="R217" s="20"/>
      <c r="V217" s="20"/>
      <c r="Z217" s="20"/>
      <c r="AB217" s="14"/>
      <c r="AD217" s="20"/>
      <c r="AH217" s="20"/>
      <c r="AL217" s="20"/>
      <c r="AM217" s="29"/>
      <c r="AN217" s="29"/>
      <c r="AO217" s="29"/>
      <c r="AP217" s="20"/>
      <c r="AR217" s="12"/>
      <c r="AT217" s="20"/>
      <c r="AV217" s="12"/>
      <c r="AX217" s="20"/>
    </row>
    <row r="218" spans="1:50">
      <c r="A218" s="48"/>
      <c r="B218" s="49"/>
      <c r="C218" s="49"/>
      <c r="D218" s="49"/>
      <c r="E218" s="50"/>
      <c r="F218" s="20"/>
      <c r="G218" s="28"/>
      <c r="I218" s="19"/>
      <c r="J218" s="20"/>
      <c r="K218" s="27"/>
      <c r="L218" s="27"/>
      <c r="M218" s="27"/>
      <c r="N218" s="20"/>
      <c r="R218" s="20"/>
      <c r="S218" s="29"/>
      <c r="T218" s="29"/>
      <c r="U218" s="29"/>
      <c r="V218" s="20"/>
      <c r="Z218" s="20"/>
      <c r="AB218" s="14"/>
      <c r="AD218" s="20"/>
      <c r="AH218" s="20"/>
      <c r="AL218" s="20"/>
      <c r="AM218" s="29"/>
      <c r="AN218" s="29"/>
      <c r="AO218" s="29"/>
      <c r="AP218" s="20"/>
      <c r="AR218" s="12"/>
      <c r="AT218" s="20"/>
      <c r="AV218" s="12"/>
      <c r="AX218" s="20"/>
    </row>
    <row r="219" spans="1:50">
      <c r="A219" s="48"/>
      <c r="B219" s="52"/>
      <c r="C219" s="52"/>
      <c r="D219" s="49"/>
      <c r="E219" s="48"/>
      <c r="F219" s="20"/>
      <c r="G219" s="28"/>
      <c r="I219" s="19"/>
      <c r="J219" s="20"/>
      <c r="K219" s="29"/>
      <c r="L219" s="29"/>
      <c r="M219" s="27"/>
      <c r="N219" s="20"/>
      <c r="R219" s="20"/>
      <c r="S219" s="29"/>
      <c r="T219" s="29"/>
      <c r="U219" s="29"/>
      <c r="V219" s="20"/>
      <c r="Z219" s="20"/>
      <c r="AB219" s="14"/>
      <c r="AD219" s="20"/>
      <c r="AH219" s="20"/>
      <c r="AL219" s="20"/>
      <c r="AM219" s="29"/>
      <c r="AN219" s="29"/>
      <c r="AO219" s="29"/>
      <c r="AP219" s="20"/>
      <c r="AR219" s="12"/>
      <c r="AT219" s="20"/>
      <c r="AV219" s="12"/>
      <c r="AX219" s="20"/>
    </row>
    <row r="220" spans="1:50">
      <c r="A220" s="48"/>
      <c r="B220" s="49"/>
      <c r="C220" s="49"/>
      <c r="D220" s="49"/>
      <c r="E220" s="48"/>
      <c r="F220" s="20"/>
      <c r="G220" s="28"/>
      <c r="I220" s="19"/>
      <c r="J220" s="20"/>
      <c r="N220" s="20"/>
      <c r="R220" s="20"/>
      <c r="V220" s="20"/>
      <c r="Z220" s="20"/>
      <c r="AB220" s="14"/>
      <c r="AD220" s="20"/>
      <c r="AH220" s="20"/>
      <c r="AL220" s="20"/>
      <c r="AM220" s="29"/>
      <c r="AN220" s="29"/>
      <c r="AO220" s="29"/>
      <c r="AP220" s="20"/>
      <c r="AR220" s="12"/>
      <c r="AT220" s="20"/>
      <c r="AV220" s="12"/>
      <c r="AX220" s="20"/>
    </row>
    <row r="221" spans="1:50">
      <c r="A221" s="50"/>
      <c r="B221" s="51"/>
      <c r="C221" s="51"/>
      <c r="D221" s="49"/>
      <c r="E221" s="50"/>
      <c r="F221" s="20"/>
      <c r="G221" s="28"/>
      <c r="I221" s="19"/>
      <c r="J221" s="20"/>
      <c r="K221" s="29"/>
      <c r="L221" s="29"/>
      <c r="M221" s="27"/>
      <c r="N221" s="20"/>
      <c r="R221" s="20"/>
      <c r="S221" s="29"/>
      <c r="T221" s="29"/>
      <c r="U221" s="29"/>
      <c r="V221" s="20"/>
      <c r="Z221" s="20"/>
      <c r="AB221" s="14"/>
      <c r="AD221" s="20"/>
      <c r="AH221" s="20"/>
      <c r="AL221" s="20"/>
      <c r="AM221" s="29"/>
      <c r="AN221" s="29"/>
      <c r="AO221" s="29"/>
      <c r="AP221" s="20"/>
      <c r="AR221" s="12"/>
      <c r="AT221" s="20"/>
      <c r="AV221" s="12"/>
      <c r="AX221" s="20"/>
    </row>
    <row r="222" spans="1:50" ht="13.95" customHeight="1">
      <c r="A222" s="48"/>
      <c r="B222" s="49"/>
      <c r="C222" s="49"/>
      <c r="D222" s="49"/>
      <c r="E222" s="48"/>
      <c r="F222" s="20"/>
      <c r="G222" s="28"/>
      <c r="I222" s="19"/>
      <c r="J222" s="20"/>
      <c r="K222" s="29"/>
      <c r="L222" s="29"/>
      <c r="M222" s="27"/>
      <c r="N222" s="20"/>
      <c r="R222" s="20"/>
      <c r="S222" s="29"/>
      <c r="T222" s="29"/>
      <c r="U222" s="29"/>
      <c r="V222" s="20"/>
      <c r="Z222" s="20"/>
      <c r="AB222" s="14"/>
      <c r="AD222" s="20"/>
      <c r="AH222" s="20"/>
      <c r="AL222" s="20"/>
      <c r="AM222" s="29"/>
      <c r="AN222" s="29"/>
      <c r="AO222" s="29"/>
      <c r="AP222" s="20"/>
      <c r="AR222" s="12"/>
      <c r="AT222" s="20"/>
      <c r="AV222" s="12"/>
      <c r="AX222" s="20"/>
    </row>
    <row r="223" spans="1:50">
      <c r="A223" s="50"/>
      <c r="B223" s="51"/>
      <c r="C223" s="51"/>
      <c r="D223" s="49"/>
      <c r="E223" s="50"/>
      <c r="F223" s="20"/>
      <c r="G223" s="28"/>
      <c r="I223" s="19"/>
      <c r="J223" s="20"/>
      <c r="N223" s="20"/>
      <c r="R223" s="20"/>
      <c r="V223" s="20"/>
      <c r="Z223" s="20"/>
      <c r="AD223" s="20"/>
      <c r="AH223" s="20"/>
      <c r="AL223" s="20"/>
      <c r="AP223" s="20"/>
      <c r="AT223" s="20"/>
      <c r="AV223" s="12"/>
      <c r="AX223" s="20"/>
    </row>
    <row r="224" spans="1:50">
      <c r="A224" s="48"/>
      <c r="B224" s="49"/>
      <c r="C224" s="49"/>
      <c r="D224" s="49"/>
      <c r="E224" s="48"/>
      <c r="F224" s="20"/>
      <c r="G224" s="28"/>
      <c r="I224" s="19"/>
      <c r="J224" s="20"/>
      <c r="K224" s="29"/>
      <c r="L224" s="29"/>
      <c r="M224" s="27"/>
      <c r="N224" s="20"/>
      <c r="R224" s="20"/>
      <c r="S224" s="29"/>
      <c r="T224" s="29"/>
      <c r="U224" s="29"/>
      <c r="V224" s="20"/>
      <c r="Z224" s="20"/>
      <c r="AB224" s="14"/>
      <c r="AD224" s="20"/>
      <c r="AH224" s="20"/>
      <c r="AL224" s="20"/>
      <c r="AM224" s="29"/>
      <c r="AN224" s="29"/>
      <c r="AO224" s="29"/>
      <c r="AP224" s="20"/>
      <c r="AR224" s="12"/>
      <c r="AT224" s="20"/>
      <c r="AV224" s="12"/>
      <c r="AX224" s="20"/>
    </row>
    <row r="225" spans="1:50">
      <c r="A225" s="48"/>
      <c r="B225" s="49"/>
      <c r="C225" s="49"/>
      <c r="D225" s="49"/>
      <c r="E225" s="48"/>
      <c r="F225" s="20"/>
      <c r="G225" s="28"/>
      <c r="I225" s="19"/>
      <c r="J225" s="20"/>
      <c r="K225" s="27"/>
      <c r="L225" s="27"/>
      <c r="M225" s="27"/>
      <c r="N225" s="20"/>
      <c r="R225" s="20"/>
      <c r="S225" s="29"/>
      <c r="T225" s="29"/>
      <c r="U225" s="29"/>
      <c r="V225" s="20"/>
      <c r="Z225" s="20"/>
      <c r="AB225" s="14"/>
      <c r="AD225" s="20"/>
      <c r="AH225" s="20"/>
      <c r="AL225" s="20"/>
      <c r="AM225" s="29"/>
      <c r="AN225" s="29"/>
      <c r="AO225" s="29"/>
      <c r="AP225" s="20"/>
      <c r="AR225" s="12"/>
      <c r="AT225" s="20"/>
      <c r="AV225" s="12"/>
      <c r="AX225" s="20"/>
    </row>
    <row r="226" spans="1:50">
      <c r="A226" s="48"/>
      <c r="B226" s="49"/>
      <c r="C226" s="49"/>
      <c r="D226" s="49"/>
      <c r="E226" s="48"/>
      <c r="F226" s="20"/>
      <c r="G226" s="28"/>
      <c r="I226" s="19"/>
      <c r="J226" s="20"/>
      <c r="K226" s="32"/>
      <c r="L226" s="27"/>
      <c r="M226" s="27"/>
      <c r="N226" s="20"/>
      <c r="R226" s="20"/>
      <c r="S226" s="29"/>
      <c r="T226" s="29"/>
      <c r="U226" s="29"/>
      <c r="V226" s="20"/>
      <c r="Z226" s="20"/>
      <c r="AB226" s="14"/>
      <c r="AD226" s="20"/>
      <c r="AH226" s="20"/>
      <c r="AL226" s="20"/>
      <c r="AM226" s="29"/>
      <c r="AN226" s="29"/>
      <c r="AO226" s="29"/>
      <c r="AP226" s="20"/>
      <c r="AR226" s="12"/>
      <c r="AT226" s="20"/>
      <c r="AV226" s="12"/>
      <c r="AX226" s="20"/>
    </row>
    <row r="227" spans="1:50">
      <c r="A227" s="48"/>
      <c r="B227" s="49"/>
      <c r="C227" s="49"/>
      <c r="D227" s="49"/>
      <c r="E227" s="48"/>
      <c r="F227" s="20"/>
      <c r="G227" s="28"/>
      <c r="I227" s="19"/>
      <c r="J227" s="20"/>
      <c r="N227" s="20"/>
      <c r="R227" s="20"/>
      <c r="V227" s="20"/>
      <c r="Z227" s="20"/>
      <c r="AB227" s="14"/>
      <c r="AD227" s="20"/>
      <c r="AH227" s="20"/>
      <c r="AL227" s="20"/>
      <c r="AM227" s="29"/>
      <c r="AN227" s="29"/>
      <c r="AO227" s="29"/>
      <c r="AP227" s="20"/>
      <c r="AR227" s="12"/>
      <c r="AT227" s="20"/>
      <c r="AV227" s="12"/>
      <c r="AX227" s="20"/>
    </row>
    <row r="228" spans="1:50">
      <c r="A228" s="50"/>
      <c r="B228" s="51"/>
      <c r="C228" s="51"/>
      <c r="D228" s="49"/>
      <c r="E228" s="50"/>
      <c r="F228" s="20"/>
      <c r="G228" s="28"/>
      <c r="I228" s="19"/>
      <c r="J228" s="20"/>
      <c r="K228" s="32"/>
      <c r="L228" s="27"/>
      <c r="M228" s="27"/>
      <c r="N228" s="20"/>
      <c r="R228" s="20"/>
      <c r="S228" s="29"/>
      <c r="T228" s="29"/>
      <c r="U228" s="29"/>
      <c r="V228" s="20"/>
      <c r="Z228" s="20"/>
      <c r="AB228" s="14"/>
      <c r="AD228" s="20"/>
      <c r="AH228" s="20"/>
      <c r="AL228" s="20"/>
      <c r="AM228" s="29"/>
      <c r="AN228" s="29"/>
      <c r="AO228" s="29"/>
      <c r="AP228" s="20"/>
      <c r="AR228" s="12"/>
      <c r="AT228" s="20"/>
      <c r="AV228" s="12"/>
      <c r="AX228" s="20"/>
    </row>
    <row r="229" spans="1:50">
      <c r="A229" s="48"/>
      <c r="B229" s="49"/>
      <c r="C229" s="49"/>
      <c r="D229" s="49"/>
      <c r="E229" s="48"/>
      <c r="F229" s="20"/>
      <c r="G229" s="28"/>
      <c r="I229" s="19"/>
      <c r="J229" s="20"/>
      <c r="K229" s="27"/>
      <c r="L229" s="27"/>
      <c r="M229" s="27"/>
      <c r="N229" s="20"/>
      <c r="R229" s="20"/>
      <c r="S229" s="29"/>
      <c r="T229" s="29"/>
      <c r="U229" s="29"/>
      <c r="V229" s="20"/>
      <c r="Z229" s="20"/>
      <c r="AB229" s="14"/>
      <c r="AD229" s="20"/>
      <c r="AH229" s="20"/>
      <c r="AL229" s="20"/>
      <c r="AM229" s="29"/>
      <c r="AN229" s="29"/>
      <c r="AO229" s="29"/>
      <c r="AP229" s="20"/>
      <c r="AR229" s="12"/>
      <c r="AT229" s="20"/>
      <c r="AV229" s="12"/>
      <c r="AX229" s="20"/>
    </row>
    <row r="230" spans="1:50" s="31" customFormat="1">
      <c r="A230" s="48"/>
      <c r="B230" s="49"/>
      <c r="C230" s="49"/>
      <c r="D230" s="49"/>
      <c r="E230" s="48"/>
      <c r="F230" s="20"/>
      <c r="G230" s="28"/>
      <c r="H230" s="12"/>
      <c r="I230" s="19"/>
      <c r="J230" s="20"/>
      <c r="K230" s="29"/>
      <c r="L230" s="29"/>
      <c r="M230" s="27"/>
      <c r="N230" s="20"/>
      <c r="O230" s="12"/>
      <c r="P230" s="12"/>
      <c r="Q230" s="12"/>
      <c r="R230" s="20"/>
      <c r="S230" s="29"/>
      <c r="T230" s="29"/>
      <c r="U230" s="29"/>
      <c r="V230" s="20"/>
      <c r="W230" s="12"/>
      <c r="X230" s="12"/>
      <c r="Y230" s="12"/>
      <c r="Z230" s="20"/>
      <c r="AA230" s="14"/>
      <c r="AB230" s="14"/>
      <c r="AC230" s="14"/>
      <c r="AD230" s="20"/>
      <c r="AE230" s="12"/>
      <c r="AF230" s="12"/>
      <c r="AG230" s="12"/>
      <c r="AH230" s="20"/>
      <c r="AI230" s="12"/>
      <c r="AJ230" s="12"/>
      <c r="AK230" s="12"/>
      <c r="AL230" s="20"/>
      <c r="AM230" s="29"/>
      <c r="AN230" s="29"/>
      <c r="AO230" s="29"/>
      <c r="AP230" s="20"/>
      <c r="AQ230" s="12"/>
      <c r="AR230" s="12"/>
      <c r="AS230" s="12"/>
      <c r="AT230" s="20"/>
      <c r="AU230" s="12"/>
      <c r="AV230" s="12"/>
      <c r="AW230" s="12"/>
      <c r="AX230" s="20"/>
    </row>
    <row r="231" spans="1:50" s="31" customFormat="1">
      <c r="A231" s="50"/>
      <c r="B231" s="51"/>
      <c r="C231" s="51"/>
      <c r="D231" s="49"/>
      <c r="E231" s="50"/>
      <c r="F231" s="20"/>
      <c r="G231" s="28"/>
      <c r="H231" s="12"/>
      <c r="I231" s="19"/>
      <c r="J231" s="20"/>
      <c r="K231" s="27"/>
      <c r="L231" s="33"/>
      <c r="M231" s="27"/>
      <c r="N231" s="20"/>
      <c r="O231" s="12"/>
      <c r="P231" s="12"/>
      <c r="Q231" s="12"/>
      <c r="R231" s="20"/>
      <c r="S231" s="29"/>
      <c r="T231" s="29"/>
      <c r="U231" s="29"/>
      <c r="V231" s="20"/>
      <c r="W231" s="12"/>
      <c r="X231" s="12"/>
      <c r="Y231" s="12"/>
      <c r="Z231" s="20"/>
      <c r="AA231" s="14"/>
      <c r="AB231" s="14"/>
      <c r="AC231" s="14"/>
      <c r="AD231" s="20"/>
      <c r="AE231" s="12"/>
      <c r="AF231" s="12"/>
      <c r="AG231" s="12"/>
      <c r="AH231" s="20"/>
      <c r="AI231" s="12"/>
      <c r="AJ231" s="12"/>
      <c r="AK231" s="12"/>
      <c r="AL231" s="20"/>
      <c r="AM231" s="29"/>
      <c r="AN231" s="29"/>
      <c r="AO231" s="29"/>
      <c r="AP231" s="20"/>
      <c r="AQ231" s="12"/>
      <c r="AR231" s="12"/>
      <c r="AS231" s="12"/>
      <c r="AT231" s="20"/>
      <c r="AU231" s="12"/>
      <c r="AV231" s="12"/>
      <c r="AW231" s="12"/>
      <c r="AX231" s="20"/>
    </row>
    <row r="232" spans="1:50" s="31" customFormat="1">
      <c r="A232" s="50"/>
      <c r="B232" s="51"/>
      <c r="C232" s="51"/>
      <c r="D232" s="49"/>
      <c r="E232" s="50"/>
      <c r="F232" s="20"/>
      <c r="G232" s="28"/>
      <c r="H232" s="12"/>
      <c r="I232" s="19"/>
      <c r="J232" s="20"/>
      <c r="K232" s="27"/>
      <c r="L232" s="12"/>
      <c r="M232" s="12"/>
      <c r="N232" s="20"/>
      <c r="O232" s="12"/>
      <c r="P232" s="12"/>
      <c r="Q232" s="12"/>
      <c r="R232" s="20"/>
      <c r="S232" s="29"/>
      <c r="T232" s="29"/>
      <c r="U232" s="29"/>
      <c r="V232" s="20"/>
      <c r="W232" s="12"/>
      <c r="X232" s="12"/>
      <c r="Y232" s="12"/>
      <c r="Z232" s="20"/>
      <c r="AA232" s="14"/>
      <c r="AB232" s="14"/>
      <c r="AC232" s="14"/>
      <c r="AD232" s="20"/>
      <c r="AE232" s="12"/>
      <c r="AF232" s="12"/>
      <c r="AG232" s="12"/>
      <c r="AH232" s="20"/>
      <c r="AI232" s="12"/>
      <c r="AJ232" s="12"/>
      <c r="AK232" s="12"/>
      <c r="AL232" s="20"/>
      <c r="AM232" s="29"/>
      <c r="AN232" s="29"/>
      <c r="AO232" s="29"/>
      <c r="AP232" s="20"/>
      <c r="AQ232" s="12"/>
      <c r="AR232" s="12"/>
      <c r="AS232" s="12"/>
      <c r="AT232" s="20"/>
      <c r="AU232" s="12"/>
      <c r="AV232" s="12"/>
      <c r="AW232" s="12"/>
      <c r="AX232" s="20"/>
    </row>
    <row r="233" spans="1:50" s="31" customFormat="1">
      <c r="A233" s="48"/>
      <c r="B233" s="49"/>
      <c r="C233" s="49"/>
      <c r="D233" s="49"/>
      <c r="E233" s="48"/>
      <c r="F233" s="20"/>
      <c r="G233" s="28"/>
      <c r="H233" s="12"/>
      <c r="I233" s="19"/>
      <c r="J233" s="20"/>
      <c r="K233" s="27"/>
      <c r="L233" s="27"/>
      <c r="M233" s="27"/>
      <c r="N233" s="20"/>
      <c r="O233" s="12"/>
      <c r="P233" s="12"/>
      <c r="Q233" s="12"/>
      <c r="R233" s="20"/>
      <c r="S233" s="29"/>
      <c r="T233" s="29"/>
      <c r="U233" s="29"/>
      <c r="V233" s="20"/>
      <c r="W233" s="12"/>
      <c r="X233" s="12"/>
      <c r="Y233" s="12"/>
      <c r="Z233" s="20"/>
      <c r="AA233" s="14"/>
      <c r="AB233" s="14"/>
      <c r="AC233" s="14"/>
      <c r="AD233" s="20"/>
      <c r="AE233" s="12"/>
      <c r="AF233" s="12"/>
      <c r="AG233" s="12"/>
      <c r="AH233" s="20"/>
      <c r="AI233" s="12"/>
      <c r="AJ233" s="12"/>
      <c r="AK233" s="12"/>
      <c r="AL233" s="20"/>
      <c r="AM233" s="29"/>
      <c r="AN233" s="29"/>
      <c r="AO233" s="29"/>
      <c r="AP233" s="20"/>
      <c r="AQ233" s="12"/>
      <c r="AR233" s="12"/>
      <c r="AS233" s="12"/>
      <c r="AT233" s="20"/>
      <c r="AU233" s="12"/>
      <c r="AV233" s="12"/>
      <c r="AW233" s="12"/>
      <c r="AX233" s="20"/>
    </row>
    <row r="234" spans="1:50" s="31" customFormat="1">
      <c r="A234" s="50"/>
      <c r="B234" s="51"/>
      <c r="C234" s="51"/>
      <c r="D234" s="49"/>
      <c r="E234" s="50"/>
      <c r="F234" s="20"/>
      <c r="G234" s="28"/>
      <c r="H234" s="12"/>
      <c r="I234" s="19"/>
      <c r="J234" s="20"/>
      <c r="K234" s="32"/>
      <c r="L234" s="27"/>
      <c r="M234" s="27"/>
      <c r="N234" s="20"/>
      <c r="O234" s="12"/>
      <c r="P234" s="12"/>
      <c r="Q234" s="12"/>
      <c r="R234" s="20"/>
      <c r="S234" s="29"/>
      <c r="T234" s="29"/>
      <c r="U234" s="29"/>
      <c r="V234" s="20"/>
      <c r="W234" s="12"/>
      <c r="X234" s="12"/>
      <c r="Y234" s="12"/>
      <c r="Z234" s="20"/>
      <c r="AA234" s="14"/>
      <c r="AB234" s="14"/>
      <c r="AC234" s="14"/>
      <c r="AD234" s="20"/>
      <c r="AE234" s="12"/>
      <c r="AF234" s="12"/>
      <c r="AG234" s="12"/>
      <c r="AH234" s="20"/>
      <c r="AI234" s="12"/>
      <c r="AJ234" s="12"/>
      <c r="AK234" s="12"/>
      <c r="AL234" s="20"/>
      <c r="AM234" s="29"/>
      <c r="AN234" s="29"/>
      <c r="AO234" s="29"/>
      <c r="AP234" s="20"/>
      <c r="AQ234" s="12"/>
      <c r="AR234" s="12"/>
      <c r="AS234" s="12"/>
      <c r="AT234" s="20"/>
      <c r="AU234" s="12"/>
      <c r="AV234" s="12"/>
      <c r="AW234" s="12"/>
      <c r="AX234" s="20"/>
    </row>
    <row r="235" spans="1:50" s="31" customFormat="1">
      <c r="A235" s="48"/>
      <c r="B235" s="49"/>
      <c r="C235" s="49"/>
      <c r="D235" s="49"/>
      <c r="E235" s="48"/>
      <c r="F235" s="20"/>
      <c r="G235" s="28"/>
      <c r="H235" s="12"/>
      <c r="I235" s="19"/>
      <c r="J235" s="20"/>
      <c r="K235" s="29"/>
      <c r="L235" s="29"/>
      <c r="M235" s="27"/>
      <c r="N235" s="20"/>
      <c r="O235" s="12"/>
      <c r="P235" s="12"/>
      <c r="Q235" s="12"/>
      <c r="R235" s="20"/>
      <c r="S235" s="29"/>
      <c r="T235" s="29"/>
      <c r="U235" s="29"/>
      <c r="V235" s="20"/>
      <c r="W235" s="12"/>
      <c r="X235" s="12"/>
      <c r="Y235" s="12"/>
      <c r="Z235" s="20"/>
      <c r="AA235" s="14"/>
      <c r="AB235" s="14"/>
      <c r="AC235" s="14"/>
      <c r="AD235" s="20"/>
      <c r="AE235" s="12"/>
      <c r="AF235" s="12"/>
      <c r="AG235" s="12"/>
      <c r="AH235" s="20"/>
      <c r="AI235" s="12"/>
      <c r="AJ235" s="12"/>
      <c r="AK235" s="12"/>
      <c r="AL235" s="20"/>
      <c r="AM235" s="29"/>
      <c r="AN235" s="29"/>
      <c r="AO235" s="29"/>
      <c r="AP235" s="20"/>
      <c r="AQ235" s="12"/>
      <c r="AR235" s="12"/>
      <c r="AS235" s="12"/>
      <c r="AT235" s="20"/>
      <c r="AU235" s="12"/>
      <c r="AV235" s="12"/>
      <c r="AW235" s="12"/>
      <c r="AX235" s="20"/>
    </row>
    <row r="236" spans="1:50" s="31" customFormat="1">
      <c r="A236" s="48"/>
      <c r="B236" s="49"/>
      <c r="C236" s="49"/>
      <c r="D236" s="49"/>
      <c r="E236" s="48"/>
      <c r="F236" s="20"/>
      <c r="G236" s="28"/>
      <c r="H236" s="12"/>
      <c r="I236" s="19"/>
      <c r="J236" s="20"/>
      <c r="K236" s="27"/>
      <c r="L236" s="27"/>
      <c r="M236" s="27"/>
      <c r="N236" s="20"/>
      <c r="O236" s="12"/>
      <c r="P236" s="12"/>
      <c r="Q236" s="12"/>
      <c r="R236" s="20"/>
      <c r="S236" s="29"/>
      <c r="T236" s="29"/>
      <c r="U236" s="29"/>
      <c r="V236" s="20"/>
      <c r="W236" s="12"/>
      <c r="X236" s="12"/>
      <c r="Y236" s="12"/>
      <c r="Z236" s="20"/>
      <c r="AA236" s="14"/>
      <c r="AB236" s="14"/>
      <c r="AC236" s="14"/>
      <c r="AD236" s="20"/>
      <c r="AE236" s="12"/>
      <c r="AF236" s="12"/>
      <c r="AG236" s="12"/>
      <c r="AH236" s="20"/>
      <c r="AI236" s="12"/>
      <c r="AJ236" s="12"/>
      <c r="AK236" s="12"/>
      <c r="AL236" s="20"/>
      <c r="AM236" s="29"/>
      <c r="AN236" s="29"/>
      <c r="AO236" s="29"/>
      <c r="AP236" s="20"/>
      <c r="AQ236" s="12"/>
      <c r="AR236" s="12"/>
      <c r="AS236" s="12"/>
      <c r="AT236" s="20"/>
      <c r="AU236" s="12"/>
      <c r="AV236" s="12"/>
      <c r="AW236" s="12"/>
      <c r="AX236" s="20"/>
    </row>
    <row r="237" spans="1:50" s="31" customFormat="1">
      <c r="A237" s="50"/>
      <c r="B237" s="51"/>
      <c r="C237" s="51"/>
      <c r="D237" s="49"/>
      <c r="E237" s="50"/>
      <c r="F237" s="20"/>
      <c r="G237" s="28"/>
      <c r="H237" s="12"/>
      <c r="I237" s="19"/>
      <c r="J237" s="20"/>
      <c r="K237" s="27"/>
      <c r="L237" s="29"/>
      <c r="M237" s="27"/>
      <c r="N237" s="20"/>
      <c r="O237" s="12"/>
      <c r="P237" s="12"/>
      <c r="Q237" s="12"/>
      <c r="R237" s="20"/>
      <c r="S237" s="29"/>
      <c r="T237" s="29"/>
      <c r="U237" s="29"/>
      <c r="V237" s="20"/>
      <c r="W237" s="12"/>
      <c r="X237" s="12"/>
      <c r="Y237" s="12"/>
      <c r="Z237" s="20"/>
      <c r="AA237" s="14"/>
      <c r="AB237" s="14"/>
      <c r="AC237" s="14"/>
      <c r="AD237" s="20"/>
      <c r="AE237" s="12"/>
      <c r="AF237" s="12"/>
      <c r="AG237" s="12"/>
      <c r="AH237" s="20"/>
      <c r="AI237" s="12"/>
      <c r="AJ237" s="12"/>
      <c r="AK237" s="12"/>
      <c r="AL237" s="20"/>
      <c r="AM237" s="29"/>
      <c r="AN237" s="29"/>
      <c r="AO237" s="29"/>
      <c r="AP237" s="20"/>
      <c r="AQ237" s="12"/>
      <c r="AR237" s="12"/>
      <c r="AS237" s="12"/>
      <c r="AT237" s="20"/>
      <c r="AU237" s="12"/>
      <c r="AV237" s="12"/>
      <c r="AW237" s="12"/>
      <c r="AX237" s="20"/>
    </row>
    <row r="238" spans="1:50" s="31" customFormat="1">
      <c r="A238" s="48"/>
      <c r="B238" s="51"/>
      <c r="C238" s="51"/>
      <c r="D238" s="49"/>
      <c r="E238" s="50"/>
      <c r="F238" s="20"/>
      <c r="G238" s="28"/>
      <c r="H238" s="12"/>
      <c r="I238" s="19"/>
      <c r="J238" s="20"/>
      <c r="L238" s="29"/>
      <c r="N238" s="20"/>
      <c r="O238" s="12"/>
      <c r="P238" s="12"/>
      <c r="Q238" s="12"/>
      <c r="R238" s="20"/>
      <c r="S238" s="29"/>
      <c r="T238" s="29"/>
      <c r="U238" s="29"/>
      <c r="V238" s="20"/>
      <c r="W238" s="12"/>
      <c r="X238" s="12"/>
      <c r="Y238" s="12"/>
      <c r="Z238" s="20"/>
      <c r="AA238" s="14"/>
      <c r="AB238" s="14"/>
      <c r="AC238" s="14"/>
      <c r="AD238" s="20"/>
      <c r="AE238" s="12"/>
      <c r="AF238" s="12"/>
      <c r="AG238" s="12"/>
      <c r="AH238" s="20"/>
      <c r="AI238" s="12"/>
      <c r="AJ238" s="12"/>
      <c r="AK238" s="12"/>
      <c r="AL238" s="20"/>
      <c r="AM238" s="29"/>
      <c r="AN238" s="29"/>
      <c r="AO238" s="29"/>
      <c r="AP238" s="20"/>
      <c r="AQ238" s="12"/>
      <c r="AR238" s="12"/>
      <c r="AS238" s="12"/>
      <c r="AT238" s="20"/>
      <c r="AU238" s="12"/>
      <c r="AV238" s="12"/>
      <c r="AW238" s="12"/>
      <c r="AX238" s="20"/>
    </row>
    <row r="239" spans="1:50" s="31" customFormat="1">
      <c r="A239" s="48"/>
      <c r="B239" s="49"/>
      <c r="C239" s="49"/>
      <c r="D239" s="49"/>
      <c r="E239" s="48"/>
      <c r="F239" s="20"/>
      <c r="G239" s="28"/>
      <c r="H239" s="12"/>
      <c r="I239" s="19"/>
      <c r="J239" s="20"/>
      <c r="K239" s="29"/>
      <c r="L239" s="29"/>
      <c r="M239" s="27"/>
      <c r="N239" s="20"/>
      <c r="O239" s="12"/>
      <c r="P239" s="12"/>
      <c r="Q239" s="12"/>
      <c r="R239" s="20"/>
      <c r="S239" s="29"/>
      <c r="T239" s="29"/>
      <c r="U239" s="29"/>
      <c r="V239" s="20"/>
      <c r="W239" s="12"/>
      <c r="X239" s="12"/>
      <c r="Y239" s="12"/>
      <c r="Z239" s="20"/>
      <c r="AA239" s="14"/>
      <c r="AB239" s="14"/>
      <c r="AC239" s="14"/>
      <c r="AD239" s="20"/>
      <c r="AE239" s="12"/>
      <c r="AF239" s="12"/>
      <c r="AG239" s="12"/>
      <c r="AH239" s="20"/>
      <c r="AI239" s="12"/>
      <c r="AJ239" s="12"/>
      <c r="AK239" s="12"/>
      <c r="AL239" s="20"/>
      <c r="AM239" s="29"/>
      <c r="AN239" s="29"/>
      <c r="AO239" s="29"/>
      <c r="AP239" s="20"/>
      <c r="AQ239" s="12"/>
      <c r="AR239" s="12"/>
      <c r="AS239" s="12"/>
      <c r="AT239" s="20"/>
      <c r="AU239" s="12"/>
      <c r="AV239" s="12"/>
      <c r="AW239" s="12"/>
      <c r="AX239" s="20"/>
    </row>
    <row r="240" spans="1:50" s="31" customFormat="1">
      <c r="A240" s="48"/>
      <c r="B240" s="49"/>
      <c r="C240" s="49"/>
      <c r="D240" s="49"/>
      <c r="E240" s="48"/>
      <c r="F240" s="20"/>
      <c r="G240" s="28"/>
      <c r="H240" s="12"/>
      <c r="I240" s="19"/>
      <c r="J240" s="20"/>
      <c r="K240" s="27"/>
      <c r="L240" s="27"/>
      <c r="M240" s="27"/>
      <c r="N240" s="20"/>
      <c r="O240" s="12"/>
      <c r="P240" s="12"/>
      <c r="Q240" s="12"/>
      <c r="R240" s="20"/>
      <c r="S240" s="29"/>
      <c r="T240" s="29"/>
      <c r="U240" s="29"/>
      <c r="V240" s="20"/>
      <c r="W240" s="12"/>
      <c r="X240" s="12"/>
      <c r="Y240" s="12"/>
      <c r="Z240" s="20"/>
      <c r="AA240" s="14"/>
      <c r="AB240" s="14"/>
      <c r="AC240" s="14"/>
      <c r="AD240" s="20"/>
      <c r="AE240" s="12"/>
      <c r="AF240" s="12"/>
      <c r="AG240" s="12"/>
      <c r="AH240" s="20"/>
      <c r="AI240" s="12"/>
      <c r="AJ240" s="12"/>
      <c r="AK240" s="12"/>
      <c r="AL240" s="20"/>
      <c r="AM240" s="29"/>
      <c r="AN240" s="29"/>
      <c r="AO240" s="29"/>
      <c r="AP240" s="20"/>
      <c r="AQ240" s="12"/>
      <c r="AR240" s="12"/>
      <c r="AS240" s="12"/>
      <c r="AT240" s="20"/>
      <c r="AU240" s="12"/>
      <c r="AV240" s="12"/>
      <c r="AW240" s="12"/>
      <c r="AX240" s="20"/>
    </row>
    <row r="241" spans="1:50" ht="14.4" customHeight="1">
      <c r="A241" s="48"/>
      <c r="B241" s="49"/>
      <c r="C241" s="49"/>
      <c r="D241" s="49"/>
      <c r="E241" s="48"/>
      <c r="F241" s="20"/>
      <c r="G241" s="28"/>
      <c r="I241" s="19"/>
      <c r="J241" s="20"/>
      <c r="K241" s="27"/>
      <c r="L241" s="33"/>
      <c r="M241" s="27"/>
      <c r="N241" s="20"/>
      <c r="R241" s="20"/>
      <c r="S241" s="29"/>
      <c r="U241" s="29"/>
      <c r="V241" s="20"/>
      <c r="Z241" s="20"/>
      <c r="AB241" s="14"/>
      <c r="AD241" s="20"/>
      <c r="AH241" s="20"/>
      <c r="AL241" s="20"/>
      <c r="AM241" s="29"/>
      <c r="AN241" s="29"/>
      <c r="AO241" s="29"/>
      <c r="AP241" s="20"/>
      <c r="AR241" s="12"/>
      <c r="AT241" s="20"/>
      <c r="AV241" s="12"/>
      <c r="AX241" s="20"/>
    </row>
    <row r="242" spans="1:50" ht="14.4" customHeight="1">
      <c r="A242" s="50"/>
      <c r="B242" s="51"/>
      <c r="C242" s="51"/>
      <c r="D242" s="49"/>
      <c r="E242" s="50"/>
      <c r="F242" s="20"/>
      <c r="G242" s="28"/>
      <c r="I242" s="19"/>
      <c r="J242" s="20"/>
      <c r="N242" s="20"/>
      <c r="R242" s="20"/>
      <c r="S242" s="29"/>
      <c r="T242" s="29"/>
      <c r="U242" s="29"/>
      <c r="V242" s="20"/>
      <c r="Z242" s="20"/>
      <c r="AB242" s="14"/>
      <c r="AD242" s="20"/>
      <c r="AH242" s="20"/>
      <c r="AL242" s="20"/>
      <c r="AM242" s="29"/>
      <c r="AN242" s="29"/>
      <c r="AO242" s="29"/>
      <c r="AP242" s="20"/>
      <c r="AR242" s="12"/>
      <c r="AT242" s="20"/>
      <c r="AV242" s="12"/>
      <c r="AX242" s="20"/>
    </row>
    <row r="243" spans="1:50" ht="14.4" customHeight="1">
      <c r="A243" s="48"/>
      <c r="B243" s="49"/>
      <c r="C243" s="49"/>
      <c r="D243" s="49"/>
      <c r="E243" s="48"/>
      <c r="F243" s="20"/>
      <c r="G243" s="28"/>
      <c r="I243" s="19"/>
      <c r="J243" s="20"/>
      <c r="K243" s="32"/>
      <c r="L243" s="27"/>
      <c r="M243" s="27"/>
      <c r="N243" s="20"/>
      <c r="R243" s="20"/>
      <c r="S243" s="29"/>
      <c r="T243" s="29"/>
      <c r="U243" s="29"/>
      <c r="V243" s="20"/>
      <c r="Z243" s="20"/>
      <c r="AB243" s="14"/>
      <c r="AD243" s="20"/>
      <c r="AH243" s="20"/>
      <c r="AL243" s="20"/>
      <c r="AM243" s="29"/>
      <c r="AN243" s="29"/>
      <c r="AO243" s="29"/>
      <c r="AP243" s="20"/>
      <c r="AR243" s="12"/>
      <c r="AT243" s="20"/>
      <c r="AV243" s="12"/>
      <c r="AX243" s="20"/>
    </row>
    <row r="244" spans="1:50" ht="14.4" customHeight="1">
      <c r="A244" s="48"/>
      <c r="B244" s="49"/>
      <c r="C244" s="49"/>
      <c r="D244" s="49"/>
      <c r="E244" s="48"/>
      <c r="F244" s="20"/>
      <c r="G244" s="28"/>
      <c r="I244" s="19"/>
      <c r="J244" s="20"/>
      <c r="K244" s="27"/>
      <c r="L244" s="27"/>
      <c r="M244" s="27"/>
      <c r="N244" s="20"/>
      <c r="R244" s="20"/>
      <c r="S244" s="29"/>
      <c r="T244" s="29"/>
      <c r="U244" s="29"/>
      <c r="V244" s="20"/>
      <c r="Z244" s="20"/>
      <c r="AB244" s="14"/>
      <c r="AD244" s="20"/>
      <c r="AH244" s="20"/>
      <c r="AL244" s="20"/>
      <c r="AM244" s="29"/>
      <c r="AN244" s="29"/>
      <c r="AO244" s="29"/>
      <c r="AP244" s="20"/>
      <c r="AR244" s="12"/>
      <c r="AT244" s="20"/>
      <c r="AV244" s="12"/>
      <c r="AX244" s="20"/>
    </row>
    <row r="245" spans="1:50" ht="14.4" customHeight="1">
      <c r="A245" s="50"/>
      <c r="B245" s="51"/>
      <c r="C245" s="51"/>
      <c r="D245" s="49"/>
      <c r="E245" s="50"/>
      <c r="F245" s="20"/>
      <c r="G245" s="28"/>
      <c r="I245" s="19"/>
      <c r="J245" s="20"/>
      <c r="K245" s="29"/>
      <c r="L245" s="29"/>
      <c r="M245" s="27"/>
      <c r="N245" s="20"/>
      <c r="R245" s="20"/>
      <c r="S245" s="29"/>
      <c r="T245" s="29"/>
      <c r="U245" s="29"/>
      <c r="V245" s="20"/>
      <c r="Z245" s="20"/>
      <c r="AB245" s="14"/>
      <c r="AD245" s="20"/>
      <c r="AH245" s="20"/>
      <c r="AL245" s="20"/>
      <c r="AM245" s="29"/>
      <c r="AN245" s="29"/>
      <c r="AO245" s="29"/>
      <c r="AP245" s="20"/>
      <c r="AR245" s="12"/>
      <c r="AT245" s="20"/>
      <c r="AV245" s="12"/>
      <c r="AX245" s="20"/>
    </row>
    <row r="246" spans="1:50" ht="14.4" customHeight="1">
      <c r="A246" s="48"/>
      <c r="B246" s="49"/>
      <c r="C246" s="49"/>
      <c r="D246" s="49"/>
      <c r="E246" s="50"/>
      <c r="F246" s="20"/>
      <c r="G246" s="28"/>
      <c r="I246" s="19"/>
      <c r="J246" s="20"/>
      <c r="K246" s="27"/>
      <c r="L246" s="27"/>
      <c r="M246" s="27"/>
      <c r="N246" s="20"/>
      <c r="R246" s="20"/>
      <c r="S246" s="29"/>
      <c r="T246" s="29"/>
      <c r="U246" s="29"/>
      <c r="V246" s="20"/>
      <c r="Z246" s="20"/>
      <c r="AB246" s="14"/>
      <c r="AD246" s="20"/>
      <c r="AH246" s="20"/>
      <c r="AL246" s="20"/>
      <c r="AM246" s="29"/>
      <c r="AN246" s="29"/>
      <c r="AO246" s="29"/>
      <c r="AP246" s="20"/>
      <c r="AR246" s="12"/>
      <c r="AT246" s="20"/>
      <c r="AV246" s="12"/>
      <c r="AX246" s="20"/>
    </row>
    <row r="247" spans="1:50" ht="14.4" customHeight="1">
      <c r="A247" s="48"/>
      <c r="B247" s="49"/>
      <c r="C247" s="49"/>
      <c r="D247" s="49"/>
      <c r="E247" s="50"/>
      <c r="F247" s="20"/>
      <c r="G247" s="28"/>
      <c r="I247" s="19"/>
      <c r="J247" s="20"/>
      <c r="N247" s="20"/>
      <c r="R247" s="20"/>
      <c r="V247" s="20"/>
      <c r="Z247" s="20"/>
      <c r="AB247" s="14"/>
      <c r="AD247" s="20"/>
      <c r="AH247" s="20"/>
      <c r="AL247" s="20"/>
      <c r="AM247" s="29"/>
      <c r="AN247" s="29"/>
      <c r="AO247" s="29"/>
      <c r="AP247" s="20"/>
      <c r="AR247" s="12"/>
      <c r="AT247" s="20"/>
      <c r="AV247" s="12"/>
      <c r="AX247" s="20"/>
    </row>
    <row r="248" spans="1:50">
      <c r="A248" s="48"/>
      <c r="B248" s="49"/>
      <c r="C248" s="49"/>
      <c r="D248" s="49"/>
      <c r="E248" s="48"/>
      <c r="F248" s="20"/>
      <c r="G248" s="28"/>
      <c r="I248" s="19"/>
      <c r="J248" s="20"/>
      <c r="K248" s="27"/>
      <c r="L248" s="27"/>
      <c r="M248" s="27"/>
      <c r="N248" s="20"/>
      <c r="R248" s="20"/>
      <c r="S248" s="29"/>
      <c r="T248" s="29"/>
      <c r="U248" s="29"/>
      <c r="V248" s="20"/>
      <c r="Z248" s="20"/>
      <c r="AB248" s="14"/>
      <c r="AD248" s="20"/>
      <c r="AH248" s="20"/>
      <c r="AL248" s="20"/>
      <c r="AM248" s="29"/>
      <c r="AN248" s="29"/>
      <c r="AO248" s="29"/>
      <c r="AP248" s="20"/>
      <c r="AR248" s="12"/>
      <c r="AT248" s="20"/>
      <c r="AV248" s="12"/>
      <c r="AX248" s="20"/>
    </row>
    <row r="249" spans="1:50">
      <c r="A249" s="50"/>
      <c r="B249" s="51"/>
      <c r="C249" s="51"/>
      <c r="D249" s="49"/>
      <c r="E249" s="50"/>
      <c r="F249" s="20"/>
      <c r="G249" s="28"/>
      <c r="I249" s="19"/>
      <c r="J249" s="20"/>
      <c r="K249" s="27"/>
      <c r="L249" s="33"/>
      <c r="M249" s="27"/>
      <c r="N249" s="20"/>
      <c r="R249" s="20"/>
      <c r="S249" s="29"/>
      <c r="T249" s="29"/>
      <c r="U249" s="29"/>
      <c r="V249" s="20"/>
      <c r="Z249" s="20"/>
      <c r="AB249" s="14"/>
      <c r="AD249" s="20"/>
      <c r="AH249" s="20"/>
      <c r="AL249" s="20"/>
      <c r="AM249" s="29"/>
      <c r="AN249" s="29"/>
      <c r="AO249" s="29"/>
      <c r="AP249" s="20"/>
      <c r="AR249" s="12"/>
      <c r="AT249" s="20"/>
      <c r="AV249" s="12"/>
      <c r="AX249" s="20"/>
    </row>
    <row r="250" spans="1:50">
      <c r="A250" s="50"/>
      <c r="B250" s="51"/>
      <c r="C250" s="51"/>
      <c r="D250" s="49"/>
      <c r="E250" s="50"/>
      <c r="F250" s="20"/>
      <c r="G250" s="28"/>
      <c r="I250" s="19"/>
      <c r="J250" s="20"/>
      <c r="K250" s="27"/>
      <c r="L250" s="29"/>
      <c r="M250" s="27"/>
      <c r="N250" s="20"/>
      <c r="R250" s="20"/>
      <c r="S250" s="29"/>
      <c r="T250" s="29"/>
      <c r="U250" s="29"/>
      <c r="V250" s="20"/>
      <c r="Z250" s="20"/>
      <c r="AB250" s="14"/>
      <c r="AD250" s="20"/>
      <c r="AH250" s="20"/>
      <c r="AL250" s="20"/>
      <c r="AM250" s="29"/>
      <c r="AN250" s="29"/>
      <c r="AO250" s="29"/>
      <c r="AP250" s="20"/>
      <c r="AR250" s="12"/>
      <c r="AT250" s="20"/>
      <c r="AV250" s="12"/>
      <c r="AX250" s="20"/>
    </row>
    <row r="251" spans="1:50">
      <c r="A251" s="48"/>
      <c r="B251" s="49"/>
      <c r="C251" s="49"/>
      <c r="D251" s="49"/>
      <c r="E251" s="48"/>
      <c r="F251" s="20"/>
      <c r="G251" s="28"/>
      <c r="I251" s="19"/>
      <c r="J251" s="20"/>
      <c r="K251" s="29"/>
      <c r="L251" s="29"/>
      <c r="M251" s="27"/>
      <c r="N251" s="20"/>
      <c r="R251" s="20"/>
      <c r="S251" s="29"/>
      <c r="T251" s="29"/>
      <c r="U251" s="29"/>
      <c r="V251" s="20"/>
      <c r="Z251" s="20"/>
      <c r="AB251" s="14"/>
      <c r="AD251" s="20"/>
      <c r="AH251" s="20"/>
      <c r="AL251" s="20"/>
      <c r="AM251" s="29"/>
      <c r="AN251" s="29"/>
      <c r="AO251" s="29"/>
      <c r="AP251" s="20"/>
      <c r="AR251" s="12"/>
      <c r="AT251" s="20"/>
      <c r="AV251" s="12"/>
      <c r="AX251" s="20"/>
    </row>
    <row r="252" spans="1:50">
      <c r="A252" s="48"/>
      <c r="B252" s="49"/>
      <c r="C252" s="49"/>
      <c r="D252" s="49"/>
      <c r="E252" s="48"/>
      <c r="F252" s="20"/>
      <c r="G252" s="28"/>
      <c r="I252" s="19"/>
      <c r="J252" s="20"/>
      <c r="K252" s="27"/>
      <c r="L252" s="27"/>
      <c r="M252" s="27"/>
      <c r="N252" s="20"/>
      <c r="R252" s="20"/>
      <c r="S252" s="29"/>
      <c r="T252" s="29"/>
      <c r="U252" s="29"/>
      <c r="V252" s="20"/>
      <c r="Z252" s="20"/>
      <c r="AB252" s="14"/>
      <c r="AD252" s="20"/>
      <c r="AH252" s="20"/>
      <c r="AL252" s="20"/>
      <c r="AM252" s="29"/>
      <c r="AN252" s="29"/>
      <c r="AO252" s="29"/>
      <c r="AP252" s="20"/>
      <c r="AR252" s="12"/>
      <c r="AT252" s="20"/>
      <c r="AV252" s="12"/>
      <c r="AX252" s="20"/>
    </row>
    <row r="253" spans="1:50">
      <c r="A253" s="50"/>
      <c r="B253" s="51"/>
      <c r="C253" s="51"/>
      <c r="D253" s="49"/>
      <c r="E253" s="50"/>
      <c r="F253" s="20"/>
      <c r="G253" s="28"/>
      <c r="I253" s="19"/>
      <c r="J253" s="20"/>
      <c r="N253" s="20"/>
      <c r="R253" s="20"/>
      <c r="S253" s="29"/>
      <c r="T253" s="29"/>
      <c r="U253" s="29"/>
      <c r="V253" s="20"/>
      <c r="Z253" s="20"/>
      <c r="AB253" s="14"/>
      <c r="AD253" s="20"/>
      <c r="AH253" s="20"/>
      <c r="AL253" s="20"/>
      <c r="AM253" s="29"/>
      <c r="AN253" s="29"/>
      <c r="AO253" s="29"/>
      <c r="AP253" s="20"/>
      <c r="AR253" s="12"/>
      <c r="AT253" s="20"/>
      <c r="AV253" s="12"/>
      <c r="AX253" s="20"/>
    </row>
    <row r="254" spans="1:50">
      <c r="A254" s="48"/>
      <c r="B254" s="49"/>
      <c r="C254" s="49"/>
      <c r="D254" s="49"/>
      <c r="E254" s="48"/>
      <c r="F254" s="20"/>
      <c r="G254" s="28"/>
      <c r="I254" s="19"/>
      <c r="J254" s="20"/>
      <c r="K254" s="32"/>
      <c r="L254" s="27"/>
      <c r="M254" s="27"/>
      <c r="N254" s="20"/>
      <c r="R254" s="20"/>
      <c r="S254" s="29"/>
      <c r="T254" s="29"/>
      <c r="U254" s="29"/>
      <c r="V254" s="20"/>
      <c r="Z254" s="20"/>
      <c r="AB254" s="14"/>
      <c r="AD254" s="20"/>
      <c r="AH254" s="20"/>
      <c r="AL254" s="20"/>
      <c r="AM254" s="29"/>
      <c r="AN254" s="29"/>
      <c r="AO254" s="29"/>
      <c r="AP254" s="20"/>
      <c r="AR254" s="12"/>
      <c r="AT254" s="20"/>
      <c r="AV254" s="12"/>
      <c r="AX254" s="20"/>
    </row>
    <row r="255" spans="1:50">
      <c r="A255" s="48"/>
      <c r="B255" s="49"/>
      <c r="C255" s="49"/>
      <c r="D255" s="49"/>
      <c r="E255" s="48"/>
      <c r="F255" s="20"/>
      <c r="G255" s="28"/>
      <c r="I255" s="19"/>
      <c r="J255" s="20"/>
      <c r="K255" s="27"/>
      <c r="L255" s="27"/>
      <c r="M255" s="27"/>
      <c r="N255" s="20"/>
      <c r="R255" s="20"/>
      <c r="S255" s="29"/>
      <c r="T255" s="29"/>
      <c r="U255" s="29"/>
      <c r="V255" s="20"/>
      <c r="Z255" s="20"/>
      <c r="AB255" s="14"/>
      <c r="AD255" s="20"/>
      <c r="AH255" s="20"/>
      <c r="AL255" s="20"/>
      <c r="AM255" s="29"/>
      <c r="AN255" s="29"/>
      <c r="AO255" s="29"/>
      <c r="AP255" s="20"/>
      <c r="AR255" s="12"/>
      <c r="AT255" s="20"/>
      <c r="AV255" s="12"/>
      <c r="AX255" s="20"/>
    </row>
    <row r="256" spans="1:50">
      <c r="A256" s="48"/>
      <c r="B256" s="49"/>
      <c r="C256" s="49"/>
      <c r="D256" s="49"/>
      <c r="E256" s="48"/>
      <c r="F256" s="20"/>
      <c r="G256" s="28"/>
      <c r="I256" s="19"/>
      <c r="J256" s="20"/>
      <c r="K256" s="31"/>
      <c r="L256" s="29"/>
      <c r="M256" s="31"/>
      <c r="N256" s="20"/>
      <c r="O256" s="31"/>
      <c r="P256" s="31"/>
      <c r="Q256" s="31"/>
      <c r="R256" s="20"/>
      <c r="S256" s="29"/>
      <c r="T256" s="29"/>
      <c r="U256" s="29"/>
      <c r="V256" s="20"/>
      <c r="Z256" s="20"/>
      <c r="AB256" s="14"/>
      <c r="AD256" s="20"/>
      <c r="AH256" s="20"/>
      <c r="AL256" s="20"/>
      <c r="AM256" s="29"/>
      <c r="AN256" s="29"/>
      <c r="AO256" s="29"/>
      <c r="AP256" s="20"/>
      <c r="AR256" s="12"/>
      <c r="AT256" s="20"/>
      <c r="AV256" s="12"/>
      <c r="AX256" s="20"/>
    </row>
    <row r="257" spans="1:50">
      <c r="A257" s="48"/>
      <c r="B257" s="51"/>
      <c r="C257" s="51"/>
      <c r="D257" s="49"/>
      <c r="E257" s="48"/>
      <c r="F257" s="20"/>
      <c r="G257" s="28"/>
      <c r="I257" s="19"/>
      <c r="J257" s="20"/>
      <c r="N257" s="20"/>
      <c r="R257" s="20"/>
      <c r="V257" s="20"/>
      <c r="Z257" s="20"/>
      <c r="AD257" s="20"/>
      <c r="AH257" s="20"/>
      <c r="AL257" s="20"/>
      <c r="AM257" s="29"/>
      <c r="AN257" s="29"/>
      <c r="AO257" s="29"/>
      <c r="AP257" s="20"/>
      <c r="AR257" s="12"/>
      <c r="AT257" s="20"/>
      <c r="AV257" s="12"/>
      <c r="AX257" s="20"/>
    </row>
    <row r="258" spans="1:50">
      <c r="A258" s="48"/>
      <c r="B258" s="49"/>
      <c r="C258" s="49"/>
      <c r="D258" s="49"/>
      <c r="E258" s="50"/>
      <c r="F258" s="20"/>
      <c r="G258" s="28"/>
      <c r="I258" s="19"/>
      <c r="J258" s="20"/>
      <c r="K258" s="27"/>
      <c r="L258" s="27"/>
      <c r="M258" s="27"/>
      <c r="N258" s="20"/>
      <c r="R258" s="20"/>
      <c r="S258" s="29"/>
      <c r="T258" s="29"/>
      <c r="U258" s="29"/>
      <c r="V258" s="20"/>
      <c r="Z258" s="20"/>
      <c r="AB258" s="14"/>
      <c r="AD258" s="20"/>
      <c r="AH258" s="20"/>
      <c r="AL258" s="20"/>
      <c r="AM258" s="29"/>
      <c r="AN258" s="29"/>
      <c r="AO258" s="29"/>
      <c r="AP258" s="20"/>
      <c r="AR258" s="12"/>
      <c r="AT258" s="20"/>
      <c r="AV258" s="12"/>
      <c r="AX258" s="20"/>
    </row>
    <row r="259" spans="1:50">
      <c r="A259" s="48"/>
      <c r="B259" s="52"/>
      <c r="C259" s="52"/>
      <c r="D259" s="49"/>
      <c r="E259" s="48"/>
      <c r="F259" s="20"/>
      <c r="G259" s="28"/>
      <c r="I259" s="19"/>
      <c r="J259" s="20"/>
      <c r="K259" s="29"/>
      <c r="L259" s="29"/>
      <c r="M259" s="27"/>
      <c r="N259" s="20"/>
      <c r="R259" s="20"/>
      <c r="S259" s="29"/>
      <c r="T259" s="29"/>
      <c r="U259" s="29"/>
      <c r="V259" s="20"/>
      <c r="Z259" s="20"/>
      <c r="AB259" s="14"/>
      <c r="AD259" s="20"/>
      <c r="AH259" s="20"/>
      <c r="AL259" s="20"/>
      <c r="AM259" s="29"/>
      <c r="AN259" s="29"/>
      <c r="AO259" s="29"/>
      <c r="AP259" s="20"/>
      <c r="AR259" s="12"/>
      <c r="AT259" s="20"/>
      <c r="AV259" s="12"/>
      <c r="AX259" s="20"/>
    </row>
    <row r="260" spans="1:50">
      <c r="A260" s="50"/>
      <c r="B260" s="51"/>
      <c r="C260" s="51"/>
      <c r="D260" s="49"/>
      <c r="E260" s="50"/>
      <c r="F260" s="20"/>
      <c r="G260" s="28"/>
      <c r="I260" s="19"/>
      <c r="J260" s="20"/>
      <c r="N260" s="20"/>
      <c r="R260" s="20"/>
      <c r="V260" s="20"/>
      <c r="Z260" s="20"/>
      <c r="AD260" s="20"/>
      <c r="AH260" s="20"/>
      <c r="AL260" s="20"/>
      <c r="AP260" s="20"/>
      <c r="AT260" s="20"/>
      <c r="AV260" s="12"/>
      <c r="AX260" s="20"/>
    </row>
    <row r="261" spans="1:50">
      <c r="A261" s="48"/>
      <c r="B261" s="49"/>
      <c r="C261" s="49"/>
      <c r="D261" s="49"/>
      <c r="E261" s="48"/>
      <c r="F261" s="20"/>
      <c r="G261" s="28"/>
      <c r="I261" s="19"/>
      <c r="J261" s="20"/>
      <c r="K261" s="29"/>
      <c r="L261" s="29"/>
      <c r="M261" s="27"/>
      <c r="N261" s="20"/>
      <c r="R261" s="20"/>
      <c r="S261" s="29"/>
      <c r="T261" s="29"/>
      <c r="U261" s="29"/>
      <c r="V261" s="20"/>
      <c r="Z261" s="20"/>
      <c r="AB261" s="14"/>
      <c r="AD261" s="20"/>
      <c r="AH261" s="20"/>
      <c r="AL261" s="20"/>
      <c r="AM261" s="29"/>
      <c r="AN261" s="29"/>
      <c r="AO261" s="29"/>
      <c r="AP261" s="20"/>
      <c r="AR261" s="12"/>
      <c r="AT261" s="20"/>
      <c r="AV261" s="12"/>
      <c r="AX261" s="20"/>
    </row>
    <row r="262" spans="1:50">
      <c r="A262" s="48"/>
      <c r="B262" s="49"/>
      <c r="C262" s="49"/>
      <c r="D262" s="49"/>
      <c r="E262" s="50"/>
      <c r="F262" s="20"/>
      <c r="G262" s="28"/>
      <c r="I262" s="19"/>
      <c r="J262" s="20"/>
      <c r="K262" s="27"/>
      <c r="L262" s="27"/>
      <c r="M262" s="27"/>
      <c r="N262" s="20"/>
      <c r="R262" s="20"/>
      <c r="S262" s="29"/>
      <c r="T262" s="29"/>
      <c r="U262" s="29"/>
      <c r="V262" s="20"/>
      <c r="Z262" s="20"/>
      <c r="AB262" s="14"/>
      <c r="AD262" s="20"/>
      <c r="AH262" s="20"/>
      <c r="AL262" s="20"/>
      <c r="AM262" s="29"/>
      <c r="AN262" s="29"/>
      <c r="AO262" s="29"/>
      <c r="AP262" s="20"/>
      <c r="AR262" s="12"/>
      <c r="AT262" s="20"/>
      <c r="AV262" s="12"/>
      <c r="AX262" s="20"/>
    </row>
    <row r="263" spans="1:50">
      <c r="A263" s="48"/>
      <c r="B263" s="49"/>
      <c r="C263" s="49"/>
      <c r="D263" s="49"/>
      <c r="E263" s="48"/>
      <c r="F263" s="20"/>
      <c r="G263" s="28"/>
      <c r="I263" s="19"/>
      <c r="J263" s="20"/>
      <c r="N263" s="20"/>
      <c r="R263" s="20"/>
      <c r="V263" s="20"/>
      <c r="Z263" s="20"/>
      <c r="AB263" s="14"/>
      <c r="AD263" s="20"/>
      <c r="AH263" s="20"/>
      <c r="AL263" s="20"/>
      <c r="AM263" s="29"/>
      <c r="AN263" s="29"/>
      <c r="AO263" s="29"/>
      <c r="AP263" s="20"/>
      <c r="AR263" s="12"/>
      <c r="AT263" s="20"/>
      <c r="AV263" s="12"/>
      <c r="AX263" s="20"/>
    </row>
    <row r="264" spans="1:50">
      <c r="A264" s="48"/>
      <c r="B264" s="49"/>
      <c r="C264" s="49"/>
      <c r="D264" s="49"/>
      <c r="E264" s="48"/>
      <c r="F264" s="20"/>
      <c r="G264" s="28"/>
      <c r="I264" s="19"/>
      <c r="J264" s="20"/>
      <c r="K264" s="31"/>
      <c r="L264" s="29"/>
      <c r="M264" s="31"/>
      <c r="N264" s="20"/>
      <c r="O264" s="31"/>
      <c r="P264" s="31"/>
      <c r="Q264" s="31"/>
      <c r="R264" s="20"/>
      <c r="S264" s="29"/>
      <c r="T264" s="29"/>
      <c r="U264" s="29"/>
      <c r="V264" s="20"/>
      <c r="Z264" s="20"/>
      <c r="AB264" s="14"/>
      <c r="AD264" s="20"/>
      <c r="AH264" s="20"/>
      <c r="AL264" s="20"/>
      <c r="AM264" s="29"/>
      <c r="AN264" s="29"/>
      <c r="AO264" s="29"/>
      <c r="AP264" s="20"/>
      <c r="AR264" s="12"/>
      <c r="AT264" s="20"/>
      <c r="AV264" s="12"/>
      <c r="AX264" s="20"/>
    </row>
    <row r="265" spans="1:50">
      <c r="A265" s="48"/>
      <c r="B265" s="49"/>
      <c r="C265" s="49"/>
      <c r="D265" s="49"/>
      <c r="E265" s="48"/>
      <c r="F265" s="20"/>
      <c r="G265" s="28"/>
      <c r="I265" s="19"/>
      <c r="J265" s="20"/>
      <c r="K265" s="27"/>
      <c r="L265" s="33"/>
      <c r="M265" s="27"/>
      <c r="N265" s="20"/>
      <c r="R265" s="20"/>
      <c r="S265" s="29"/>
      <c r="T265" s="29"/>
      <c r="U265" s="29"/>
      <c r="V265" s="20"/>
      <c r="Z265" s="20"/>
      <c r="AB265" s="14"/>
      <c r="AD265" s="20"/>
      <c r="AH265" s="20"/>
      <c r="AL265" s="20"/>
      <c r="AM265" s="29"/>
      <c r="AN265" s="29"/>
      <c r="AO265" s="29"/>
      <c r="AP265" s="20"/>
      <c r="AR265" s="12"/>
      <c r="AT265" s="20"/>
      <c r="AV265" s="12"/>
      <c r="AX265" s="20"/>
    </row>
    <row r="266" spans="1:50">
      <c r="A266" s="48"/>
      <c r="B266" s="52"/>
      <c r="C266" s="52"/>
      <c r="D266" s="49"/>
      <c r="E266" s="48"/>
      <c r="F266" s="20"/>
      <c r="G266" s="28"/>
      <c r="I266" s="19"/>
      <c r="J266" s="20"/>
      <c r="N266" s="20"/>
      <c r="R266" s="20"/>
      <c r="V266" s="20"/>
      <c r="Z266" s="20"/>
      <c r="AB266" s="14"/>
      <c r="AD266" s="20"/>
      <c r="AH266" s="20"/>
      <c r="AL266" s="20"/>
      <c r="AM266" s="29"/>
      <c r="AN266" s="29"/>
      <c r="AO266" s="29"/>
      <c r="AP266" s="20"/>
      <c r="AR266" s="12"/>
      <c r="AT266" s="20"/>
      <c r="AV266" s="12"/>
      <c r="AX266" s="20"/>
    </row>
    <row r="267" spans="1:50">
      <c r="A267" s="48"/>
      <c r="B267" s="49"/>
      <c r="C267" s="49"/>
      <c r="D267" s="49"/>
      <c r="E267" s="50"/>
      <c r="F267" s="20"/>
      <c r="G267" s="28"/>
      <c r="I267" s="19"/>
      <c r="J267" s="20"/>
      <c r="K267" s="27"/>
      <c r="L267" s="27"/>
      <c r="M267" s="27"/>
      <c r="N267" s="20"/>
      <c r="R267" s="20"/>
      <c r="S267" s="29"/>
      <c r="T267" s="29"/>
      <c r="U267" s="29"/>
      <c r="V267" s="20"/>
      <c r="Z267" s="20"/>
      <c r="AB267" s="14"/>
      <c r="AD267" s="20"/>
      <c r="AH267" s="20"/>
      <c r="AL267" s="20"/>
      <c r="AM267" s="29"/>
      <c r="AN267" s="29"/>
      <c r="AO267" s="29"/>
      <c r="AP267" s="20"/>
      <c r="AR267" s="12"/>
      <c r="AT267" s="20"/>
      <c r="AV267" s="12"/>
      <c r="AX267" s="20"/>
    </row>
    <row r="268" spans="1:50">
      <c r="A268" s="50"/>
      <c r="B268" s="51"/>
      <c r="C268" s="51"/>
      <c r="D268" s="49"/>
      <c r="E268" s="50"/>
      <c r="F268" s="20"/>
      <c r="G268" s="28"/>
      <c r="I268" s="19"/>
      <c r="J268" s="20"/>
      <c r="K268" s="27"/>
      <c r="L268" s="27"/>
      <c r="M268" s="27"/>
      <c r="N268" s="20"/>
      <c r="R268" s="20"/>
      <c r="S268" s="29"/>
      <c r="T268" s="29"/>
      <c r="U268" s="29"/>
      <c r="V268" s="20"/>
      <c r="Z268" s="20"/>
      <c r="AB268" s="14"/>
      <c r="AD268" s="20"/>
      <c r="AH268" s="20"/>
      <c r="AL268" s="20"/>
      <c r="AM268" s="29"/>
      <c r="AN268" s="29"/>
      <c r="AO268" s="29"/>
      <c r="AP268" s="20"/>
      <c r="AR268" s="12"/>
      <c r="AT268" s="20"/>
      <c r="AV268" s="12"/>
      <c r="AX268" s="20"/>
    </row>
    <row r="269" spans="1:50">
      <c r="A269" s="50"/>
      <c r="B269" s="51"/>
      <c r="C269" s="51"/>
      <c r="D269" s="49"/>
      <c r="E269" s="50"/>
      <c r="F269" s="20"/>
      <c r="G269" s="28"/>
      <c r="I269" s="19"/>
      <c r="J269" s="20"/>
      <c r="N269" s="20"/>
      <c r="R269" s="20"/>
      <c r="V269" s="20"/>
      <c r="Z269" s="20"/>
      <c r="AB269" s="14"/>
      <c r="AD269" s="20"/>
      <c r="AH269" s="20"/>
      <c r="AL269" s="20"/>
      <c r="AM269" s="29"/>
      <c r="AN269" s="29"/>
      <c r="AO269" s="29"/>
      <c r="AP269" s="20"/>
      <c r="AR269" s="12"/>
      <c r="AT269" s="20"/>
      <c r="AV269" s="12"/>
      <c r="AX269" s="20"/>
    </row>
    <row r="270" spans="1:50">
      <c r="A270" s="48"/>
      <c r="B270" s="49"/>
      <c r="C270" s="49"/>
      <c r="D270" s="49"/>
      <c r="E270" s="48"/>
      <c r="F270" s="20"/>
      <c r="G270" s="28"/>
      <c r="I270" s="19"/>
      <c r="J270" s="20"/>
      <c r="K270" s="29"/>
      <c r="L270" s="29"/>
      <c r="M270" s="27"/>
      <c r="N270" s="20"/>
      <c r="R270" s="20"/>
      <c r="S270" s="29"/>
      <c r="T270" s="29"/>
      <c r="U270" s="29"/>
      <c r="V270" s="20"/>
      <c r="Z270" s="20"/>
      <c r="AB270" s="14"/>
      <c r="AD270" s="20"/>
      <c r="AH270" s="20"/>
      <c r="AL270" s="20"/>
      <c r="AM270" s="29"/>
      <c r="AN270" s="29"/>
      <c r="AO270" s="29"/>
      <c r="AP270" s="20"/>
      <c r="AR270" s="12"/>
      <c r="AT270" s="20"/>
      <c r="AV270" s="12"/>
      <c r="AX270" s="20"/>
    </row>
    <row r="271" spans="1:50">
      <c r="A271" s="48"/>
      <c r="B271" s="49"/>
      <c r="C271" s="49"/>
      <c r="D271" s="49"/>
      <c r="E271" s="48"/>
      <c r="F271" s="20"/>
      <c r="G271" s="28"/>
      <c r="I271" s="19"/>
      <c r="J271" s="20"/>
      <c r="K271" s="27"/>
      <c r="L271" s="27"/>
      <c r="M271" s="27"/>
      <c r="N271" s="20"/>
      <c r="R271" s="20"/>
      <c r="S271" s="29"/>
      <c r="T271" s="29"/>
      <c r="U271" s="29"/>
      <c r="V271" s="20"/>
      <c r="Z271" s="20"/>
      <c r="AB271" s="14"/>
      <c r="AD271" s="20"/>
      <c r="AH271" s="20"/>
      <c r="AL271" s="20"/>
      <c r="AM271" s="29"/>
      <c r="AN271" s="29"/>
      <c r="AO271" s="29"/>
      <c r="AP271" s="20"/>
      <c r="AR271" s="12"/>
      <c r="AT271" s="20"/>
      <c r="AV271" s="12"/>
      <c r="AX271" s="20"/>
    </row>
    <row r="272" spans="1:50">
      <c r="A272" s="48"/>
      <c r="B272" s="49"/>
      <c r="C272" s="49"/>
      <c r="D272" s="49"/>
      <c r="E272" s="48"/>
      <c r="F272" s="20"/>
      <c r="G272" s="28"/>
      <c r="I272" s="19"/>
      <c r="J272" s="20"/>
      <c r="K272" s="29"/>
      <c r="L272" s="29"/>
      <c r="M272" s="27"/>
      <c r="N272" s="20"/>
      <c r="R272" s="20"/>
      <c r="S272" s="29"/>
      <c r="T272" s="29"/>
      <c r="U272" s="29"/>
      <c r="V272" s="20"/>
      <c r="Z272" s="20"/>
      <c r="AB272" s="14"/>
      <c r="AD272" s="20"/>
      <c r="AH272" s="20"/>
      <c r="AL272" s="20"/>
      <c r="AM272" s="29"/>
      <c r="AN272" s="29"/>
      <c r="AO272" s="29"/>
      <c r="AP272" s="20"/>
      <c r="AR272" s="12"/>
      <c r="AT272" s="20"/>
      <c r="AV272" s="12"/>
      <c r="AX272" s="20"/>
    </row>
    <row r="273" spans="1:50">
      <c r="A273" s="48"/>
      <c r="B273" s="51"/>
      <c r="C273" s="51"/>
      <c r="D273" s="49"/>
      <c r="E273" s="50"/>
      <c r="F273" s="20"/>
      <c r="G273" s="28"/>
      <c r="I273" s="19"/>
      <c r="J273" s="20"/>
      <c r="K273" s="27"/>
      <c r="N273" s="20"/>
      <c r="R273" s="20"/>
      <c r="S273" s="29"/>
      <c r="T273" s="29"/>
      <c r="U273" s="29"/>
      <c r="V273" s="20"/>
      <c r="Z273" s="20"/>
      <c r="AB273" s="14"/>
      <c r="AD273" s="20"/>
      <c r="AH273" s="20"/>
      <c r="AL273" s="20"/>
      <c r="AM273" s="29"/>
      <c r="AN273" s="29"/>
      <c r="AO273" s="29"/>
      <c r="AP273" s="20"/>
      <c r="AR273" s="12"/>
      <c r="AT273" s="20"/>
      <c r="AV273" s="12"/>
      <c r="AX273" s="20"/>
    </row>
    <row r="274" spans="1:50">
      <c r="A274" s="48"/>
      <c r="B274" s="52"/>
      <c r="C274" s="52"/>
      <c r="D274" s="49"/>
      <c r="E274" s="50"/>
      <c r="F274" s="20"/>
      <c r="G274" s="28"/>
      <c r="I274" s="19"/>
      <c r="J274" s="20"/>
      <c r="N274" s="20"/>
      <c r="R274" s="20"/>
      <c r="V274" s="20"/>
      <c r="Z274" s="20"/>
      <c r="AB274" s="14"/>
      <c r="AD274" s="20"/>
      <c r="AH274" s="20"/>
      <c r="AL274" s="20"/>
      <c r="AM274" s="29"/>
      <c r="AN274" s="29"/>
      <c r="AO274" s="29"/>
      <c r="AP274" s="20"/>
      <c r="AR274" s="12"/>
      <c r="AT274" s="20"/>
      <c r="AV274" s="12"/>
      <c r="AX274" s="20"/>
    </row>
    <row r="275" spans="1:50">
      <c r="A275" s="48"/>
      <c r="B275" s="49"/>
      <c r="C275" s="49"/>
      <c r="D275" s="49"/>
      <c r="E275" s="48"/>
      <c r="F275" s="20"/>
      <c r="G275" s="28"/>
      <c r="I275" s="19"/>
      <c r="J275" s="20"/>
      <c r="K275" s="29"/>
      <c r="L275" s="29"/>
      <c r="M275" s="27"/>
      <c r="N275" s="20"/>
      <c r="R275" s="20"/>
      <c r="S275" s="29"/>
      <c r="T275" s="29"/>
      <c r="U275" s="29"/>
      <c r="V275" s="20"/>
      <c r="Z275" s="20"/>
      <c r="AB275" s="14"/>
      <c r="AD275" s="20"/>
      <c r="AH275" s="20"/>
      <c r="AL275" s="20"/>
      <c r="AM275" s="29"/>
      <c r="AN275" s="29"/>
      <c r="AO275" s="29"/>
      <c r="AP275" s="20"/>
      <c r="AR275" s="12"/>
      <c r="AT275" s="20"/>
      <c r="AV275" s="12"/>
      <c r="AX275" s="20"/>
    </row>
    <row r="276" spans="1:50">
      <c r="A276" s="50"/>
      <c r="B276" s="51"/>
      <c r="C276" s="51"/>
      <c r="D276" s="49"/>
      <c r="E276" s="50"/>
      <c r="F276" s="20"/>
      <c r="G276" s="28"/>
      <c r="I276" s="19"/>
      <c r="J276" s="20"/>
      <c r="K276" s="31"/>
      <c r="L276" s="29"/>
      <c r="M276" s="31"/>
      <c r="N276" s="20"/>
      <c r="R276" s="20"/>
      <c r="S276" s="31"/>
      <c r="T276" s="31"/>
      <c r="U276" s="31"/>
      <c r="V276" s="20"/>
      <c r="Z276" s="20"/>
      <c r="AB276" s="14"/>
      <c r="AD276" s="20"/>
      <c r="AH276" s="20"/>
      <c r="AL276" s="20"/>
      <c r="AM276" s="29"/>
      <c r="AN276" s="29"/>
      <c r="AO276" s="29"/>
      <c r="AP276" s="20"/>
      <c r="AR276" s="12"/>
      <c r="AT276" s="20"/>
      <c r="AV276" s="12"/>
      <c r="AX276" s="20"/>
    </row>
    <row r="277" spans="1:50">
      <c r="A277" s="48"/>
      <c r="B277" s="49"/>
      <c r="C277" s="49"/>
      <c r="D277" s="49"/>
      <c r="E277" s="48"/>
      <c r="F277" s="20"/>
      <c r="G277" s="28"/>
      <c r="I277" s="19"/>
      <c r="J277" s="20"/>
      <c r="K277" s="27"/>
      <c r="L277" s="27"/>
      <c r="M277" s="27"/>
      <c r="N277" s="20"/>
      <c r="R277" s="20"/>
      <c r="S277" s="29"/>
      <c r="T277" s="29"/>
      <c r="U277" s="29"/>
      <c r="V277" s="20"/>
      <c r="Z277" s="20"/>
      <c r="AB277" s="14"/>
      <c r="AD277" s="20"/>
      <c r="AH277" s="20"/>
      <c r="AL277" s="20"/>
      <c r="AM277" s="29"/>
      <c r="AN277" s="29"/>
      <c r="AO277" s="29"/>
      <c r="AP277" s="20"/>
      <c r="AR277" s="12"/>
      <c r="AT277" s="20"/>
      <c r="AV277" s="12"/>
      <c r="AX277" s="20"/>
    </row>
    <row r="278" spans="1:50">
      <c r="A278" s="50"/>
      <c r="B278" s="51"/>
      <c r="C278" s="51"/>
      <c r="D278" s="49"/>
      <c r="E278" s="50"/>
      <c r="F278" s="20"/>
      <c r="G278" s="28"/>
      <c r="I278" s="19"/>
      <c r="J278" s="20"/>
      <c r="K278" s="27"/>
      <c r="N278" s="20"/>
      <c r="R278" s="20"/>
      <c r="S278" s="29"/>
      <c r="T278" s="29"/>
      <c r="U278" s="29"/>
      <c r="V278" s="20"/>
      <c r="Z278" s="20"/>
      <c r="AB278" s="14"/>
      <c r="AD278" s="20"/>
      <c r="AH278" s="20"/>
      <c r="AL278" s="20"/>
      <c r="AM278" s="29"/>
      <c r="AN278" s="29"/>
      <c r="AO278" s="29"/>
      <c r="AP278" s="20"/>
      <c r="AR278" s="12"/>
      <c r="AT278" s="20"/>
      <c r="AV278" s="12"/>
      <c r="AX278" s="20"/>
    </row>
    <row r="279" spans="1:50">
      <c r="A279" s="48"/>
      <c r="B279" s="49"/>
      <c r="C279" s="49"/>
      <c r="D279" s="49"/>
      <c r="E279" s="48"/>
      <c r="F279" s="20"/>
      <c r="G279" s="28"/>
      <c r="I279" s="19"/>
      <c r="J279" s="20"/>
      <c r="K279" s="27"/>
      <c r="L279" s="27"/>
      <c r="M279" s="27"/>
      <c r="N279" s="20"/>
      <c r="R279" s="20"/>
      <c r="S279" s="29"/>
      <c r="T279" s="29"/>
      <c r="U279" s="29"/>
      <c r="V279" s="20"/>
      <c r="Z279" s="20"/>
      <c r="AB279" s="14"/>
      <c r="AD279" s="20"/>
      <c r="AH279" s="20"/>
      <c r="AL279" s="20"/>
      <c r="AM279" s="29"/>
      <c r="AN279" s="29"/>
      <c r="AO279" s="29"/>
      <c r="AP279" s="20"/>
      <c r="AR279" s="12"/>
      <c r="AT279" s="20"/>
      <c r="AV279" s="12"/>
      <c r="AX279" s="20"/>
    </row>
    <row r="280" spans="1:50">
      <c r="A280" s="48"/>
      <c r="B280" s="49"/>
      <c r="C280" s="49"/>
      <c r="D280" s="49"/>
      <c r="E280" s="48"/>
      <c r="F280" s="20"/>
      <c r="G280" s="28"/>
      <c r="I280" s="19"/>
      <c r="J280" s="20"/>
      <c r="K280" s="29"/>
      <c r="L280" s="29"/>
      <c r="M280" s="27"/>
      <c r="N280" s="20"/>
      <c r="R280" s="20"/>
      <c r="S280" s="29"/>
      <c r="T280" s="29"/>
      <c r="U280" s="29"/>
      <c r="V280" s="20"/>
      <c r="Z280" s="20"/>
      <c r="AB280" s="14"/>
      <c r="AD280" s="20"/>
      <c r="AH280" s="20"/>
      <c r="AL280" s="20"/>
      <c r="AM280" s="29"/>
      <c r="AN280" s="29"/>
      <c r="AO280" s="29"/>
      <c r="AP280" s="20"/>
      <c r="AR280" s="12"/>
      <c r="AT280" s="20"/>
      <c r="AV280" s="12"/>
      <c r="AX280" s="20"/>
    </row>
    <row r="281" spans="1:50">
      <c r="A281" s="48"/>
      <c r="B281" s="49"/>
      <c r="C281" s="49"/>
      <c r="D281" s="49"/>
      <c r="E281" s="48"/>
      <c r="F281" s="20"/>
      <c r="G281" s="28"/>
      <c r="I281" s="19"/>
      <c r="J281" s="20"/>
      <c r="K281" s="29"/>
      <c r="L281" s="29"/>
      <c r="M281" s="27"/>
      <c r="N281" s="20"/>
      <c r="R281" s="20"/>
      <c r="S281" s="29"/>
      <c r="T281" s="29"/>
      <c r="U281" s="29"/>
      <c r="V281" s="20"/>
      <c r="Z281" s="20"/>
      <c r="AB281" s="14"/>
      <c r="AD281" s="20"/>
      <c r="AH281" s="20"/>
      <c r="AL281" s="20"/>
      <c r="AM281" s="29"/>
      <c r="AN281" s="29"/>
      <c r="AO281" s="29"/>
      <c r="AP281" s="20"/>
      <c r="AR281" s="12"/>
      <c r="AT281" s="20"/>
      <c r="AV281" s="12"/>
      <c r="AX281" s="20"/>
    </row>
    <row r="282" spans="1:50">
      <c r="A282" s="48"/>
      <c r="B282" s="51"/>
      <c r="C282" s="51"/>
      <c r="D282" s="49"/>
      <c r="E282" s="50"/>
      <c r="F282" s="20"/>
      <c r="G282" s="28"/>
      <c r="I282" s="19"/>
      <c r="J282" s="20"/>
      <c r="N282" s="20"/>
      <c r="R282" s="20"/>
      <c r="V282" s="20"/>
      <c r="Z282" s="20"/>
      <c r="AD282" s="20"/>
      <c r="AH282" s="20"/>
      <c r="AL282" s="20"/>
      <c r="AM282" s="29"/>
      <c r="AN282" s="29"/>
      <c r="AO282" s="29"/>
      <c r="AP282" s="20"/>
      <c r="AR282" s="12"/>
      <c r="AT282" s="20"/>
      <c r="AV282" s="12"/>
      <c r="AX282" s="20"/>
    </row>
    <row r="283" spans="1:50" s="31" customFormat="1">
      <c r="A283" s="48"/>
      <c r="B283" s="49"/>
      <c r="C283" s="49"/>
      <c r="D283" s="49"/>
      <c r="E283" s="48"/>
      <c r="F283" s="20"/>
      <c r="G283" s="28"/>
      <c r="H283" s="12"/>
      <c r="I283" s="19"/>
      <c r="J283" s="20"/>
      <c r="K283" s="27"/>
      <c r="L283" s="27"/>
      <c r="M283" s="27"/>
      <c r="N283" s="20"/>
      <c r="O283" s="12"/>
      <c r="P283" s="12"/>
      <c r="Q283" s="12"/>
      <c r="R283" s="20"/>
      <c r="S283" s="29"/>
      <c r="T283" s="29"/>
      <c r="U283" s="29"/>
      <c r="V283" s="20"/>
      <c r="W283" s="12"/>
      <c r="X283" s="12"/>
      <c r="Y283" s="12"/>
      <c r="Z283" s="20"/>
      <c r="AA283" s="14"/>
      <c r="AB283" s="14"/>
      <c r="AC283" s="14"/>
      <c r="AD283" s="20"/>
      <c r="AE283" s="12"/>
      <c r="AF283" s="12"/>
      <c r="AG283" s="12"/>
      <c r="AH283" s="20"/>
      <c r="AI283" s="12"/>
      <c r="AJ283" s="12"/>
      <c r="AK283" s="12"/>
      <c r="AL283" s="20"/>
      <c r="AM283" s="29"/>
      <c r="AN283" s="29"/>
      <c r="AO283" s="29"/>
      <c r="AP283" s="20"/>
      <c r="AQ283" s="12"/>
      <c r="AR283" s="12"/>
      <c r="AS283" s="12"/>
      <c r="AT283" s="20"/>
      <c r="AU283" s="12"/>
      <c r="AV283" s="12"/>
      <c r="AW283" s="12"/>
      <c r="AX283" s="20"/>
    </row>
    <row r="284" spans="1:50" s="31" customFormat="1">
      <c r="A284" s="48"/>
      <c r="B284" s="49"/>
      <c r="C284" s="49"/>
      <c r="D284" s="49"/>
      <c r="E284" s="48"/>
      <c r="F284" s="20"/>
      <c r="G284" s="28"/>
      <c r="H284" s="12"/>
      <c r="I284" s="19"/>
      <c r="J284" s="20"/>
      <c r="K284" s="29"/>
      <c r="L284" s="29"/>
      <c r="M284" s="27"/>
      <c r="N284" s="20"/>
      <c r="O284" s="12"/>
      <c r="P284" s="12"/>
      <c r="Q284" s="12"/>
      <c r="R284" s="20"/>
      <c r="S284" s="29"/>
      <c r="T284" s="29"/>
      <c r="U284" s="29"/>
      <c r="V284" s="20"/>
      <c r="W284" s="12"/>
      <c r="X284" s="12"/>
      <c r="Y284" s="12"/>
      <c r="Z284" s="20"/>
      <c r="AA284" s="14"/>
      <c r="AB284" s="14"/>
      <c r="AC284" s="14"/>
      <c r="AD284" s="20"/>
      <c r="AE284" s="12"/>
      <c r="AF284" s="12"/>
      <c r="AG284" s="12"/>
      <c r="AH284" s="20"/>
      <c r="AI284" s="12"/>
      <c r="AJ284" s="12"/>
      <c r="AK284" s="12"/>
      <c r="AL284" s="20"/>
      <c r="AM284" s="29"/>
      <c r="AN284" s="29"/>
      <c r="AO284" s="29"/>
      <c r="AP284" s="20"/>
      <c r="AQ284" s="12"/>
      <c r="AR284" s="12"/>
      <c r="AS284" s="12"/>
      <c r="AT284" s="20"/>
      <c r="AU284" s="12"/>
      <c r="AV284" s="12"/>
      <c r="AW284" s="12"/>
      <c r="AX284" s="20"/>
    </row>
    <row r="285" spans="1:50" s="31" customFormat="1">
      <c r="A285" s="48"/>
      <c r="B285" s="49"/>
      <c r="C285" s="49"/>
      <c r="D285" s="49"/>
      <c r="E285" s="50"/>
      <c r="F285" s="20"/>
      <c r="G285" s="28"/>
      <c r="H285" s="12"/>
      <c r="I285" s="19"/>
      <c r="J285" s="20"/>
      <c r="K285" s="27"/>
      <c r="L285" s="27"/>
      <c r="M285" s="27"/>
      <c r="N285" s="20"/>
      <c r="O285" s="12"/>
      <c r="P285" s="12"/>
      <c r="Q285" s="12"/>
      <c r="R285" s="20"/>
      <c r="S285" s="29"/>
      <c r="T285" s="29"/>
      <c r="U285" s="29"/>
      <c r="V285" s="20"/>
      <c r="W285" s="12"/>
      <c r="X285" s="12"/>
      <c r="Y285" s="12"/>
      <c r="Z285" s="20"/>
      <c r="AA285" s="14"/>
      <c r="AB285" s="14"/>
      <c r="AC285" s="14"/>
      <c r="AD285" s="20"/>
      <c r="AE285" s="12"/>
      <c r="AF285" s="12"/>
      <c r="AG285" s="12"/>
      <c r="AH285" s="20"/>
      <c r="AI285" s="12"/>
      <c r="AJ285" s="12"/>
      <c r="AK285" s="12"/>
      <c r="AL285" s="20"/>
      <c r="AM285" s="29"/>
      <c r="AN285" s="29"/>
      <c r="AO285" s="29"/>
      <c r="AP285" s="20"/>
      <c r="AQ285" s="12"/>
      <c r="AR285" s="12"/>
      <c r="AS285" s="12"/>
      <c r="AT285" s="20"/>
      <c r="AU285" s="12"/>
      <c r="AV285" s="12"/>
      <c r="AW285" s="12"/>
      <c r="AX285" s="20"/>
    </row>
    <row r="286" spans="1:50" s="31" customFormat="1">
      <c r="A286" s="50"/>
      <c r="B286" s="51"/>
      <c r="C286" s="51"/>
      <c r="D286" s="49"/>
      <c r="E286" s="50"/>
      <c r="F286" s="20"/>
      <c r="G286" s="28"/>
      <c r="H286" s="12"/>
      <c r="I286" s="19"/>
      <c r="J286" s="20"/>
      <c r="K286" s="29"/>
      <c r="L286" s="29"/>
      <c r="M286" s="27"/>
      <c r="N286" s="20"/>
      <c r="O286" s="12"/>
      <c r="P286" s="12"/>
      <c r="Q286" s="12"/>
      <c r="R286" s="20"/>
      <c r="S286" s="29"/>
      <c r="T286" s="29"/>
      <c r="U286" s="29"/>
      <c r="V286" s="20"/>
      <c r="W286" s="12"/>
      <c r="X286" s="12"/>
      <c r="Y286" s="12"/>
      <c r="Z286" s="20"/>
      <c r="AA286" s="14"/>
      <c r="AB286" s="14"/>
      <c r="AC286" s="14"/>
      <c r="AD286" s="20"/>
      <c r="AE286" s="12"/>
      <c r="AF286" s="12"/>
      <c r="AG286" s="12"/>
      <c r="AH286" s="20"/>
      <c r="AI286" s="12"/>
      <c r="AJ286" s="12"/>
      <c r="AK286" s="12"/>
      <c r="AL286" s="20"/>
      <c r="AM286" s="29"/>
      <c r="AN286" s="29"/>
      <c r="AO286" s="29"/>
      <c r="AP286" s="20"/>
      <c r="AQ286" s="12"/>
      <c r="AR286" s="12"/>
      <c r="AS286" s="12"/>
      <c r="AT286" s="20"/>
      <c r="AU286" s="12"/>
      <c r="AV286" s="12"/>
      <c r="AW286" s="12"/>
      <c r="AX286" s="20"/>
    </row>
    <row r="287" spans="1:50" s="31" customFormat="1">
      <c r="A287" s="48"/>
      <c r="B287" s="49"/>
      <c r="C287" s="49"/>
      <c r="D287" s="49"/>
      <c r="E287" s="48"/>
      <c r="F287" s="20"/>
      <c r="G287" s="28"/>
      <c r="H287" s="12"/>
      <c r="I287" s="19"/>
      <c r="J287" s="20"/>
      <c r="K287" s="27"/>
      <c r="L287" s="27"/>
      <c r="M287" s="27"/>
      <c r="N287" s="20"/>
      <c r="O287" s="12"/>
      <c r="P287" s="12"/>
      <c r="Q287" s="12"/>
      <c r="R287" s="20"/>
      <c r="S287" s="29"/>
      <c r="T287" s="29"/>
      <c r="U287" s="29"/>
      <c r="V287" s="20"/>
      <c r="W287" s="12"/>
      <c r="X287" s="12"/>
      <c r="Y287" s="12"/>
      <c r="Z287" s="20"/>
      <c r="AA287" s="14"/>
      <c r="AB287" s="14"/>
      <c r="AC287" s="14"/>
      <c r="AD287" s="20"/>
      <c r="AE287" s="12"/>
      <c r="AF287" s="12"/>
      <c r="AG287" s="12"/>
      <c r="AH287" s="20"/>
      <c r="AI287" s="12"/>
      <c r="AJ287" s="12"/>
      <c r="AK287" s="12"/>
      <c r="AL287" s="20"/>
      <c r="AM287" s="29"/>
      <c r="AN287" s="29"/>
      <c r="AO287" s="29"/>
      <c r="AP287" s="20"/>
      <c r="AQ287" s="12"/>
      <c r="AR287" s="12"/>
      <c r="AS287" s="12"/>
      <c r="AT287" s="20"/>
      <c r="AU287" s="12"/>
      <c r="AV287" s="12"/>
      <c r="AW287" s="12"/>
      <c r="AX287" s="20"/>
    </row>
    <row r="288" spans="1:50" s="31" customFormat="1">
      <c r="A288" s="48"/>
      <c r="B288" s="49"/>
      <c r="C288" s="49"/>
      <c r="D288" s="49"/>
      <c r="E288" s="48"/>
      <c r="F288" s="20"/>
      <c r="G288" s="28"/>
      <c r="H288" s="12"/>
      <c r="I288" s="19"/>
      <c r="J288" s="20"/>
      <c r="K288" s="27"/>
      <c r="L288" s="33"/>
      <c r="M288" s="27"/>
      <c r="N288" s="20"/>
      <c r="O288" s="12"/>
      <c r="P288" s="12"/>
      <c r="Q288" s="12"/>
      <c r="R288" s="20"/>
      <c r="S288" s="29"/>
      <c r="T288" s="29"/>
      <c r="U288" s="29"/>
      <c r="V288" s="20"/>
      <c r="W288" s="12"/>
      <c r="X288" s="12"/>
      <c r="Y288" s="12"/>
      <c r="Z288" s="20"/>
      <c r="AA288" s="14"/>
      <c r="AB288" s="14"/>
      <c r="AC288" s="14"/>
      <c r="AD288" s="20"/>
      <c r="AE288" s="12"/>
      <c r="AF288" s="12"/>
      <c r="AG288" s="12"/>
      <c r="AH288" s="20"/>
      <c r="AI288" s="12"/>
      <c r="AJ288" s="12"/>
      <c r="AK288" s="12"/>
      <c r="AL288" s="20"/>
      <c r="AM288" s="29"/>
      <c r="AN288" s="29"/>
      <c r="AO288" s="29"/>
      <c r="AP288" s="20"/>
      <c r="AQ288" s="12"/>
      <c r="AR288" s="12"/>
      <c r="AS288" s="12"/>
      <c r="AT288" s="20"/>
      <c r="AU288" s="12"/>
      <c r="AV288" s="12"/>
      <c r="AW288" s="12"/>
      <c r="AX288" s="20"/>
    </row>
    <row r="289" spans="1:50" s="31" customFormat="1">
      <c r="A289" s="50"/>
      <c r="B289" s="51"/>
      <c r="C289" s="51"/>
      <c r="D289" s="49"/>
      <c r="E289" s="50"/>
      <c r="F289" s="20"/>
      <c r="G289" s="28"/>
      <c r="H289" s="12"/>
      <c r="I289" s="19"/>
      <c r="J289" s="20"/>
      <c r="K289" s="12"/>
      <c r="L289" s="12"/>
      <c r="M289" s="12"/>
      <c r="N289" s="20"/>
      <c r="O289" s="12"/>
      <c r="P289" s="12"/>
      <c r="Q289" s="12"/>
      <c r="R289" s="20"/>
      <c r="S289" s="29"/>
      <c r="T289" s="29"/>
      <c r="U289" s="29"/>
      <c r="V289" s="20"/>
      <c r="W289" s="12"/>
      <c r="X289" s="12"/>
      <c r="Y289" s="12"/>
      <c r="Z289" s="20"/>
      <c r="AA289" s="14"/>
      <c r="AB289" s="14"/>
      <c r="AC289" s="14"/>
      <c r="AD289" s="20"/>
      <c r="AE289" s="12"/>
      <c r="AF289" s="12"/>
      <c r="AG289" s="12"/>
      <c r="AH289" s="20"/>
      <c r="AI289" s="12"/>
      <c r="AJ289" s="12"/>
      <c r="AK289" s="12"/>
      <c r="AL289" s="20"/>
      <c r="AM289" s="29"/>
      <c r="AN289" s="29"/>
      <c r="AO289" s="29"/>
      <c r="AP289" s="20"/>
      <c r="AQ289" s="12"/>
      <c r="AR289" s="12"/>
      <c r="AS289" s="12"/>
      <c r="AT289" s="20"/>
      <c r="AU289" s="12"/>
      <c r="AV289" s="12"/>
      <c r="AW289" s="12"/>
      <c r="AX289" s="20"/>
    </row>
    <row r="290" spans="1:50" s="31" customFormat="1">
      <c r="A290" s="50"/>
      <c r="B290" s="51"/>
      <c r="C290" s="51"/>
      <c r="D290" s="49"/>
      <c r="E290" s="50"/>
      <c r="F290" s="20"/>
      <c r="G290" s="28"/>
      <c r="H290" s="12"/>
      <c r="I290" s="19"/>
      <c r="J290" s="20"/>
      <c r="K290" s="27"/>
      <c r="L290" s="29"/>
      <c r="M290" s="27"/>
      <c r="N290" s="20"/>
      <c r="O290" s="12"/>
      <c r="P290" s="12"/>
      <c r="Q290" s="12"/>
      <c r="R290" s="20"/>
      <c r="S290" s="29"/>
      <c r="T290" s="29"/>
      <c r="U290" s="29"/>
      <c r="V290" s="20"/>
      <c r="W290" s="12"/>
      <c r="X290" s="12"/>
      <c r="Y290" s="12"/>
      <c r="Z290" s="20"/>
      <c r="AA290" s="14"/>
      <c r="AB290" s="14"/>
      <c r="AC290" s="14"/>
      <c r="AD290" s="20"/>
      <c r="AE290" s="12"/>
      <c r="AF290" s="12"/>
      <c r="AG290" s="12"/>
      <c r="AH290" s="20"/>
      <c r="AI290" s="12"/>
      <c r="AJ290" s="12"/>
      <c r="AK290" s="12"/>
      <c r="AL290" s="20"/>
      <c r="AM290" s="29"/>
      <c r="AN290" s="29"/>
      <c r="AO290" s="29"/>
      <c r="AP290" s="20"/>
      <c r="AQ290" s="12"/>
      <c r="AR290" s="12"/>
      <c r="AS290" s="12"/>
      <c r="AT290" s="20"/>
      <c r="AU290" s="12"/>
      <c r="AV290" s="12"/>
      <c r="AW290" s="12"/>
      <c r="AX290" s="20"/>
    </row>
    <row r="291" spans="1:50">
      <c r="A291" s="48"/>
      <c r="B291" s="49"/>
      <c r="C291" s="49"/>
      <c r="D291" s="49"/>
      <c r="E291" s="48"/>
      <c r="F291" s="20"/>
      <c r="G291" s="28"/>
      <c r="I291" s="19"/>
      <c r="J291" s="20"/>
      <c r="K291" s="29"/>
      <c r="L291" s="29"/>
      <c r="M291" s="27"/>
      <c r="N291" s="20"/>
      <c r="R291" s="20"/>
      <c r="S291" s="29"/>
      <c r="T291" s="29"/>
      <c r="U291" s="29"/>
      <c r="V291" s="20"/>
      <c r="Z291" s="20"/>
      <c r="AB291" s="14"/>
      <c r="AD291" s="20"/>
      <c r="AH291" s="20"/>
      <c r="AL291" s="20"/>
      <c r="AM291" s="29"/>
      <c r="AN291" s="29"/>
      <c r="AO291" s="29"/>
      <c r="AP291" s="20"/>
      <c r="AR291" s="12"/>
      <c r="AT291" s="20"/>
      <c r="AV291" s="12"/>
      <c r="AX291" s="20"/>
    </row>
    <row r="292" spans="1:50">
      <c r="A292" s="50"/>
      <c r="B292" s="51"/>
      <c r="C292" s="51"/>
      <c r="D292" s="49"/>
      <c r="E292" s="50"/>
      <c r="F292" s="20"/>
      <c r="G292" s="28"/>
      <c r="I292" s="19"/>
      <c r="J292" s="20"/>
      <c r="N292" s="20"/>
      <c r="R292" s="20"/>
      <c r="V292" s="20"/>
      <c r="Z292" s="20"/>
      <c r="AD292" s="20"/>
      <c r="AH292" s="20"/>
      <c r="AL292" s="20"/>
      <c r="AP292" s="20"/>
      <c r="AT292" s="20"/>
      <c r="AV292" s="12"/>
      <c r="AX292" s="20"/>
    </row>
    <row r="293" spans="1:50">
      <c r="A293" s="48"/>
      <c r="B293" s="49"/>
      <c r="C293" s="49"/>
      <c r="D293" s="49"/>
      <c r="E293" s="48"/>
      <c r="F293" s="20"/>
      <c r="G293" s="28"/>
      <c r="I293" s="19"/>
      <c r="J293" s="20"/>
      <c r="K293" s="29"/>
      <c r="L293" s="29"/>
      <c r="M293" s="27"/>
      <c r="N293" s="20"/>
      <c r="R293" s="20"/>
      <c r="S293" s="29"/>
      <c r="T293" s="29"/>
      <c r="U293" s="29"/>
      <c r="V293" s="20"/>
      <c r="Z293" s="20"/>
      <c r="AB293" s="14"/>
      <c r="AD293" s="20"/>
      <c r="AH293" s="20"/>
      <c r="AL293" s="20"/>
      <c r="AM293" s="29"/>
      <c r="AN293" s="29"/>
      <c r="AO293" s="29"/>
      <c r="AP293" s="20"/>
      <c r="AR293" s="12"/>
      <c r="AT293" s="20"/>
      <c r="AV293" s="12"/>
      <c r="AX293" s="20"/>
    </row>
    <row r="294" spans="1:50">
      <c r="A294" s="48"/>
      <c r="B294" s="49"/>
      <c r="C294" s="49"/>
      <c r="D294" s="49"/>
      <c r="E294" s="48"/>
      <c r="F294" s="20"/>
      <c r="G294" s="28"/>
      <c r="I294" s="19"/>
      <c r="J294" s="20"/>
      <c r="K294" s="29"/>
      <c r="L294" s="29"/>
      <c r="M294" s="27"/>
      <c r="N294" s="20"/>
      <c r="R294" s="20"/>
      <c r="S294" s="29"/>
      <c r="T294" s="29"/>
      <c r="U294" s="29"/>
      <c r="V294" s="20"/>
      <c r="Z294" s="20"/>
      <c r="AB294" s="14"/>
      <c r="AD294" s="20"/>
      <c r="AH294" s="20"/>
      <c r="AL294" s="20"/>
      <c r="AM294" s="29"/>
      <c r="AN294" s="29"/>
      <c r="AO294" s="29"/>
      <c r="AP294" s="20"/>
      <c r="AR294" s="12"/>
      <c r="AT294" s="20"/>
      <c r="AV294" s="12"/>
      <c r="AX294" s="20"/>
    </row>
    <row r="295" spans="1:50">
      <c r="A295" s="48"/>
      <c r="B295" s="51"/>
      <c r="C295" s="51"/>
      <c r="D295" s="49"/>
      <c r="E295" s="50"/>
      <c r="F295" s="20"/>
      <c r="G295" s="28"/>
      <c r="I295" s="19"/>
      <c r="J295" s="20"/>
      <c r="K295" s="27"/>
      <c r="N295" s="20"/>
      <c r="R295" s="20"/>
      <c r="S295" s="29"/>
      <c r="T295" s="29"/>
      <c r="U295" s="29"/>
      <c r="V295" s="20"/>
      <c r="Z295" s="20"/>
      <c r="AB295" s="14"/>
      <c r="AD295" s="20"/>
      <c r="AH295" s="20"/>
      <c r="AL295" s="20"/>
      <c r="AM295" s="29"/>
      <c r="AN295" s="29"/>
      <c r="AO295" s="29"/>
      <c r="AP295" s="20"/>
      <c r="AR295" s="12"/>
      <c r="AT295" s="20"/>
      <c r="AV295" s="12"/>
      <c r="AX295" s="20"/>
    </row>
    <row r="296" spans="1:50">
      <c r="A296" s="48"/>
      <c r="B296" s="49"/>
      <c r="C296" s="49"/>
      <c r="D296" s="49"/>
      <c r="E296" s="48"/>
      <c r="F296" s="20"/>
      <c r="G296" s="28"/>
      <c r="I296" s="19"/>
      <c r="J296" s="20"/>
      <c r="K296" s="29"/>
      <c r="L296" s="29"/>
      <c r="M296" s="27"/>
      <c r="N296" s="20"/>
      <c r="R296" s="20"/>
      <c r="S296" s="29"/>
      <c r="T296" s="29"/>
      <c r="U296" s="29"/>
      <c r="V296" s="20"/>
      <c r="Z296" s="20"/>
      <c r="AB296" s="14"/>
      <c r="AD296" s="20"/>
      <c r="AH296" s="20"/>
      <c r="AL296" s="20"/>
      <c r="AM296" s="29"/>
      <c r="AN296" s="29"/>
      <c r="AO296" s="29"/>
      <c r="AP296" s="20"/>
      <c r="AR296" s="12"/>
      <c r="AT296" s="20"/>
      <c r="AV296" s="12"/>
      <c r="AX296" s="20"/>
    </row>
    <row r="297" spans="1:50">
      <c r="A297" s="48"/>
      <c r="B297" s="49"/>
      <c r="C297" s="49"/>
      <c r="D297" s="49"/>
      <c r="E297" s="48"/>
      <c r="F297" s="20"/>
      <c r="G297" s="28"/>
      <c r="I297" s="19"/>
      <c r="J297" s="20"/>
      <c r="K297" s="29"/>
      <c r="L297" s="29"/>
      <c r="M297" s="27"/>
      <c r="N297" s="20"/>
      <c r="R297" s="20"/>
      <c r="S297" s="29"/>
      <c r="T297" s="29"/>
      <c r="U297" s="29"/>
      <c r="V297" s="20"/>
      <c r="Z297" s="20"/>
      <c r="AB297" s="14"/>
      <c r="AD297" s="20"/>
      <c r="AH297" s="20"/>
      <c r="AL297" s="20"/>
      <c r="AM297" s="29"/>
      <c r="AN297" s="29"/>
      <c r="AO297" s="29"/>
      <c r="AP297" s="20"/>
      <c r="AR297" s="12"/>
      <c r="AT297" s="20"/>
      <c r="AV297" s="12"/>
      <c r="AX297" s="20"/>
    </row>
    <row r="298" spans="1:50">
      <c r="A298" s="50"/>
      <c r="B298" s="51"/>
      <c r="C298" s="51"/>
      <c r="D298" s="49"/>
      <c r="E298" s="50"/>
      <c r="F298" s="20"/>
      <c r="G298" s="28"/>
      <c r="I298" s="19"/>
      <c r="J298" s="20"/>
      <c r="K298" s="29"/>
      <c r="L298" s="29"/>
      <c r="M298" s="27"/>
      <c r="N298" s="20"/>
      <c r="R298" s="20"/>
      <c r="S298" s="29"/>
      <c r="T298" s="29"/>
      <c r="U298" s="29"/>
      <c r="V298" s="20"/>
      <c r="Z298" s="20"/>
      <c r="AB298" s="14"/>
      <c r="AD298" s="20"/>
      <c r="AH298" s="20"/>
      <c r="AL298" s="20"/>
      <c r="AM298" s="29"/>
      <c r="AN298" s="29"/>
      <c r="AO298" s="29"/>
      <c r="AP298" s="20"/>
      <c r="AR298" s="12"/>
      <c r="AT298" s="20"/>
      <c r="AV298" s="12"/>
      <c r="AX298" s="20"/>
    </row>
    <row r="299" spans="1:50">
      <c r="A299" s="48"/>
      <c r="B299" s="51"/>
      <c r="C299" s="51"/>
      <c r="D299" s="49"/>
      <c r="E299" s="50"/>
      <c r="F299" s="20"/>
      <c r="G299" s="28"/>
      <c r="I299" s="19"/>
      <c r="J299" s="20"/>
      <c r="K299" s="27"/>
      <c r="L299" s="33"/>
      <c r="M299" s="27"/>
      <c r="N299" s="20"/>
      <c r="R299" s="20"/>
      <c r="S299" s="29"/>
      <c r="T299" s="29"/>
      <c r="U299" s="29"/>
      <c r="V299" s="20"/>
      <c r="Z299" s="20"/>
      <c r="AB299" s="14"/>
      <c r="AD299" s="20"/>
      <c r="AH299" s="20"/>
      <c r="AL299" s="20"/>
      <c r="AM299" s="29"/>
      <c r="AN299" s="29"/>
      <c r="AO299" s="29"/>
      <c r="AP299" s="20"/>
      <c r="AR299" s="12"/>
      <c r="AT299" s="20"/>
      <c r="AV299" s="12"/>
      <c r="AX299" s="20"/>
    </row>
    <row r="300" spans="1:50">
      <c r="A300" s="48"/>
      <c r="B300" s="49"/>
      <c r="C300" s="49"/>
      <c r="D300" s="49"/>
      <c r="E300" s="48"/>
      <c r="F300" s="20"/>
      <c r="G300" s="28"/>
      <c r="I300" s="19"/>
      <c r="J300" s="20"/>
      <c r="K300" s="27"/>
      <c r="L300" s="27"/>
      <c r="M300" s="27"/>
      <c r="N300" s="20"/>
      <c r="R300" s="20"/>
      <c r="S300" s="29"/>
      <c r="T300" s="29"/>
      <c r="U300" s="29"/>
      <c r="V300" s="20"/>
      <c r="Z300" s="20"/>
      <c r="AB300" s="14"/>
      <c r="AD300" s="20"/>
      <c r="AH300" s="20"/>
      <c r="AL300" s="20"/>
      <c r="AM300" s="29"/>
      <c r="AN300" s="29"/>
      <c r="AO300" s="29"/>
      <c r="AP300" s="20"/>
      <c r="AR300" s="12"/>
      <c r="AT300" s="20"/>
      <c r="AV300" s="12"/>
      <c r="AX300" s="20"/>
    </row>
    <row r="301" spans="1:50">
      <c r="A301" s="50"/>
      <c r="B301" s="51"/>
      <c r="C301" s="51"/>
      <c r="D301" s="49"/>
      <c r="E301" s="54"/>
      <c r="F301" s="20"/>
      <c r="G301" s="28"/>
      <c r="I301" s="19"/>
      <c r="J301" s="20"/>
      <c r="N301" s="20"/>
      <c r="R301" s="20"/>
      <c r="V301" s="20"/>
      <c r="Z301" s="20"/>
      <c r="AD301" s="20"/>
      <c r="AH301" s="20"/>
      <c r="AL301" s="20"/>
      <c r="AM301" s="29"/>
      <c r="AN301" s="29"/>
      <c r="AO301" s="29"/>
      <c r="AP301" s="20"/>
      <c r="AR301" s="12"/>
      <c r="AT301" s="20"/>
      <c r="AV301" s="12"/>
      <c r="AX301" s="20"/>
    </row>
    <row r="302" spans="1:50">
      <c r="A302" s="50"/>
      <c r="B302" s="51"/>
      <c r="C302" s="51"/>
      <c r="D302" s="49"/>
      <c r="E302" s="50"/>
      <c r="F302" s="20"/>
      <c r="G302" s="28"/>
      <c r="I302" s="19"/>
      <c r="J302" s="20"/>
      <c r="N302" s="20"/>
      <c r="R302" s="20"/>
      <c r="V302" s="20"/>
      <c r="Z302" s="20"/>
      <c r="AD302" s="20"/>
      <c r="AH302" s="20"/>
      <c r="AL302" s="20"/>
      <c r="AP302" s="20"/>
      <c r="AT302" s="20"/>
      <c r="AV302" s="12"/>
      <c r="AX302" s="20"/>
    </row>
    <row r="303" spans="1:50">
      <c r="A303" s="48"/>
      <c r="B303" s="49"/>
      <c r="C303" s="49"/>
      <c r="D303" s="49"/>
      <c r="E303" s="48"/>
      <c r="F303" s="20"/>
      <c r="G303" s="28"/>
      <c r="I303" s="19"/>
      <c r="J303" s="20"/>
      <c r="K303" s="27"/>
      <c r="L303" s="27"/>
      <c r="M303" s="27"/>
      <c r="N303" s="20"/>
      <c r="R303" s="20"/>
      <c r="S303" s="29"/>
      <c r="T303" s="29"/>
      <c r="U303" s="29"/>
      <c r="V303" s="20"/>
      <c r="Z303" s="20"/>
      <c r="AB303" s="14"/>
      <c r="AD303" s="20"/>
      <c r="AH303" s="20"/>
      <c r="AL303" s="20"/>
      <c r="AM303" s="29"/>
      <c r="AN303" s="29"/>
      <c r="AO303" s="29"/>
      <c r="AP303" s="20"/>
      <c r="AR303" s="12"/>
      <c r="AT303" s="20"/>
      <c r="AV303" s="12"/>
      <c r="AX303" s="20"/>
    </row>
    <row r="304" spans="1:50" ht="14.4" customHeight="1">
      <c r="A304" s="48"/>
      <c r="B304" s="49"/>
      <c r="C304" s="49"/>
      <c r="D304" s="49"/>
      <c r="E304" s="48"/>
      <c r="F304" s="20"/>
      <c r="G304" s="28"/>
      <c r="I304" s="19"/>
      <c r="J304" s="20"/>
      <c r="N304" s="20"/>
      <c r="R304" s="20"/>
      <c r="V304" s="20"/>
      <c r="Z304" s="20"/>
      <c r="AB304" s="14"/>
      <c r="AD304" s="20"/>
      <c r="AH304" s="20"/>
      <c r="AL304" s="20"/>
      <c r="AM304" s="29"/>
      <c r="AN304" s="29"/>
      <c r="AO304" s="29"/>
      <c r="AP304" s="20"/>
      <c r="AR304" s="12"/>
      <c r="AT304" s="20"/>
      <c r="AV304" s="12"/>
      <c r="AX304" s="20"/>
    </row>
    <row r="305" spans="1:50">
      <c r="A305" s="50"/>
      <c r="B305" s="51"/>
      <c r="C305" s="51"/>
      <c r="D305" s="49"/>
      <c r="E305" s="50"/>
      <c r="F305" s="20"/>
      <c r="G305" s="28"/>
      <c r="I305" s="19"/>
      <c r="J305" s="20"/>
      <c r="N305" s="20"/>
      <c r="R305" s="20"/>
      <c r="V305" s="20"/>
      <c r="Z305" s="20"/>
      <c r="AD305" s="20"/>
      <c r="AH305" s="20"/>
      <c r="AL305" s="20"/>
      <c r="AP305" s="20"/>
      <c r="AT305" s="20"/>
      <c r="AV305" s="12"/>
      <c r="AX305" s="20"/>
    </row>
    <row r="306" spans="1:50">
      <c r="A306" s="48"/>
      <c r="B306" s="49"/>
      <c r="C306" s="49"/>
      <c r="D306" s="49"/>
      <c r="E306" s="48"/>
      <c r="F306" s="20"/>
      <c r="G306" s="28"/>
      <c r="I306" s="19"/>
      <c r="J306" s="20"/>
      <c r="N306" s="20"/>
      <c r="R306" s="20"/>
      <c r="V306" s="20"/>
      <c r="Z306" s="20"/>
      <c r="AB306" s="14"/>
      <c r="AD306" s="20"/>
      <c r="AH306" s="20"/>
      <c r="AL306" s="20"/>
      <c r="AM306" s="29"/>
      <c r="AN306" s="29"/>
      <c r="AO306" s="29"/>
      <c r="AP306" s="20"/>
      <c r="AR306" s="12"/>
      <c r="AT306" s="20"/>
      <c r="AV306" s="12"/>
      <c r="AX306" s="20"/>
    </row>
    <row r="307" spans="1:50">
      <c r="A307" s="48"/>
      <c r="B307" s="49"/>
      <c r="C307" s="49"/>
      <c r="D307" s="49"/>
      <c r="E307" s="48"/>
      <c r="F307" s="20"/>
      <c r="G307" s="28"/>
      <c r="I307" s="19"/>
      <c r="J307" s="20"/>
      <c r="N307" s="20"/>
      <c r="R307" s="20"/>
      <c r="V307" s="20"/>
      <c r="Z307" s="20"/>
      <c r="AD307" s="20"/>
      <c r="AH307" s="20"/>
      <c r="AL307" s="20"/>
      <c r="AM307" s="29"/>
      <c r="AN307" s="29"/>
      <c r="AO307" s="29"/>
      <c r="AP307" s="20"/>
      <c r="AR307" s="12"/>
      <c r="AT307" s="20"/>
      <c r="AV307" s="12"/>
      <c r="AX307" s="20"/>
    </row>
    <row r="308" spans="1:50">
      <c r="A308" s="50"/>
      <c r="B308" s="51"/>
      <c r="C308" s="51"/>
      <c r="D308" s="49"/>
      <c r="E308" s="50"/>
      <c r="F308" s="20"/>
      <c r="G308" s="28"/>
      <c r="I308" s="19"/>
      <c r="J308" s="20"/>
      <c r="N308" s="20"/>
      <c r="R308" s="20"/>
      <c r="V308" s="20"/>
      <c r="Z308" s="20"/>
      <c r="AD308" s="20"/>
      <c r="AH308" s="20"/>
      <c r="AL308" s="20"/>
      <c r="AP308" s="20"/>
      <c r="AT308" s="20"/>
      <c r="AV308" s="12"/>
      <c r="AX308" s="20"/>
    </row>
    <row r="309" spans="1:50">
      <c r="A309" s="48"/>
      <c r="B309" s="49"/>
      <c r="C309" s="49"/>
      <c r="D309" s="49"/>
      <c r="E309" s="48"/>
      <c r="F309" s="20"/>
      <c r="G309" s="28"/>
      <c r="I309" s="19"/>
      <c r="J309" s="20"/>
      <c r="N309" s="20"/>
      <c r="R309" s="20"/>
      <c r="V309" s="20"/>
      <c r="Z309" s="20"/>
      <c r="AD309" s="20"/>
      <c r="AH309" s="20"/>
      <c r="AL309" s="20"/>
      <c r="AM309" s="29"/>
      <c r="AN309" s="29"/>
      <c r="AO309" s="29"/>
      <c r="AP309" s="20"/>
      <c r="AR309" s="12"/>
      <c r="AT309" s="20"/>
      <c r="AV309" s="12"/>
      <c r="AX309" s="20"/>
    </row>
    <row r="310" spans="1:50">
      <c r="A310" s="48"/>
      <c r="B310" s="51"/>
      <c r="C310" s="51"/>
      <c r="D310" s="49"/>
      <c r="E310" s="54"/>
      <c r="F310" s="20"/>
      <c r="G310" s="28"/>
      <c r="I310" s="19"/>
      <c r="J310" s="20"/>
      <c r="N310" s="20"/>
      <c r="R310" s="20"/>
      <c r="V310" s="20"/>
      <c r="Z310" s="20"/>
      <c r="AD310" s="20"/>
      <c r="AH310" s="20"/>
      <c r="AL310" s="20"/>
      <c r="AM310" s="29"/>
      <c r="AN310" s="29"/>
      <c r="AO310" s="29"/>
      <c r="AP310" s="20"/>
      <c r="AR310" s="12"/>
      <c r="AT310" s="20"/>
      <c r="AV310" s="12"/>
      <c r="AX310" s="20"/>
    </row>
    <row r="311" spans="1:50">
      <c r="A311" s="48"/>
      <c r="B311" s="49"/>
      <c r="C311" s="49"/>
      <c r="D311" s="49"/>
      <c r="E311" s="48"/>
      <c r="F311" s="20"/>
      <c r="G311" s="28"/>
      <c r="I311" s="19"/>
      <c r="J311" s="20"/>
      <c r="N311" s="20"/>
      <c r="R311" s="20"/>
      <c r="V311" s="20"/>
      <c r="Z311" s="20"/>
      <c r="AD311" s="20"/>
      <c r="AH311" s="20"/>
      <c r="AL311" s="20"/>
      <c r="AM311" s="29"/>
      <c r="AN311" s="29"/>
      <c r="AO311" s="29"/>
      <c r="AP311" s="20"/>
      <c r="AR311" s="12"/>
      <c r="AT311" s="20"/>
      <c r="AV311" s="12"/>
      <c r="AX311" s="20"/>
    </row>
    <row r="312" spans="1:50">
      <c r="A312" s="48"/>
      <c r="B312" s="49"/>
      <c r="C312" s="49"/>
      <c r="D312" s="49"/>
      <c r="E312" s="48"/>
      <c r="F312" s="20"/>
      <c r="G312" s="28"/>
      <c r="I312" s="19"/>
      <c r="J312" s="20"/>
      <c r="N312" s="20"/>
      <c r="R312" s="20"/>
      <c r="V312" s="20"/>
      <c r="Z312" s="20"/>
      <c r="AD312" s="20"/>
      <c r="AH312" s="20"/>
      <c r="AL312" s="20"/>
      <c r="AM312" s="29"/>
      <c r="AN312" s="29"/>
      <c r="AO312" s="29"/>
      <c r="AP312" s="20"/>
      <c r="AR312" s="12"/>
      <c r="AT312" s="20"/>
      <c r="AV312" s="12"/>
      <c r="AX312" s="20"/>
    </row>
    <row r="313" spans="1:50">
      <c r="A313" s="48"/>
      <c r="B313" s="49"/>
      <c r="C313" s="49"/>
      <c r="D313" s="49"/>
      <c r="E313" s="48"/>
      <c r="F313" s="20"/>
      <c r="G313" s="28"/>
      <c r="I313" s="19"/>
      <c r="J313" s="20"/>
      <c r="N313" s="20"/>
      <c r="R313" s="20"/>
      <c r="V313" s="20"/>
      <c r="Z313" s="20"/>
      <c r="AD313" s="20"/>
      <c r="AH313" s="20"/>
      <c r="AL313" s="20"/>
      <c r="AM313" s="29"/>
      <c r="AN313" s="29"/>
      <c r="AO313" s="29"/>
      <c r="AP313" s="20"/>
      <c r="AR313" s="12"/>
      <c r="AT313" s="20"/>
      <c r="AV313" s="12"/>
      <c r="AX313" s="20"/>
    </row>
    <row r="314" spans="1:50">
      <c r="A314" s="48"/>
      <c r="B314" s="51"/>
      <c r="C314" s="51"/>
      <c r="D314" s="49"/>
      <c r="E314" s="50"/>
      <c r="F314" s="20"/>
      <c r="G314" s="28"/>
      <c r="I314" s="19"/>
      <c r="J314" s="20"/>
      <c r="K314" s="32"/>
      <c r="L314" s="27"/>
      <c r="M314" s="27"/>
      <c r="N314" s="20"/>
      <c r="R314" s="20"/>
      <c r="S314" s="29"/>
      <c r="T314" s="29"/>
      <c r="U314" s="29"/>
      <c r="V314" s="20"/>
      <c r="Z314" s="20"/>
      <c r="AB314" s="14"/>
      <c r="AD314" s="20"/>
      <c r="AH314" s="20"/>
      <c r="AL314" s="20"/>
      <c r="AM314" s="29"/>
      <c r="AN314" s="29"/>
      <c r="AO314" s="29"/>
      <c r="AP314" s="20"/>
      <c r="AR314" s="12"/>
      <c r="AT314" s="20"/>
      <c r="AV314" s="12"/>
      <c r="AX314" s="20"/>
    </row>
    <row r="315" spans="1:50">
      <c r="A315" s="48"/>
      <c r="B315" s="49"/>
      <c r="C315" s="49"/>
      <c r="D315" s="49"/>
      <c r="E315" s="48"/>
      <c r="F315" s="20"/>
      <c r="G315" s="28"/>
      <c r="I315" s="19"/>
      <c r="J315" s="20"/>
      <c r="N315" s="20"/>
      <c r="R315" s="20"/>
      <c r="V315" s="20"/>
      <c r="Z315" s="20"/>
      <c r="AD315" s="20"/>
      <c r="AH315" s="20"/>
      <c r="AL315" s="20"/>
      <c r="AM315" s="29"/>
      <c r="AN315" s="29"/>
      <c r="AO315" s="29"/>
      <c r="AP315" s="20"/>
      <c r="AR315" s="12"/>
      <c r="AT315" s="20"/>
      <c r="AV315" s="12"/>
      <c r="AX315" s="20"/>
    </row>
    <row r="316" spans="1:50">
      <c r="A316" s="48"/>
      <c r="B316" s="49"/>
      <c r="C316" s="49"/>
      <c r="D316" s="49"/>
      <c r="E316" s="48"/>
      <c r="F316" s="20"/>
      <c r="G316" s="28"/>
      <c r="I316" s="19"/>
      <c r="J316" s="20"/>
      <c r="N316" s="20"/>
      <c r="R316" s="20"/>
      <c r="V316" s="20"/>
      <c r="Z316" s="20"/>
      <c r="AD316" s="20"/>
      <c r="AH316" s="20"/>
      <c r="AL316" s="20"/>
      <c r="AM316" s="29"/>
      <c r="AN316" s="29"/>
      <c r="AO316" s="29"/>
      <c r="AP316" s="20"/>
      <c r="AR316" s="12"/>
      <c r="AT316" s="20"/>
      <c r="AV316" s="12"/>
      <c r="AX316" s="20"/>
    </row>
    <row r="317" spans="1:50">
      <c r="A317" s="48"/>
      <c r="B317" s="51"/>
      <c r="C317" s="51"/>
      <c r="D317" s="49"/>
      <c r="E317" s="54"/>
      <c r="F317" s="20"/>
      <c r="G317" s="28"/>
      <c r="I317" s="19"/>
      <c r="J317" s="20"/>
      <c r="N317" s="20"/>
      <c r="R317" s="20"/>
      <c r="V317" s="20"/>
      <c r="Z317" s="20"/>
      <c r="AD317" s="20"/>
      <c r="AH317" s="20"/>
      <c r="AL317" s="20"/>
      <c r="AM317" s="29"/>
      <c r="AN317" s="29"/>
      <c r="AO317" s="29"/>
      <c r="AP317" s="20"/>
      <c r="AR317" s="12"/>
      <c r="AT317" s="20"/>
      <c r="AV317" s="12"/>
      <c r="AX317" s="20"/>
    </row>
    <row r="318" spans="1:50">
      <c r="A318" s="48"/>
      <c r="B318" s="49"/>
      <c r="C318" s="49"/>
      <c r="D318" s="49"/>
      <c r="E318" s="48"/>
      <c r="F318" s="20"/>
      <c r="G318" s="28"/>
      <c r="I318" s="19"/>
      <c r="J318" s="20"/>
      <c r="N318" s="20"/>
      <c r="R318" s="20"/>
      <c r="V318" s="20"/>
      <c r="Z318" s="20"/>
      <c r="AD318" s="20"/>
      <c r="AH318" s="20"/>
      <c r="AL318" s="20"/>
      <c r="AM318" s="29"/>
      <c r="AN318" s="29"/>
      <c r="AO318" s="29"/>
      <c r="AP318" s="20"/>
      <c r="AR318" s="12"/>
      <c r="AT318" s="20"/>
      <c r="AV318" s="12"/>
      <c r="AX318" s="20"/>
    </row>
    <row r="319" spans="1:50">
      <c r="A319" s="48"/>
      <c r="B319" s="51"/>
      <c r="C319" s="51"/>
      <c r="D319" s="49"/>
      <c r="E319" s="50"/>
      <c r="F319" s="20"/>
      <c r="G319" s="28"/>
      <c r="I319" s="19"/>
      <c r="J319" s="20"/>
      <c r="K319" s="32"/>
      <c r="L319" s="27"/>
      <c r="M319" s="27"/>
      <c r="N319" s="20"/>
      <c r="R319" s="20"/>
      <c r="S319" s="29"/>
      <c r="T319" s="29"/>
      <c r="U319" s="29"/>
      <c r="V319" s="20"/>
      <c r="Z319" s="20"/>
      <c r="AB319" s="14"/>
      <c r="AD319" s="20"/>
      <c r="AH319" s="20"/>
      <c r="AL319" s="20"/>
      <c r="AM319" s="29"/>
      <c r="AN319" s="29"/>
      <c r="AO319" s="29"/>
      <c r="AP319" s="20"/>
      <c r="AR319" s="12"/>
      <c r="AT319" s="20"/>
      <c r="AV319" s="12"/>
      <c r="AX319" s="20"/>
    </row>
    <row r="320" spans="1:50">
      <c r="A320" s="48"/>
      <c r="B320" s="49"/>
      <c r="C320" s="49"/>
      <c r="D320" s="49"/>
      <c r="E320" s="48"/>
      <c r="F320" s="20"/>
      <c r="G320" s="28"/>
      <c r="I320" s="19"/>
      <c r="J320" s="20"/>
      <c r="N320" s="20"/>
      <c r="R320" s="20"/>
      <c r="V320" s="20"/>
      <c r="Z320" s="20"/>
      <c r="AD320" s="20"/>
      <c r="AH320" s="20"/>
      <c r="AL320" s="20"/>
      <c r="AM320" s="29"/>
      <c r="AN320" s="29"/>
      <c r="AO320" s="29"/>
      <c r="AP320" s="20"/>
      <c r="AR320" s="12"/>
      <c r="AT320" s="20"/>
      <c r="AV320" s="12"/>
      <c r="AX320" s="20"/>
    </row>
    <row r="321" spans="1:50">
      <c r="A321" s="48"/>
      <c r="B321" s="49"/>
      <c r="C321" s="49"/>
      <c r="D321" s="49"/>
      <c r="E321" s="48"/>
      <c r="F321" s="20"/>
      <c r="G321" s="28"/>
      <c r="I321" s="19"/>
      <c r="J321" s="20"/>
      <c r="N321" s="20"/>
      <c r="R321" s="20"/>
      <c r="V321" s="20"/>
      <c r="Z321" s="20"/>
      <c r="AD321" s="20"/>
      <c r="AH321" s="20"/>
      <c r="AL321" s="20"/>
      <c r="AM321" s="29"/>
      <c r="AN321" s="29"/>
      <c r="AO321" s="29"/>
      <c r="AP321" s="20"/>
      <c r="AR321" s="12"/>
      <c r="AT321" s="20"/>
      <c r="AV321" s="12"/>
      <c r="AX321" s="20"/>
    </row>
    <row r="322" spans="1:50">
      <c r="A322" s="50"/>
      <c r="B322" s="51"/>
      <c r="C322" s="51"/>
      <c r="D322" s="49"/>
      <c r="E322" s="50"/>
      <c r="F322" s="20"/>
      <c r="G322" s="28"/>
      <c r="I322" s="19"/>
      <c r="J322" s="20"/>
      <c r="K322" s="32"/>
      <c r="L322" s="27"/>
      <c r="M322" s="27"/>
      <c r="N322" s="20"/>
      <c r="R322" s="20"/>
      <c r="S322" s="29"/>
      <c r="T322" s="29"/>
      <c r="U322" s="29"/>
      <c r="V322" s="20"/>
      <c r="Z322" s="20"/>
      <c r="AB322" s="14"/>
      <c r="AD322" s="20"/>
      <c r="AH322" s="20"/>
      <c r="AL322" s="20"/>
      <c r="AM322" s="29"/>
      <c r="AN322" s="29"/>
      <c r="AO322" s="29"/>
      <c r="AP322" s="20"/>
      <c r="AR322" s="12"/>
      <c r="AT322" s="20"/>
      <c r="AV322" s="12"/>
      <c r="AX322" s="20"/>
    </row>
    <row r="323" spans="1:50">
      <c r="A323" s="48"/>
      <c r="B323" s="49"/>
      <c r="C323" s="49"/>
      <c r="D323" s="49"/>
      <c r="E323" s="48"/>
      <c r="F323" s="20"/>
      <c r="G323" s="28"/>
      <c r="I323" s="19"/>
      <c r="J323" s="20"/>
      <c r="N323" s="20"/>
      <c r="R323" s="20"/>
      <c r="V323" s="20"/>
      <c r="Z323" s="20"/>
      <c r="AD323" s="20"/>
      <c r="AH323" s="20"/>
      <c r="AL323" s="20"/>
      <c r="AM323" s="29"/>
      <c r="AN323" s="29"/>
      <c r="AO323" s="29"/>
      <c r="AP323" s="20"/>
      <c r="AR323" s="12"/>
      <c r="AT323" s="20"/>
      <c r="AV323" s="12"/>
      <c r="AX323" s="20"/>
    </row>
    <row r="324" spans="1:50">
      <c r="A324" s="48"/>
      <c r="B324" s="51"/>
      <c r="C324" s="51"/>
      <c r="D324" s="49"/>
      <c r="E324" s="50"/>
      <c r="F324" s="20"/>
      <c r="G324" s="28"/>
      <c r="I324" s="19"/>
      <c r="J324" s="20"/>
      <c r="K324" s="31"/>
      <c r="L324" s="29"/>
      <c r="M324" s="31"/>
      <c r="N324" s="20"/>
      <c r="R324" s="20"/>
      <c r="S324" s="29"/>
      <c r="T324" s="29"/>
      <c r="U324" s="29"/>
      <c r="V324" s="20"/>
      <c r="Z324" s="20"/>
      <c r="AB324" s="14"/>
      <c r="AD324" s="20"/>
      <c r="AH324" s="20"/>
      <c r="AL324" s="20"/>
      <c r="AM324" s="29"/>
      <c r="AN324" s="29"/>
      <c r="AO324" s="29"/>
      <c r="AP324" s="20"/>
      <c r="AR324" s="12"/>
      <c r="AT324" s="20"/>
      <c r="AV324" s="12"/>
      <c r="AX324" s="20"/>
    </row>
    <row r="325" spans="1:50">
      <c r="A325" s="50"/>
      <c r="B325" s="51"/>
      <c r="C325" s="51"/>
      <c r="D325" s="49"/>
      <c r="E325" s="50"/>
      <c r="F325" s="20"/>
      <c r="G325" s="28"/>
      <c r="I325" s="19"/>
      <c r="J325" s="20"/>
      <c r="K325" s="31"/>
      <c r="L325" s="29"/>
      <c r="M325" s="31"/>
      <c r="N325" s="20"/>
      <c r="O325" s="31"/>
      <c r="P325" s="31"/>
      <c r="Q325" s="31"/>
      <c r="R325" s="20"/>
      <c r="S325" s="31"/>
      <c r="T325" s="31"/>
      <c r="U325" s="31"/>
      <c r="V325" s="20"/>
      <c r="Z325" s="20"/>
      <c r="AB325" s="14"/>
      <c r="AD325" s="20"/>
      <c r="AH325" s="20"/>
      <c r="AL325" s="20"/>
      <c r="AM325" s="29"/>
      <c r="AN325" s="29"/>
      <c r="AO325" s="29"/>
      <c r="AP325" s="20"/>
      <c r="AR325" s="12"/>
      <c r="AT325" s="20"/>
      <c r="AV325" s="12"/>
      <c r="AX325" s="20"/>
    </row>
    <row r="326" spans="1:50">
      <c r="A326" s="48"/>
      <c r="B326" s="49"/>
      <c r="C326" s="49"/>
      <c r="D326" s="49"/>
      <c r="E326" s="48"/>
      <c r="F326" s="20"/>
      <c r="G326" s="28"/>
      <c r="I326" s="19"/>
      <c r="J326" s="20"/>
      <c r="N326" s="20"/>
      <c r="R326" s="20"/>
      <c r="V326" s="20"/>
      <c r="Z326" s="20"/>
      <c r="AD326" s="20"/>
      <c r="AH326" s="20"/>
      <c r="AL326" s="20"/>
      <c r="AM326" s="29"/>
      <c r="AN326" s="29"/>
      <c r="AO326" s="29"/>
      <c r="AP326" s="20"/>
      <c r="AR326" s="12"/>
      <c r="AT326" s="20"/>
      <c r="AV326" s="12"/>
      <c r="AX326" s="20"/>
    </row>
    <row r="327" spans="1:50">
      <c r="A327" s="48"/>
      <c r="B327" s="49"/>
      <c r="C327" s="49"/>
      <c r="D327" s="49"/>
      <c r="E327" s="48"/>
      <c r="F327" s="20"/>
      <c r="G327" s="28"/>
      <c r="I327" s="19"/>
      <c r="J327" s="20"/>
      <c r="N327" s="20"/>
      <c r="R327" s="20"/>
      <c r="V327" s="20"/>
      <c r="Z327" s="20"/>
      <c r="AD327" s="20"/>
      <c r="AH327" s="20"/>
      <c r="AL327" s="20"/>
      <c r="AM327" s="29"/>
      <c r="AN327" s="29"/>
      <c r="AO327" s="29"/>
      <c r="AP327" s="20"/>
      <c r="AR327" s="12"/>
      <c r="AT327" s="20"/>
      <c r="AV327" s="12"/>
      <c r="AX327" s="20"/>
    </row>
    <row r="328" spans="1:50">
      <c r="A328" s="48"/>
      <c r="B328" s="51"/>
      <c r="C328" s="51"/>
      <c r="D328" s="49"/>
      <c r="E328" s="50"/>
      <c r="F328" s="20"/>
      <c r="G328" s="28"/>
      <c r="I328" s="19"/>
      <c r="J328" s="20"/>
      <c r="K328" s="27"/>
      <c r="L328" s="29"/>
      <c r="M328" s="27"/>
      <c r="N328" s="20"/>
      <c r="R328" s="20"/>
      <c r="S328" s="29"/>
      <c r="T328" s="29"/>
      <c r="U328" s="29"/>
      <c r="V328" s="20"/>
      <c r="Z328" s="20"/>
      <c r="AB328" s="14"/>
      <c r="AD328" s="20"/>
      <c r="AH328" s="20"/>
      <c r="AL328" s="20"/>
      <c r="AM328" s="29"/>
      <c r="AN328" s="29"/>
      <c r="AO328" s="29"/>
      <c r="AP328" s="20"/>
      <c r="AR328" s="12"/>
      <c r="AT328" s="20"/>
      <c r="AV328" s="12"/>
      <c r="AX328" s="20"/>
    </row>
    <row r="329" spans="1:50">
      <c r="A329" s="48"/>
      <c r="B329" s="49"/>
      <c r="C329" s="49"/>
      <c r="D329" s="49"/>
      <c r="E329" s="48"/>
      <c r="F329" s="20"/>
      <c r="G329" s="28"/>
      <c r="I329" s="19"/>
      <c r="J329" s="20"/>
      <c r="N329" s="20"/>
      <c r="R329" s="20"/>
      <c r="V329" s="20"/>
      <c r="Z329" s="20"/>
      <c r="AD329" s="20"/>
      <c r="AH329" s="20"/>
      <c r="AL329" s="20"/>
      <c r="AM329" s="29"/>
      <c r="AN329" s="29"/>
      <c r="AO329" s="29"/>
      <c r="AP329" s="20"/>
      <c r="AR329" s="12"/>
      <c r="AT329" s="20"/>
      <c r="AV329" s="12"/>
      <c r="AX329" s="20"/>
    </row>
    <row r="330" spans="1:50" ht="14.4" customHeight="1">
      <c r="A330" s="48"/>
      <c r="B330" s="51"/>
      <c r="C330" s="51"/>
      <c r="D330" s="49"/>
      <c r="E330" s="48"/>
      <c r="F330" s="20"/>
      <c r="G330" s="28"/>
      <c r="I330" s="19"/>
      <c r="J330" s="20"/>
      <c r="K330" s="32"/>
      <c r="L330" s="27"/>
      <c r="M330" s="27"/>
      <c r="N330" s="20"/>
      <c r="R330" s="20"/>
      <c r="S330" s="29"/>
      <c r="T330" s="29"/>
      <c r="U330" s="29"/>
      <c r="V330" s="20"/>
      <c r="Z330" s="20"/>
      <c r="AB330" s="14"/>
      <c r="AD330" s="20"/>
      <c r="AH330" s="20"/>
      <c r="AL330" s="20"/>
      <c r="AM330" s="29"/>
      <c r="AN330" s="29"/>
      <c r="AO330" s="29"/>
      <c r="AP330" s="20"/>
      <c r="AR330" s="12"/>
      <c r="AT330" s="20"/>
      <c r="AV330" s="12"/>
      <c r="AX330" s="20"/>
    </row>
    <row r="331" spans="1:50" ht="14.4" customHeight="1">
      <c r="A331" s="48"/>
      <c r="B331" s="49"/>
      <c r="C331" s="49"/>
      <c r="D331" s="49"/>
      <c r="E331" s="48"/>
      <c r="F331" s="20"/>
      <c r="G331" s="28"/>
      <c r="I331" s="19"/>
      <c r="J331" s="20"/>
      <c r="N331" s="20"/>
      <c r="R331" s="20"/>
      <c r="V331" s="20"/>
      <c r="Z331" s="20"/>
      <c r="AD331" s="20"/>
      <c r="AH331" s="20"/>
      <c r="AL331" s="20"/>
      <c r="AM331" s="29"/>
      <c r="AN331" s="29"/>
      <c r="AO331" s="29"/>
      <c r="AP331" s="20"/>
      <c r="AR331" s="12"/>
      <c r="AT331" s="20"/>
      <c r="AV331" s="12"/>
      <c r="AX331" s="20"/>
    </row>
    <row r="332" spans="1:50" ht="14.4" customHeight="1">
      <c r="A332" s="48"/>
      <c r="B332" s="49"/>
      <c r="C332" s="49"/>
      <c r="D332" s="49"/>
      <c r="E332" s="48"/>
      <c r="F332" s="20"/>
      <c r="G332" s="28"/>
      <c r="I332" s="19"/>
      <c r="J332" s="20"/>
      <c r="N332" s="20"/>
      <c r="R332" s="20"/>
      <c r="V332" s="20"/>
      <c r="Z332" s="20"/>
      <c r="AD332" s="20"/>
      <c r="AH332" s="20"/>
      <c r="AL332" s="20"/>
      <c r="AM332" s="29"/>
      <c r="AN332" s="29"/>
      <c r="AO332" s="29"/>
      <c r="AP332" s="20"/>
      <c r="AR332" s="12"/>
      <c r="AT332" s="20"/>
      <c r="AV332" s="12"/>
      <c r="AX332" s="20"/>
    </row>
    <row r="333" spans="1:50" ht="14.4" customHeight="1">
      <c r="A333" s="48"/>
      <c r="B333" s="49"/>
      <c r="C333" s="49"/>
      <c r="D333" s="49"/>
      <c r="E333" s="48"/>
      <c r="F333" s="20"/>
      <c r="G333" s="28"/>
      <c r="I333" s="19"/>
      <c r="J333" s="20"/>
      <c r="N333" s="20"/>
      <c r="R333" s="20"/>
      <c r="V333" s="20"/>
      <c r="Z333" s="20"/>
      <c r="AD333" s="20"/>
      <c r="AH333" s="20"/>
      <c r="AL333" s="20"/>
      <c r="AM333" s="29"/>
      <c r="AN333" s="29"/>
      <c r="AO333" s="29"/>
      <c r="AP333" s="20"/>
      <c r="AR333" s="12"/>
      <c r="AT333" s="20"/>
      <c r="AV333" s="12"/>
      <c r="AX333" s="20"/>
    </row>
    <row r="334" spans="1:50" ht="14.4" customHeight="1">
      <c r="A334" s="48"/>
      <c r="B334" s="49"/>
      <c r="C334" s="49"/>
      <c r="D334" s="49"/>
      <c r="E334" s="48"/>
      <c r="F334" s="20"/>
      <c r="G334" s="28"/>
      <c r="I334" s="19"/>
      <c r="J334" s="20"/>
      <c r="N334" s="20"/>
      <c r="R334" s="20"/>
      <c r="V334" s="20"/>
      <c r="Z334" s="20"/>
      <c r="AD334" s="20"/>
      <c r="AH334" s="20"/>
      <c r="AL334" s="20"/>
      <c r="AM334" s="29"/>
      <c r="AN334" s="29"/>
      <c r="AO334" s="29"/>
      <c r="AP334" s="20"/>
      <c r="AR334" s="12"/>
      <c r="AT334" s="20"/>
      <c r="AV334" s="12"/>
      <c r="AX334" s="20"/>
    </row>
    <row r="335" spans="1:50" ht="14.4" customHeight="1">
      <c r="A335" s="48"/>
      <c r="B335" s="49"/>
      <c r="C335" s="49"/>
      <c r="D335" s="49"/>
      <c r="E335" s="48"/>
      <c r="F335" s="20"/>
      <c r="G335" s="28"/>
      <c r="I335" s="19"/>
      <c r="J335" s="20"/>
      <c r="N335" s="20"/>
      <c r="R335" s="20"/>
      <c r="V335" s="20"/>
      <c r="Z335" s="20"/>
      <c r="AD335" s="20"/>
      <c r="AH335" s="20"/>
      <c r="AL335" s="20"/>
      <c r="AM335" s="29"/>
      <c r="AN335" s="29"/>
      <c r="AO335" s="29"/>
      <c r="AP335" s="20"/>
      <c r="AR335" s="12"/>
      <c r="AT335" s="20"/>
      <c r="AV335" s="12"/>
      <c r="AX335" s="20"/>
    </row>
    <row r="336" spans="1:50" ht="14.4" customHeight="1">
      <c r="A336" s="48"/>
      <c r="B336" s="49"/>
      <c r="C336" s="49"/>
      <c r="D336" s="49"/>
      <c r="E336" s="48"/>
      <c r="F336" s="20"/>
      <c r="G336" s="28"/>
      <c r="I336" s="19"/>
      <c r="J336" s="20"/>
      <c r="N336" s="20"/>
      <c r="R336" s="20"/>
      <c r="V336" s="20"/>
      <c r="Z336" s="20"/>
      <c r="AD336" s="20"/>
      <c r="AH336" s="20"/>
      <c r="AL336" s="20"/>
      <c r="AM336" s="29"/>
      <c r="AN336" s="29"/>
      <c r="AO336" s="29"/>
      <c r="AP336" s="20"/>
      <c r="AR336" s="12"/>
      <c r="AT336" s="20"/>
      <c r="AV336" s="12"/>
      <c r="AX336" s="20"/>
    </row>
    <row r="337" spans="1:50" ht="14.4" customHeight="1">
      <c r="A337" s="48"/>
      <c r="B337" s="49"/>
      <c r="C337" s="49"/>
      <c r="D337" s="49"/>
      <c r="E337" s="48"/>
      <c r="F337" s="20"/>
      <c r="G337" s="28"/>
      <c r="I337" s="19"/>
      <c r="J337" s="20"/>
      <c r="N337" s="20"/>
      <c r="R337" s="20"/>
      <c r="V337" s="20"/>
      <c r="Z337" s="20"/>
      <c r="AD337" s="20"/>
      <c r="AH337" s="20"/>
      <c r="AL337" s="20"/>
      <c r="AM337" s="29"/>
      <c r="AN337" s="29"/>
      <c r="AO337" s="29"/>
      <c r="AP337" s="20"/>
      <c r="AR337" s="12"/>
      <c r="AT337" s="20"/>
      <c r="AV337" s="12"/>
      <c r="AX337" s="20"/>
    </row>
    <row r="338" spans="1:50" ht="14.4" customHeight="1">
      <c r="A338" s="48"/>
      <c r="B338" s="49"/>
      <c r="C338" s="49"/>
      <c r="D338" s="49"/>
      <c r="E338" s="48"/>
      <c r="F338" s="20"/>
      <c r="G338" s="28"/>
      <c r="I338" s="19"/>
      <c r="J338" s="20"/>
      <c r="N338" s="20"/>
      <c r="R338" s="20"/>
      <c r="V338" s="20"/>
      <c r="Z338" s="20"/>
      <c r="AD338" s="20"/>
      <c r="AH338" s="20"/>
      <c r="AL338" s="20"/>
      <c r="AM338" s="29"/>
      <c r="AN338" s="29"/>
      <c r="AO338" s="29"/>
      <c r="AP338" s="20"/>
      <c r="AR338" s="12"/>
      <c r="AT338" s="20"/>
      <c r="AV338" s="12"/>
      <c r="AX338" s="20"/>
    </row>
    <row r="339" spans="1:50" ht="14.4" customHeight="1">
      <c r="A339" s="48"/>
      <c r="B339" s="49"/>
      <c r="C339" s="49"/>
      <c r="D339" s="49"/>
      <c r="E339" s="48"/>
      <c r="F339" s="20"/>
      <c r="G339" s="28"/>
      <c r="I339" s="19"/>
      <c r="J339" s="20"/>
      <c r="N339" s="20"/>
      <c r="R339" s="20"/>
      <c r="V339" s="20"/>
      <c r="Z339" s="20"/>
      <c r="AD339" s="20"/>
      <c r="AH339" s="20"/>
      <c r="AL339" s="20"/>
      <c r="AM339" s="29"/>
      <c r="AN339" s="29"/>
      <c r="AO339" s="29"/>
      <c r="AP339" s="20"/>
      <c r="AR339" s="12"/>
      <c r="AT339" s="20"/>
      <c r="AV339" s="12"/>
      <c r="AX339" s="20"/>
    </row>
    <row r="340" spans="1:50" ht="14.4" customHeight="1">
      <c r="A340" s="48"/>
      <c r="B340" s="49"/>
      <c r="C340" s="49"/>
      <c r="D340" s="49"/>
      <c r="E340" s="48"/>
      <c r="F340" s="20"/>
      <c r="G340" s="28"/>
      <c r="I340" s="19"/>
      <c r="J340" s="20"/>
      <c r="N340" s="20"/>
      <c r="R340" s="20"/>
      <c r="V340" s="20"/>
      <c r="Z340" s="20"/>
      <c r="AD340" s="20"/>
      <c r="AH340" s="20"/>
      <c r="AL340" s="20"/>
      <c r="AM340" s="29"/>
      <c r="AN340" s="29"/>
      <c r="AO340" s="29"/>
      <c r="AP340" s="20"/>
      <c r="AR340" s="12"/>
      <c r="AT340" s="20"/>
      <c r="AV340" s="12"/>
      <c r="AX340" s="20"/>
    </row>
    <row r="341" spans="1:50" ht="14.4" customHeight="1">
      <c r="A341" s="48"/>
      <c r="B341" s="49"/>
      <c r="C341" s="49"/>
      <c r="D341" s="49"/>
      <c r="E341" s="48"/>
      <c r="F341" s="20"/>
      <c r="G341" s="28"/>
      <c r="I341" s="19"/>
      <c r="J341" s="20"/>
      <c r="N341" s="20"/>
      <c r="R341" s="20"/>
      <c r="V341" s="20"/>
      <c r="Z341" s="20"/>
      <c r="AD341" s="20"/>
      <c r="AH341" s="20"/>
      <c r="AL341" s="20"/>
      <c r="AM341" s="29"/>
      <c r="AN341" s="29"/>
      <c r="AO341" s="29"/>
      <c r="AP341" s="20"/>
      <c r="AR341" s="12"/>
      <c r="AT341" s="20"/>
      <c r="AV341" s="12"/>
      <c r="AX341" s="20"/>
    </row>
    <row r="342" spans="1:50" ht="14.4" customHeight="1">
      <c r="A342" s="48"/>
      <c r="B342" s="49"/>
      <c r="C342" s="49"/>
      <c r="D342" s="49"/>
      <c r="E342" s="48"/>
      <c r="F342" s="20"/>
      <c r="G342" s="28"/>
      <c r="I342" s="19"/>
      <c r="J342" s="20"/>
      <c r="N342" s="20"/>
      <c r="R342" s="20"/>
      <c r="V342" s="20"/>
      <c r="Z342" s="20"/>
      <c r="AD342" s="20"/>
      <c r="AH342" s="20"/>
      <c r="AL342" s="20"/>
      <c r="AM342" s="29"/>
      <c r="AN342" s="29"/>
      <c r="AO342" s="29"/>
      <c r="AP342" s="20"/>
      <c r="AR342" s="12"/>
      <c r="AT342" s="20"/>
      <c r="AV342" s="12"/>
      <c r="AX342" s="20"/>
    </row>
    <row r="343" spans="1:50" ht="14.4" customHeight="1">
      <c r="A343" s="48"/>
      <c r="B343" s="49"/>
      <c r="C343" s="49"/>
      <c r="D343" s="49"/>
      <c r="E343" s="48"/>
      <c r="F343" s="20"/>
      <c r="G343" s="28"/>
      <c r="I343" s="19"/>
      <c r="J343" s="20"/>
      <c r="N343" s="20"/>
      <c r="R343" s="20"/>
      <c r="V343" s="20"/>
      <c r="Z343" s="20"/>
      <c r="AD343" s="20"/>
      <c r="AH343" s="20"/>
      <c r="AL343" s="20"/>
      <c r="AM343" s="29"/>
      <c r="AN343" s="29"/>
      <c r="AO343" s="29"/>
      <c r="AP343" s="20"/>
      <c r="AR343" s="12"/>
      <c r="AT343" s="20"/>
      <c r="AV343" s="12"/>
      <c r="AX343" s="20"/>
    </row>
    <row r="344" spans="1:50" ht="14.4" customHeight="1">
      <c r="A344" s="48"/>
      <c r="B344" s="49"/>
      <c r="C344" s="49"/>
      <c r="D344" s="49"/>
      <c r="E344" s="48"/>
      <c r="F344" s="20"/>
      <c r="G344" s="28"/>
      <c r="I344" s="19"/>
      <c r="J344" s="20"/>
      <c r="N344" s="20"/>
      <c r="R344" s="20"/>
      <c r="V344" s="20"/>
      <c r="Z344" s="20"/>
      <c r="AD344" s="20"/>
      <c r="AH344" s="20"/>
      <c r="AL344" s="20"/>
      <c r="AM344" s="29"/>
      <c r="AN344" s="29"/>
      <c r="AO344" s="29"/>
      <c r="AP344" s="20"/>
      <c r="AR344" s="12"/>
      <c r="AT344" s="20"/>
      <c r="AV344" s="12"/>
      <c r="AX344" s="20"/>
    </row>
    <row r="345" spans="1:50" ht="14.4" customHeight="1">
      <c r="A345" s="48"/>
      <c r="B345" s="49"/>
      <c r="C345" s="49"/>
      <c r="D345" s="49"/>
      <c r="E345" s="48"/>
      <c r="F345" s="20"/>
      <c r="G345" s="28"/>
      <c r="I345" s="19"/>
      <c r="J345" s="20"/>
      <c r="N345" s="20"/>
      <c r="R345" s="20"/>
      <c r="V345" s="20"/>
      <c r="Z345" s="20"/>
      <c r="AD345" s="20"/>
      <c r="AH345" s="20"/>
      <c r="AL345" s="20"/>
      <c r="AM345" s="29"/>
      <c r="AN345" s="29"/>
      <c r="AO345" s="29"/>
      <c r="AP345" s="20"/>
      <c r="AR345" s="12"/>
      <c r="AT345" s="20"/>
      <c r="AV345" s="12"/>
      <c r="AX345" s="20"/>
    </row>
    <row r="346" spans="1:50" ht="14.4" customHeight="1">
      <c r="A346" s="48"/>
      <c r="B346" s="49"/>
      <c r="C346" s="49"/>
      <c r="D346" s="49"/>
      <c r="E346" s="48"/>
      <c r="F346" s="20"/>
      <c r="G346" s="28"/>
      <c r="I346" s="19"/>
      <c r="J346" s="20"/>
      <c r="N346" s="20"/>
      <c r="R346" s="20"/>
      <c r="V346" s="20"/>
      <c r="Z346" s="20"/>
      <c r="AD346" s="20"/>
      <c r="AH346" s="20"/>
      <c r="AL346" s="20"/>
      <c r="AM346" s="29"/>
      <c r="AN346" s="29"/>
      <c r="AO346" s="29"/>
      <c r="AP346" s="20"/>
      <c r="AR346" s="12"/>
      <c r="AT346" s="20"/>
      <c r="AV346" s="12"/>
      <c r="AX346" s="20"/>
    </row>
    <row r="347" spans="1:50" ht="14.4" customHeight="1">
      <c r="A347" s="48"/>
      <c r="B347" s="49"/>
      <c r="C347" s="49"/>
      <c r="D347" s="49"/>
      <c r="E347" s="48"/>
      <c r="F347" s="20"/>
      <c r="G347" s="28"/>
      <c r="I347" s="19"/>
      <c r="J347" s="20"/>
      <c r="N347" s="20"/>
      <c r="R347" s="20"/>
      <c r="V347" s="20"/>
      <c r="Z347" s="20"/>
      <c r="AD347" s="20"/>
      <c r="AH347" s="20"/>
      <c r="AL347" s="20"/>
      <c r="AM347" s="29"/>
      <c r="AN347" s="29"/>
      <c r="AO347" s="29"/>
      <c r="AP347" s="20"/>
      <c r="AR347" s="12"/>
      <c r="AT347" s="20"/>
      <c r="AV347" s="12"/>
      <c r="AX347" s="20"/>
    </row>
    <row r="348" spans="1:50" ht="14.4" customHeight="1">
      <c r="A348" s="48"/>
      <c r="B348" s="49"/>
      <c r="C348" s="49"/>
      <c r="D348" s="49"/>
      <c r="E348" s="48"/>
      <c r="F348" s="20"/>
      <c r="G348" s="28"/>
      <c r="I348" s="19"/>
      <c r="J348" s="20"/>
      <c r="N348" s="20"/>
      <c r="R348" s="20"/>
      <c r="V348" s="20"/>
      <c r="Z348" s="20"/>
      <c r="AD348" s="20"/>
      <c r="AH348" s="20"/>
      <c r="AL348" s="20"/>
      <c r="AM348" s="29"/>
      <c r="AN348" s="29"/>
      <c r="AO348" s="29"/>
      <c r="AP348" s="20"/>
      <c r="AR348" s="12"/>
      <c r="AT348" s="20"/>
      <c r="AV348" s="12"/>
      <c r="AX348" s="20"/>
    </row>
    <row r="349" spans="1:50" ht="14.4" customHeight="1">
      <c r="A349" s="48"/>
      <c r="B349" s="49"/>
      <c r="C349" s="49"/>
      <c r="D349" s="49"/>
      <c r="E349" s="48"/>
      <c r="F349" s="20"/>
      <c r="G349" s="28"/>
      <c r="I349" s="19"/>
      <c r="J349" s="20"/>
      <c r="N349" s="20"/>
      <c r="R349" s="20"/>
      <c r="V349" s="20"/>
      <c r="Z349" s="20"/>
      <c r="AD349" s="20"/>
      <c r="AH349" s="20"/>
      <c r="AL349" s="20"/>
      <c r="AM349" s="29"/>
      <c r="AN349" s="27"/>
      <c r="AO349" s="29"/>
      <c r="AP349" s="20"/>
      <c r="AR349" s="12"/>
      <c r="AT349" s="20"/>
      <c r="AV349" s="12"/>
      <c r="AX349" s="20"/>
    </row>
  </sheetData>
  <autoFilter ref="A9:AX349" xr:uid="{5A9073B1-F20B-4701-9C7E-DA2C0286AD5C}"/>
  <sortState xmlns:xlrd2="http://schemas.microsoft.com/office/spreadsheetml/2017/richdata2" ref="A10:AX102">
    <sortCondition descending="1" ref="M10:M102"/>
  </sortState>
  <phoneticPr fontId="2" type="noConversion"/>
  <hyperlinks>
    <hyperlink ref="S2" r:id="rId1" xr:uid="{407E0002-7135-43D0-A7B7-C461D3F3E3E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4CDD-C522-4A2F-979D-CB97896E1B12}">
  <dimension ref="A1:L211"/>
  <sheetViews>
    <sheetView topLeftCell="A75" workbookViewId="0">
      <selection activeCell="D9" sqref="D9:D101"/>
    </sheetView>
  </sheetViews>
  <sheetFormatPr defaultRowHeight="14.4"/>
  <cols>
    <col min="2" max="2" width="5" bestFit="1" customWidth="1"/>
    <col min="3" max="3" width="4.44140625" bestFit="1" customWidth="1"/>
    <col min="4" max="4" width="23.5546875" bestFit="1" customWidth="1"/>
    <col min="5" max="5" width="3.6640625" bestFit="1" customWidth="1"/>
    <col min="6" max="6" width="5.33203125" bestFit="1" customWidth="1"/>
    <col min="7" max="7" width="37.88671875" bestFit="1" customWidth="1"/>
    <col min="8" max="8" width="17.88671875" customWidth="1"/>
    <col min="9" max="9" width="7.5546875" bestFit="1" customWidth="1"/>
    <col min="10" max="10" width="8.109375" bestFit="1" customWidth="1"/>
    <col min="12" max="12" width="12.109375" customWidth="1"/>
    <col min="257" max="257" width="5" bestFit="1" customWidth="1"/>
    <col min="258" max="258" width="4.44140625" bestFit="1" customWidth="1"/>
    <col min="259" max="259" width="23.5546875" bestFit="1" customWidth="1"/>
    <col min="260" max="260" width="3.6640625" bestFit="1" customWidth="1"/>
    <col min="261" max="261" width="5.33203125" bestFit="1" customWidth="1"/>
    <col min="262" max="262" width="37.88671875" bestFit="1" customWidth="1"/>
    <col min="263" max="263" width="17.88671875" customWidth="1"/>
    <col min="264" max="264" width="7.5546875" bestFit="1" customWidth="1"/>
    <col min="265" max="265" width="8.109375" bestFit="1" customWidth="1"/>
    <col min="266" max="266" width="11.5546875" bestFit="1" customWidth="1"/>
    <col min="513" max="513" width="5" bestFit="1" customWidth="1"/>
    <col min="514" max="514" width="4.44140625" bestFit="1" customWidth="1"/>
    <col min="515" max="515" width="23.5546875" bestFit="1" customWidth="1"/>
    <col min="516" max="516" width="3.6640625" bestFit="1" customWidth="1"/>
    <col min="517" max="517" width="5.33203125" bestFit="1" customWidth="1"/>
    <col min="518" max="518" width="37.88671875" bestFit="1" customWidth="1"/>
    <col min="519" max="519" width="17.88671875" customWidth="1"/>
    <col min="520" max="520" width="7.5546875" bestFit="1" customWidth="1"/>
    <col min="521" max="521" width="8.109375" bestFit="1" customWidth="1"/>
    <col min="522" max="522" width="11.5546875" bestFit="1" customWidth="1"/>
    <col min="769" max="769" width="5" bestFit="1" customWidth="1"/>
    <col min="770" max="770" width="4.44140625" bestFit="1" customWidth="1"/>
    <col min="771" max="771" width="23.5546875" bestFit="1" customWidth="1"/>
    <col min="772" max="772" width="3.6640625" bestFit="1" customWidth="1"/>
    <col min="773" max="773" width="5.33203125" bestFit="1" customWidth="1"/>
    <col min="774" max="774" width="37.88671875" bestFit="1" customWidth="1"/>
    <col min="775" max="775" width="17.88671875" customWidth="1"/>
    <col min="776" max="776" width="7.5546875" bestFit="1" customWidth="1"/>
    <col min="777" max="777" width="8.109375" bestFit="1" customWidth="1"/>
    <col min="778" max="778" width="11.5546875" bestFit="1" customWidth="1"/>
    <col min="1025" max="1025" width="5" bestFit="1" customWidth="1"/>
    <col min="1026" max="1026" width="4.44140625" bestFit="1" customWidth="1"/>
    <col min="1027" max="1027" width="23.5546875" bestFit="1" customWidth="1"/>
    <col min="1028" max="1028" width="3.6640625" bestFit="1" customWidth="1"/>
    <col min="1029" max="1029" width="5.33203125" bestFit="1" customWidth="1"/>
    <col min="1030" max="1030" width="37.88671875" bestFit="1" customWidth="1"/>
    <col min="1031" max="1031" width="17.88671875" customWidth="1"/>
    <col min="1032" max="1032" width="7.5546875" bestFit="1" customWidth="1"/>
    <col min="1033" max="1033" width="8.109375" bestFit="1" customWidth="1"/>
    <col min="1034" max="1034" width="11.5546875" bestFit="1" customWidth="1"/>
    <col min="1281" max="1281" width="5" bestFit="1" customWidth="1"/>
    <col min="1282" max="1282" width="4.44140625" bestFit="1" customWidth="1"/>
    <col min="1283" max="1283" width="23.5546875" bestFit="1" customWidth="1"/>
    <col min="1284" max="1284" width="3.6640625" bestFit="1" customWidth="1"/>
    <col min="1285" max="1285" width="5.33203125" bestFit="1" customWidth="1"/>
    <col min="1286" max="1286" width="37.88671875" bestFit="1" customWidth="1"/>
    <col min="1287" max="1287" width="17.88671875" customWidth="1"/>
    <col min="1288" max="1288" width="7.5546875" bestFit="1" customWidth="1"/>
    <col min="1289" max="1289" width="8.109375" bestFit="1" customWidth="1"/>
    <col min="1290" max="1290" width="11.5546875" bestFit="1" customWidth="1"/>
    <col min="1537" max="1537" width="5" bestFit="1" customWidth="1"/>
    <col min="1538" max="1538" width="4.44140625" bestFit="1" customWidth="1"/>
    <col min="1539" max="1539" width="23.5546875" bestFit="1" customWidth="1"/>
    <col min="1540" max="1540" width="3.6640625" bestFit="1" customWidth="1"/>
    <col min="1541" max="1541" width="5.33203125" bestFit="1" customWidth="1"/>
    <col min="1542" max="1542" width="37.88671875" bestFit="1" customWidth="1"/>
    <col min="1543" max="1543" width="17.88671875" customWidth="1"/>
    <col min="1544" max="1544" width="7.5546875" bestFit="1" customWidth="1"/>
    <col min="1545" max="1545" width="8.109375" bestFit="1" customWidth="1"/>
    <col min="1546" max="1546" width="11.5546875" bestFit="1" customWidth="1"/>
    <col min="1793" max="1793" width="5" bestFit="1" customWidth="1"/>
    <col min="1794" max="1794" width="4.44140625" bestFit="1" customWidth="1"/>
    <col min="1795" max="1795" width="23.5546875" bestFit="1" customWidth="1"/>
    <col min="1796" max="1796" width="3.6640625" bestFit="1" customWidth="1"/>
    <col min="1797" max="1797" width="5.33203125" bestFit="1" customWidth="1"/>
    <col min="1798" max="1798" width="37.88671875" bestFit="1" customWidth="1"/>
    <col min="1799" max="1799" width="17.88671875" customWidth="1"/>
    <col min="1800" max="1800" width="7.5546875" bestFit="1" customWidth="1"/>
    <col min="1801" max="1801" width="8.109375" bestFit="1" customWidth="1"/>
    <col min="1802" max="1802" width="11.5546875" bestFit="1" customWidth="1"/>
    <col min="2049" max="2049" width="5" bestFit="1" customWidth="1"/>
    <col min="2050" max="2050" width="4.44140625" bestFit="1" customWidth="1"/>
    <col min="2051" max="2051" width="23.5546875" bestFit="1" customWidth="1"/>
    <col min="2052" max="2052" width="3.6640625" bestFit="1" customWidth="1"/>
    <col min="2053" max="2053" width="5.33203125" bestFit="1" customWidth="1"/>
    <col min="2054" max="2054" width="37.88671875" bestFit="1" customWidth="1"/>
    <col min="2055" max="2055" width="17.88671875" customWidth="1"/>
    <col min="2056" max="2056" width="7.5546875" bestFit="1" customWidth="1"/>
    <col min="2057" max="2057" width="8.109375" bestFit="1" customWidth="1"/>
    <col min="2058" max="2058" width="11.5546875" bestFit="1" customWidth="1"/>
    <col min="2305" max="2305" width="5" bestFit="1" customWidth="1"/>
    <col min="2306" max="2306" width="4.44140625" bestFit="1" customWidth="1"/>
    <col min="2307" max="2307" width="23.5546875" bestFit="1" customWidth="1"/>
    <col min="2308" max="2308" width="3.6640625" bestFit="1" customWidth="1"/>
    <col min="2309" max="2309" width="5.33203125" bestFit="1" customWidth="1"/>
    <col min="2310" max="2310" width="37.88671875" bestFit="1" customWidth="1"/>
    <col min="2311" max="2311" width="17.88671875" customWidth="1"/>
    <col min="2312" max="2312" width="7.5546875" bestFit="1" customWidth="1"/>
    <col min="2313" max="2313" width="8.109375" bestFit="1" customWidth="1"/>
    <col min="2314" max="2314" width="11.5546875" bestFit="1" customWidth="1"/>
    <col min="2561" max="2561" width="5" bestFit="1" customWidth="1"/>
    <col min="2562" max="2562" width="4.44140625" bestFit="1" customWidth="1"/>
    <col min="2563" max="2563" width="23.5546875" bestFit="1" customWidth="1"/>
    <col min="2564" max="2564" width="3.6640625" bestFit="1" customWidth="1"/>
    <col min="2565" max="2565" width="5.33203125" bestFit="1" customWidth="1"/>
    <col min="2566" max="2566" width="37.88671875" bestFit="1" customWidth="1"/>
    <col min="2567" max="2567" width="17.88671875" customWidth="1"/>
    <col min="2568" max="2568" width="7.5546875" bestFit="1" customWidth="1"/>
    <col min="2569" max="2569" width="8.109375" bestFit="1" customWidth="1"/>
    <col min="2570" max="2570" width="11.5546875" bestFit="1" customWidth="1"/>
    <col min="2817" max="2817" width="5" bestFit="1" customWidth="1"/>
    <col min="2818" max="2818" width="4.44140625" bestFit="1" customWidth="1"/>
    <col min="2819" max="2819" width="23.5546875" bestFit="1" customWidth="1"/>
    <col min="2820" max="2820" width="3.6640625" bestFit="1" customWidth="1"/>
    <col min="2821" max="2821" width="5.33203125" bestFit="1" customWidth="1"/>
    <col min="2822" max="2822" width="37.88671875" bestFit="1" customWidth="1"/>
    <col min="2823" max="2823" width="17.88671875" customWidth="1"/>
    <col min="2824" max="2824" width="7.5546875" bestFit="1" customWidth="1"/>
    <col min="2825" max="2825" width="8.109375" bestFit="1" customWidth="1"/>
    <col min="2826" max="2826" width="11.5546875" bestFit="1" customWidth="1"/>
    <col min="3073" max="3073" width="5" bestFit="1" customWidth="1"/>
    <col min="3074" max="3074" width="4.44140625" bestFit="1" customWidth="1"/>
    <col min="3075" max="3075" width="23.5546875" bestFit="1" customWidth="1"/>
    <col min="3076" max="3076" width="3.6640625" bestFit="1" customWidth="1"/>
    <col min="3077" max="3077" width="5.33203125" bestFit="1" customWidth="1"/>
    <col min="3078" max="3078" width="37.88671875" bestFit="1" customWidth="1"/>
    <col min="3079" max="3079" width="17.88671875" customWidth="1"/>
    <col min="3080" max="3080" width="7.5546875" bestFit="1" customWidth="1"/>
    <col min="3081" max="3081" width="8.109375" bestFit="1" customWidth="1"/>
    <col min="3082" max="3082" width="11.5546875" bestFit="1" customWidth="1"/>
    <col min="3329" max="3329" width="5" bestFit="1" customWidth="1"/>
    <col min="3330" max="3330" width="4.44140625" bestFit="1" customWidth="1"/>
    <col min="3331" max="3331" width="23.5546875" bestFit="1" customWidth="1"/>
    <col min="3332" max="3332" width="3.6640625" bestFit="1" customWidth="1"/>
    <col min="3333" max="3333" width="5.33203125" bestFit="1" customWidth="1"/>
    <col min="3334" max="3334" width="37.88671875" bestFit="1" customWidth="1"/>
    <col min="3335" max="3335" width="17.88671875" customWidth="1"/>
    <col min="3336" max="3336" width="7.5546875" bestFit="1" customWidth="1"/>
    <col min="3337" max="3337" width="8.109375" bestFit="1" customWidth="1"/>
    <col min="3338" max="3338" width="11.5546875" bestFit="1" customWidth="1"/>
    <col min="3585" max="3585" width="5" bestFit="1" customWidth="1"/>
    <col min="3586" max="3586" width="4.44140625" bestFit="1" customWidth="1"/>
    <col min="3587" max="3587" width="23.5546875" bestFit="1" customWidth="1"/>
    <col min="3588" max="3588" width="3.6640625" bestFit="1" customWidth="1"/>
    <col min="3589" max="3589" width="5.33203125" bestFit="1" customWidth="1"/>
    <col min="3590" max="3590" width="37.88671875" bestFit="1" customWidth="1"/>
    <col min="3591" max="3591" width="17.88671875" customWidth="1"/>
    <col min="3592" max="3592" width="7.5546875" bestFit="1" customWidth="1"/>
    <col min="3593" max="3593" width="8.109375" bestFit="1" customWidth="1"/>
    <col min="3594" max="3594" width="11.5546875" bestFit="1" customWidth="1"/>
    <col min="3841" max="3841" width="5" bestFit="1" customWidth="1"/>
    <col min="3842" max="3842" width="4.44140625" bestFit="1" customWidth="1"/>
    <col min="3843" max="3843" width="23.5546875" bestFit="1" customWidth="1"/>
    <col min="3844" max="3844" width="3.6640625" bestFit="1" customWidth="1"/>
    <col min="3845" max="3845" width="5.33203125" bestFit="1" customWidth="1"/>
    <col min="3846" max="3846" width="37.88671875" bestFit="1" customWidth="1"/>
    <col min="3847" max="3847" width="17.88671875" customWidth="1"/>
    <col min="3848" max="3848" width="7.5546875" bestFit="1" customWidth="1"/>
    <col min="3849" max="3849" width="8.109375" bestFit="1" customWidth="1"/>
    <col min="3850" max="3850" width="11.5546875" bestFit="1" customWidth="1"/>
    <col min="4097" max="4097" width="5" bestFit="1" customWidth="1"/>
    <col min="4098" max="4098" width="4.44140625" bestFit="1" customWidth="1"/>
    <col min="4099" max="4099" width="23.5546875" bestFit="1" customWidth="1"/>
    <col min="4100" max="4100" width="3.6640625" bestFit="1" customWidth="1"/>
    <col min="4101" max="4101" width="5.33203125" bestFit="1" customWidth="1"/>
    <col min="4102" max="4102" width="37.88671875" bestFit="1" customWidth="1"/>
    <col min="4103" max="4103" width="17.88671875" customWidth="1"/>
    <col min="4104" max="4104" width="7.5546875" bestFit="1" customWidth="1"/>
    <col min="4105" max="4105" width="8.109375" bestFit="1" customWidth="1"/>
    <col min="4106" max="4106" width="11.5546875" bestFit="1" customWidth="1"/>
    <col min="4353" max="4353" width="5" bestFit="1" customWidth="1"/>
    <col min="4354" max="4354" width="4.44140625" bestFit="1" customWidth="1"/>
    <col min="4355" max="4355" width="23.5546875" bestFit="1" customWidth="1"/>
    <col min="4356" max="4356" width="3.6640625" bestFit="1" customWidth="1"/>
    <col min="4357" max="4357" width="5.33203125" bestFit="1" customWidth="1"/>
    <col min="4358" max="4358" width="37.88671875" bestFit="1" customWidth="1"/>
    <col min="4359" max="4359" width="17.88671875" customWidth="1"/>
    <col min="4360" max="4360" width="7.5546875" bestFit="1" customWidth="1"/>
    <col min="4361" max="4361" width="8.109375" bestFit="1" customWidth="1"/>
    <col min="4362" max="4362" width="11.5546875" bestFit="1" customWidth="1"/>
    <col min="4609" max="4609" width="5" bestFit="1" customWidth="1"/>
    <col min="4610" max="4610" width="4.44140625" bestFit="1" customWidth="1"/>
    <col min="4611" max="4611" width="23.5546875" bestFit="1" customWidth="1"/>
    <col min="4612" max="4612" width="3.6640625" bestFit="1" customWidth="1"/>
    <col min="4613" max="4613" width="5.33203125" bestFit="1" customWidth="1"/>
    <col min="4614" max="4614" width="37.88671875" bestFit="1" customWidth="1"/>
    <col min="4615" max="4615" width="17.88671875" customWidth="1"/>
    <col min="4616" max="4616" width="7.5546875" bestFit="1" customWidth="1"/>
    <col min="4617" max="4617" width="8.109375" bestFit="1" customWidth="1"/>
    <col min="4618" max="4618" width="11.5546875" bestFit="1" customWidth="1"/>
    <col min="4865" max="4865" width="5" bestFit="1" customWidth="1"/>
    <col min="4866" max="4866" width="4.44140625" bestFit="1" customWidth="1"/>
    <col min="4867" max="4867" width="23.5546875" bestFit="1" customWidth="1"/>
    <col min="4868" max="4868" width="3.6640625" bestFit="1" customWidth="1"/>
    <col min="4869" max="4869" width="5.33203125" bestFit="1" customWidth="1"/>
    <col min="4870" max="4870" width="37.88671875" bestFit="1" customWidth="1"/>
    <col min="4871" max="4871" width="17.88671875" customWidth="1"/>
    <col min="4872" max="4872" width="7.5546875" bestFit="1" customWidth="1"/>
    <col min="4873" max="4873" width="8.109375" bestFit="1" customWidth="1"/>
    <col min="4874" max="4874" width="11.5546875" bestFit="1" customWidth="1"/>
    <col min="5121" max="5121" width="5" bestFit="1" customWidth="1"/>
    <col min="5122" max="5122" width="4.44140625" bestFit="1" customWidth="1"/>
    <col min="5123" max="5123" width="23.5546875" bestFit="1" customWidth="1"/>
    <col min="5124" max="5124" width="3.6640625" bestFit="1" customWidth="1"/>
    <col min="5125" max="5125" width="5.33203125" bestFit="1" customWidth="1"/>
    <col min="5126" max="5126" width="37.88671875" bestFit="1" customWidth="1"/>
    <col min="5127" max="5127" width="17.88671875" customWidth="1"/>
    <col min="5128" max="5128" width="7.5546875" bestFit="1" customWidth="1"/>
    <col min="5129" max="5129" width="8.109375" bestFit="1" customWidth="1"/>
    <col min="5130" max="5130" width="11.5546875" bestFit="1" customWidth="1"/>
    <col min="5377" max="5377" width="5" bestFit="1" customWidth="1"/>
    <col min="5378" max="5378" width="4.44140625" bestFit="1" customWidth="1"/>
    <col min="5379" max="5379" width="23.5546875" bestFit="1" customWidth="1"/>
    <col min="5380" max="5380" width="3.6640625" bestFit="1" customWidth="1"/>
    <col min="5381" max="5381" width="5.33203125" bestFit="1" customWidth="1"/>
    <col min="5382" max="5382" width="37.88671875" bestFit="1" customWidth="1"/>
    <col min="5383" max="5383" width="17.88671875" customWidth="1"/>
    <col min="5384" max="5384" width="7.5546875" bestFit="1" customWidth="1"/>
    <col min="5385" max="5385" width="8.109375" bestFit="1" customWidth="1"/>
    <col min="5386" max="5386" width="11.5546875" bestFit="1" customWidth="1"/>
    <col min="5633" max="5633" width="5" bestFit="1" customWidth="1"/>
    <col min="5634" max="5634" width="4.44140625" bestFit="1" customWidth="1"/>
    <col min="5635" max="5635" width="23.5546875" bestFit="1" customWidth="1"/>
    <col min="5636" max="5636" width="3.6640625" bestFit="1" customWidth="1"/>
    <col min="5637" max="5637" width="5.33203125" bestFit="1" customWidth="1"/>
    <col min="5638" max="5638" width="37.88671875" bestFit="1" customWidth="1"/>
    <col min="5639" max="5639" width="17.88671875" customWidth="1"/>
    <col min="5640" max="5640" width="7.5546875" bestFit="1" customWidth="1"/>
    <col min="5641" max="5641" width="8.109375" bestFit="1" customWidth="1"/>
    <col min="5642" max="5642" width="11.5546875" bestFit="1" customWidth="1"/>
    <col min="5889" max="5889" width="5" bestFit="1" customWidth="1"/>
    <col min="5890" max="5890" width="4.44140625" bestFit="1" customWidth="1"/>
    <col min="5891" max="5891" width="23.5546875" bestFit="1" customWidth="1"/>
    <col min="5892" max="5892" width="3.6640625" bestFit="1" customWidth="1"/>
    <col min="5893" max="5893" width="5.33203125" bestFit="1" customWidth="1"/>
    <col min="5894" max="5894" width="37.88671875" bestFit="1" customWidth="1"/>
    <col min="5895" max="5895" width="17.88671875" customWidth="1"/>
    <col min="5896" max="5896" width="7.5546875" bestFit="1" customWidth="1"/>
    <col min="5897" max="5897" width="8.109375" bestFit="1" customWidth="1"/>
    <col min="5898" max="5898" width="11.5546875" bestFit="1" customWidth="1"/>
    <col min="6145" max="6145" width="5" bestFit="1" customWidth="1"/>
    <col min="6146" max="6146" width="4.44140625" bestFit="1" customWidth="1"/>
    <col min="6147" max="6147" width="23.5546875" bestFit="1" customWidth="1"/>
    <col min="6148" max="6148" width="3.6640625" bestFit="1" customWidth="1"/>
    <col min="6149" max="6149" width="5.33203125" bestFit="1" customWidth="1"/>
    <col min="6150" max="6150" width="37.88671875" bestFit="1" customWidth="1"/>
    <col min="6151" max="6151" width="17.88671875" customWidth="1"/>
    <col min="6152" max="6152" width="7.5546875" bestFit="1" customWidth="1"/>
    <col min="6153" max="6153" width="8.109375" bestFit="1" customWidth="1"/>
    <col min="6154" max="6154" width="11.5546875" bestFit="1" customWidth="1"/>
    <col min="6401" max="6401" width="5" bestFit="1" customWidth="1"/>
    <col min="6402" max="6402" width="4.44140625" bestFit="1" customWidth="1"/>
    <col min="6403" max="6403" width="23.5546875" bestFit="1" customWidth="1"/>
    <col min="6404" max="6404" width="3.6640625" bestFit="1" customWidth="1"/>
    <col min="6405" max="6405" width="5.33203125" bestFit="1" customWidth="1"/>
    <col min="6406" max="6406" width="37.88671875" bestFit="1" customWidth="1"/>
    <col min="6407" max="6407" width="17.88671875" customWidth="1"/>
    <col min="6408" max="6408" width="7.5546875" bestFit="1" customWidth="1"/>
    <col min="6409" max="6409" width="8.109375" bestFit="1" customWidth="1"/>
    <col min="6410" max="6410" width="11.5546875" bestFit="1" customWidth="1"/>
    <col min="6657" max="6657" width="5" bestFit="1" customWidth="1"/>
    <col min="6658" max="6658" width="4.44140625" bestFit="1" customWidth="1"/>
    <col min="6659" max="6659" width="23.5546875" bestFit="1" customWidth="1"/>
    <col min="6660" max="6660" width="3.6640625" bestFit="1" customWidth="1"/>
    <col min="6661" max="6661" width="5.33203125" bestFit="1" customWidth="1"/>
    <col min="6662" max="6662" width="37.88671875" bestFit="1" customWidth="1"/>
    <col min="6663" max="6663" width="17.88671875" customWidth="1"/>
    <col min="6664" max="6664" width="7.5546875" bestFit="1" customWidth="1"/>
    <col min="6665" max="6665" width="8.109375" bestFit="1" customWidth="1"/>
    <col min="6666" max="6666" width="11.5546875" bestFit="1" customWidth="1"/>
    <col min="6913" max="6913" width="5" bestFit="1" customWidth="1"/>
    <col min="6914" max="6914" width="4.44140625" bestFit="1" customWidth="1"/>
    <col min="6915" max="6915" width="23.5546875" bestFit="1" customWidth="1"/>
    <col min="6916" max="6916" width="3.6640625" bestFit="1" customWidth="1"/>
    <col min="6917" max="6917" width="5.33203125" bestFit="1" customWidth="1"/>
    <col min="6918" max="6918" width="37.88671875" bestFit="1" customWidth="1"/>
    <col min="6919" max="6919" width="17.88671875" customWidth="1"/>
    <col min="6920" max="6920" width="7.5546875" bestFit="1" customWidth="1"/>
    <col min="6921" max="6921" width="8.109375" bestFit="1" customWidth="1"/>
    <col min="6922" max="6922" width="11.5546875" bestFit="1" customWidth="1"/>
    <col min="7169" max="7169" width="5" bestFit="1" customWidth="1"/>
    <col min="7170" max="7170" width="4.44140625" bestFit="1" customWidth="1"/>
    <col min="7171" max="7171" width="23.5546875" bestFit="1" customWidth="1"/>
    <col min="7172" max="7172" width="3.6640625" bestFit="1" customWidth="1"/>
    <col min="7173" max="7173" width="5.33203125" bestFit="1" customWidth="1"/>
    <col min="7174" max="7174" width="37.88671875" bestFit="1" customWidth="1"/>
    <col min="7175" max="7175" width="17.88671875" customWidth="1"/>
    <col min="7176" max="7176" width="7.5546875" bestFit="1" customWidth="1"/>
    <col min="7177" max="7177" width="8.109375" bestFit="1" customWidth="1"/>
    <col min="7178" max="7178" width="11.5546875" bestFit="1" customWidth="1"/>
    <col min="7425" max="7425" width="5" bestFit="1" customWidth="1"/>
    <col min="7426" max="7426" width="4.44140625" bestFit="1" customWidth="1"/>
    <col min="7427" max="7427" width="23.5546875" bestFit="1" customWidth="1"/>
    <col min="7428" max="7428" width="3.6640625" bestFit="1" customWidth="1"/>
    <col min="7429" max="7429" width="5.33203125" bestFit="1" customWidth="1"/>
    <col min="7430" max="7430" width="37.88671875" bestFit="1" customWidth="1"/>
    <col min="7431" max="7431" width="17.88671875" customWidth="1"/>
    <col min="7432" max="7432" width="7.5546875" bestFit="1" customWidth="1"/>
    <col min="7433" max="7433" width="8.109375" bestFit="1" customWidth="1"/>
    <col min="7434" max="7434" width="11.5546875" bestFit="1" customWidth="1"/>
    <col min="7681" max="7681" width="5" bestFit="1" customWidth="1"/>
    <col min="7682" max="7682" width="4.44140625" bestFit="1" customWidth="1"/>
    <col min="7683" max="7683" width="23.5546875" bestFit="1" customWidth="1"/>
    <col min="7684" max="7684" width="3.6640625" bestFit="1" customWidth="1"/>
    <col min="7685" max="7685" width="5.33203125" bestFit="1" customWidth="1"/>
    <col min="7686" max="7686" width="37.88671875" bestFit="1" customWidth="1"/>
    <col min="7687" max="7687" width="17.88671875" customWidth="1"/>
    <col min="7688" max="7688" width="7.5546875" bestFit="1" customWidth="1"/>
    <col min="7689" max="7689" width="8.109375" bestFit="1" customWidth="1"/>
    <col min="7690" max="7690" width="11.5546875" bestFit="1" customWidth="1"/>
    <col min="7937" max="7937" width="5" bestFit="1" customWidth="1"/>
    <col min="7938" max="7938" width="4.44140625" bestFit="1" customWidth="1"/>
    <col min="7939" max="7939" width="23.5546875" bestFit="1" customWidth="1"/>
    <col min="7940" max="7940" width="3.6640625" bestFit="1" customWidth="1"/>
    <col min="7941" max="7941" width="5.33203125" bestFit="1" customWidth="1"/>
    <col min="7942" max="7942" width="37.88671875" bestFit="1" customWidth="1"/>
    <col min="7943" max="7943" width="17.88671875" customWidth="1"/>
    <col min="7944" max="7944" width="7.5546875" bestFit="1" customWidth="1"/>
    <col min="7945" max="7945" width="8.109375" bestFit="1" customWidth="1"/>
    <col min="7946" max="7946" width="11.5546875" bestFit="1" customWidth="1"/>
    <col min="8193" max="8193" width="5" bestFit="1" customWidth="1"/>
    <col min="8194" max="8194" width="4.44140625" bestFit="1" customWidth="1"/>
    <col min="8195" max="8195" width="23.5546875" bestFit="1" customWidth="1"/>
    <col min="8196" max="8196" width="3.6640625" bestFit="1" customWidth="1"/>
    <col min="8197" max="8197" width="5.33203125" bestFit="1" customWidth="1"/>
    <col min="8198" max="8198" width="37.88671875" bestFit="1" customWidth="1"/>
    <col min="8199" max="8199" width="17.88671875" customWidth="1"/>
    <col min="8200" max="8200" width="7.5546875" bestFit="1" customWidth="1"/>
    <col min="8201" max="8201" width="8.109375" bestFit="1" customWidth="1"/>
    <col min="8202" max="8202" width="11.5546875" bestFit="1" customWidth="1"/>
    <col min="8449" max="8449" width="5" bestFit="1" customWidth="1"/>
    <col min="8450" max="8450" width="4.44140625" bestFit="1" customWidth="1"/>
    <col min="8451" max="8451" width="23.5546875" bestFit="1" customWidth="1"/>
    <col min="8452" max="8452" width="3.6640625" bestFit="1" customWidth="1"/>
    <col min="8453" max="8453" width="5.33203125" bestFit="1" customWidth="1"/>
    <col min="8454" max="8454" width="37.88671875" bestFit="1" customWidth="1"/>
    <col min="8455" max="8455" width="17.88671875" customWidth="1"/>
    <col min="8456" max="8456" width="7.5546875" bestFit="1" customWidth="1"/>
    <col min="8457" max="8457" width="8.109375" bestFit="1" customWidth="1"/>
    <col min="8458" max="8458" width="11.5546875" bestFit="1" customWidth="1"/>
    <col min="8705" max="8705" width="5" bestFit="1" customWidth="1"/>
    <col min="8706" max="8706" width="4.44140625" bestFit="1" customWidth="1"/>
    <col min="8707" max="8707" width="23.5546875" bestFit="1" customWidth="1"/>
    <col min="8708" max="8708" width="3.6640625" bestFit="1" customWidth="1"/>
    <col min="8709" max="8709" width="5.33203125" bestFit="1" customWidth="1"/>
    <col min="8710" max="8710" width="37.88671875" bestFit="1" customWidth="1"/>
    <col min="8711" max="8711" width="17.88671875" customWidth="1"/>
    <col min="8712" max="8712" width="7.5546875" bestFit="1" customWidth="1"/>
    <col min="8713" max="8713" width="8.109375" bestFit="1" customWidth="1"/>
    <col min="8714" max="8714" width="11.5546875" bestFit="1" customWidth="1"/>
    <col min="8961" max="8961" width="5" bestFit="1" customWidth="1"/>
    <col min="8962" max="8962" width="4.44140625" bestFit="1" customWidth="1"/>
    <col min="8963" max="8963" width="23.5546875" bestFit="1" customWidth="1"/>
    <col min="8964" max="8964" width="3.6640625" bestFit="1" customWidth="1"/>
    <col min="8965" max="8965" width="5.33203125" bestFit="1" customWidth="1"/>
    <col min="8966" max="8966" width="37.88671875" bestFit="1" customWidth="1"/>
    <col min="8967" max="8967" width="17.88671875" customWidth="1"/>
    <col min="8968" max="8968" width="7.5546875" bestFit="1" customWidth="1"/>
    <col min="8969" max="8969" width="8.109375" bestFit="1" customWidth="1"/>
    <col min="8970" max="8970" width="11.5546875" bestFit="1" customWidth="1"/>
    <col min="9217" max="9217" width="5" bestFit="1" customWidth="1"/>
    <col min="9218" max="9218" width="4.44140625" bestFit="1" customWidth="1"/>
    <col min="9219" max="9219" width="23.5546875" bestFit="1" customWidth="1"/>
    <col min="9220" max="9220" width="3.6640625" bestFit="1" customWidth="1"/>
    <col min="9221" max="9221" width="5.33203125" bestFit="1" customWidth="1"/>
    <col min="9222" max="9222" width="37.88671875" bestFit="1" customWidth="1"/>
    <col min="9223" max="9223" width="17.88671875" customWidth="1"/>
    <col min="9224" max="9224" width="7.5546875" bestFit="1" customWidth="1"/>
    <col min="9225" max="9225" width="8.109375" bestFit="1" customWidth="1"/>
    <col min="9226" max="9226" width="11.5546875" bestFit="1" customWidth="1"/>
    <col min="9473" max="9473" width="5" bestFit="1" customWidth="1"/>
    <col min="9474" max="9474" width="4.44140625" bestFit="1" customWidth="1"/>
    <col min="9475" max="9475" width="23.5546875" bestFit="1" customWidth="1"/>
    <col min="9476" max="9476" width="3.6640625" bestFit="1" customWidth="1"/>
    <col min="9477" max="9477" width="5.33203125" bestFit="1" customWidth="1"/>
    <col min="9478" max="9478" width="37.88671875" bestFit="1" customWidth="1"/>
    <col min="9479" max="9479" width="17.88671875" customWidth="1"/>
    <col min="9480" max="9480" width="7.5546875" bestFit="1" customWidth="1"/>
    <col min="9481" max="9481" width="8.109375" bestFit="1" customWidth="1"/>
    <col min="9482" max="9482" width="11.5546875" bestFit="1" customWidth="1"/>
    <col min="9729" max="9729" width="5" bestFit="1" customWidth="1"/>
    <col min="9730" max="9730" width="4.44140625" bestFit="1" customWidth="1"/>
    <col min="9731" max="9731" width="23.5546875" bestFit="1" customWidth="1"/>
    <col min="9732" max="9732" width="3.6640625" bestFit="1" customWidth="1"/>
    <col min="9733" max="9733" width="5.33203125" bestFit="1" customWidth="1"/>
    <col min="9734" max="9734" width="37.88671875" bestFit="1" customWidth="1"/>
    <col min="9735" max="9735" width="17.88671875" customWidth="1"/>
    <col min="9736" max="9736" width="7.5546875" bestFit="1" customWidth="1"/>
    <col min="9737" max="9737" width="8.109375" bestFit="1" customWidth="1"/>
    <col min="9738" max="9738" width="11.5546875" bestFit="1" customWidth="1"/>
    <col min="9985" max="9985" width="5" bestFit="1" customWidth="1"/>
    <col min="9986" max="9986" width="4.44140625" bestFit="1" customWidth="1"/>
    <col min="9987" max="9987" width="23.5546875" bestFit="1" customWidth="1"/>
    <col min="9988" max="9988" width="3.6640625" bestFit="1" customWidth="1"/>
    <col min="9989" max="9989" width="5.33203125" bestFit="1" customWidth="1"/>
    <col min="9990" max="9990" width="37.88671875" bestFit="1" customWidth="1"/>
    <col min="9991" max="9991" width="17.88671875" customWidth="1"/>
    <col min="9992" max="9992" width="7.5546875" bestFit="1" customWidth="1"/>
    <col min="9993" max="9993" width="8.109375" bestFit="1" customWidth="1"/>
    <col min="9994" max="9994" width="11.5546875" bestFit="1" customWidth="1"/>
    <col min="10241" max="10241" width="5" bestFit="1" customWidth="1"/>
    <col min="10242" max="10242" width="4.44140625" bestFit="1" customWidth="1"/>
    <col min="10243" max="10243" width="23.5546875" bestFit="1" customWidth="1"/>
    <col min="10244" max="10244" width="3.6640625" bestFit="1" customWidth="1"/>
    <col min="10245" max="10245" width="5.33203125" bestFit="1" customWidth="1"/>
    <col min="10246" max="10246" width="37.88671875" bestFit="1" customWidth="1"/>
    <col min="10247" max="10247" width="17.88671875" customWidth="1"/>
    <col min="10248" max="10248" width="7.5546875" bestFit="1" customWidth="1"/>
    <col min="10249" max="10249" width="8.109375" bestFit="1" customWidth="1"/>
    <col min="10250" max="10250" width="11.5546875" bestFit="1" customWidth="1"/>
    <col min="10497" max="10497" width="5" bestFit="1" customWidth="1"/>
    <col min="10498" max="10498" width="4.44140625" bestFit="1" customWidth="1"/>
    <col min="10499" max="10499" width="23.5546875" bestFit="1" customWidth="1"/>
    <col min="10500" max="10500" width="3.6640625" bestFit="1" customWidth="1"/>
    <col min="10501" max="10501" width="5.33203125" bestFit="1" customWidth="1"/>
    <col min="10502" max="10502" width="37.88671875" bestFit="1" customWidth="1"/>
    <col min="10503" max="10503" width="17.88671875" customWidth="1"/>
    <col min="10504" max="10504" width="7.5546875" bestFit="1" customWidth="1"/>
    <col min="10505" max="10505" width="8.109375" bestFit="1" customWidth="1"/>
    <col min="10506" max="10506" width="11.5546875" bestFit="1" customWidth="1"/>
    <col min="10753" max="10753" width="5" bestFit="1" customWidth="1"/>
    <col min="10754" max="10754" width="4.44140625" bestFit="1" customWidth="1"/>
    <col min="10755" max="10755" width="23.5546875" bestFit="1" customWidth="1"/>
    <col min="10756" max="10756" width="3.6640625" bestFit="1" customWidth="1"/>
    <col min="10757" max="10757" width="5.33203125" bestFit="1" customWidth="1"/>
    <col min="10758" max="10758" width="37.88671875" bestFit="1" customWidth="1"/>
    <col min="10759" max="10759" width="17.88671875" customWidth="1"/>
    <col min="10760" max="10760" width="7.5546875" bestFit="1" customWidth="1"/>
    <col min="10761" max="10761" width="8.109375" bestFit="1" customWidth="1"/>
    <col min="10762" max="10762" width="11.5546875" bestFit="1" customWidth="1"/>
    <col min="11009" max="11009" width="5" bestFit="1" customWidth="1"/>
    <col min="11010" max="11010" width="4.44140625" bestFit="1" customWidth="1"/>
    <col min="11011" max="11011" width="23.5546875" bestFit="1" customWidth="1"/>
    <col min="11012" max="11012" width="3.6640625" bestFit="1" customWidth="1"/>
    <col min="11013" max="11013" width="5.33203125" bestFit="1" customWidth="1"/>
    <col min="11014" max="11014" width="37.88671875" bestFit="1" customWidth="1"/>
    <col min="11015" max="11015" width="17.88671875" customWidth="1"/>
    <col min="11016" max="11016" width="7.5546875" bestFit="1" customWidth="1"/>
    <col min="11017" max="11017" width="8.109375" bestFit="1" customWidth="1"/>
    <col min="11018" max="11018" width="11.5546875" bestFit="1" customWidth="1"/>
    <col min="11265" max="11265" width="5" bestFit="1" customWidth="1"/>
    <col min="11266" max="11266" width="4.44140625" bestFit="1" customWidth="1"/>
    <col min="11267" max="11267" width="23.5546875" bestFit="1" customWidth="1"/>
    <col min="11268" max="11268" width="3.6640625" bestFit="1" customWidth="1"/>
    <col min="11269" max="11269" width="5.33203125" bestFit="1" customWidth="1"/>
    <col min="11270" max="11270" width="37.88671875" bestFit="1" customWidth="1"/>
    <col min="11271" max="11271" width="17.88671875" customWidth="1"/>
    <col min="11272" max="11272" width="7.5546875" bestFit="1" customWidth="1"/>
    <col min="11273" max="11273" width="8.109375" bestFit="1" customWidth="1"/>
    <col min="11274" max="11274" width="11.5546875" bestFit="1" customWidth="1"/>
    <col min="11521" max="11521" width="5" bestFit="1" customWidth="1"/>
    <col min="11522" max="11522" width="4.44140625" bestFit="1" customWidth="1"/>
    <col min="11523" max="11523" width="23.5546875" bestFit="1" customWidth="1"/>
    <col min="11524" max="11524" width="3.6640625" bestFit="1" customWidth="1"/>
    <col min="11525" max="11525" width="5.33203125" bestFit="1" customWidth="1"/>
    <col min="11526" max="11526" width="37.88671875" bestFit="1" customWidth="1"/>
    <col min="11527" max="11527" width="17.88671875" customWidth="1"/>
    <col min="11528" max="11528" width="7.5546875" bestFit="1" customWidth="1"/>
    <col min="11529" max="11529" width="8.109375" bestFit="1" customWidth="1"/>
    <col min="11530" max="11530" width="11.5546875" bestFit="1" customWidth="1"/>
    <col min="11777" max="11777" width="5" bestFit="1" customWidth="1"/>
    <col min="11778" max="11778" width="4.44140625" bestFit="1" customWidth="1"/>
    <col min="11779" max="11779" width="23.5546875" bestFit="1" customWidth="1"/>
    <col min="11780" max="11780" width="3.6640625" bestFit="1" customWidth="1"/>
    <col min="11781" max="11781" width="5.33203125" bestFit="1" customWidth="1"/>
    <col min="11782" max="11782" width="37.88671875" bestFit="1" customWidth="1"/>
    <col min="11783" max="11783" width="17.88671875" customWidth="1"/>
    <col min="11784" max="11784" width="7.5546875" bestFit="1" customWidth="1"/>
    <col min="11785" max="11785" width="8.109375" bestFit="1" customWidth="1"/>
    <col min="11786" max="11786" width="11.5546875" bestFit="1" customWidth="1"/>
    <col min="12033" max="12033" width="5" bestFit="1" customWidth="1"/>
    <col min="12034" max="12034" width="4.44140625" bestFit="1" customWidth="1"/>
    <col min="12035" max="12035" width="23.5546875" bestFit="1" customWidth="1"/>
    <col min="12036" max="12036" width="3.6640625" bestFit="1" customWidth="1"/>
    <col min="12037" max="12037" width="5.33203125" bestFit="1" customWidth="1"/>
    <col min="12038" max="12038" width="37.88671875" bestFit="1" customWidth="1"/>
    <col min="12039" max="12039" width="17.88671875" customWidth="1"/>
    <col min="12040" max="12040" width="7.5546875" bestFit="1" customWidth="1"/>
    <col min="12041" max="12041" width="8.109375" bestFit="1" customWidth="1"/>
    <col min="12042" max="12042" width="11.5546875" bestFit="1" customWidth="1"/>
    <col min="12289" max="12289" width="5" bestFit="1" customWidth="1"/>
    <col min="12290" max="12290" width="4.44140625" bestFit="1" customWidth="1"/>
    <col min="12291" max="12291" width="23.5546875" bestFit="1" customWidth="1"/>
    <col min="12292" max="12292" width="3.6640625" bestFit="1" customWidth="1"/>
    <col min="12293" max="12293" width="5.33203125" bestFit="1" customWidth="1"/>
    <col min="12294" max="12294" width="37.88671875" bestFit="1" customWidth="1"/>
    <col min="12295" max="12295" width="17.88671875" customWidth="1"/>
    <col min="12296" max="12296" width="7.5546875" bestFit="1" customWidth="1"/>
    <col min="12297" max="12297" width="8.109375" bestFit="1" customWidth="1"/>
    <col min="12298" max="12298" width="11.5546875" bestFit="1" customWidth="1"/>
    <col min="12545" max="12545" width="5" bestFit="1" customWidth="1"/>
    <col min="12546" max="12546" width="4.44140625" bestFit="1" customWidth="1"/>
    <col min="12547" max="12547" width="23.5546875" bestFit="1" customWidth="1"/>
    <col min="12548" max="12548" width="3.6640625" bestFit="1" customWidth="1"/>
    <col min="12549" max="12549" width="5.33203125" bestFit="1" customWidth="1"/>
    <col min="12550" max="12550" width="37.88671875" bestFit="1" customWidth="1"/>
    <col min="12551" max="12551" width="17.88671875" customWidth="1"/>
    <col min="12552" max="12552" width="7.5546875" bestFit="1" customWidth="1"/>
    <col min="12553" max="12553" width="8.109375" bestFit="1" customWidth="1"/>
    <col min="12554" max="12554" width="11.5546875" bestFit="1" customWidth="1"/>
    <col min="12801" max="12801" width="5" bestFit="1" customWidth="1"/>
    <col min="12802" max="12802" width="4.44140625" bestFit="1" customWidth="1"/>
    <col min="12803" max="12803" width="23.5546875" bestFit="1" customWidth="1"/>
    <col min="12804" max="12804" width="3.6640625" bestFit="1" customWidth="1"/>
    <col min="12805" max="12805" width="5.33203125" bestFit="1" customWidth="1"/>
    <col min="12806" max="12806" width="37.88671875" bestFit="1" customWidth="1"/>
    <col min="12807" max="12807" width="17.88671875" customWidth="1"/>
    <col min="12808" max="12808" width="7.5546875" bestFit="1" customWidth="1"/>
    <col min="12809" max="12809" width="8.109375" bestFit="1" customWidth="1"/>
    <col min="12810" max="12810" width="11.5546875" bestFit="1" customWidth="1"/>
    <col min="13057" max="13057" width="5" bestFit="1" customWidth="1"/>
    <col min="13058" max="13058" width="4.44140625" bestFit="1" customWidth="1"/>
    <col min="13059" max="13059" width="23.5546875" bestFit="1" customWidth="1"/>
    <col min="13060" max="13060" width="3.6640625" bestFit="1" customWidth="1"/>
    <col min="13061" max="13061" width="5.33203125" bestFit="1" customWidth="1"/>
    <col min="13062" max="13062" width="37.88671875" bestFit="1" customWidth="1"/>
    <col min="13063" max="13063" width="17.88671875" customWidth="1"/>
    <col min="13064" max="13064" width="7.5546875" bestFit="1" customWidth="1"/>
    <col min="13065" max="13065" width="8.109375" bestFit="1" customWidth="1"/>
    <col min="13066" max="13066" width="11.5546875" bestFit="1" customWidth="1"/>
    <col min="13313" max="13313" width="5" bestFit="1" customWidth="1"/>
    <col min="13314" max="13314" width="4.44140625" bestFit="1" customWidth="1"/>
    <col min="13315" max="13315" width="23.5546875" bestFit="1" customWidth="1"/>
    <col min="13316" max="13316" width="3.6640625" bestFit="1" customWidth="1"/>
    <col min="13317" max="13317" width="5.33203125" bestFit="1" customWidth="1"/>
    <col min="13318" max="13318" width="37.88671875" bestFit="1" customWidth="1"/>
    <col min="13319" max="13319" width="17.88671875" customWidth="1"/>
    <col min="13320" max="13320" width="7.5546875" bestFit="1" customWidth="1"/>
    <col min="13321" max="13321" width="8.109375" bestFit="1" customWidth="1"/>
    <col min="13322" max="13322" width="11.5546875" bestFit="1" customWidth="1"/>
    <col min="13569" max="13569" width="5" bestFit="1" customWidth="1"/>
    <col min="13570" max="13570" width="4.44140625" bestFit="1" customWidth="1"/>
    <col min="13571" max="13571" width="23.5546875" bestFit="1" customWidth="1"/>
    <col min="13572" max="13572" width="3.6640625" bestFit="1" customWidth="1"/>
    <col min="13573" max="13573" width="5.33203125" bestFit="1" customWidth="1"/>
    <col min="13574" max="13574" width="37.88671875" bestFit="1" customWidth="1"/>
    <col min="13575" max="13575" width="17.88671875" customWidth="1"/>
    <col min="13576" max="13576" width="7.5546875" bestFit="1" customWidth="1"/>
    <col min="13577" max="13577" width="8.109375" bestFit="1" customWidth="1"/>
    <col min="13578" max="13578" width="11.5546875" bestFit="1" customWidth="1"/>
    <col min="13825" max="13825" width="5" bestFit="1" customWidth="1"/>
    <col min="13826" max="13826" width="4.44140625" bestFit="1" customWidth="1"/>
    <col min="13827" max="13827" width="23.5546875" bestFit="1" customWidth="1"/>
    <col min="13828" max="13828" width="3.6640625" bestFit="1" customWidth="1"/>
    <col min="13829" max="13829" width="5.33203125" bestFit="1" customWidth="1"/>
    <col min="13830" max="13830" width="37.88671875" bestFit="1" customWidth="1"/>
    <col min="13831" max="13831" width="17.88671875" customWidth="1"/>
    <col min="13832" max="13832" width="7.5546875" bestFit="1" customWidth="1"/>
    <col min="13833" max="13833" width="8.109375" bestFit="1" customWidth="1"/>
    <col min="13834" max="13834" width="11.5546875" bestFit="1" customWidth="1"/>
    <col min="14081" max="14081" width="5" bestFit="1" customWidth="1"/>
    <col min="14082" max="14082" width="4.44140625" bestFit="1" customWidth="1"/>
    <col min="14083" max="14083" width="23.5546875" bestFit="1" customWidth="1"/>
    <col min="14084" max="14084" width="3.6640625" bestFit="1" customWidth="1"/>
    <col min="14085" max="14085" width="5.33203125" bestFit="1" customWidth="1"/>
    <col min="14086" max="14086" width="37.88671875" bestFit="1" customWidth="1"/>
    <col min="14087" max="14087" width="17.88671875" customWidth="1"/>
    <col min="14088" max="14088" width="7.5546875" bestFit="1" customWidth="1"/>
    <col min="14089" max="14089" width="8.109375" bestFit="1" customWidth="1"/>
    <col min="14090" max="14090" width="11.5546875" bestFit="1" customWidth="1"/>
    <col min="14337" max="14337" width="5" bestFit="1" customWidth="1"/>
    <col min="14338" max="14338" width="4.44140625" bestFit="1" customWidth="1"/>
    <col min="14339" max="14339" width="23.5546875" bestFit="1" customWidth="1"/>
    <col min="14340" max="14340" width="3.6640625" bestFit="1" customWidth="1"/>
    <col min="14341" max="14341" width="5.33203125" bestFit="1" customWidth="1"/>
    <col min="14342" max="14342" width="37.88671875" bestFit="1" customWidth="1"/>
    <col min="14343" max="14343" width="17.88671875" customWidth="1"/>
    <col min="14344" max="14344" width="7.5546875" bestFit="1" customWidth="1"/>
    <col min="14345" max="14345" width="8.109375" bestFit="1" customWidth="1"/>
    <col min="14346" max="14346" width="11.5546875" bestFit="1" customWidth="1"/>
    <col min="14593" max="14593" width="5" bestFit="1" customWidth="1"/>
    <col min="14594" max="14594" width="4.44140625" bestFit="1" customWidth="1"/>
    <col min="14595" max="14595" width="23.5546875" bestFit="1" customWidth="1"/>
    <col min="14596" max="14596" width="3.6640625" bestFit="1" customWidth="1"/>
    <col min="14597" max="14597" width="5.33203125" bestFit="1" customWidth="1"/>
    <col min="14598" max="14598" width="37.88671875" bestFit="1" customWidth="1"/>
    <col min="14599" max="14599" width="17.88671875" customWidth="1"/>
    <col min="14600" max="14600" width="7.5546875" bestFit="1" customWidth="1"/>
    <col min="14601" max="14601" width="8.109375" bestFit="1" customWidth="1"/>
    <col min="14602" max="14602" width="11.5546875" bestFit="1" customWidth="1"/>
    <col min="14849" max="14849" width="5" bestFit="1" customWidth="1"/>
    <col min="14850" max="14850" width="4.44140625" bestFit="1" customWidth="1"/>
    <col min="14851" max="14851" width="23.5546875" bestFit="1" customWidth="1"/>
    <col min="14852" max="14852" width="3.6640625" bestFit="1" customWidth="1"/>
    <col min="14853" max="14853" width="5.33203125" bestFit="1" customWidth="1"/>
    <col min="14854" max="14854" width="37.88671875" bestFit="1" customWidth="1"/>
    <col min="14855" max="14855" width="17.88671875" customWidth="1"/>
    <col min="14856" max="14856" width="7.5546875" bestFit="1" customWidth="1"/>
    <col min="14857" max="14857" width="8.109375" bestFit="1" customWidth="1"/>
    <col min="14858" max="14858" width="11.5546875" bestFit="1" customWidth="1"/>
    <col min="15105" max="15105" width="5" bestFit="1" customWidth="1"/>
    <col min="15106" max="15106" width="4.44140625" bestFit="1" customWidth="1"/>
    <col min="15107" max="15107" width="23.5546875" bestFit="1" customWidth="1"/>
    <col min="15108" max="15108" width="3.6640625" bestFit="1" customWidth="1"/>
    <col min="15109" max="15109" width="5.33203125" bestFit="1" customWidth="1"/>
    <col min="15110" max="15110" width="37.88671875" bestFit="1" customWidth="1"/>
    <col min="15111" max="15111" width="17.88671875" customWidth="1"/>
    <col min="15112" max="15112" width="7.5546875" bestFit="1" customWidth="1"/>
    <col min="15113" max="15113" width="8.109375" bestFit="1" customWidth="1"/>
    <col min="15114" max="15114" width="11.5546875" bestFit="1" customWidth="1"/>
    <col min="15361" max="15361" width="5" bestFit="1" customWidth="1"/>
    <col min="15362" max="15362" width="4.44140625" bestFit="1" customWidth="1"/>
    <col min="15363" max="15363" width="23.5546875" bestFit="1" customWidth="1"/>
    <col min="15364" max="15364" width="3.6640625" bestFit="1" customWidth="1"/>
    <col min="15365" max="15365" width="5.33203125" bestFit="1" customWidth="1"/>
    <col min="15366" max="15366" width="37.88671875" bestFit="1" customWidth="1"/>
    <col min="15367" max="15367" width="17.88671875" customWidth="1"/>
    <col min="15368" max="15368" width="7.5546875" bestFit="1" customWidth="1"/>
    <col min="15369" max="15369" width="8.109375" bestFit="1" customWidth="1"/>
    <col min="15370" max="15370" width="11.5546875" bestFit="1" customWidth="1"/>
    <col min="15617" max="15617" width="5" bestFit="1" customWidth="1"/>
    <col min="15618" max="15618" width="4.44140625" bestFit="1" customWidth="1"/>
    <col min="15619" max="15619" width="23.5546875" bestFit="1" customWidth="1"/>
    <col min="15620" max="15620" width="3.6640625" bestFit="1" customWidth="1"/>
    <col min="15621" max="15621" width="5.33203125" bestFit="1" customWidth="1"/>
    <col min="15622" max="15622" width="37.88671875" bestFit="1" customWidth="1"/>
    <col min="15623" max="15623" width="17.88671875" customWidth="1"/>
    <col min="15624" max="15624" width="7.5546875" bestFit="1" customWidth="1"/>
    <col min="15625" max="15625" width="8.109375" bestFit="1" customWidth="1"/>
    <col min="15626" max="15626" width="11.5546875" bestFit="1" customWidth="1"/>
    <col min="15873" max="15873" width="5" bestFit="1" customWidth="1"/>
    <col min="15874" max="15874" width="4.44140625" bestFit="1" customWidth="1"/>
    <col min="15875" max="15875" width="23.5546875" bestFit="1" customWidth="1"/>
    <col min="15876" max="15876" width="3.6640625" bestFit="1" customWidth="1"/>
    <col min="15877" max="15877" width="5.33203125" bestFit="1" customWidth="1"/>
    <col min="15878" max="15878" width="37.88671875" bestFit="1" customWidth="1"/>
    <col min="15879" max="15879" width="17.88671875" customWidth="1"/>
    <col min="15880" max="15880" width="7.5546875" bestFit="1" customWidth="1"/>
    <col min="15881" max="15881" width="8.109375" bestFit="1" customWidth="1"/>
    <col min="15882" max="15882" width="11.5546875" bestFit="1" customWidth="1"/>
    <col min="16129" max="16129" width="5" bestFit="1" customWidth="1"/>
    <col min="16130" max="16130" width="4.44140625" bestFit="1" customWidth="1"/>
    <col min="16131" max="16131" width="23.5546875" bestFit="1" customWidth="1"/>
    <col min="16132" max="16132" width="3.6640625" bestFit="1" customWidth="1"/>
    <col min="16133" max="16133" width="5.33203125" bestFit="1" customWidth="1"/>
    <col min="16134" max="16134" width="37.88671875" bestFit="1" customWidth="1"/>
    <col min="16135" max="16135" width="17.88671875" customWidth="1"/>
    <col min="16136" max="16136" width="7.5546875" bestFit="1" customWidth="1"/>
    <col min="16137" max="16137" width="8.109375" bestFit="1" customWidth="1"/>
    <col min="16138" max="16138" width="11.5546875" bestFit="1" customWidth="1"/>
  </cols>
  <sheetData>
    <row r="1" spans="1:12" ht="24.6">
      <c r="A1" s="6" t="s">
        <v>223</v>
      </c>
      <c r="C1" s="2"/>
      <c r="D1" s="2"/>
      <c r="E1" s="1"/>
      <c r="F1" s="3"/>
      <c r="G1" s="3"/>
      <c r="H1" s="2"/>
      <c r="J1" s="2"/>
    </row>
    <row r="2" spans="1:12" ht="24.6">
      <c r="A2" s="6" t="s">
        <v>224</v>
      </c>
      <c r="C2" s="2"/>
      <c r="D2" s="2"/>
      <c r="E2" s="1"/>
      <c r="F2" s="3"/>
      <c r="G2" s="3"/>
      <c r="H2" s="2"/>
      <c r="J2" s="2"/>
    </row>
    <row r="3" spans="1:12" ht="24.6">
      <c r="A3" s="6"/>
      <c r="C3" s="2"/>
      <c r="D3" s="2"/>
      <c r="E3" s="1"/>
      <c r="F3" s="3"/>
      <c r="G3" s="3"/>
      <c r="H3" s="2"/>
      <c r="J3" s="2"/>
    </row>
    <row r="4" spans="1:12" ht="24.6">
      <c r="A4" s="6"/>
      <c r="C4" s="2"/>
      <c r="D4" s="2"/>
      <c r="E4" s="1"/>
      <c r="F4" s="3"/>
      <c r="G4" s="3"/>
      <c r="H4" s="2"/>
      <c r="J4" s="2"/>
    </row>
    <row r="5" spans="1:12">
      <c r="A5" s="55"/>
      <c r="B5" s="1"/>
      <c r="C5" s="1"/>
      <c r="E5" s="1"/>
      <c r="F5" s="1"/>
      <c r="G5" s="1"/>
      <c r="J5" s="1"/>
    </row>
    <row r="6" spans="1:12" s="56" customFormat="1" ht="24.6">
      <c r="A6" s="10" t="s">
        <v>152</v>
      </c>
      <c r="B6" s="4"/>
      <c r="C6" s="4"/>
      <c r="E6" s="57"/>
      <c r="F6" s="57"/>
      <c r="G6" s="57"/>
      <c r="J6" s="57"/>
    </row>
    <row r="8" spans="1:12" s="8" customFormat="1">
      <c r="A8" s="7" t="s">
        <v>225</v>
      </c>
      <c r="B8" s="7" t="s">
        <v>170</v>
      </c>
      <c r="C8" s="7" t="s">
        <v>82</v>
      </c>
      <c r="D8" s="8" t="s">
        <v>226</v>
      </c>
      <c r="E8" s="7" t="s">
        <v>92</v>
      </c>
      <c r="F8" s="7" t="s">
        <v>81</v>
      </c>
      <c r="G8" s="8" t="s">
        <v>203</v>
      </c>
      <c r="H8" s="7" t="s">
        <v>171</v>
      </c>
      <c r="I8" s="7" t="s">
        <v>227</v>
      </c>
      <c r="J8" s="7" t="s">
        <v>204</v>
      </c>
      <c r="K8" s="8" t="s">
        <v>6</v>
      </c>
      <c r="L8" s="8" t="s">
        <v>500</v>
      </c>
    </row>
    <row r="9" spans="1:12">
      <c r="A9" s="1" t="s">
        <v>228</v>
      </c>
      <c r="B9" s="1">
        <v>29</v>
      </c>
      <c r="C9" s="1">
        <v>687</v>
      </c>
      <c r="D9" t="s">
        <v>34</v>
      </c>
      <c r="E9" s="9" t="s">
        <v>30</v>
      </c>
      <c r="F9" s="5">
        <v>1971</v>
      </c>
      <c r="G9" s="11" t="s">
        <v>48</v>
      </c>
      <c r="H9" s="5" t="s">
        <v>276</v>
      </c>
      <c r="I9" s="1">
        <v>1</v>
      </c>
      <c r="J9" s="1" t="s">
        <v>277</v>
      </c>
      <c r="K9" s="1">
        <v>200</v>
      </c>
      <c r="L9" s="1">
        <v>260052930</v>
      </c>
    </row>
    <row r="10" spans="1:12">
      <c r="A10" s="1" t="s">
        <v>228</v>
      </c>
      <c r="B10" s="1">
        <v>54</v>
      </c>
      <c r="C10" s="1">
        <v>736</v>
      </c>
      <c r="D10" t="s">
        <v>312</v>
      </c>
      <c r="E10" s="9" t="s">
        <v>30</v>
      </c>
      <c r="F10" s="5">
        <v>1988</v>
      </c>
      <c r="G10" s="11" t="s">
        <v>313</v>
      </c>
      <c r="H10" s="5" t="s">
        <v>314</v>
      </c>
      <c r="I10" s="1">
        <v>2</v>
      </c>
      <c r="J10" s="1" t="s">
        <v>174</v>
      </c>
      <c r="K10" s="1">
        <v>199</v>
      </c>
      <c r="L10" s="1">
        <v>260133863</v>
      </c>
    </row>
    <row r="11" spans="1:12">
      <c r="A11" s="1" t="s">
        <v>228</v>
      </c>
      <c r="B11" s="1">
        <v>71</v>
      </c>
      <c r="C11" s="1">
        <v>624</v>
      </c>
      <c r="D11" t="s">
        <v>119</v>
      </c>
      <c r="E11" s="9" t="s">
        <v>30</v>
      </c>
      <c r="F11" s="5">
        <v>1972</v>
      </c>
      <c r="G11" s="11" t="s">
        <v>38</v>
      </c>
      <c r="H11" s="5" t="s">
        <v>289</v>
      </c>
      <c r="I11" s="1">
        <v>3</v>
      </c>
      <c r="J11" s="1" t="s">
        <v>339</v>
      </c>
      <c r="K11" s="1">
        <v>198</v>
      </c>
      <c r="L11" s="1">
        <v>260122365</v>
      </c>
    </row>
    <row r="12" spans="1:12">
      <c r="A12" s="1" t="s">
        <v>228</v>
      </c>
      <c r="B12" s="1">
        <v>73</v>
      </c>
      <c r="C12" s="1">
        <v>765</v>
      </c>
      <c r="D12" t="s">
        <v>184</v>
      </c>
      <c r="E12" s="9" t="s">
        <v>30</v>
      </c>
      <c r="F12" s="5">
        <v>1969</v>
      </c>
      <c r="G12" s="11" t="s">
        <v>27</v>
      </c>
      <c r="H12" s="5" t="s">
        <v>276</v>
      </c>
      <c r="I12" s="1">
        <v>4</v>
      </c>
      <c r="J12" s="1" t="s">
        <v>342</v>
      </c>
      <c r="K12" s="1">
        <v>197</v>
      </c>
      <c r="L12" s="1">
        <v>260794992</v>
      </c>
    </row>
    <row r="13" spans="1:12">
      <c r="A13" s="1" t="s">
        <v>228</v>
      </c>
      <c r="B13" s="1">
        <v>76</v>
      </c>
      <c r="C13" s="1">
        <v>638</v>
      </c>
      <c r="D13" t="s">
        <v>85</v>
      </c>
      <c r="E13" s="9" t="s">
        <v>30</v>
      </c>
      <c r="F13" s="5">
        <v>1999</v>
      </c>
      <c r="G13" s="11" t="s">
        <v>38</v>
      </c>
      <c r="H13" s="5" t="s">
        <v>347</v>
      </c>
      <c r="I13" s="1">
        <v>5</v>
      </c>
      <c r="J13" s="1" t="s">
        <v>348</v>
      </c>
      <c r="K13" s="1">
        <v>196</v>
      </c>
      <c r="L13" s="1">
        <v>260305720</v>
      </c>
    </row>
    <row r="14" spans="1:12">
      <c r="A14" s="1" t="s">
        <v>228</v>
      </c>
      <c r="B14" s="1">
        <v>81</v>
      </c>
      <c r="C14" s="1">
        <v>631</v>
      </c>
      <c r="D14" t="s">
        <v>186</v>
      </c>
      <c r="E14" s="9" t="s">
        <v>30</v>
      </c>
      <c r="F14" s="5">
        <v>1992</v>
      </c>
      <c r="G14" s="11" t="s">
        <v>83</v>
      </c>
      <c r="H14" s="5" t="s">
        <v>327</v>
      </c>
      <c r="I14" s="1">
        <v>6</v>
      </c>
      <c r="J14" s="1" t="s">
        <v>175</v>
      </c>
      <c r="K14" s="1">
        <v>195</v>
      </c>
      <c r="L14" s="1">
        <v>260778235</v>
      </c>
    </row>
    <row r="15" spans="1:12">
      <c r="A15" s="1" t="s">
        <v>228</v>
      </c>
      <c r="B15" s="1">
        <v>82</v>
      </c>
      <c r="C15" s="1">
        <v>769</v>
      </c>
      <c r="D15" t="s">
        <v>135</v>
      </c>
      <c r="E15" s="9" t="s">
        <v>30</v>
      </c>
      <c r="F15" s="5">
        <v>1971</v>
      </c>
      <c r="G15" s="11" t="s">
        <v>27</v>
      </c>
      <c r="H15" s="5" t="s">
        <v>276</v>
      </c>
      <c r="I15" s="1">
        <v>7</v>
      </c>
      <c r="J15" s="1" t="s">
        <v>355</v>
      </c>
      <c r="K15" s="1">
        <v>194</v>
      </c>
      <c r="L15" s="1">
        <v>260794996</v>
      </c>
    </row>
    <row r="16" spans="1:12">
      <c r="A16" s="1" t="s">
        <v>228</v>
      </c>
      <c r="B16" s="1">
        <v>85</v>
      </c>
      <c r="C16" s="1">
        <v>733</v>
      </c>
      <c r="D16" t="s">
        <v>141</v>
      </c>
      <c r="E16" s="9" t="s">
        <v>30</v>
      </c>
      <c r="F16" s="5">
        <v>1962</v>
      </c>
      <c r="G16" s="11" t="s">
        <v>27</v>
      </c>
      <c r="H16" s="5" t="s">
        <v>359</v>
      </c>
      <c r="I16" s="1">
        <v>8</v>
      </c>
      <c r="J16" s="1" t="s">
        <v>360</v>
      </c>
      <c r="K16" s="1">
        <v>193</v>
      </c>
      <c r="L16" s="1">
        <v>260794990</v>
      </c>
    </row>
    <row r="17" spans="1:12">
      <c r="A17" s="1" t="s">
        <v>228</v>
      </c>
      <c r="B17" s="1">
        <v>95</v>
      </c>
      <c r="C17" s="1">
        <v>622</v>
      </c>
      <c r="D17" t="s">
        <v>372</v>
      </c>
      <c r="E17" s="9" t="s">
        <v>30</v>
      </c>
      <c r="F17" s="5">
        <v>1995</v>
      </c>
      <c r="G17" s="11" t="s">
        <v>38</v>
      </c>
      <c r="H17" s="5" t="s">
        <v>327</v>
      </c>
      <c r="I17" s="1">
        <v>9</v>
      </c>
      <c r="J17" s="1" t="s">
        <v>373</v>
      </c>
      <c r="K17" s="1">
        <v>192</v>
      </c>
      <c r="L17" s="1">
        <v>269001003</v>
      </c>
    </row>
    <row r="18" spans="1:12">
      <c r="A18" s="1" t="s">
        <v>228</v>
      </c>
      <c r="B18" s="1">
        <v>103</v>
      </c>
      <c r="C18" s="1">
        <v>604</v>
      </c>
      <c r="D18" t="s">
        <v>108</v>
      </c>
      <c r="E18" s="9" t="s">
        <v>30</v>
      </c>
      <c r="F18" s="5">
        <v>1988</v>
      </c>
      <c r="G18" s="11" t="s">
        <v>46</v>
      </c>
      <c r="H18" s="5" t="s">
        <v>314</v>
      </c>
      <c r="I18" s="1">
        <v>10</v>
      </c>
      <c r="J18" s="1" t="s">
        <v>383</v>
      </c>
      <c r="K18" s="1">
        <v>191</v>
      </c>
      <c r="L18" s="1">
        <v>260068662</v>
      </c>
    </row>
    <row r="19" spans="1:12">
      <c r="A19" s="1" t="s">
        <v>228</v>
      </c>
      <c r="B19" s="1">
        <v>110</v>
      </c>
      <c r="C19" s="1">
        <v>618</v>
      </c>
      <c r="D19" t="s">
        <v>75</v>
      </c>
      <c r="E19" s="9" t="s">
        <v>30</v>
      </c>
      <c r="F19" s="5">
        <v>1972</v>
      </c>
      <c r="G19" s="11" t="s">
        <v>38</v>
      </c>
      <c r="H19" s="5" t="s">
        <v>289</v>
      </c>
      <c r="I19" s="1">
        <v>11</v>
      </c>
      <c r="J19" s="1" t="s">
        <v>392</v>
      </c>
      <c r="K19" s="1">
        <v>190</v>
      </c>
      <c r="L19" s="1">
        <v>260122354</v>
      </c>
    </row>
    <row r="20" spans="1:12">
      <c r="A20" s="1" t="s">
        <v>228</v>
      </c>
      <c r="B20" s="1">
        <v>115</v>
      </c>
      <c r="C20" s="1">
        <v>635</v>
      </c>
      <c r="D20" t="s">
        <v>399</v>
      </c>
      <c r="E20" s="9" t="s">
        <v>30</v>
      </c>
      <c r="F20" s="5">
        <v>2001</v>
      </c>
      <c r="G20" s="11" t="s">
        <v>400</v>
      </c>
      <c r="H20" s="5" t="s">
        <v>347</v>
      </c>
      <c r="I20" s="1">
        <v>12</v>
      </c>
      <c r="J20" s="1" t="s">
        <v>401</v>
      </c>
      <c r="K20" s="1">
        <v>189</v>
      </c>
      <c r="L20" s="1">
        <v>260795014</v>
      </c>
    </row>
    <row r="21" spans="1:12">
      <c r="A21" s="1" t="s">
        <v>228</v>
      </c>
      <c r="B21" s="1">
        <v>133</v>
      </c>
      <c r="C21" s="1">
        <v>671</v>
      </c>
      <c r="D21" t="s">
        <v>425</v>
      </c>
      <c r="E21" s="9" t="s">
        <v>30</v>
      </c>
      <c r="F21" s="5">
        <v>1997</v>
      </c>
      <c r="G21" s="11" t="s">
        <v>38</v>
      </c>
      <c r="H21" s="5" t="s">
        <v>347</v>
      </c>
      <c r="I21" s="1">
        <v>13</v>
      </c>
      <c r="J21" s="1" t="s">
        <v>426</v>
      </c>
      <c r="K21" s="1">
        <v>188</v>
      </c>
      <c r="L21" s="1">
        <v>260122369</v>
      </c>
    </row>
    <row r="22" spans="1:12">
      <c r="A22" s="1" t="s">
        <v>228</v>
      </c>
      <c r="B22" s="1">
        <v>134</v>
      </c>
      <c r="C22" s="1">
        <v>756</v>
      </c>
      <c r="D22" t="s">
        <v>93</v>
      </c>
      <c r="E22" s="9" t="s">
        <v>30</v>
      </c>
      <c r="F22" s="5">
        <v>1975</v>
      </c>
      <c r="G22" s="11" t="s">
        <v>38</v>
      </c>
      <c r="H22" s="5" t="s">
        <v>289</v>
      </c>
      <c r="I22" s="1">
        <v>14</v>
      </c>
      <c r="J22" s="1" t="s">
        <v>179</v>
      </c>
      <c r="K22" s="1">
        <v>187</v>
      </c>
      <c r="L22" s="1">
        <v>260226824</v>
      </c>
    </row>
    <row r="23" spans="1:12">
      <c r="A23" s="1" t="s">
        <v>228</v>
      </c>
      <c r="B23" s="1">
        <v>136</v>
      </c>
      <c r="C23" s="1">
        <v>640</v>
      </c>
      <c r="D23" t="s">
        <v>120</v>
      </c>
      <c r="E23" s="9" t="s">
        <v>30</v>
      </c>
      <c r="F23" s="5">
        <v>1977</v>
      </c>
      <c r="G23" s="11" t="s">
        <v>64</v>
      </c>
      <c r="H23" s="5" t="s">
        <v>390</v>
      </c>
      <c r="I23" s="1">
        <v>15</v>
      </c>
      <c r="J23" s="1" t="s">
        <v>427</v>
      </c>
      <c r="K23" s="1">
        <v>186</v>
      </c>
      <c r="L23" s="1">
        <v>260756948</v>
      </c>
    </row>
    <row r="24" spans="1:12">
      <c r="A24" s="1" t="s">
        <v>228</v>
      </c>
      <c r="B24" s="1">
        <v>138</v>
      </c>
      <c r="C24" s="1">
        <v>632</v>
      </c>
      <c r="D24" t="s">
        <v>430</v>
      </c>
      <c r="E24" s="9" t="s">
        <v>30</v>
      </c>
      <c r="F24" s="5">
        <v>1980</v>
      </c>
      <c r="G24" s="11" t="s">
        <v>64</v>
      </c>
      <c r="H24" s="5" t="s">
        <v>390</v>
      </c>
      <c r="I24" s="1">
        <v>16</v>
      </c>
      <c r="J24" s="1" t="s">
        <v>431</v>
      </c>
      <c r="K24" s="1">
        <v>185</v>
      </c>
      <c r="L24" s="1">
        <v>260420922</v>
      </c>
    </row>
    <row r="25" spans="1:12">
      <c r="A25" s="1" t="s">
        <v>228</v>
      </c>
      <c r="B25" s="1">
        <v>141</v>
      </c>
      <c r="C25" s="1">
        <v>625</v>
      </c>
      <c r="D25" t="s">
        <v>435</v>
      </c>
      <c r="E25" s="9" t="s">
        <v>30</v>
      </c>
      <c r="F25" s="5">
        <v>1973</v>
      </c>
      <c r="G25" s="11" t="s">
        <v>38</v>
      </c>
      <c r="H25" s="5" t="s">
        <v>289</v>
      </c>
      <c r="I25" s="1">
        <v>17</v>
      </c>
      <c r="J25" s="1" t="s">
        <v>436</v>
      </c>
      <c r="K25" s="1">
        <v>184</v>
      </c>
      <c r="L25" s="1">
        <v>260122368</v>
      </c>
    </row>
    <row r="26" spans="1:12">
      <c r="A26" s="1" t="s">
        <v>228</v>
      </c>
      <c r="B26" s="1">
        <v>143</v>
      </c>
      <c r="C26" s="1">
        <v>669</v>
      </c>
      <c r="D26" t="s">
        <v>62</v>
      </c>
      <c r="E26" s="9" t="s">
        <v>30</v>
      </c>
      <c r="F26" s="5">
        <v>1975</v>
      </c>
      <c r="G26" s="11" t="s">
        <v>38</v>
      </c>
      <c r="H26" s="5" t="s">
        <v>289</v>
      </c>
      <c r="I26" s="1">
        <v>18</v>
      </c>
      <c r="J26" s="1" t="s">
        <v>438</v>
      </c>
      <c r="K26" s="1">
        <v>183</v>
      </c>
      <c r="L26" s="1">
        <v>260508606</v>
      </c>
    </row>
    <row r="27" spans="1:12">
      <c r="A27" s="1" t="s">
        <v>228</v>
      </c>
      <c r="B27" s="1">
        <v>148</v>
      </c>
      <c r="C27" s="1">
        <v>691</v>
      </c>
      <c r="D27" t="s">
        <v>33</v>
      </c>
      <c r="E27" s="9" t="s">
        <v>30</v>
      </c>
      <c r="F27" s="5">
        <v>1984</v>
      </c>
      <c r="G27" s="11" t="s">
        <v>45</v>
      </c>
      <c r="H27" s="5" t="s">
        <v>316</v>
      </c>
      <c r="I27" s="1">
        <v>19</v>
      </c>
      <c r="J27" s="1" t="s">
        <v>444</v>
      </c>
      <c r="K27" s="1">
        <v>182</v>
      </c>
      <c r="L27" s="1">
        <v>260146770</v>
      </c>
    </row>
    <row r="28" spans="1:12">
      <c r="A28" s="1" t="s">
        <v>228</v>
      </c>
      <c r="B28" s="1">
        <v>151</v>
      </c>
      <c r="C28" s="1">
        <v>630</v>
      </c>
      <c r="D28" t="s">
        <v>70</v>
      </c>
      <c r="E28" s="9" t="s">
        <v>30</v>
      </c>
      <c r="F28" s="5">
        <v>1961</v>
      </c>
      <c r="G28" s="11" t="s">
        <v>83</v>
      </c>
      <c r="H28" s="5" t="s">
        <v>448</v>
      </c>
      <c r="I28" s="1">
        <v>20</v>
      </c>
      <c r="J28" s="1" t="s">
        <v>180</v>
      </c>
      <c r="K28" s="1">
        <v>181</v>
      </c>
      <c r="L28" s="1">
        <v>260766495</v>
      </c>
    </row>
    <row r="29" spans="1:12">
      <c r="A29" s="1" t="s">
        <v>228</v>
      </c>
      <c r="B29" s="1">
        <v>154</v>
      </c>
      <c r="C29" s="1">
        <v>696</v>
      </c>
      <c r="D29" t="s">
        <v>452</v>
      </c>
      <c r="E29" s="9" t="s">
        <v>30</v>
      </c>
      <c r="F29" s="5">
        <v>1973</v>
      </c>
      <c r="G29" s="11" t="s">
        <v>45</v>
      </c>
      <c r="H29" s="5" t="s">
        <v>289</v>
      </c>
      <c r="I29" s="1">
        <v>21</v>
      </c>
      <c r="J29" s="1" t="s">
        <v>453</v>
      </c>
      <c r="K29" s="1">
        <v>180</v>
      </c>
      <c r="L29" s="1">
        <v>260778189</v>
      </c>
    </row>
    <row r="30" spans="1:12">
      <c r="A30" s="1" t="s">
        <v>228</v>
      </c>
      <c r="B30" s="1">
        <v>155</v>
      </c>
      <c r="C30" s="1">
        <v>662</v>
      </c>
      <c r="D30" t="s">
        <v>148</v>
      </c>
      <c r="E30" s="9" t="s">
        <v>30</v>
      </c>
      <c r="F30" s="5">
        <v>1967</v>
      </c>
      <c r="G30" s="11" t="s">
        <v>195</v>
      </c>
      <c r="H30" s="5" t="s">
        <v>276</v>
      </c>
      <c r="I30" s="1">
        <v>22</v>
      </c>
      <c r="J30" s="1" t="s">
        <v>454</v>
      </c>
      <c r="K30" s="1">
        <v>179</v>
      </c>
      <c r="L30" s="1">
        <v>260398488</v>
      </c>
    </row>
    <row r="31" spans="1:12">
      <c r="A31" s="1" t="s">
        <v>228</v>
      </c>
      <c r="B31" s="1">
        <v>156</v>
      </c>
      <c r="C31" s="1">
        <v>619</v>
      </c>
      <c r="D31" t="s">
        <v>41</v>
      </c>
      <c r="E31" s="9" t="s">
        <v>30</v>
      </c>
      <c r="F31" s="5">
        <v>1982</v>
      </c>
      <c r="G31" s="11" t="s">
        <v>38</v>
      </c>
      <c r="H31" s="5" t="s">
        <v>316</v>
      </c>
      <c r="I31" s="1">
        <v>23</v>
      </c>
      <c r="J31" s="1" t="s">
        <v>454</v>
      </c>
      <c r="K31" s="1">
        <v>178</v>
      </c>
      <c r="L31" s="1">
        <v>260122356</v>
      </c>
    </row>
    <row r="32" spans="1:12">
      <c r="A32" s="1" t="s">
        <v>228</v>
      </c>
      <c r="B32" s="1">
        <v>158</v>
      </c>
      <c r="C32" s="1">
        <v>792</v>
      </c>
      <c r="D32" t="s">
        <v>181</v>
      </c>
      <c r="E32" s="9" t="s">
        <v>30</v>
      </c>
      <c r="F32" s="5">
        <v>1977</v>
      </c>
      <c r="G32" s="11" t="s">
        <v>38</v>
      </c>
      <c r="H32" s="5" t="s">
        <v>390</v>
      </c>
      <c r="I32" s="1">
        <v>24</v>
      </c>
      <c r="J32" s="1" t="s">
        <v>456</v>
      </c>
      <c r="K32" s="1">
        <v>177</v>
      </c>
      <c r="L32" s="1">
        <v>260257565</v>
      </c>
    </row>
    <row r="33" spans="1:12">
      <c r="A33" s="1" t="s">
        <v>228</v>
      </c>
      <c r="B33" s="1">
        <v>159</v>
      </c>
      <c r="C33" s="1">
        <v>797</v>
      </c>
      <c r="D33" t="s">
        <v>94</v>
      </c>
      <c r="E33" s="9" t="s">
        <v>30</v>
      </c>
      <c r="F33" s="5">
        <v>1971</v>
      </c>
      <c r="G33" s="11" t="s">
        <v>45</v>
      </c>
      <c r="H33" s="5" t="s">
        <v>276</v>
      </c>
      <c r="I33" s="1">
        <v>25</v>
      </c>
      <c r="J33" s="1" t="s">
        <v>457</v>
      </c>
      <c r="K33" s="1">
        <v>176</v>
      </c>
      <c r="L33" s="1">
        <v>269000568</v>
      </c>
    </row>
    <row r="34" spans="1:12">
      <c r="A34" s="1" t="s">
        <v>228</v>
      </c>
      <c r="B34" s="1">
        <v>160</v>
      </c>
      <c r="C34" s="1">
        <v>620</v>
      </c>
      <c r="D34" t="s">
        <v>20</v>
      </c>
      <c r="E34" s="9" t="s">
        <v>30</v>
      </c>
      <c r="F34" s="5">
        <v>1979</v>
      </c>
      <c r="G34" s="11" t="s">
        <v>38</v>
      </c>
      <c r="H34" s="5" t="s">
        <v>390</v>
      </c>
      <c r="I34" s="1">
        <v>26</v>
      </c>
      <c r="J34" s="1" t="s">
        <v>458</v>
      </c>
      <c r="K34" s="1">
        <v>175</v>
      </c>
      <c r="L34" s="1">
        <v>260122357</v>
      </c>
    </row>
    <row r="35" spans="1:12">
      <c r="A35" s="1" t="s">
        <v>228</v>
      </c>
      <c r="B35" s="1">
        <v>162</v>
      </c>
      <c r="C35" s="1">
        <v>724</v>
      </c>
      <c r="D35" t="s">
        <v>460</v>
      </c>
      <c r="E35" s="9" t="s">
        <v>30</v>
      </c>
      <c r="F35" s="5">
        <v>1976</v>
      </c>
      <c r="G35" s="11" t="s">
        <v>195</v>
      </c>
      <c r="H35" s="5" t="s">
        <v>289</v>
      </c>
      <c r="I35" s="1">
        <v>27</v>
      </c>
      <c r="J35" s="1" t="s">
        <v>461</v>
      </c>
      <c r="K35" s="1">
        <v>174</v>
      </c>
      <c r="L35" s="1">
        <v>260794953</v>
      </c>
    </row>
    <row r="36" spans="1:12">
      <c r="A36" s="1" t="s">
        <v>228</v>
      </c>
      <c r="B36" s="1">
        <v>163</v>
      </c>
      <c r="C36" s="1">
        <v>790</v>
      </c>
      <c r="D36" t="s">
        <v>202</v>
      </c>
      <c r="E36" s="9" t="s">
        <v>30</v>
      </c>
      <c r="F36" s="5">
        <v>1983</v>
      </c>
      <c r="G36" s="11" t="s">
        <v>114</v>
      </c>
      <c r="H36" s="5" t="s">
        <v>316</v>
      </c>
      <c r="I36" s="1">
        <v>28</v>
      </c>
      <c r="J36" s="1" t="s">
        <v>462</v>
      </c>
      <c r="K36" s="1">
        <v>173</v>
      </c>
      <c r="L36" s="1">
        <v>260193965</v>
      </c>
    </row>
    <row r="37" spans="1:12">
      <c r="A37" s="1" t="s">
        <v>228</v>
      </c>
      <c r="B37" s="1">
        <v>168</v>
      </c>
      <c r="C37" s="1">
        <v>794</v>
      </c>
      <c r="D37" t="s">
        <v>471</v>
      </c>
      <c r="E37" s="9" t="s">
        <v>30</v>
      </c>
      <c r="F37" s="5">
        <v>1973</v>
      </c>
      <c r="G37" s="11" t="s">
        <v>154</v>
      </c>
      <c r="H37" s="5" t="s">
        <v>289</v>
      </c>
      <c r="I37" s="1">
        <v>29</v>
      </c>
      <c r="J37" s="1" t="s">
        <v>472</v>
      </c>
      <c r="K37" s="1">
        <v>172</v>
      </c>
      <c r="L37" s="1">
        <v>260767058</v>
      </c>
    </row>
    <row r="38" spans="1:12">
      <c r="A38" s="1" t="s">
        <v>228</v>
      </c>
      <c r="B38" s="1">
        <v>169</v>
      </c>
      <c r="C38" s="1">
        <v>670</v>
      </c>
      <c r="D38" t="s">
        <v>53</v>
      </c>
      <c r="E38" s="9" t="s">
        <v>30</v>
      </c>
      <c r="F38" s="5">
        <v>1971</v>
      </c>
      <c r="G38" s="11" t="s">
        <v>38</v>
      </c>
      <c r="H38" s="5" t="s">
        <v>276</v>
      </c>
      <c r="I38" s="1">
        <v>30</v>
      </c>
      <c r="J38" s="1" t="s">
        <v>473</v>
      </c>
      <c r="K38" s="1">
        <v>171</v>
      </c>
      <c r="L38" s="1">
        <v>260226825</v>
      </c>
    </row>
    <row r="39" spans="1:12">
      <c r="A39" s="1" t="s">
        <v>228</v>
      </c>
      <c r="B39" s="1">
        <v>170</v>
      </c>
      <c r="C39" s="1">
        <v>626</v>
      </c>
      <c r="D39" t="s">
        <v>89</v>
      </c>
      <c r="E39" s="9" t="s">
        <v>30</v>
      </c>
      <c r="F39" s="5">
        <v>1973</v>
      </c>
      <c r="G39" s="11" t="s">
        <v>83</v>
      </c>
      <c r="H39" s="5" t="s">
        <v>289</v>
      </c>
      <c r="I39" s="1">
        <v>31</v>
      </c>
      <c r="J39" s="1" t="s">
        <v>474</v>
      </c>
      <c r="K39" s="1">
        <v>170</v>
      </c>
      <c r="L39" s="1">
        <v>269000760</v>
      </c>
    </row>
    <row r="40" spans="1:12">
      <c r="A40" s="1" t="s">
        <v>228</v>
      </c>
      <c r="B40" s="1">
        <v>172</v>
      </c>
      <c r="C40" s="1">
        <v>659</v>
      </c>
      <c r="D40" t="s">
        <v>95</v>
      </c>
      <c r="E40" s="9" t="s">
        <v>30</v>
      </c>
      <c r="F40" s="5">
        <v>1970</v>
      </c>
      <c r="G40" s="11" t="s">
        <v>210</v>
      </c>
      <c r="H40" s="5" t="s">
        <v>276</v>
      </c>
      <c r="I40" s="1">
        <v>32</v>
      </c>
      <c r="J40" s="1" t="s">
        <v>476</v>
      </c>
      <c r="K40" s="1">
        <v>169</v>
      </c>
      <c r="L40" s="1">
        <v>260100336</v>
      </c>
    </row>
    <row r="41" spans="1:12">
      <c r="A41" s="1" t="s">
        <v>228</v>
      </c>
      <c r="B41" s="1">
        <v>173</v>
      </c>
      <c r="C41" s="1">
        <v>656</v>
      </c>
      <c r="D41" t="s">
        <v>477</v>
      </c>
      <c r="E41" s="9" t="s">
        <v>30</v>
      </c>
      <c r="F41" s="5">
        <v>1959</v>
      </c>
      <c r="G41" s="11" t="s">
        <v>210</v>
      </c>
      <c r="H41" s="5" t="s">
        <v>448</v>
      </c>
      <c r="I41" s="1">
        <v>33</v>
      </c>
      <c r="J41" s="1" t="s">
        <v>478</v>
      </c>
      <c r="K41" s="1">
        <v>168</v>
      </c>
      <c r="L41" s="1">
        <v>260121647</v>
      </c>
    </row>
    <row r="42" spans="1:12">
      <c r="A42" s="1" t="s">
        <v>228</v>
      </c>
      <c r="B42" s="1">
        <v>174</v>
      </c>
      <c r="C42" s="1">
        <v>657</v>
      </c>
      <c r="D42" t="s">
        <v>71</v>
      </c>
      <c r="E42" s="9" t="s">
        <v>30</v>
      </c>
      <c r="F42" s="5">
        <v>1968</v>
      </c>
      <c r="G42" s="11" t="s">
        <v>210</v>
      </c>
      <c r="H42" s="5" t="s">
        <v>276</v>
      </c>
      <c r="I42" s="1">
        <v>34</v>
      </c>
      <c r="J42" s="1" t="s">
        <v>478</v>
      </c>
      <c r="K42" s="1">
        <v>167</v>
      </c>
      <c r="L42" s="1">
        <v>260100287</v>
      </c>
    </row>
    <row r="43" spans="1:12">
      <c r="A43" s="1" t="s">
        <v>228</v>
      </c>
      <c r="B43" s="1">
        <v>177</v>
      </c>
      <c r="C43" s="1">
        <v>773</v>
      </c>
      <c r="D43" t="s">
        <v>482</v>
      </c>
      <c r="E43" s="9" t="s">
        <v>30</v>
      </c>
      <c r="F43" s="5">
        <v>1971</v>
      </c>
      <c r="G43" s="11" t="s">
        <v>195</v>
      </c>
      <c r="H43" s="5" t="s">
        <v>276</v>
      </c>
      <c r="I43" s="1">
        <v>35</v>
      </c>
      <c r="J43" s="1" t="s">
        <v>483</v>
      </c>
      <c r="K43" s="1">
        <v>166</v>
      </c>
      <c r="L43" s="1">
        <v>260420992</v>
      </c>
    </row>
    <row r="44" spans="1:12">
      <c r="A44" s="1" t="s">
        <v>228</v>
      </c>
      <c r="B44" s="1">
        <v>178</v>
      </c>
      <c r="C44" s="1">
        <v>763</v>
      </c>
      <c r="D44" t="s">
        <v>51</v>
      </c>
      <c r="E44" s="9" t="s">
        <v>30</v>
      </c>
      <c r="F44" s="5">
        <v>1976</v>
      </c>
      <c r="G44" s="11" t="s">
        <v>50</v>
      </c>
      <c r="H44" s="5" t="s">
        <v>289</v>
      </c>
      <c r="I44" s="1">
        <v>36</v>
      </c>
      <c r="J44" s="1" t="s">
        <v>484</v>
      </c>
      <c r="K44" s="1">
        <v>165</v>
      </c>
      <c r="L44" s="1">
        <v>260131418</v>
      </c>
    </row>
    <row r="45" spans="1:12">
      <c r="A45" s="1" t="s">
        <v>228</v>
      </c>
      <c r="B45" s="1">
        <v>180</v>
      </c>
      <c r="C45" s="1">
        <v>738</v>
      </c>
      <c r="D45" t="s">
        <v>486</v>
      </c>
      <c r="E45" s="9" t="s">
        <v>30</v>
      </c>
      <c r="F45" s="5">
        <v>1969</v>
      </c>
      <c r="G45" s="11" t="s">
        <v>487</v>
      </c>
      <c r="H45" s="5" t="s">
        <v>276</v>
      </c>
      <c r="I45" s="1">
        <v>37</v>
      </c>
      <c r="J45" s="1" t="s">
        <v>488</v>
      </c>
      <c r="K45" s="1">
        <v>164</v>
      </c>
      <c r="L45" s="1">
        <v>260780694</v>
      </c>
    </row>
    <row r="46" spans="1:12">
      <c r="A46" s="1" t="s">
        <v>228</v>
      </c>
      <c r="B46" s="1">
        <v>182</v>
      </c>
      <c r="C46" s="1">
        <v>784</v>
      </c>
      <c r="D46" t="s">
        <v>151</v>
      </c>
      <c r="E46" s="9" t="s">
        <v>30</v>
      </c>
      <c r="F46" s="5">
        <v>1964</v>
      </c>
      <c r="G46" s="11" t="s">
        <v>210</v>
      </c>
      <c r="H46" s="5" t="s">
        <v>359</v>
      </c>
      <c r="I46" s="1">
        <v>38</v>
      </c>
      <c r="J46" s="1" t="s">
        <v>491</v>
      </c>
      <c r="K46" s="1">
        <v>163</v>
      </c>
      <c r="L46" s="1">
        <v>260100348</v>
      </c>
    </row>
    <row r="47" spans="1:12">
      <c r="A47" s="1" t="s">
        <v>228</v>
      </c>
      <c r="B47" s="1">
        <v>1</v>
      </c>
      <c r="C47" s="1">
        <v>707</v>
      </c>
      <c r="D47" t="s">
        <v>121</v>
      </c>
      <c r="E47" s="1" t="s">
        <v>26</v>
      </c>
      <c r="F47" s="5">
        <v>1989</v>
      </c>
      <c r="G47" s="11" t="s">
        <v>64</v>
      </c>
      <c r="H47" s="5" t="s">
        <v>229</v>
      </c>
      <c r="I47" s="1">
        <v>1</v>
      </c>
      <c r="J47" s="1" t="s">
        <v>230</v>
      </c>
      <c r="K47" s="1">
        <v>200</v>
      </c>
      <c r="L47" s="1">
        <v>260741144</v>
      </c>
    </row>
    <row r="48" spans="1:12">
      <c r="A48" s="1" t="s">
        <v>228</v>
      </c>
      <c r="B48" s="1">
        <v>4</v>
      </c>
      <c r="C48" s="1">
        <v>667</v>
      </c>
      <c r="D48" t="s">
        <v>57</v>
      </c>
      <c r="E48" s="1" t="s">
        <v>26</v>
      </c>
      <c r="F48" s="5">
        <v>1992</v>
      </c>
      <c r="G48" s="11" t="s">
        <v>65</v>
      </c>
      <c r="H48" s="5" t="s">
        <v>235</v>
      </c>
      <c r="I48" s="1">
        <v>2</v>
      </c>
      <c r="J48" s="1" t="s">
        <v>236</v>
      </c>
      <c r="K48" s="1">
        <v>199</v>
      </c>
      <c r="L48" s="1">
        <v>260794982</v>
      </c>
    </row>
    <row r="49" spans="1:12">
      <c r="A49" s="1" t="s">
        <v>228</v>
      </c>
      <c r="B49" s="1">
        <v>8</v>
      </c>
      <c r="C49" s="1">
        <v>621</v>
      </c>
      <c r="D49" t="s">
        <v>109</v>
      </c>
      <c r="E49" s="1" t="s">
        <v>26</v>
      </c>
      <c r="F49" s="5">
        <v>1983</v>
      </c>
      <c r="G49" s="11" t="s">
        <v>38</v>
      </c>
      <c r="H49" s="5" t="s">
        <v>239</v>
      </c>
      <c r="I49" s="1">
        <v>3</v>
      </c>
      <c r="J49" s="1" t="s">
        <v>243</v>
      </c>
      <c r="K49" s="1">
        <v>198</v>
      </c>
      <c r="L49" s="1">
        <v>260122360</v>
      </c>
    </row>
    <row r="50" spans="1:12">
      <c r="A50" s="1" t="s">
        <v>228</v>
      </c>
      <c r="B50" s="1">
        <v>10</v>
      </c>
      <c r="C50" s="1">
        <v>717</v>
      </c>
      <c r="D50" t="s">
        <v>122</v>
      </c>
      <c r="E50" s="1" t="s">
        <v>26</v>
      </c>
      <c r="F50" s="5">
        <v>1972</v>
      </c>
      <c r="G50" s="11" t="s">
        <v>64</v>
      </c>
      <c r="H50" s="5" t="s">
        <v>246</v>
      </c>
      <c r="I50" s="1">
        <v>4</v>
      </c>
      <c r="J50" s="1" t="s">
        <v>248</v>
      </c>
      <c r="K50" s="1">
        <v>197</v>
      </c>
      <c r="L50" s="1">
        <v>260741143</v>
      </c>
    </row>
    <row r="51" spans="1:12">
      <c r="A51" s="1" t="s">
        <v>228</v>
      </c>
      <c r="B51" s="1">
        <v>12</v>
      </c>
      <c r="C51" s="1">
        <v>634</v>
      </c>
      <c r="D51" t="s">
        <v>72</v>
      </c>
      <c r="E51" s="1" t="s">
        <v>26</v>
      </c>
      <c r="F51" s="5">
        <v>1982</v>
      </c>
      <c r="G51" s="11" t="s">
        <v>83</v>
      </c>
      <c r="H51" s="5" t="s">
        <v>239</v>
      </c>
      <c r="I51" s="1">
        <v>5</v>
      </c>
      <c r="J51" s="1" t="s">
        <v>250</v>
      </c>
      <c r="K51" s="1">
        <v>196</v>
      </c>
      <c r="L51" s="1">
        <v>260766482</v>
      </c>
    </row>
    <row r="52" spans="1:12">
      <c r="A52" s="1" t="s">
        <v>228</v>
      </c>
      <c r="B52" s="1">
        <v>13</v>
      </c>
      <c r="C52" s="1">
        <v>745</v>
      </c>
      <c r="D52" t="s">
        <v>251</v>
      </c>
      <c r="E52" s="1" t="s">
        <v>26</v>
      </c>
      <c r="F52" s="5">
        <v>1973</v>
      </c>
      <c r="G52" s="11" t="s">
        <v>114</v>
      </c>
      <c r="H52" s="5" t="s">
        <v>246</v>
      </c>
      <c r="I52" s="1">
        <v>6</v>
      </c>
      <c r="J52" s="1" t="s">
        <v>252</v>
      </c>
      <c r="K52" s="1">
        <v>195</v>
      </c>
      <c r="L52" s="1">
        <v>260193977</v>
      </c>
    </row>
    <row r="53" spans="1:12">
      <c r="A53" s="1" t="s">
        <v>228</v>
      </c>
      <c r="B53" s="1">
        <v>14</v>
      </c>
      <c r="C53" s="1">
        <v>617</v>
      </c>
      <c r="D53" t="s">
        <v>76</v>
      </c>
      <c r="E53" s="1" t="s">
        <v>26</v>
      </c>
      <c r="F53" s="5">
        <v>1972</v>
      </c>
      <c r="G53" s="11" t="s">
        <v>38</v>
      </c>
      <c r="H53" s="5" t="s">
        <v>246</v>
      </c>
      <c r="I53" s="1">
        <v>7</v>
      </c>
      <c r="J53" s="1" t="s">
        <v>253</v>
      </c>
      <c r="K53" s="1">
        <v>194</v>
      </c>
      <c r="L53" s="1">
        <v>260122350</v>
      </c>
    </row>
    <row r="54" spans="1:12">
      <c r="A54" s="1" t="s">
        <v>228</v>
      </c>
      <c r="B54" s="1">
        <v>17</v>
      </c>
      <c r="C54" s="1">
        <v>609</v>
      </c>
      <c r="D54" t="s">
        <v>259</v>
      </c>
      <c r="E54" s="1" t="s">
        <v>26</v>
      </c>
      <c r="F54" s="5">
        <v>1987</v>
      </c>
      <c r="G54" s="11" t="s">
        <v>160</v>
      </c>
      <c r="H54" s="5" t="s">
        <v>229</v>
      </c>
      <c r="I54" s="1">
        <v>8</v>
      </c>
      <c r="J54" s="1" t="s">
        <v>260</v>
      </c>
      <c r="K54" s="1">
        <v>193</v>
      </c>
      <c r="L54" s="1">
        <v>260094022</v>
      </c>
    </row>
    <row r="55" spans="1:12">
      <c r="A55" s="1" t="s">
        <v>228</v>
      </c>
      <c r="B55" s="1">
        <v>18</v>
      </c>
      <c r="C55" s="1">
        <v>695</v>
      </c>
      <c r="D55" t="s">
        <v>73</v>
      </c>
      <c r="E55" s="1" t="s">
        <v>26</v>
      </c>
      <c r="F55" s="5">
        <v>1981</v>
      </c>
      <c r="G55" s="11" t="s">
        <v>45</v>
      </c>
      <c r="H55" s="5" t="s">
        <v>231</v>
      </c>
      <c r="I55" s="1">
        <v>9</v>
      </c>
      <c r="J55" s="1" t="s">
        <v>261</v>
      </c>
      <c r="K55" s="1">
        <v>192</v>
      </c>
      <c r="L55" s="1">
        <v>260778187</v>
      </c>
    </row>
    <row r="56" spans="1:12">
      <c r="A56" s="1" t="s">
        <v>228</v>
      </c>
      <c r="B56" s="1">
        <v>22</v>
      </c>
      <c r="C56" s="1">
        <v>727</v>
      </c>
      <c r="D56" t="s">
        <v>190</v>
      </c>
      <c r="E56" s="1" t="s">
        <v>26</v>
      </c>
      <c r="F56" s="5">
        <v>1967</v>
      </c>
      <c r="G56" s="11" t="s">
        <v>27</v>
      </c>
      <c r="H56" s="5" t="s">
        <v>266</v>
      </c>
      <c r="I56" s="1">
        <v>10</v>
      </c>
      <c r="J56" s="1" t="s">
        <v>267</v>
      </c>
      <c r="K56" s="1">
        <v>191</v>
      </c>
      <c r="L56" s="1">
        <v>260794997</v>
      </c>
    </row>
    <row r="57" spans="1:12">
      <c r="A57" s="1" t="s">
        <v>228</v>
      </c>
      <c r="B57" s="1">
        <v>23</v>
      </c>
      <c r="C57" s="1">
        <v>693</v>
      </c>
      <c r="D57" t="s">
        <v>74</v>
      </c>
      <c r="E57" s="1" t="s">
        <v>26</v>
      </c>
      <c r="F57" s="5">
        <v>1968</v>
      </c>
      <c r="G57" s="11" t="s">
        <v>45</v>
      </c>
      <c r="H57" s="5" t="s">
        <v>266</v>
      </c>
      <c r="I57" s="1">
        <v>11</v>
      </c>
      <c r="J57" s="1" t="s">
        <v>268</v>
      </c>
      <c r="K57" s="1">
        <v>190</v>
      </c>
      <c r="L57" s="1">
        <v>269038739</v>
      </c>
    </row>
    <row r="58" spans="1:12">
      <c r="A58" s="1" t="s">
        <v>228</v>
      </c>
      <c r="B58" s="1">
        <v>24</v>
      </c>
      <c r="C58" s="1">
        <v>793</v>
      </c>
      <c r="D58" t="s">
        <v>97</v>
      </c>
      <c r="E58" s="1" t="s">
        <v>26</v>
      </c>
      <c r="F58" s="5">
        <v>1970</v>
      </c>
      <c r="G58" s="11" t="s">
        <v>111</v>
      </c>
      <c r="H58" s="5" t="s">
        <v>266</v>
      </c>
      <c r="I58" s="1">
        <v>12</v>
      </c>
      <c r="J58" s="1" t="s">
        <v>269</v>
      </c>
      <c r="K58" s="1">
        <v>189</v>
      </c>
      <c r="L58" s="1">
        <v>269000559</v>
      </c>
    </row>
    <row r="59" spans="1:12">
      <c r="A59" s="1" t="s">
        <v>228</v>
      </c>
      <c r="B59" s="1">
        <v>26</v>
      </c>
      <c r="C59" s="1">
        <v>623</v>
      </c>
      <c r="D59" t="s">
        <v>123</v>
      </c>
      <c r="E59" s="1" t="s">
        <v>26</v>
      </c>
      <c r="F59" s="5">
        <v>1977</v>
      </c>
      <c r="G59" s="11" t="s">
        <v>38</v>
      </c>
      <c r="H59" s="5" t="s">
        <v>231</v>
      </c>
      <c r="I59" s="1">
        <v>13</v>
      </c>
      <c r="J59" s="1" t="s">
        <v>271</v>
      </c>
      <c r="K59" s="1">
        <v>188</v>
      </c>
      <c r="L59" s="1">
        <v>260122364</v>
      </c>
    </row>
    <row r="60" spans="1:12">
      <c r="A60" s="1" t="s">
        <v>228</v>
      </c>
      <c r="B60" s="1">
        <v>30</v>
      </c>
      <c r="C60" s="1">
        <v>658</v>
      </c>
      <c r="D60" t="s">
        <v>278</v>
      </c>
      <c r="E60" s="1" t="s">
        <v>26</v>
      </c>
      <c r="F60" s="5">
        <v>1973</v>
      </c>
      <c r="G60" s="11" t="s">
        <v>210</v>
      </c>
      <c r="H60" s="5" t="s">
        <v>246</v>
      </c>
      <c r="I60" s="1">
        <v>14</v>
      </c>
      <c r="J60" s="1" t="s">
        <v>279</v>
      </c>
      <c r="K60" s="1">
        <v>187</v>
      </c>
      <c r="L60" s="1">
        <v>260100301</v>
      </c>
    </row>
    <row r="61" spans="1:12">
      <c r="A61" s="1" t="s">
        <v>228</v>
      </c>
      <c r="B61" s="1">
        <v>32</v>
      </c>
      <c r="C61" s="1">
        <v>636</v>
      </c>
      <c r="D61" t="s">
        <v>86</v>
      </c>
      <c r="E61" s="1" t="s">
        <v>26</v>
      </c>
      <c r="F61" s="5">
        <v>1981</v>
      </c>
      <c r="G61" s="11" t="s">
        <v>64</v>
      </c>
      <c r="H61" s="5" t="s">
        <v>231</v>
      </c>
      <c r="I61" s="1">
        <v>15</v>
      </c>
      <c r="J61" s="1" t="s">
        <v>282</v>
      </c>
      <c r="K61" s="1">
        <v>186</v>
      </c>
      <c r="L61" s="1">
        <v>269025640</v>
      </c>
    </row>
    <row r="62" spans="1:12">
      <c r="A62" s="1" t="s">
        <v>228</v>
      </c>
      <c r="B62" s="1">
        <v>37</v>
      </c>
      <c r="C62" s="1">
        <v>664</v>
      </c>
      <c r="D62" t="s">
        <v>77</v>
      </c>
      <c r="E62" s="1" t="s">
        <v>26</v>
      </c>
      <c r="F62" s="5">
        <v>1972</v>
      </c>
      <c r="G62" s="11" t="s">
        <v>83</v>
      </c>
      <c r="H62" s="5" t="s">
        <v>246</v>
      </c>
      <c r="I62" s="1">
        <v>16</v>
      </c>
      <c r="J62" s="1" t="s">
        <v>290</v>
      </c>
      <c r="K62" s="1">
        <v>185</v>
      </c>
      <c r="L62" s="1">
        <v>260761670</v>
      </c>
    </row>
    <row r="63" spans="1:12">
      <c r="A63" s="1" t="s">
        <v>228</v>
      </c>
      <c r="B63" s="1">
        <v>38</v>
      </c>
      <c r="C63" s="1">
        <v>754</v>
      </c>
      <c r="D63" t="s">
        <v>291</v>
      </c>
      <c r="E63" s="1" t="s">
        <v>26</v>
      </c>
      <c r="F63" s="5">
        <v>1989</v>
      </c>
      <c r="G63" s="11" t="s">
        <v>64</v>
      </c>
      <c r="H63" s="5" t="s">
        <v>229</v>
      </c>
      <c r="I63" s="1">
        <v>17</v>
      </c>
      <c r="J63" s="1" t="s">
        <v>292</v>
      </c>
      <c r="K63" s="1">
        <v>184</v>
      </c>
      <c r="L63" s="1">
        <v>260753790</v>
      </c>
    </row>
    <row r="64" spans="1:12">
      <c r="A64" s="1" t="s">
        <v>228</v>
      </c>
      <c r="B64" s="1">
        <v>39</v>
      </c>
      <c r="C64" s="1">
        <v>723</v>
      </c>
      <c r="D64" t="s">
        <v>196</v>
      </c>
      <c r="E64" s="1" t="s">
        <v>26</v>
      </c>
      <c r="F64" s="5">
        <v>1993</v>
      </c>
      <c r="G64" s="11" t="s">
        <v>210</v>
      </c>
      <c r="H64" s="5" t="s">
        <v>235</v>
      </c>
      <c r="I64" s="1">
        <v>18</v>
      </c>
      <c r="J64" s="1" t="s">
        <v>293</v>
      </c>
      <c r="K64" s="1">
        <v>183</v>
      </c>
      <c r="L64" s="1">
        <v>260696858</v>
      </c>
    </row>
    <row r="65" spans="1:12">
      <c r="A65" s="1" t="s">
        <v>228</v>
      </c>
      <c r="B65" s="1">
        <v>40</v>
      </c>
      <c r="C65" s="1">
        <v>660</v>
      </c>
      <c r="D65" t="s">
        <v>17</v>
      </c>
      <c r="E65" s="1" t="s">
        <v>26</v>
      </c>
      <c r="F65" s="5">
        <v>1958</v>
      </c>
      <c r="G65" s="11" t="s">
        <v>210</v>
      </c>
      <c r="H65" s="5" t="s">
        <v>294</v>
      </c>
      <c r="I65" s="1">
        <v>19</v>
      </c>
      <c r="J65" s="1" t="s">
        <v>295</v>
      </c>
      <c r="K65" s="1">
        <v>182</v>
      </c>
      <c r="L65" s="1">
        <v>260100343</v>
      </c>
    </row>
    <row r="66" spans="1:12">
      <c r="A66" s="1" t="s">
        <v>228</v>
      </c>
      <c r="B66" s="1">
        <v>47</v>
      </c>
      <c r="C66" s="1">
        <v>606</v>
      </c>
      <c r="D66" t="s">
        <v>29</v>
      </c>
      <c r="E66" s="1" t="s">
        <v>26</v>
      </c>
      <c r="F66" s="5">
        <v>1966</v>
      </c>
      <c r="G66" s="11" t="s">
        <v>46</v>
      </c>
      <c r="H66" s="5" t="s">
        <v>304</v>
      </c>
      <c r="I66" s="1">
        <v>20</v>
      </c>
      <c r="J66" s="1" t="s">
        <v>305</v>
      </c>
      <c r="K66" s="1">
        <v>181</v>
      </c>
      <c r="L66" s="1">
        <v>260068665</v>
      </c>
    </row>
    <row r="67" spans="1:12">
      <c r="A67" s="1" t="s">
        <v>228</v>
      </c>
      <c r="B67" s="1">
        <v>51</v>
      </c>
      <c r="C67" s="1">
        <v>643</v>
      </c>
      <c r="D67" t="s">
        <v>59</v>
      </c>
      <c r="E67" s="1" t="s">
        <v>26</v>
      </c>
      <c r="F67" s="5">
        <v>1972</v>
      </c>
      <c r="G67" s="11" t="s">
        <v>111</v>
      </c>
      <c r="H67" s="5" t="s">
        <v>246</v>
      </c>
      <c r="I67" s="1">
        <v>21</v>
      </c>
      <c r="J67" s="1" t="s">
        <v>309</v>
      </c>
      <c r="K67" s="1">
        <v>180</v>
      </c>
      <c r="L67" s="1">
        <v>260100230</v>
      </c>
    </row>
    <row r="68" spans="1:12">
      <c r="A68" s="1" t="s">
        <v>228</v>
      </c>
      <c r="B68" s="1">
        <v>52</v>
      </c>
      <c r="C68" s="1">
        <v>708</v>
      </c>
      <c r="D68" t="s">
        <v>168</v>
      </c>
      <c r="E68" s="1" t="s">
        <v>26</v>
      </c>
      <c r="F68" s="5">
        <v>2001</v>
      </c>
      <c r="G68" s="11" t="s">
        <v>64</v>
      </c>
      <c r="H68" s="5" t="s">
        <v>257</v>
      </c>
      <c r="I68" s="1">
        <v>22</v>
      </c>
      <c r="J68" s="1" t="s">
        <v>310</v>
      </c>
      <c r="K68" s="1">
        <v>179</v>
      </c>
      <c r="L68" s="1">
        <v>260761660</v>
      </c>
    </row>
    <row r="69" spans="1:12">
      <c r="A69" s="1" t="s">
        <v>228</v>
      </c>
      <c r="B69" s="1">
        <v>57</v>
      </c>
      <c r="C69" s="1">
        <v>704</v>
      </c>
      <c r="D69" t="s">
        <v>197</v>
      </c>
      <c r="E69" s="1" t="s">
        <v>26</v>
      </c>
      <c r="F69" s="5">
        <v>1979</v>
      </c>
      <c r="G69" s="11" t="s">
        <v>37</v>
      </c>
      <c r="H69" s="5" t="s">
        <v>231</v>
      </c>
      <c r="I69" s="1">
        <v>23</v>
      </c>
      <c r="J69" s="1" t="s">
        <v>320</v>
      </c>
      <c r="K69" s="1">
        <v>178</v>
      </c>
      <c r="L69" s="1">
        <v>260778278</v>
      </c>
    </row>
    <row r="70" spans="1:12">
      <c r="A70" s="1" t="s">
        <v>228</v>
      </c>
      <c r="B70" s="1">
        <v>58</v>
      </c>
      <c r="C70" s="1">
        <v>777</v>
      </c>
      <c r="D70" t="s">
        <v>191</v>
      </c>
      <c r="E70" s="1" t="s">
        <v>26</v>
      </c>
      <c r="F70" s="5">
        <v>1972</v>
      </c>
      <c r="G70" s="11" t="s">
        <v>83</v>
      </c>
      <c r="H70" s="5" t="s">
        <v>246</v>
      </c>
      <c r="I70" s="1">
        <v>24</v>
      </c>
      <c r="J70" s="1" t="s">
        <v>321</v>
      </c>
      <c r="K70" s="1">
        <v>177</v>
      </c>
      <c r="L70" s="1">
        <v>260778216</v>
      </c>
    </row>
    <row r="71" spans="1:12">
      <c r="A71" s="1" t="s">
        <v>228</v>
      </c>
      <c r="B71" s="1">
        <v>59</v>
      </c>
      <c r="C71" s="1">
        <v>646</v>
      </c>
      <c r="D71" t="s">
        <v>28</v>
      </c>
      <c r="E71" s="1" t="s">
        <v>26</v>
      </c>
      <c r="F71" s="5">
        <v>1979</v>
      </c>
      <c r="G71" s="11" t="s">
        <v>83</v>
      </c>
      <c r="H71" s="5" t="s">
        <v>231</v>
      </c>
      <c r="I71" s="1">
        <v>25</v>
      </c>
      <c r="J71" s="1" t="s">
        <v>322</v>
      </c>
      <c r="K71" s="1">
        <v>176</v>
      </c>
      <c r="L71" s="1">
        <v>260766492</v>
      </c>
    </row>
    <row r="72" spans="1:12">
      <c r="A72" s="1" t="s">
        <v>228</v>
      </c>
      <c r="B72" s="1">
        <v>61</v>
      </c>
      <c r="C72" s="1">
        <v>744</v>
      </c>
      <c r="D72" t="s">
        <v>124</v>
      </c>
      <c r="E72" s="1" t="s">
        <v>26</v>
      </c>
      <c r="F72" s="5">
        <v>1977</v>
      </c>
      <c r="G72" s="11" t="s">
        <v>79</v>
      </c>
      <c r="H72" s="5" t="s">
        <v>231</v>
      </c>
      <c r="I72" s="1">
        <v>26</v>
      </c>
      <c r="J72" s="1" t="s">
        <v>325</v>
      </c>
      <c r="K72" s="1">
        <v>175</v>
      </c>
      <c r="L72" s="1">
        <v>260795018</v>
      </c>
    </row>
    <row r="73" spans="1:12">
      <c r="A73" s="1" t="s">
        <v>228</v>
      </c>
      <c r="B73" s="1">
        <v>67</v>
      </c>
      <c r="C73" s="1">
        <v>633</v>
      </c>
      <c r="D73" t="s">
        <v>192</v>
      </c>
      <c r="E73" s="1" t="s">
        <v>26</v>
      </c>
      <c r="F73" s="5">
        <v>1974</v>
      </c>
      <c r="G73" s="11" t="s">
        <v>37</v>
      </c>
      <c r="H73" s="5" t="s">
        <v>246</v>
      </c>
      <c r="I73" s="1">
        <v>27</v>
      </c>
      <c r="J73" s="1" t="s">
        <v>334</v>
      </c>
      <c r="K73" s="1">
        <v>174</v>
      </c>
      <c r="L73" s="1">
        <v>260795074</v>
      </c>
    </row>
    <row r="74" spans="1:12">
      <c r="A74" s="1" t="s">
        <v>228</v>
      </c>
      <c r="B74" s="1">
        <v>84</v>
      </c>
      <c r="C74" s="1">
        <v>649</v>
      </c>
      <c r="D74" t="s">
        <v>96</v>
      </c>
      <c r="E74" s="1" t="s">
        <v>26</v>
      </c>
      <c r="F74" s="5">
        <v>1952</v>
      </c>
      <c r="G74" s="11" t="s">
        <v>83</v>
      </c>
      <c r="H74" s="5" t="s">
        <v>357</v>
      </c>
      <c r="I74" s="1">
        <v>28</v>
      </c>
      <c r="J74" s="1" t="s">
        <v>358</v>
      </c>
      <c r="K74" s="1">
        <v>173</v>
      </c>
      <c r="L74" s="1">
        <v>269038754</v>
      </c>
    </row>
    <row r="75" spans="1:12">
      <c r="A75" s="1" t="s">
        <v>228</v>
      </c>
      <c r="B75" s="1">
        <v>86</v>
      </c>
      <c r="C75" s="1">
        <v>786</v>
      </c>
      <c r="D75" t="s">
        <v>361</v>
      </c>
      <c r="E75" s="1" t="s">
        <v>26</v>
      </c>
      <c r="F75" s="5">
        <v>1975</v>
      </c>
      <c r="G75" s="11" t="s">
        <v>45</v>
      </c>
      <c r="H75" s="5" t="s">
        <v>246</v>
      </c>
      <c r="I75" s="1">
        <v>29</v>
      </c>
      <c r="J75" s="1" t="s">
        <v>362</v>
      </c>
      <c r="K75" s="1">
        <v>172</v>
      </c>
      <c r="L75" s="1">
        <v>269038742</v>
      </c>
    </row>
    <row r="76" spans="1:12">
      <c r="A76" s="1" t="s">
        <v>228</v>
      </c>
      <c r="B76" s="1">
        <v>89</v>
      </c>
      <c r="C76" s="1">
        <v>739</v>
      </c>
      <c r="D76" t="s">
        <v>143</v>
      </c>
      <c r="E76" s="1" t="s">
        <v>26</v>
      </c>
      <c r="F76" s="5">
        <v>1964</v>
      </c>
      <c r="G76" s="11" t="s">
        <v>83</v>
      </c>
      <c r="H76" s="5" t="s">
        <v>304</v>
      </c>
      <c r="I76" s="1">
        <v>30</v>
      </c>
      <c r="J76" s="1" t="s">
        <v>366</v>
      </c>
      <c r="K76" s="1">
        <v>171</v>
      </c>
      <c r="L76" s="1">
        <v>260795087</v>
      </c>
    </row>
    <row r="77" spans="1:12">
      <c r="A77" s="1" t="s">
        <v>228</v>
      </c>
      <c r="B77" s="1">
        <v>90</v>
      </c>
      <c r="C77" s="1">
        <v>674</v>
      </c>
      <c r="D77" t="s">
        <v>212</v>
      </c>
      <c r="E77" s="1" t="s">
        <v>26</v>
      </c>
      <c r="F77" s="5">
        <v>1969</v>
      </c>
      <c r="G77" s="11" t="s">
        <v>112</v>
      </c>
      <c r="H77" s="5" t="s">
        <v>266</v>
      </c>
      <c r="I77" s="1">
        <v>31</v>
      </c>
      <c r="J77" s="1" t="s">
        <v>367</v>
      </c>
      <c r="K77" s="1">
        <v>170</v>
      </c>
      <c r="L77" s="1">
        <v>260208046</v>
      </c>
    </row>
    <row r="78" spans="1:12">
      <c r="A78" s="1" t="s">
        <v>228</v>
      </c>
      <c r="B78" s="1">
        <v>94</v>
      </c>
      <c r="C78" s="1">
        <v>676</v>
      </c>
      <c r="D78" t="s">
        <v>370</v>
      </c>
      <c r="E78" s="1" t="s">
        <v>26</v>
      </c>
      <c r="F78" s="5">
        <v>1972</v>
      </c>
      <c r="G78" s="11" t="s">
        <v>83</v>
      </c>
      <c r="H78" s="5" t="s">
        <v>246</v>
      </c>
      <c r="I78" s="1">
        <v>32</v>
      </c>
      <c r="J78" s="1" t="s">
        <v>371</v>
      </c>
      <c r="K78" s="1">
        <v>169</v>
      </c>
      <c r="L78" s="1">
        <v>260226701</v>
      </c>
    </row>
    <row r="79" spans="1:12">
      <c r="A79" s="1" t="s">
        <v>228</v>
      </c>
      <c r="B79" s="1">
        <v>96</v>
      </c>
      <c r="C79" s="1">
        <v>735</v>
      </c>
      <c r="D79" t="s">
        <v>125</v>
      </c>
      <c r="E79" s="1" t="s">
        <v>26</v>
      </c>
      <c r="F79" s="5">
        <v>1948</v>
      </c>
      <c r="G79" s="11" t="s">
        <v>88</v>
      </c>
      <c r="H79" s="5" t="s">
        <v>374</v>
      </c>
      <c r="I79" s="1">
        <v>33</v>
      </c>
      <c r="J79" s="1" t="s">
        <v>375</v>
      </c>
      <c r="K79" s="1">
        <v>168</v>
      </c>
      <c r="L79" s="1">
        <v>260132869</v>
      </c>
    </row>
    <row r="80" spans="1:12">
      <c r="A80" s="1" t="s">
        <v>228</v>
      </c>
      <c r="B80" s="1">
        <v>97</v>
      </c>
      <c r="C80" s="1">
        <v>714</v>
      </c>
      <c r="D80" t="s">
        <v>217</v>
      </c>
      <c r="E80" s="1" t="s">
        <v>26</v>
      </c>
      <c r="F80" s="5">
        <v>1967</v>
      </c>
      <c r="G80" s="11" t="s">
        <v>210</v>
      </c>
      <c r="H80" s="5" t="s">
        <v>266</v>
      </c>
      <c r="I80" s="1">
        <v>34</v>
      </c>
      <c r="J80" s="1" t="s">
        <v>376</v>
      </c>
      <c r="K80" s="1">
        <v>167</v>
      </c>
      <c r="L80" s="1">
        <v>260100294</v>
      </c>
    </row>
    <row r="81" spans="1:12">
      <c r="A81" s="1" t="s">
        <v>228</v>
      </c>
      <c r="B81" s="1">
        <v>102</v>
      </c>
      <c r="C81" s="1">
        <v>637</v>
      </c>
      <c r="D81" t="s">
        <v>126</v>
      </c>
      <c r="E81" s="1" t="s">
        <v>26</v>
      </c>
      <c r="F81" s="5">
        <v>1971</v>
      </c>
      <c r="G81" s="11" t="s">
        <v>38</v>
      </c>
      <c r="H81" s="5" t="s">
        <v>266</v>
      </c>
      <c r="I81" s="1">
        <v>35</v>
      </c>
      <c r="J81" s="1" t="s">
        <v>382</v>
      </c>
      <c r="K81" s="1">
        <v>166</v>
      </c>
      <c r="L81" s="1">
        <v>260122353</v>
      </c>
    </row>
    <row r="82" spans="1:12">
      <c r="A82" s="1" t="s">
        <v>228</v>
      </c>
      <c r="B82" s="1">
        <v>105</v>
      </c>
      <c r="C82" s="1">
        <v>681</v>
      </c>
      <c r="D82" t="s">
        <v>385</v>
      </c>
      <c r="E82" s="1" t="s">
        <v>26</v>
      </c>
      <c r="F82" s="5">
        <v>1978</v>
      </c>
      <c r="G82" s="11" t="s">
        <v>84</v>
      </c>
      <c r="H82" s="5" t="s">
        <v>231</v>
      </c>
      <c r="I82" s="1">
        <v>36</v>
      </c>
      <c r="J82" s="1" t="s">
        <v>386</v>
      </c>
      <c r="K82" s="1">
        <v>165</v>
      </c>
      <c r="L82" s="1">
        <v>260133879</v>
      </c>
    </row>
    <row r="83" spans="1:12">
      <c r="A83" s="1" t="s">
        <v>228</v>
      </c>
      <c r="B83" s="1">
        <v>111</v>
      </c>
      <c r="C83" s="1">
        <v>647</v>
      </c>
      <c r="D83" t="s">
        <v>393</v>
      </c>
      <c r="E83" s="1" t="s">
        <v>26</v>
      </c>
      <c r="F83" s="5">
        <v>1962</v>
      </c>
      <c r="G83" s="11" t="s">
        <v>83</v>
      </c>
      <c r="H83" s="5" t="s">
        <v>304</v>
      </c>
      <c r="I83" s="1">
        <v>37</v>
      </c>
      <c r="J83" s="1" t="s">
        <v>394</v>
      </c>
      <c r="K83" s="1">
        <v>164</v>
      </c>
      <c r="L83" s="1">
        <v>260766493</v>
      </c>
    </row>
    <row r="84" spans="1:12">
      <c r="A84" s="1" t="s">
        <v>228</v>
      </c>
      <c r="B84" s="1">
        <v>113</v>
      </c>
      <c r="C84" s="1">
        <v>663</v>
      </c>
      <c r="D84" t="s">
        <v>396</v>
      </c>
      <c r="E84" s="1" t="s">
        <v>26</v>
      </c>
      <c r="F84" s="5">
        <v>1981</v>
      </c>
      <c r="G84" s="11" t="s">
        <v>114</v>
      </c>
      <c r="H84" s="5" t="s">
        <v>231</v>
      </c>
      <c r="I84" s="1">
        <v>38</v>
      </c>
      <c r="J84" s="1" t="s">
        <v>397</v>
      </c>
      <c r="K84" s="1">
        <v>163</v>
      </c>
      <c r="L84" s="1">
        <v>260730810</v>
      </c>
    </row>
    <row r="85" spans="1:12">
      <c r="A85" s="1" t="s">
        <v>228</v>
      </c>
      <c r="B85" s="1">
        <v>117</v>
      </c>
      <c r="C85" s="1">
        <v>762</v>
      </c>
      <c r="D85" t="s">
        <v>32</v>
      </c>
      <c r="E85" s="1" t="s">
        <v>26</v>
      </c>
      <c r="F85" s="5">
        <v>1954</v>
      </c>
      <c r="G85" s="11" t="s">
        <v>37</v>
      </c>
      <c r="H85" s="5" t="s">
        <v>357</v>
      </c>
      <c r="I85" s="1">
        <v>39</v>
      </c>
      <c r="J85" s="1" t="s">
        <v>404</v>
      </c>
      <c r="K85" s="1">
        <v>162</v>
      </c>
      <c r="L85" s="1">
        <v>260795015</v>
      </c>
    </row>
    <row r="86" spans="1:12">
      <c r="A86" s="1" t="s">
        <v>228</v>
      </c>
      <c r="B86" s="1">
        <v>120</v>
      </c>
      <c r="C86" s="1">
        <v>648</v>
      </c>
      <c r="D86" t="s">
        <v>54</v>
      </c>
      <c r="E86" s="1" t="s">
        <v>26</v>
      </c>
      <c r="F86" s="5">
        <v>1961</v>
      </c>
      <c r="G86" s="11" t="s">
        <v>83</v>
      </c>
      <c r="H86" s="5" t="s">
        <v>294</v>
      </c>
      <c r="I86" s="1">
        <v>40</v>
      </c>
      <c r="J86" s="1" t="s">
        <v>407</v>
      </c>
      <c r="K86" s="1">
        <v>161</v>
      </c>
      <c r="L86" s="1">
        <v>260766500</v>
      </c>
    </row>
    <row r="87" spans="1:12">
      <c r="A87" s="1" t="s">
        <v>228</v>
      </c>
      <c r="B87" s="1">
        <v>121</v>
      </c>
      <c r="C87" s="1">
        <v>713</v>
      </c>
      <c r="D87" t="s">
        <v>193</v>
      </c>
      <c r="E87" s="1" t="s">
        <v>26</v>
      </c>
      <c r="F87" s="5">
        <v>1960</v>
      </c>
      <c r="G87" s="11" t="s">
        <v>195</v>
      </c>
      <c r="H87" s="5" t="s">
        <v>294</v>
      </c>
      <c r="I87" s="1">
        <v>41</v>
      </c>
      <c r="J87" s="1" t="s">
        <v>408</v>
      </c>
      <c r="K87" s="1">
        <v>160</v>
      </c>
      <c r="L87" s="1">
        <v>260068598</v>
      </c>
    </row>
    <row r="88" spans="1:12">
      <c r="A88" s="1" t="s">
        <v>228</v>
      </c>
      <c r="B88" s="1">
        <v>122</v>
      </c>
      <c r="C88" s="1">
        <v>677</v>
      </c>
      <c r="D88" t="s">
        <v>409</v>
      </c>
      <c r="E88" s="1" t="s">
        <v>26</v>
      </c>
      <c r="F88" s="5">
        <v>1965</v>
      </c>
      <c r="G88" s="11" t="s">
        <v>84</v>
      </c>
      <c r="H88" s="5" t="s">
        <v>304</v>
      </c>
      <c r="I88" s="1">
        <v>42</v>
      </c>
      <c r="J88" s="1" t="s">
        <v>410</v>
      </c>
      <c r="K88" s="1">
        <v>159</v>
      </c>
      <c r="L88" s="1">
        <v>260133860</v>
      </c>
    </row>
    <row r="89" spans="1:12">
      <c r="A89" s="1" t="s">
        <v>228</v>
      </c>
      <c r="B89" s="1">
        <v>124</v>
      </c>
      <c r="C89" s="1">
        <v>627</v>
      </c>
      <c r="D89" t="s">
        <v>40</v>
      </c>
      <c r="E89" s="1" t="s">
        <v>26</v>
      </c>
      <c r="F89" s="5">
        <v>1967</v>
      </c>
      <c r="G89" s="11" t="s">
        <v>83</v>
      </c>
      <c r="H89" s="5" t="s">
        <v>266</v>
      </c>
      <c r="I89" s="1">
        <v>43</v>
      </c>
      <c r="J89" s="1" t="s">
        <v>412</v>
      </c>
      <c r="K89" s="1">
        <v>158</v>
      </c>
      <c r="L89" s="1">
        <v>260257567</v>
      </c>
    </row>
    <row r="90" spans="1:12">
      <c r="A90" s="1" t="s">
        <v>228</v>
      </c>
      <c r="B90" s="1">
        <v>126</v>
      </c>
      <c r="C90" s="1">
        <v>692</v>
      </c>
      <c r="D90" t="s">
        <v>31</v>
      </c>
      <c r="E90" s="1" t="s">
        <v>26</v>
      </c>
      <c r="F90" s="5">
        <v>1962</v>
      </c>
      <c r="G90" s="11" t="s">
        <v>45</v>
      </c>
      <c r="H90" s="5" t="s">
        <v>304</v>
      </c>
      <c r="I90" s="1">
        <v>44</v>
      </c>
      <c r="J90" s="1" t="s">
        <v>415</v>
      </c>
      <c r="K90" s="1">
        <v>157</v>
      </c>
      <c r="L90" s="1">
        <v>260778163</v>
      </c>
    </row>
    <row r="91" spans="1:12">
      <c r="A91" s="1" t="s">
        <v>228</v>
      </c>
      <c r="B91" s="1">
        <v>128</v>
      </c>
      <c r="C91" s="1">
        <v>750</v>
      </c>
      <c r="D91" t="s">
        <v>418</v>
      </c>
      <c r="E91" s="1" t="s">
        <v>26</v>
      </c>
      <c r="F91" s="5">
        <v>1983</v>
      </c>
      <c r="G91" s="11" t="s">
        <v>64</v>
      </c>
      <c r="H91" s="5" t="s">
        <v>239</v>
      </c>
      <c r="I91" s="1">
        <v>45</v>
      </c>
      <c r="J91" s="1" t="s">
        <v>419</v>
      </c>
      <c r="K91" s="1">
        <v>156</v>
      </c>
      <c r="L91" s="1">
        <v>260741142</v>
      </c>
    </row>
    <row r="92" spans="1:12">
      <c r="A92" s="1" t="s">
        <v>228</v>
      </c>
      <c r="B92" s="1">
        <v>135</v>
      </c>
      <c r="C92" s="1">
        <v>661</v>
      </c>
      <c r="D92" t="s">
        <v>127</v>
      </c>
      <c r="E92" s="1" t="s">
        <v>26</v>
      </c>
      <c r="F92" s="5">
        <v>1967</v>
      </c>
      <c r="G92" s="11" t="s">
        <v>210</v>
      </c>
      <c r="H92" s="5" t="s">
        <v>266</v>
      </c>
      <c r="I92" s="1">
        <v>46</v>
      </c>
      <c r="J92" s="1" t="s">
        <v>207</v>
      </c>
      <c r="K92" s="1">
        <v>155</v>
      </c>
      <c r="L92" s="1">
        <v>260109889</v>
      </c>
    </row>
    <row r="93" spans="1:12">
      <c r="A93" s="1" t="s">
        <v>228</v>
      </c>
      <c r="B93" s="1">
        <v>137</v>
      </c>
      <c r="C93" s="1">
        <v>720</v>
      </c>
      <c r="D93" t="s">
        <v>428</v>
      </c>
      <c r="E93" s="1" t="s">
        <v>26</v>
      </c>
      <c r="F93" s="5">
        <v>2003</v>
      </c>
      <c r="G93" s="11" t="s">
        <v>64</v>
      </c>
      <c r="H93" s="5" t="s">
        <v>285</v>
      </c>
      <c r="I93" s="1">
        <v>47</v>
      </c>
      <c r="J93" s="1" t="s">
        <v>429</v>
      </c>
      <c r="K93" s="1">
        <v>154</v>
      </c>
      <c r="L93" s="1">
        <v>260766565</v>
      </c>
    </row>
    <row r="94" spans="1:12">
      <c r="A94" s="1" t="s">
        <v>228</v>
      </c>
      <c r="B94" s="1">
        <v>139</v>
      </c>
      <c r="C94" s="1">
        <v>776</v>
      </c>
      <c r="D94" t="s">
        <v>432</v>
      </c>
      <c r="E94" s="1" t="s">
        <v>26</v>
      </c>
      <c r="F94" s="5">
        <v>1967</v>
      </c>
      <c r="G94" s="11" t="s">
        <v>83</v>
      </c>
      <c r="H94" s="5" t="s">
        <v>266</v>
      </c>
      <c r="I94" s="1">
        <v>48</v>
      </c>
      <c r="J94" s="1" t="s">
        <v>433</v>
      </c>
      <c r="K94" s="1">
        <v>153</v>
      </c>
      <c r="L94" s="1">
        <v>260766483</v>
      </c>
    </row>
    <row r="95" spans="1:12">
      <c r="A95" s="1" t="s">
        <v>228</v>
      </c>
      <c r="B95" s="1">
        <v>142</v>
      </c>
      <c r="C95" s="1">
        <v>694</v>
      </c>
      <c r="D95" t="s">
        <v>128</v>
      </c>
      <c r="E95" s="1" t="s">
        <v>26</v>
      </c>
      <c r="F95" s="5">
        <v>1969</v>
      </c>
      <c r="G95" s="11" t="s">
        <v>45</v>
      </c>
      <c r="H95" s="5" t="s">
        <v>266</v>
      </c>
      <c r="I95" s="1">
        <v>49</v>
      </c>
      <c r="J95" s="1" t="s">
        <v>437</v>
      </c>
      <c r="K95" s="1">
        <v>152</v>
      </c>
      <c r="L95" s="1">
        <v>260778176</v>
      </c>
    </row>
    <row r="96" spans="1:12">
      <c r="A96" s="1" t="s">
        <v>228</v>
      </c>
      <c r="B96" s="1">
        <v>144</v>
      </c>
      <c r="C96" s="1">
        <v>603</v>
      </c>
      <c r="D96" t="s">
        <v>21</v>
      </c>
      <c r="E96" s="1" t="s">
        <v>26</v>
      </c>
      <c r="F96" s="5">
        <v>1970</v>
      </c>
      <c r="G96" s="11" t="s">
        <v>46</v>
      </c>
      <c r="H96" s="5" t="s">
        <v>266</v>
      </c>
      <c r="I96" s="1">
        <v>50</v>
      </c>
      <c r="J96" s="1" t="s">
        <v>439</v>
      </c>
      <c r="K96" s="1">
        <v>151</v>
      </c>
      <c r="L96" s="1">
        <v>260068661</v>
      </c>
    </row>
    <row r="97" spans="1:12">
      <c r="A97" s="1" t="s">
        <v>228</v>
      </c>
      <c r="B97" s="1">
        <v>145</v>
      </c>
      <c r="C97" s="1">
        <v>650</v>
      </c>
      <c r="D97" t="s">
        <v>440</v>
      </c>
      <c r="E97" s="1" t="s">
        <v>26</v>
      </c>
      <c r="F97" s="5">
        <v>1981</v>
      </c>
      <c r="G97" s="11" t="s">
        <v>211</v>
      </c>
      <c r="H97" s="5" t="s">
        <v>231</v>
      </c>
      <c r="I97" s="1">
        <v>51</v>
      </c>
      <c r="J97" s="1" t="s">
        <v>441</v>
      </c>
      <c r="K97" s="1">
        <v>150</v>
      </c>
      <c r="L97" s="1">
        <v>260782418</v>
      </c>
    </row>
    <row r="98" spans="1:12">
      <c r="A98" s="1" t="s">
        <v>228</v>
      </c>
      <c r="B98" s="1">
        <v>147</v>
      </c>
      <c r="C98" s="1">
        <v>749</v>
      </c>
      <c r="D98" t="s">
        <v>176</v>
      </c>
      <c r="E98" s="1" t="s">
        <v>26</v>
      </c>
      <c r="F98" s="5">
        <v>1972</v>
      </c>
      <c r="G98" s="11" t="s">
        <v>38</v>
      </c>
      <c r="H98" s="5" t="s">
        <v>246</v>
      </c>
      <c r="I98" s="1">
        <v>52</v>
      </c>
      <c r="J98" s="1" t="s">
        <v>443</v>
      </c>
      <c r="K98" s="1">
        <v>149</v>
      </c>
      <c r="L98" s="1">
        <v>260226826</v>
      </c>
    </row>
    <row r="99" spans="1:12">
      <c r="A99" s="1" t="s">
        <v>228</v>
      </c>
      <c r="B99" s="1">
        <v>152</v>
      </c>
      <c r="C99" s="1">
        <v>682</v>
      </c>
      <c r="D99" t="s">
        <v>449</v>
      </c>
      <c r="E99" s="1" t="s">
        <v>26</v>
      </c>
      <c r="F99" s="5">
        <v>1965</v>
      </c>
      <c r="G99" s="11" t="s">
        <v>84</v>
      </c>
      <c r="H99" s="5" t="s">
        <v>304</v>
      </c>
      <c r="I99" s="1">
        <v>53</v>
      </c>
      <c r="J99" s="1" t="s">
        <v>450</v>
      </c>
      <c r="K99" s="1">
        <v>148</v>
      </c>
      <c r="L99" s="1">
        <v>260133866</v>
      </c>
    </row>
    <row r="100" spans="1:12">
      <c r="A100" s="1" t="s">
        <v>228</v>
      </c>
      <c r="B100" s="1">
        <v>175</v>
      </c>
      <c r="C100" s="1">
        <v>605</v>
      </c>
      <c r="D100" t="s">
        <v>39</v>
      </c>
      <c r="E100" s="1" t="s">
        <v>26</v>
      </c>
      <c r="F100" s="5">
        <v>1966</v>
      </c>
      <c r="G100" s="11" t="s">
        <v>46</v>
      </c>
      <c r="H100" s="5" t="s">
        <v>304</v>
      </c>
      <c r="I100" s="1">
        <v>54</v>
      </c>
      <c r="J100" s="1" t="s">
        <v>479</v>
      </c>
      <c r="K100" s="1">
        <v>147</v>
      </c>
      <c r="L100" s="1">
        <v>260068659</v>
      </c>
    </row>
    <row r="101" spans="1:12">
      <c r="A101" s="1" t="s">
        <v>228</v>
      </c>
      <c r="B101" s="1">
        <v>179</v>
      </c>
      <c r="C101" s="1">
        <v>753</v>
      </c>
      <c r="D101" t="s">
        <v>87</v>
      </c>
      <c r="E101" s="1" t="s">
        <v>26</v>
      </c>
      <c r="F101" s="5">
        <v>1963</v>
      </c>
      <c r="G101" s="11" t="s">
        <v>88</v>
      </c>
      <c r="H101" s="5" t="s">
        <v>304</v>
      </c>
      <c r="I101" s="1">
        <v>55</v>
      </c>
      <c r="J101" s="1" t="s">
        <v>485</v>
      </c>
      <c r="K101" s="1">
        <v>146</v>
      </c>
      <c r="L101" s="1">
        <v>260050592</v>
      </c>
    </row>
    <row r="102" spans="1:12">
      <c r="A102" s="1"/>
      <c r="B102" s="1"/>
      <c r="C102" s="1"/>
      <c r="E102" s="1"/>
      <c r="F102" s="5"/>
      <c r="G102" s="11"/>
      <c r="H102" s="5"/>
      <c r="I102" s="1"/>
      <c r="J102" s="1"/>
      <c r="K102" s="1"/>
      <c r="L102" s="1"/>
    </row>
    <row r="103" spans="1:12">
      <c r="A103" s="1"/>
      <c r="B103" s="1"/>
      <c r="C103" s="1"/>
      <c r="E103" s="1"/>
      <c r="F103" s="5"/>
      <c r="G103" s="11"/>
      <c r="H103" s="5"/>
      <c r="I103" s="1"/>
      <c r="J103" s="1"/>
      <c r="K103" s="1"/>
      <c r="L103" s="1"/>
    </row>
    <row r="104" spans="1:12">
      <c r="A104" s="1"/>
      <c r="B104" s="1"/>
      <c r="C104" s="1"/>
      <c r="E104" s="1"/>
      <c r="F104" s="5"/>
      <c r="G104" s="11"/>
      <c r="H104" s="5"/>
      <c r="I104" s="1"/>
      <c r="J104" s="1"/>
      <c r="K104" s="1"/>
      <c r="L104" s="1"/>
    </row>
    <row r="105" spans="1:12">
      <c r="A105" s="1"/>
      <c r="B105" s="1"/>
      <c r="C105" s="1"/>
      <c r="E105" s="1"/>
      <c r="F105" s="5"/>
      <c r="G105" s="11"/>
      <c r="H105" s="5"/>
      <c r="I105" s="1"/>
      <c r="J105" s="1"/>
      <c r="K105" s="1"/>
      <c r="L105" s="1"/>
    </row>
    <row r="106" spans="1:12">
      <c r="A106" s="1"/>
      <c r="B106" s="1"/>
      <c r="C106" s="1"/>
      <c r="E106" s="1"/>
      <c r="F106" s="5"/>
      <c r="G106" s="11"/>
      <c r="H106" s="5"/>
      <c r="I106" s="1"/>
      <c r="J106" s="1"/>
      <c r="K106" s="1"/>
      <c r="L106" s="1"/>
    </row>
    <row r="107" spans="1:12">
      <c r="A107" s="1"/>
      <c r="B107" s="1"/>
      <c r="C107" s="1"/>
      <c r="E107" s="1"/>
      <c r="F107" s="5"/>
      <c r="G107" s="11"/>
      <c r="H107" s="5"/>
      <c r="I107" s="1"/>
      <c r="J107" s="1"/>
      <c r="K107" s="1"/>
      <c r="L107" s="1"/>
    </row>
    <row r="108" spans="1:12" s="56" customFormat="1" ht="24.6">
      <c r="A108" s="10" t="s">
        <v>539</v>
      </c>
      <c r="B108" s="4"/>
      <c r="C108" s="4"/>
      <c r="D108" s="58"/>
      <c r="E108" s="59"/>
      <c r="F108" s="59"/>
      <c r="G108" s="59"/>
      <c r="J108" s="57"/>
      <c r="K108" s="1"/>
    </row>
    <row r="109" spans="1:12">
      <c r="K109" s="1"/>
    </row>
    <row r="110" spans="1:12" s="8" customFormat="1">
      <c r="A110" s="7" t="s">
        <v>225</v>
      </c>
      <c r="B110" s="7" t="s">
        <v>170</v>
      </c>
      <c r="C110" s="7" t="s">
        <v>82</v>
      </c>
      <c r="D110" s="8" t="s">
        <v>226</v>
      </c>
      <c r="E110" s="7" t="s">
        <v>92</v>
      </c>
      <c r="F110" s="7" t="s">
        <v>81</v>
      </c>
      <c r="G110" s="8" t="s">
        <v>203</v>
      </c>
      <c r="H110" s="7" t="s">
        <v>171</v>
      </c>
      <c r="I110" s="7" t="s">
        <v>227</v>
      </c>
      <c r="J110" s="7" t="s">
        <v>204</v>
      </c>
      <c r="K110" s="1"/>
      <c r="L110" s="8" t="s">
        <v>500</v>
      </c>
    </row>
    <row r="111" spans="1:12">
      <c r="A111" s="1" t="s">
        <v>228</v>
      </c>
      <c r="B111" s="1">
        <v>2</v>
      </c>
      <c r="C111" s="1">
        <v>678</v>
      </c>
      <c r="D111" t="s">
        <v>188</v>
      </c>
      <c r="E111" s="1" t="s">
        <v>26</v>
      </c>
      <c r="F111" s="5">
        <v>1981</v>
      </c>
      <c r="G111" s="11" t="s">
        <v>83</v>
      </c>
      <c r="H111" s="5" t="s">
        <v>231</v>
      </c>
      <c r="I111" s="1">
        <v>2</v>
      </c>
      <c r="J111" s="1" t="s">
        <v>232</v>
      </c>
      <c r="K111" s="1"/>
      <c r="L111" s="1" t="s">
        <v>90</v>
      </c>
    </row>
    <row r="112" spans="1:12">
      <c r="A112" s="1" t="s">
        <v>228</v>
      </c>
      <c r="B112" s="1">
        <v>3</v>
      </c>
      <c r="C112" s="1">
        <v>734</v>
      </c>
      <c r="D112" t="s">
        <v>233</v>
      </c>
      <c r="E112" s="1" t="s">
        <v>26</v>
      </c>
      <c r="F112" s="5">
        <v>1991</v>
      </c>
      <c r="G112" s="11"/>
      <c r="H112" s="5" t="s">
        <v>229</v>
      </c>
      <c r="I112" s="1">
        <v>3</v>
      </c>
      <c r="J112" s="1" t="s">
        <v>234</v>
      </c>
      <c r="K112" s="1"/>
      <c r="L112" s="1">
        <v>0</v>
      </c>
    </row>
    <row r="113" spans="1:12">
      <c r="A113" s="1" t="s">
        <v>228</v>
      </c>
      <c r="B113" s="1">
        <v>5</v>
      </c>
      <c r="C113" s="1">
        <v>701</v>
      </c>
      <c r="D113" t="s">
        <v>237</v>
      </c>
      <c r="E113" s="1" t="s">
        <v>26</v>
      </c>
      <c r="F113" s="5">
        <v>1995</v>
      </c>
      <c r="G113" s="11" t="s">
        <v>116</v>
      </c>
      <c r="H113" s="5" t="s">
        <v>235</v>
      </c>
      <c r="I113" s="1">
        <v>5</v>
      </c>
      <c r="J113" s="1" t="s">
        <v>238</v>
      </c>
      <c r="K113" s="1"/>
      <c r="L113" s="1" t="s">
        <v>501</v>
      </c>
    </row>
    <row r="114" spans="1:12">
      <c r="A114" s="1" t="s">
        <v>228</v>
      </c>
      <c r="B114" s="1">
        <v>6</v>
      </c>
      <c r="C114" s="1">
        <v>721</v>
      </c>
      <c r="D114" t="s">
        <v>162</v>
      </c>
      <c r="E114" s="1" t="s">
        <v>26</v>
      </c>
      <c r="F114" s="5">
        <v>1984</v>
      </c>
      <c r="G114" s="11" t="s">
        <v>60</v>
      </c>
      <c r="H114" s="5" t="s">
        <v>239</v>
      </c>
      <c r="I114" s="1">
        <v>6</v>
      </c>
      <c r="J114" s="1" t="s">
        <v>240</v>
      </c>
      <c r="K114" s="1"/>
      <c r="L114" s="1" t="s">
        <v>61</v>
      </c>
    </row>
    <row r="115" spans="1:12">
      <c r="A115" s="1" t="s">
        <v>228</v>
      </c>
      <c r="B115" s="1">
        <v>7</v>
      </c>
      <c r="C115" s="1">
        <v>764</v>
      </c>
      <c r="D115" t="s">
        <v>241</v>
      </c>
      <c r="E115" s="1" t="s">
        <v>26</v>
      </c>
      <c r="F115" s="5">
        <v>1993</v>
      </c>
      <c r="G115" s="11" t="s">
        <v>153</v>
      </c>
      <c r="H115" s="5" t="s">
        <v>235</v>
      </c>
      <c r="I115" s="1">
        <v>7</v>
      </c>
      <c r="J115" s="1" t="s">
        <v>242</v>
      </c>
      <c r="K115" s="1"/>
      <c r="L115" s="1" t="s">
        <v>502</v>
      </c>
    </row>
    <row r="116" spans="1:12">
      <c r="A116" s="1" t="s">
        <v>228</v>
      </c>
      <c r="B116" s="1">
        <v>9</v>
      </c>
      <c r="C116" s="1">
        <v>680</v>
      </c>
      <c r="D116" t="s">
        <v>244</v>
      </c>
      <c r="E116" s="1" t="s">
        <v>26</v>
      </c>
      <c r="F116" s="5">
        <v>1976</v>
      </c>
      <c r="G116" s="11" t="s">
        <v>245</v>
      </c>
      <c r="H116" s="5" t="s">
        <v>246</v>
      </c>
      <c r="I116" s="1">
        <v>9</v>
      </c>
      <c r="J116" s="1" t="s">
        <v>247</v>
      </c>
      <c r="K116" s="1"/>
      <c r="L116" s="1" t="s">
        <v>503</v>
      </c>
    </row>
    <row r="117" spans="1:12">
      <c r="A117" s="1" t="s">
        <v>228</v>
      </c>
      <c r="B117" s="1">
        <v>11</v>
      </c>
      <c r="C117" s="1">
        <v>611</v>
      </c>
      <c r="D117" t="s">
        <v>189</v>
      </c>
      <c r="E117" s="1" t="s">
        <v>26</v>
      </c>
      <c r="F117" s="5">
        <v>1987</v>
      </c>
      <c r="G117" s="11" t="s">
        <v>44</v>
      </c>
      <c r="H117" s="5" t="s">
        <v>229</v>
      </c>
      <c r="I117" s="1">
        <v>11</v>
      </c>
      <c r="J117" s="1" t="s">
        <v>249</v>
      </c>
      <c r="K117" s="1"/>
      <c r="L117" s="1" t="s">
        <v>504</v>
      </c>
    </row>
    <row r="118" spans="1:12">
      <c r="A118" s="1" t="s">
        <v>228</v>
      </c>
      <c r="B118" s="1">
        <v>15</v>
      </c>
      <c r="C118" s="1">
        <v>683</v>
      </c>
      <c r="D118" t="s">
        <v>254</v>
      </c>
      <c r="E118" s="1" t="s">
        <v>26</v>
      </c>
      <c r="F118" s="5">
        <v>1973</v>
      </c>
      <c r="G118" s="11" t="s">
        <v>35</v>
      </c>
      <c r="H118" s="5" t="s">
        <v>246</v>
      </c>
      <c r="I118" s="1">
        <v>15</v>
      </c>
      <c r="J118" s="1" t="s">
        <v>255</v>
      </c>
      <c r="K118" s="1"/>
      <c r="L118" s="1">
        <v>369257</v>
      </c>
    </row>
    <row r="119" spans="1:12">
      <c r="A119" s="1" t="s">
        <v>228</v>
      </c>
      <c r="B119" s="1">
        <v>16</v>
      </c>
      <c r="C119" s="1">
        <v>755</v>
      </c>
      <c r="D119" t="s">
        <v>256</v>
      </c>
      <c r="E119" s="1" t="s">
        <v>26</v>
      </c>
      <c r="F119" s="5">
        <v>1998</v>
      </c>
      <c r="G119" s="11" t="s">
        <v>153</v>
      </c>
      <c r="H119" s="5" t="s">
        <v>257</v>
      </c>
      <c r="I119" s="1">
        <v>16</v>
      </c>
      <c r="J119" s="1" t="s">
        <v>258</v>
      </c>
      <c r="K119" s="1"/>
      <c r="L119" s="1" t="s">
        <v>505</v>
      </c>
    </row>
    <row r="120" spans="1:12">
      <c r="A120" s="1" t="s">
        <v>228</v>
      </c>
      <c r="B120" s="1">
        <v>19</v>
      </c>
      <c r="C120" s="1">
        <v>629</v>
      </c>
      <c r="D120" t="s">
        <v>98</v>
      </c>
      <c r="E120" s="1" t="s">
        <v>26</v>
      </c>
      <c r="F120" s="5">
        <v>2007</v>
      </c>
      <c r="G120" s="11" t="s">
        <v>83</v>
      </c>
      <c r="H120" s="5" t="s">
        <v>262</v>
      </c>
      <c r="I120" s="1">
        <v>19</v>
      </c>
      <c r="J120" s="1" t="s">
        <v>215</v>
      </c>
      <c r="K120" s="1"/>
      <c r="L120" s="1" t="s">
        <v>506</v>
      </c>
    </row>
    <row r="121" spans="1:12">
      <c r="A121" s="1" t="s">
        <v>228</v>
      </c>
      <c r="B121" s="1">
        <v>20</v>
      </c>
      <c r="C121" s="1">
        <v>699</v>
      </c>
      <c r="D121" t="s">
        <v>263</v>
      </c>
      <c r="E121" s="1" t="s">
        <v>26</v>
      </c>
      <c r="F121" s="5">
        <v>1989</v>
      </c>
      <c r="G121" s="11" t="s">
        <v>35</v>
      </c>
      <c r="H121" s="5" t="s">
        <v>229</v>
      </c>
      <c r="I121" s="1">
        <v>20</v>
      </c>
      <c r="J121" s="1" t="s">
        <v>264</v>
      </c>
      <c r="K121" s="1"/>
      <c r="L121" s="1">
        <v>441601</v>
      </c>
    </row>
    <row r="122" spans="1:12">
      <c r="A122" s="1" t="s">
        <v>228</v>
      </c>
      <c r="B122" s="1">
        <v>21</v>
      </c>
      <c r="C122" s="1">
        <v>688</v>
      </c>
      <c r="D122" t="s">
        <v>265</v>
      </c>
      <c r="E122" s="1" t="s">
        <v>26</v>
      </c>
      <c r="F122" s="5">
        <v>1993</v>
      </c>
      <c r="G122" s="11" t="s">
        <v>35</v>
      </c>
      <c r="H122" s="5" t="s">
        <v>235</v>
      </c>
      <c r="I122" s="1">
        <v>21</v>
      </c>
      <c r="J122" s="1" t="s">
        <v>264</v>
      </c>
      <c r="K122" s="1"/>
      <c r="L122" s="1">
        <v>248760</v>
      </c>
    </row>
    <row r="123" spans="1:12">
      <c r="A123" s="1" t="s">
        <v>228</v>
      </c>
      <c r="B123" s="1">
        <v>25</v>
      </c>
      <c r="C123" s="1">
        <v>642</v>
      </c>
      <c r="D123" t="s">
        <v>130</v>
      </c>
      <c r="E123" s="1" t="s">
        <v>26</v>
      </c>
      <c r="F123" s="5">
        <v>1974</v>
      </c>
      <c r="G123" s="11" t="s">
        <v>36</v>
      </c>
      <c r="H123" s="5" t="s">
        <v>246</v>
      </c>
      <c r="I123" s="1">
        <v>25</v>
      </c>
      <c r="J123" s="1" t="s">
        <v>270</v>
      </c>
      <c r="K123" s="1"/>
      <c r="L123" s="1" t="s">
        <v>103</v>
      </c>
    </row>
    <row r="124" spans="1:12">
      <c r="A124" s="1" t="s">
        <v>228</v>
      </c>
      <c r="B124" s="1">
        <v>27</v>
      </c>
      <c r="C124" s="1">
        <v>668</v>
      </c>
      <c r="D124" t="s">
        <v>272</v>
      </c>
      <c r="E124" s="1" t="s">
        <v>26</v>
      </c>
      <c r="F124" s="5">
        <v>1981</v>
      </c>
      <c r="G124" s="11" t="s">
        <v>115</v>
      </c>
      <c r="H124" s="5" t="s">
        <v>231</v>
      </c>
      <c r="I124" s="1">
        <v>27</v>
      </c>
      <c r="J124" s="1" t="s">
        <v>273</v>
      </c>
      <c r="K124" s="1"/>
      <c r="L124" s="1" t="s">
        <v>507</v>
      </c>
    </row>
    <row r="125" spans="1:12">
      <c r="A125" s="1" t="s">
        <v>228</v>
      </c>
      <c r="B125" s="1">
        <v>28</v>
      </c>
      <c r="C125" s="1">
        <v>743</v>
      </c>
      <c r="D125" t="s">
        <v>274</v>
      </c>
      <c r="E125" s="1" t="s">
        <v>26</v>
      </c>
      <c r="F125" s="5">
        <v>1992</v>
      </c>
      <c r="G125" s="11"/>
      <c r="H125" s="5" t="s">
        <v>235</v>
      </c>
      <c r="I125" s="1">
        <v>28</v>
      </c>
      <c r="J125" s="1" t="s">
        <v>275</v>
      </c>
      <c r="K125" s="1"/>
      <c r="L125" s="1">
        <v>0</v>
      </c>
    </row>
    <row r="126" spans="1:12">
      <c r="A126" s="1" t="s">
        <v>228</v>
      </c>
      <c r="B126" s="1">
        <v>31</v>
      </c>
      <c r="C126" s="1">
        <v>728</v>
      </c>
      <c r="D126" t="s">
        <v>280</v>
      </c>
      <c r="E126" s="1" t="s">
        <v>26</v>
      </c>
      <c r="F126" s="5">
        <v>1993</v>
      </c>
      <c r="G126" s="11" t="s">
        <v>37</v>
      </c>
      <c r="H126" s="5" t="s">
        <v>235</v>
      </c>
      <c r="I126" s="1">
        <v>30</v>
      </c>
      <c r="J126" s="1" t="s">
        <v>281</v>
      </c>
      <c r="K126" s="1"/>
      <c r="L126" s="1" t="s">
        <v>508</v>
      </c>
    </row>
    <row r="127" spans="1:12">
      <c r="A127" s="1" t="s">
        <v>228</v>
      </c>
      <c r="B127" s="1">
        <v>33</v>
      </c>
      <c r="C127" s="1">
        <v>742</v>
      </c>
      <c r="D127" t="s">
        <v>56</v>
      </c>
      <c r="E127" s="1" t="s">
        <v>26</v>
      </c>
      <c r="F127" s="5">
        <v>1983</v>
      </c>
      <c r="G127" s="11" t="s">
        <v>36</v>
      </c>
      <c r="H127" s="5" t="s">
        <v>239</v>
      </c>
      <c r="I127" s="1">
        <v>32</v>
      </c>
      <c r="J127" s="1" t="s">
        <v>283</v>
      </c>
      <c r="K127" s="1"/>
      <c r="L127" s="1" t="s">
        <v>509</v>
      </c>
    </row>
    <row r="128" spans="1:12">
      <c r="A128" s="1" t="s">
        <v>228</v>
      </c>
      <c r="B128" s="1">
        <v>34</v>
      </c>
      <c r="C128" s="1">
        <v>675</v>
      </c>
      <c r="D128" t="s">
        <v>284</v>
      </c>
      <c r="E128" s="1" t="s">
        <v>26</v>
      </c>
      <c r="F128" s="5">
        <v>2002</v>
      </c>
      <c r="G128" s="11"/>
      <c r="H128" s="5" t="s">
        <v>285</v>
      </c>
      <c r="I128" s="1">
        <v>33</v>
      </c>
      <c r="J128" s="1" t="s">
        <v>216</v>
      </c>
      <c r="K128" s="1"/>
      <c r="L128" s="1">
        <v>0</v>
      </c>
    </row>
    <row r="129" spans="1:12">
      <c r="A129" s="1" t="s">
        <v>228</v>
      </c>
      <c r="B129" s="1">
        <v>35</v>
      </c>
      <c r="C129" s="1">
        <v>712</v>
      </c>
      <c r="D129" t="s">
        <v>286</v>
      </c>
      <c r="E129" s="1" t="s">
        <v>26</v>
      </c>
      <c r="F129" s="5">
        <v>1994</v>
      </c>
      <c r="G129" s="11" t="s">
        <v>287</v>
      </c>
      <c r="H129" s="5" t="s">
        <v>235</v>
      </c>
      <c r="I129" s="1">
        <v>34</v>
      </c>
      <c r="J129" s="1" t="s">
        <v>288</v>
      </c>
      <c r="K129" s="1"/>
      <c r="L129" s="1" t="s">
        <v>510</v>
      </c>
    </row>
    <row r="130" spans="1:12">
      <c r="A130" s="1" t="s">
        <v>228</v>
      </c>
      <c r="B130" s="1">
        <v>36</v>
      </c>
      <c r="C130" s="1">
        <v>666</v>
      </c>
      <c r="D130" t="s">
        <v>133</v>
      </c>
      <c r="E130" s="9" t="s">
        <v>30</v>
      </c>
      <c r="F130" s="5">
        <v>1975</v>
      </c>
      <c r="G130" s="11" t="s">
        <v>18</v>
      </c>
      <c r="H130" s="5" t="s">
        <v>289</v>
      </c>
      <c r="I130" s="1">
        <v>2</v>
      </c>
      <c r="J130" s="1" t="s">
        <v>205</v>
      </c>
      <c r="K130" s="1"/>
      <c r="L130" s="1" t="s">
        <v>156</v>
      </c>
    </row>
    <row r="131" spans="1:12">
      <c r="A131" s="1" t="s">
        <v>228</v>
      </c>
      <c r="B131" s="1">
        <v>41</v>
      </c>
      <c r="C131" s="1">
        <v>700</v>
      </c>
      <c r="D131" t="s">
        <v>134</v>
      </c>
      <c r="E131" s="1" t="s">
        <v>26</v>
      </c>
      <c r="F131" s="5">
        <v>1972</v>
      </c>
      <c r="G131" s="11" t="s">
        <v>18</v>
      </c>
      <c r="H131" s="5" t="s">
        <v>246</v>
      </c>
      <c r="I131" s="1">
        <v>39</v>
      </c>
      <c r="J131" s="1" t="s">
        <v>296</v>
      </c>
      <c r="K131" s="1"/>
      <c r="L131" s="1" t="s">
        <v>511</v>
      </c>
    </row>
    <row r="132" spans="1:12">
      <c r="A132" s="1" t="s">
        <v>228</v>
      </c>
      <c r="B132" s="1">
        <v>42</v>
      </c>
      <c r="C132" s="1">
        <v>783</v>
      </c>
      <c r="D132" t="s">
        <v>297</v>
      </c>
      <c r="E132" s="1" t="s">
        <v>26</v>
      </c>
      <c r="F132" s="5">
        <v>1982</v>
      </c>
      <c r="G132" s="11"/>
      <c r="H132" s="5" t="s">
        <v>239</v>
      </c>
      <c r="I132" s="1">
        <v>40</v>
      </c>
      <c r="J132" s="1" t="s">
        <v>298</v>
      </c>
      <c r="K132" s="1"/>
      <c r="L132" s="1">
        <v>0</v>
      </c>
    </row>
    <row r="133" spans="1:12">
      <c r="A133" s="1" t="s">
        <v>228</v>
      </c>
      <c r="B133" s="1">
        <v>43</v>
      </c>
      <c r="C133" s="1">
        <v>751</v>
      </c>
      <c r="D133" t="s">
        <v>166</v>
      </c>
      <c r="E133" s="1" t="s">
        <v>26</v>
      </c>
      <c r="F133" s="5">
        <v>1982</v>
      </c>
      <c r="G133" s="11" t="s">
        <v>44</v>
      </c>
      <c r="H133" s="5" t="s">
        <v>239</v>
      </c>
      <c r="I133" s="1">
        <v>41</v>
      </c>
      <c r="J133" s="1" t="s">
        <v>299</v>
      </c>
      <c r="K133" s="1"/>
      <c r="L133" s="1" t="s">
        <v>157</v>
      </c>
    </row>
    <row r="134" spans="1:12">
      <c r="A134" s="1" t="s">
        <v>228</v>
      </c>
      <c r="B134" s="1">
        <v>44</v>
      </c>
      <c r="C134" s="1">
        <v>729</v>
      </c>
      <c r="D134" t="s">
        <v>131</v>
      </c>
      <c r="E134" s="1" t="s">
        <v>26</v>
      </c>
      <c r="F134" s="5">
        <v>1981</v>
      </c>
      <c r="G134" s="11" t="s">
        <v>37</v>
      </c>
      <c r="H134" s="5" t="s">
        <v>231</v>
      </c>
      <c r="I134" s="1">
        <v>42</v>
      </c>
      <c r="J134" s="1" t="s">
        <v>300</v>
      </c>
      <c r="K134" s="1"/>
      <c r="L134" s="1" t="s">
        <v>512</v>
      </c>
    </row>
    <row r="135" spans="1:12">
      <c r="A135" s="1" t="s">
        <v>228</v>
      </c>
      <c r="B135" s="1">
        <v>45</v>
      </c>
      <c r="C135" s="1">
        <v>602</v>
      </c>
      <c r="D135" t="s">
        <v>164</v>
      </c>
      <c r="E135" s="1" t="s">
        <v>26</v>
      </c>
      <c r="F135" s="5">
        <v>1976</v>
      </c>
      <c r="G135" s="11"/>
      <c r="H135" s="5" t="s">
        <v>246</v>
      </c>
      <c r="I135" s="1">
        <v>43</v>
      </c>
      <c r="J135" s="1" t="s">
        <v>301</v>
      </c>
      <c r="K135" s="1"/>
      <c r="L135" s="1">
        <v>0</v>
      </c>
    </row>
    <row r="136" spans="1:12">
      <c r="A136" s="1" t="s">
        <v>228</v>
      </c>
      <c r="B136" s="1">
        <v>46</v>
      </c>
      <c r="C136" s="1">
        <v>679</v>
      </c>
      <c r="D136" t="s">
        <v>302</v>
      </c>
      <c r="E136" s="9" t="s">
        <v>30</v>
      </c>
      <c r="F136" s="5">
        <v>1973</v>
      </c>
      <c r="G136" s="11" t="s">
        <v>245</v>
      </c>
      <c r="H136" s="5" t="s">
        <v>289</v>
      </c>
      <c r="I136" s="1">
        <v>3</v>
      </c>
      <c r="J136" s="1" t="s">
        <v>303</v>
      </c>
      <c r="K136" s="1"/>
      <c r="L136" s="1" t="s">
        <v>513</v>
      </c>
    </row>
    <row r="137" spans="1:12">
      <c r="A137" s="1" t="s">
        <v>228</v>
      </c>
      <c r="B137" s="1">
        <v>48</v>
      </c>
      <c r="C137" s="1">
        <v>760</v>
      </c>
      <c r="D137" t="s">
        <v>118</v>
      </c>
      <c r="E137" s="9" t="s">
        <v>30</v>
      </c>
      <c r="F137" s="5">
        <v>2002</v>
      </c>
      <c r="G137" s="11" t="s">
        <v>79</v>
      </c>
      <c r="H137" s="5" t="s">
        <v>306</v>
      </c>
      <c r="I137" s="1">
        <v>4</v>
      </c>
      <c r="J137" s="1" t="s">
        <v>213</v>
      </c>
      <c r="K137" s="1"/>
      <c r="L137" s="1" t="s">
        <v>514</v>
      </c>
    </row>
    <row r="138" spans="1:12">
      <c r="A138" s="1" t="s">
        <v>228</v>
      </c>
      <c r="B138" s="1">
        <v>49</v>
      </c>
      <c r="C138" s="1">
        <v>737</v>
      </c>
      <c r="D138" t="s">
        <v>132</v>
      </c>
      <c r="E138" s="1" t="s">
        <v>26</v>
      </c>
      <c r="F138" s="5">
        <v>1971</v>
      </c>
      <c r="G138" s="11" t="s">
        <v>78</v>
      </c>
      <c r="H138" s="5" t="s">
        <v>266</v>
      </c>
      <c r="I138" s="1">
        <v>45</v>
      </c>
      <c r="J138" s="1" t="s">
        <v>172</v>
      </c>
      <c r="K138" s="1"/>
      <c r="L138" s="1" t="s">
        <v>515</v>
      </c>
    </row>
    <row r="139" spans="1:12">
      <c r="A139" s="1" t="s">
        <v>228</v>
      </c>
      <c r="B139" s="1">
        <v>50</v>
      </c>
      <c r="C139" s="1">
        <v>607</v>
      </c>
      <c r="D139" t="s">
        <v>307</v>
      </c>
      <c r="E139" s="1" t="s">
        <v>26</v>
      </c>
      <c r="F139" s="5">
        <v>1991</v>
      </c>
      <c r="G139" s="11"/>
      <c r="H139" s="5" t="s">
        <v>229</v>
      </c>
      <c r="I139" s="1">
        <v>46</v>
      </c>
      <c r="J139" s="1" t="s">
        <v>308</v>
      </c>
      <c r="K139" s="1"/>
      <c r="L139" s="1">
        <v>0</v>
      </c>
    </row>
    <row r="140" spans="1:12">
      <c r="A140" s="1" t="s">
        <v>228</v>
      </c>
      <c r="B140" s="1">
        <v>53</v>
      </c>
      <c r="C140" s="1">
        <v>715</v>
      </c>
      <c r="D140" t="s">
        <v>140</v>
      </c>
      <c r="E140" s="1" t="s">
        <v>26</v>
      </c>
      <c r="F140" s="5">
        <v>1990</v>
      </c>
      <c r="G140" s="11" t="s">
        <v>79</v>
      </c>
      <c r="H140" s="5" t="s">
        <v>229</v>
      </c>
      <c r="I140" s="1">
        <v>49</v>
      </c>
      <c r="J140" s="1" t="s">
        <v>311</v>
      </c>
      <c r="K140" s="1"/>
      <c r="L140" s="1" t="s">
        <v>516</v>
      </c>
    </row>
    <row r="141" spans="1:12">
      <c r="A141" s="1" t="s">
        <v>228</v>
      </c>
      <c r="B141" s="1">
        <v>55</v>
      </c>
      <c r="C141" s="1">
        <v>612</v>
      </c>
      <c r="D141" t="s">
        <v>315</v>
      </c>
      <c r="E141" s="9" t="s">
        <v>30</v>
      </c>
      <c r="F141" s="5">
        <v>1985</v>
      </c>
      <c r="G141" s="11" t="s">
        <v>35</v>
      </c>
      <c r="H141" s="5" t="s">
        <v>316</v>
      </c>
      <c r="I141" s="1">
        <v>6</v>
      </c>
      <c r="J141" s="1" t="s">
        <v>317</v>
      </c>
      <c r="K141" s="1"/>
      <c r="L141" s="1">
        <v>319103</v>
      </c>
    </row>
    <row r="142" spans="1:12">
      <c r="A142" s="1" t="s">
        <v>228</v>
      </c>
      <c r="B142" s="1">
        <v>56</v>
      </c>
      <c r="C142" s="1">
        <v>747</v>
      </c>
      <c r="D142" t="s">
        <v>318</v>
      </c>
      <c r="E142" s="1" t="s">
        <v>26</v>
      </c>
      <c r="F142" s="5">
        <v>1981</v>
      </c>
      <c r="G142" s="11"/>
      <c r="H142" s="5" t="s">
        <v>231</v>
      </c>
      <c r="I142" s="1">
        <v>50</v>
      </c>
      <c r="J142" s="1" t="s">
        <v>319</v>
      </c>
      <c r="K142" s="1"/>
      <c r="L142" s="1">
        <v>0</v>
      </c>
    </row>
    <row r="143" spans="1:12">
      <c r="A143" s="1" t="s">
        <v>228</v>
      </c>
      <c r="B143" s="1">
        <v>60</v>
      </c>
      <c r="C143" s="1">
        <v>722</v>
      </c>
      <c r="D143" t="s">
        <v>323</v>
      </c>
      <c r="E143" s="9" t="s">
        <v>30</v>
      </c>
      <c r="F143" s="5">
        <v>2002</v>
      </c>
      <c r="G143" s="11" t="s">
        <v>117</v>
      </c>
      <c r="H143" s="5" t="s">
        <v>306</v>
      </c>
      <c r="I143" s="1">
        <v>7</v>
      </c>
      <c r="J143" s="1" t="s">
        <v>324</v>
      </c>
      <c r="K143" s="1"/>
      <c r="L143" s="1" t="s">
        <v>517</v>
      </c>
    </row>
    <row r="144" spans="1:12">
      <c r="A144" s="1" t="s">
        <v>228</v>
      </c>
      <c r="B144" s="1">
        <v>62</v>
      </c>
      <c r="C144" s="1">
        <v>748</v>
      </c>
      <c r="D144" t="s">
        <v>326</v>
      </c>
      <c r="E144" s="9" t="s">
        <v>30</v>
      </c>
      <c r="F144" s="5">
        <v>1992</v>
      </c>
      <c r="G144" s="11" t="s">
        <v>35</v>
      </c>
      <c r="H144" s="5" t="s">
        <v>327</v>
      </c>
      <c r="I144" s="1">
        <v>8</v>
      </c>
      <c r="J144" s="1" t="s">
        <v>328</v>
      </c>
      <c r="K144" s="1"/>
      <c r="L144" s="1">
        <v>476293</v>
      </c>
    </row>
    <row r="145" spans="1:12">
      <c r="A145" s="1" t="s">
        <v>228</v>
      </c>
      <c r="B145" s="1">
        <v>63</v>
      </c>
      <c r="C145" s="1">
        <v>787</v>
      </c>
      <c r="D145" t="s">
        <v>165</v>
      </c>
      <c r="E145" s="1" t="s">
        <v>26</v>
      </c>
      <c r="F145" s="5">
        <v>1965</v>
      </c>
      <c r="G145" s="11" t="s">
        <v>36</v>
      </c>
      <c r="H145" s="5" t="s">
        <v>304</v>
      </c>
      <c r="I145" s="1">
        <v>55</v>
      </c>
      <c r="J145" s="1" t="s">
        <v>329</v>
      </c>
      <c r="K145" s="1"/>
      <c r="L145" s="1" t="s">
        <v>105</v>
      </c>
    </row>
    <row r="146" spans="1:12">
      <c r="A146" s="1" t="s">
        <v>228</v>
      </c>
      <c r="B146" s="1">
        <v>64</v>
      </c>
      <c r="C146" s="1">
        <v>702</v>
      </c>
      <c r="D146" t="s">
        <v>129</v>
      </c>
      <c r="E146" s="1" t="s">
        <v>26</v>
      </c>
      <c r="F146" s="5">
        <v>1973</v>
      </c>
      <c r="G146" s="11" t="s">
        <v>27</v>
      </c>
      <c r="H146" s="5" t="s">
        <v>246</v>
      </c>
      <c r="I146" s="1">
        <v>56</v>
      </c>
      <c r="J146" s="1" t="s">
        <v>330</v>
      </c>
      <c r="K146" s="1"/>
      <c r="L146" s="1" t="s">
        <v>66</v>
      </c>
    </row>
    <row r="147" spans="1:12">
      <c r="A147" s="1" t="s">
        <v>228</v>
      </c>
      <c r="B147" s="1">
        <v>65</v>
      </c>
      <c r="C147" s="1">
        <v>716</v>
      </c>
      <c r="D147" t="s">
        <v>173</v>
      </c>
      <c r="E147" s="1" t="s">
        <v>26</v>
      </c>
      <c r="F147" s="5">
        <v>1976</v>
      </c>
      <c r="G147" s="11"/>
      <c r="H147" s="5" t="s">
        <v>246</v>
      </c>
      <c r="I147" s="1">
        <v>57</v>
      </c>
      <c r="J147" s="1" t="s">
        <v>331</v>
      </c>
      <c r="K147" s="1"/>
      <c r="L147" s="1">
        <v>0</v>
      </c>
    </row>
    <row r="148" spans="1:12">
      <c r="A148" s="1" t="s">
        <v>228</v>
      </c>
      <c r="B148" s="1">
        <v>66</v>
      </c>
      <c r="C148" s="1">
        <v>725</v>
      </c>
      <c r="D148" t="s">
        <v>332</v>
      </c>
      <c r="E148" s="1" t="s">
        <v>26</v>
      </c>
      <c r="F148" s="5">
        <v>1988</v>
      </c>
      <c r="G148" s="11" t="s">
        <v>116</v>
      </c>
      <c r="H148" s="5" t="s">
        <v>229</v>
      </c>
      <c r="I148" s="1">
        <v>58</v>
      </c>
      <c r="J148" s="1" t="s">
        <v>333</v>
      </c>
      <c r="K148" s="1"/>
      <c r="L148" s="1" t="s">
        <v>518</v>
      </c>
    </row>
    <row r="149" spans="1:12">
      <c r="A149" s="1" t="s">
        <v>228</v>
      </c>
      <c r="B149" s="1">
        <v>68</v>
      </c>
      <c r="C149" s="1">
        <v>710</v>
      </c>
      <c r="D149" t="s">
        <v>335</v>
      </c>
      <c r="E149" s="1" t="s">
        <v>26</v>
      </c>
      <c r="F149" s="5">
        <v>1963</v>
      </c>
      <c r="G149" s="11" t="s">
        <v>113</v>
      </c>
      <c r="H149" s="5" t="s">
        <v>304</v>
      </c>
      <c r="I149" s="1">
        <v>60</v>
      </c>
      <c r="J149" s="1" t="s">
        <v>336</v>
      </c>
      <c r="K149" s="1"/>
      <c r="L149" s="1" t="s">
        <v>519</v>
      </c>
    </row>
    <row r="150" spans="1:12">
      <c r="A150" s="1" t="s">
        <v>228</v>
      </c>
      <c r="B150" s="1">
        <v>69</v>
      </c>
      <c r="C150" s="1">
        <v>779</v>
      </c>
      <c r="D150" t="s">
        <v>337</v>
      </c>
      <c r="E150" s="9" t="s">
        <v>30</v>
      </c>
      <c r="F150" s="5">
        <v>1987</v>
      </c>
      <c r="G150" s="11"/>
      <c r="H150" s="5" t="s">
        <v>314</v>
      </c>
      <c r="I150" s="1">
        <v>9</v>
      </c>
      <c r="J150" s="1" t="s">
        <v>338</v>
      </c>
      <c r="K150" s="1"/>
      <c r="L150" s="1">
        <v>468284</v>
      </c>
    </row>
    <row r="151" spans="1:12">
      <c r="A151" s="1" t="s">
        <v>228</v>
      </c>
      <c r="B151" s="1">
        <v>70</v>
      </c>
      <c r="C151" s="1">
        <v>789</v>
      </c>
      <c r="D151" t="s">
        <v>198</v>
      </c>
      <c r="E151" s="1" t="s">
        <v>26</v>
      </c>
      <c r="F151" s="5">
        <v>1969</v>
      </c>
      <c r="G151" s="11"/>
      <c r="H151" s="5" t="s">
        <v>266</v>
      </c>
      <c r="I151" s="1">
        <v>61</v>
      </c>
      <c r="J151" s="1" t="s">
        <v>339</v>
      </c>
      <c r="K151" s="1"/>
      <c r="L151" s="1">
        <v>0</v>
      </c>
    </row>
    <row r="152" spans="1:12">
      <c r="A152" s="1" t="s">
        <v>228</v>
      </c>
      <c r="B152" s="1">
        <v>72</v>
      </c>
      <c r="C152" s="1">
        <v>709</v>
      </c>
      <c r="D152" t="s">
        <v>340</v>
      </c>
      <c r="E152" s="1" t="s">
        <v>26</v>
      </c>
      <c r="F152" s="5">
        <v>1970</v>
      </c>
      <c r="G152" s="11" t="s">
        <v>35</v>
      </c>
      <c r="H152" s="5" t="s">
        <v>266</v>
      </c>
      <c r="I152" s="1">
        <v>62</v>
      </c>
      <c r="J152" s="1" t="s">
        <v>341</v>
      </c>
      <c r="K152" s="1"/>
      <c r="L152" s="1">
        <v>453996</v>
      </c>
    </row>
    <row r="153" spans="1:12">
      <c r="A153" s="1" t="s">
        <v>228</v>
      </c>
      <c r="B153" s="1">
        <v>74</v>
      </c>
      <c r="C153" s="1">
        <v>726</v>
      </c>
      <c r="D153" t="s">
        <v>343</v>
      </c>
      <c r="E153" s="9" t="s">
        <v>30</v>
      </c>
      <c r="F153" s="5">
        <v>1988</v>
      </c>
      <c r="G153" s="11" t="s">
        <v>116</v>
      </c>
      <c r="H153" s="5" t="s">
        <v>314</v>
      </c>
      <c r="I153" s="1">
        <v>12</v>
      </c>
      <c r="J153" s="1" t="s">
        <v>344</v>
      </c>
      <c r="K153" s="1"/>
      <c r="L153" s="1" t="s">
        <v>520</v>
      </c>
    </row>
    <row r="154" spans="1:12">
      <c r="A154" s="1" t="s">
        <v>228</v>
      </c>
      <c r="B154" s="1">
        <v>75</v>
      </c>
      <c r="C154" s="1">
        <v>732</v>
      </c>
      <c r="D154" t="s">
        <v>345</v>
      </c>
      <c r="E154" s="1" t="s">
        <v>26</v>
      </c>
      <c r="F154" s="5">
        <v>1976</v>
      </c>
      <c r="G154" s="11" t="s">
        <v>35</v>
      </c>
      <c r="H154" s="5" t="s">
        <v>246</v>
      </c>
      <c r="I154" s="1">
        <v>63</v>
      </c>
      <c r="J154" s="1" t="s">
        <v>346</v>
      </c>
      <c r="K154" s="1"/>
      <c r="L154" s="1">
        <v>86284</v>
      </c>
    </row>
    <row r="155" spans="1:12">
      <c r="A155" s="1" t="s">
        <v>228</v>
      </c>
      <c r="B155" s="1">
        <v>77</v>
      </c>
      <c r="C155" s="1">
        <v>758</v>
      </c>
      <c r="D155" t="s">
        <v>349</v>
      </c>
      <c r="E155" s="1" t="s">
        <v>26</v>
      </c>
      <c r="F155" s="5">
        <v>1976</v>
      </c>
      <c r="G155" s="11" t="s">
        <v>35</v>
      </c>
      <c r="H155" s="5" t="s">
        <v>246</v>
      </c>
      <c r="I155" s="1">
        <v>64</v>
      </c>
      <c r="J155" s="1" t="s">
        <v>350</v>
      </c>
      <c r="K155" s="1"/>
      <c r="L155" s="1">
        <v>394677</v>
      </c>
    </row>
    <row r="156" spans="1:12">
      <c r="A156" s="1" t="s">
        <v>228</v>
      </c>
      <c r="B156" s="1">
        <v>78</v>
      </c>
      <c r="C156" s="1">
        <v>781</v>
      </c>
      <c r="D156" t="s">
        <v>351</v>
      </c>
      <c r="E156" s="1" t="s">
        <v>26</v>
      </c>
      <c r="F156" s="5">
        <v>1973</v>
      </c>
      <c r="G156" s="11" t="s">
        <v>116</v>
      </c>
      <c r="H156" s="5" t="s">
        <v>246</v>
      </c>
      <c r="I156" s="1">
        <v>65</v>
      </c>
      <c r="J156" s="1" t="s">
        <v>350</v>
      </c>
      <c r="K156" s="1"/>
      <c r="L156" s="1" t="s">
        <v>535</v>
      </c>
    </row>
    <row r="157" spans="1:12">
      <c r="A157" s="1" t="s">
        <v>228</v>
      </c>
      <c r="B157" s="1">
        <v>79</v>
      </c>
      <c r="C157" s="1">
        <v>655</v>
      </c>
      <c r="D157" t="s">
        <v>163</v>
      </c>
      <c r="E157" s="1" t="s">
        <v>26</v>
      </c>
      <c r="F157" s="5">
        <v>1963</v>
      </c>
      <c r="G157" s="11" t="s">
        <v>83</v>
      </c>
      <c r="H157" s="5" t="s">
        <v>304</v>
      </c>
      <c r="I157" s="1">
        <v>66</v>
      </c>
      <c r="J157" s="1" t="s">
        <v>352</v>
      </c>
      <c r="K157" s="1"/>
      <c r="L157" s="1" t="s">
        <v>104</v>
      </c>
    </row>
    <row r="158" spans="1:12">
      <c r="A158" s="1" t="s">
        <v>228</v>
      </c>
      <c r="B158" s="1">
        <v>80</v>
      </c>
      <c r="C158" s="1">
        <v>730</v>
      </c>
      <c r="D158" t="s">
        <v>353</v>
      </c>
      <c r="E158" s="9" t="s">
        <v>30</v>
      </c>
      <c r="F158" s="5">
        <v>1975</v>
      </c>
      <c r="G158" s="11" t="s">
        <v>35</v>
      </c>
      <c r="H158" s="5" t="s">
        <v>289</v>
      </c>
      <c r="I158" s="1">
        <v>14</v>
      </c>
      <c r="J158" s="1" t="s">
        <v>354</v>
      </c>
      <c r="K158" s="1"/>
      <c r="L158" s="1">
        <v>411948</v>
      </c>
    </row>
    <row r="159" spans="1:12">
      <c r="A159" s="1" t="s">
        <v>228</v>
      </c>
      <c r="B159" s="1">
        <v>83</v>
      </c>
      <c r="C159" s="1">
        <v>608</v>
      </c>
      <c r="D159" t="s">
        <v>58</v>
      </c>
      <c r="E159" s="1" t="s">
        <v>26</v>
      </c>
      <c r="F159" s="5">
        <v>1983</v>
      </c>
      <c r="G159" s="11" t="s">
        <v>115</v>
      </c>
      <c r="H159" s="5" t="s">
        <v>239</v>
      </c>
      <c r="I159" s="1">
        <v>67</v>
      </c>
      <c r="J159" s="1" t="s">
        <v>356</v>
      </c>
      <c r="K159" s="1"/>
      <c r="L159" s="1" t="s">
        <v>521</v>
      </c>
    </row>
    <row r="160" spans="1:12">
      <c r="A160" s="1" t="s">
        <v>228</v>
      </c>
      <c r="B160" s="1">
        <v>87</v>
      </c>
      <c r="C160" s="1">
        <v>651</v>
      </c>
      <c r="D160" t="s">
        <v>363</v>
      </c>
      <c r="E160" s="1" t="s">
        <v>26</v>
      </c>
      <c r="F160" s="5">
        <v>1992</v>
      </c>
      <c r="G160" s="11" t="s">
        <v>153</v>
      </c>
      <c r="H160" s="5" t="s">
        <v>235</v>
      </c>
      <c r="I160" s="1">
        <v>70</v>
      </c>
      <c r="J160" s="1" t="s">
        <v>364</v>
      </c>
      <c r="K160" s="1"/>
      <c r="L160" s="1" t="s">
        <v>522</v>
      </c>
    </row>
    <row r="161" spans="1:12">
      <c r="A161" s="1" t="s">
        <v>228</v>
      </c>
      <c r="B161" s="1">
        <v>88</v>
      </c>
      <c r="C161" s="1">
        <v>601</v>
      </c>
      <c r="D161" t="s">
        <v>218</v>
      </c>
      <c r="E161" s="9" t="s">
        <v>30</v>
      </c>
      <c r="F161" s="5">
        <v>1995</v>
      </c>
      <c r="G161" s="11" t="s">
        <v>117</v>
      </c>
      <c r="H161" s="5" t="s">
        <v>327</v>
      </c>
      <c r="I161" s="1">
        <v>18</v>
      </c>
      <c r="J161" s="1" t="s">
        <v>365</v>
      </c>
      <c r="K161" s="1"/>
      <c r="L161" s="1" t="s">
        <v>523</v>
      </c>
    </row>
    <row r="162" spans="1:12">
      <c r="A162" s="1" t="s">
        <v>228</v>
      </c>
      <c r="B162" s="1">
        <v>91</v>
      </c>
      <c r="C162" s="1">
        <v>614</v>
      </c>
      <c r="D162" t="s">
        <v>80</v>
      </c>
      <c r="E162" s="1" t="s">
        <v>26</v>
      </c>
      <c r="F162" s="5">
        <v>1982</v>
      </c>
      <c r="G162" s="11" t="s">
        <v>115</v>
      </c>
      <c r="H162" s="5" t="s">
        <v>239</v>
      </c>
      <c r="I162" s="1">
        <v>73</v>
      </c>
      <c r="J162" s="1" t="s">
        <v>368</v>
      </c>
      <c r="K162" s="1"/>
      <c r="L162" s="1" t="s">
        <v>524</v>
      </c>
    </row>
    <row r="163" spans="1:12">
      <c r="A163" s="1" t="s">
        <v>228</v>
      </c>
      <c r="B163" s="1">
        <v>92</v>
      </c>
      <c r="C163" s="1">
        <v>741</v>
      </c>
      <c r="D163" t="s">
        <v>185</v>
      </c>
      <c r="E163" s="9" t="s">
        <v>30</v>
      </c>
      <c r="F163" s="5">
        <v>1984</v>
      </c>
      <c r="G163" s="11" t="s">
        <v>79</v>
      </c>
      <c r="H163" s="5" t="s">
        <v>316</v>
      </c>
      <c r="I163" s="1">
        <v>19</v>
      </c>
      <c r="J163" s="1" t="s">
        <v>369</v>
      </c>
      <c r="K163" s="1"/>
      <c r="L163" s="1" t="s">
        <v>525</v>
      </c>
    </row>
    <row r="164" spans="1:12">
      <c r="A164" s="1" t="s">
        <v>228</v>
      </c>
      <c r="B164" s="1">
        <v>93</v>
      </c>
      <c r="C164" s="1">
        <v>791</v>
      </c>
      <c r="D164" t="s">
        <v>139</v>
      </c>
      <c r="E164" s="9" t="s">
        <v>30</v>
      </c>
      <c r="F164" s="5">
        <v>1992</v>
      </c>
      <c r="G164" s="11" t="s">
        <v>79</v>
      </c>
      <c r="H164" s="5" t="s">
        <v>327</v>
      </c>
      <c r="I164" s="1">
        <v>20</v>
      </c>
      <c r="J164" s="1" t="s">
        <v>369</v>
      </c>
      <c r="K164" s="1"/>
      <c r="L164" s="1" t="s">
        <v>536</v>
      </c>
    </row>
    <row r="165" spans="1:12">
      <c r="A165" s="1" t="s">
        <v>228</v>
      </c>
      <c r="B165" s="1">
        <v>98</v>
      </c>
      <c r="C165" s="1">
        <v>684</v>
      </c>
      <c r="D165" t="s">
        <v>377</v>
      </c>
      <c r="E165" s="9" t="s">
        <v>30</v>
      </c>
      <c r="F165" s="5">
        <v>1968</v>
      </c>
      <c r="G165" s="11" t="s">
        <v>35</v>
      </c>
      <c r="H165" s="5" t="s">
        <v>276</v>
      </c>
      <c r="I165" s="1">
        <v>22</v>
      </c>
      <c r="J165" s="1" t="s">
        <v>378</v>
      </c>
      <c r="K165" s="1"/>
      <c r="L165" s="1">
        <v>369258</v>
      </c>
    </row>
    <row r="166" spans="1:12">
      <c r="A166" s="1" t="s">
        <v>228</v>
      </c>
      <c r="B166" s="1">
        <v>99</v>
      </c>
      <c r="C166" s="1">
        <v>628</v>
      </c>
      <c r="D166" t="s">
        <v>167</v>
      </c>
      <c r="E166" s="1" t="s">
        <v>26</v>
      </c>
      <c r="F166" s="5">
        <v>1974</v>
      </c>
      <c r="G166" s="11" t="s">
        <v>83</v>
      </c>
      <c r="H166" s="5" t="s">
        <v>246</v>
      </c>
      <c r="I166" s="1">
        <v>77</v>
      </c>
      <c r="J166" s="1" t="s">
        <v>379</v>
      </c>
      <c r="K166" s="1"/>
      <c r="L166" s="1" t="s">
        <v>526</v>
      </c>
    </row>
    <row r="167" spans="1:12">
      <c r="A167" s="1" t="s">
        <v>228</v>
      </c>
      <c r="B167" s="1">
        <v>100</v>
      </c>
      <c r="C167" s="1">
        <v>652</v>
      </c>
      <c r="D167" t="s">
        <v>187</v>
      </c>
      <c r="E167" s="9" t="s">
        <v>30</v>
      </c>
      <c r="F167" s="5">
        <v>1972</v>
      </c>
      <c r="G167" s="11" t="s">
        <v>43</v>
      </c>
      <c r="H167" s="5" t="s">
        <v>289</v>
      </c>
      <c r="I167" s="1">
        <v>23</v>
      </c>
      <c r="J167" s="1" t="s">
        <v>380</v>
      </c>
      <c r="K167" s="1"/>
      <c r="L167" s="1" t="s">
        <v>527</v>
      </c>
    </row>
    <row r="168" spans="1:12">
      <c r="A168" s="1" t="s">
        <v>228</v>
      </c>
      <c r="B168" s="1">
        <v>101</v>
      </c>
      <c r="C168" s="1">
        <v>697</v>
      </c>
      <c r="D168" t="s">
        <v>138</v>
      </c>
      <c r="E168" s="1" t="s">
        <v>26</v>
      </c>
      <c r="F168" s="5">
        <v>1973</v>
      </c>
      <c r="G168" s="11" t="s">
        <v>44</v>
      </c>
      <c r="H168" s="5" t="s">
        <v>246</v>
      </c>
      <c r="I168" s="1">
        <v>78</v>
      </c>
      <c r="J168" s="1" t="s">
        <v>381</v>
      </c>
      <c r="K168" s="1"/>
      <c r="L168" s="1" t="s">
        <v>158</v>
      </c>
    </row>
    <row r="169" spans="1:12">
      <c r="A169" s="1" t="s">
        <v>228</v>
      </c>
      <c r="B169" s="1">
        <v>104</v>
      </c>
      <c r="C169" s="1">
        <v>654</v>
      </c>
      <c r="D169" t="s">
        <v>146</v>
      </c>
      <c r="E169" s="1" t="s">
        <v>26</v>
      </c>
      <c r="F169" s="5">
        <v>1954</v>
      </c>
      <c r="G169" s="11" t="s">
        <v>44</v>
      </c>
      <c r="H169" s="5" t="s">
        <v>357</v>
      </c>
      <c r="I169" s="1">
        <v>80</v>
      </c>
      <c r="J169" s="1" t="s">
        <v>384</v>
      </c>
      <c r="K169" s="1"/>
      <c r="L169" s="1" t="s">
        <v>91</v>
      </c>
    </row>
    <row r="170" spans="1:12">
      <c r="A170" s="1" t="s">
        <v>228</v>
      </c>
      <c r="B170" s="1">
        <v>106</v>
      </c>
      <c r="C170" s="1">
        <v>795</v>
      </c>
      <c r="D170" t="s">
        <v>387</v>
      </c>
      <c r="E170" s="1" t="s">
        <v>26</v>
      </c>
      <c r="F170" s="5">
        <v>1994</v>
      </c>
      <c r="G170" s="11"/>
      <c r="H170" s="5" t="s">
        <v>235</v>
      </c>
      <c r="I170" s="1">
        <v>82</v>
      </c>
      <c r="J170" s="1" t="s">
        <v>206</v>
      </c>
      <c r="K170" s="1"/>
      <c r="L170" s="1">
        <v>0</v>
      </c>
    </row>
    <row r="171" spans="1:12">
      <c r="A171" s="1" t="s">
        <v>228</v>
      </c>
      <c r="B171" s="1">
        <v>107</v>
      </c>
      <c r="C171" s="1">
        <v>711</v>
      </c>
      <c r="D171" t="s">
        <v>388</v>
      </c>
      <c r="E171" s="1" t="s">
        <v>26</v>
      </c>
      <c r="F171" s="5">
        <v>1974</v>
      </c>
      <c r="G171" s="11" t="s">
        <v>35</v>
      </c>
      <c r="H171" s="5" t="s">
        <v>246</v>
      </c>
      <c r="I171" s="1">
        <v>83</v>
      </c>
      <c r="J171" s="1" t="s">
        <v>389</v>
      </c>
      <c r="K171" s="1"/>
      <c r="L171" s="1">
        <v>19367</v>
      </c>
    </row>
    <row r="172" spans="1:12">
      <c r="A172" s="1" t="s">
        <v>228</v>
      </c>
      <c r="B172" s="1">
        <v>108</v>
      </c>
      <c r="C172" s="1">
        <v>780</v>
      </c>
      <c r="D172" t="s">
        <v>137</v>
      </c>
      <c r="E172" s="1" t="s">
        <v>26</v>
      </c>
      <c r="F172" s="5">
        <v>1969</v>
      </c>
      <c r="G172" s="11" t="s">
        <v>43</v>
      </c>
      <c r="H172" s="5" t="s">
        <v>266</v>
      </c>
      <c r="I172" s="1">
        <v>84</v>
      </c>
      <c r="J172" s="1" t="s">
        <v>177</v>
      </c>
      <c r="K172" s="1"/>
      <c r="L172" s="1" t="s">
        <v>183</v>
      </c>
    </row>
    <row r="173" spans="1:12">
      <c r="A173" s="1" t="s">
        <v>228</v>
      </c>
      <c r="B173" s="1">
        <v>109</v>
      </c>
      <c r="C173" s="1">
        <v>778</v>
      </c>
      <c r="D173" t="s">
        <v>178</v>
      </c>
      <c r="E173" s="9" t="s">
        <v>30</v>
      </c>
      <c r="F173" s="5">
        <v>1979</v>
      </c>
      <c r="G173" s="11" t="s">
        <v>43</v>
      </c>
      <c r="H173" s="5" t="s">
        <v>390</v>
      </c>
      <c r="I173" s="1">
        <v>25</v>
      </c>
      <c r="J173" s="1" t="s">
        <v>391</v>
      </c>
      <c r="K173" s="1"/>
      <c r="L173" s="1" t="s">
        <v>182</v>
      </c>
    </row>
    <row r="174" spans="1:12">
      <c r="A174" s="1" t="s">
        <v>228</v>
      </c>
      <c r="B174" s="1">
        <v>112</v>
      </c>
      <c r="C174" s="1">
        <v>615</v>
      </c>
      <c r="D174" t="s">
        <v>200</v>
      </c>
      <c r="E174" s="1" t="s">
        <v>26</v>
      </c>
      <c r="F174" s="5">
        <v>1963</v>
      </c>
      <c r="G174" s="11"/>
      <c r="H174" s="5" t="s">
        <v>304</v>
      </c>
      <c r="I174" s="1">
        <v>86</v>
      </c>
      <c r="J174" s="1" t="s">
        <v>395</v>
      </c>
      <c r="K174" s="1"/>
      <c r="L174" s="1">
        <v>0</v>
      </c>
    </row>
    <row r="175" spans="1:12">
      <c r="A175" s="1" t="s">
        <v>228</v>
      </c>
      <c r="B175" s="1">
        <v>114</v>
      </c>
      <c r="C175" s="1">
        <v>731</v>
      </c>
      <c r="D175" t="s">
        <v>208</v>
      </c>
      <c r="E175" s="1" t="s">
        <v>26</v>
      </c>
      <c r="F175" s="5">
        <v>1974</v>
      </c>
      <c r="G175" s="11"/>
      <c r="H175" s="5" t="s">
        <v>246</v>
      </c>
      <c r="I175" s="1">
        <v>88</v>
      </c>
      <c r="J175" s="1" t="s">
        <v>398</v>
      </c>
      <c r="K175" s="1"/>
      <c r="L175" s="1">
        <v>0</v>
      </c>
    </row>
    <row r="176" spans="1:12">
      <c r="A176" s="1" t="s">
        <v>228</v>
      </c>
      <c r="B176" s="1">
        <v>116</v>
      </c>
      <c r="C176" s="1">
        <v>752</v>
      </c>
      <c r="D176" t="s">
        <v>402</v>
      </c>
      <c r="E176" s="1" t="s">
        <v>26</v>
      </c>
      <c r="F176" s="5">
        <v>1986</v>
      </c>
      <c r="G176" s="11"/>
      <c r="H176" s="5" t="s">
        <v>239</v>
      </c>
      <c r="I176" s="1">
        <v>89</v>
      </c>
      <c r="J176" s="1" t="s">
        <v>403</v>
      </c>
      <c r="K176" s="1"/>
      <c r="L176" s="1">
        <v>0</v>
      </c>
    </row>
    <row r="177" spans="1:12">
      <c r="A177" s="1" t="s">
        <v>228</v>
      </c>
      <c r="B177" s="1">
        <v>118</v>
      </c>
      <c r="C177" s="1">
        <v>796</v>
      </c>
      <c r="D177" t="s">
        <v>142</v>
      </c>
      <c r="E177" s="9" t="s">
        <v>30</v>
      </c>
      <c r="F177" s="5">
        <v>1983</v>
      </c>
      <c r="G177" s="11" t="s">
        <v>44</v>
      </c>
      <c r="H177" s="5" t="s">
        <v>316</v>
      </c>
      <c r="I177" s="1">
        <v>28</v>
      </c>
      <c r="J177" s="1" t="s">
        <v>405</v>
      </c>
      <c r="K177" s="1"/>
      <c r="L177" s="1" t="s">
        <v>537</v>
      </c>
    </row>
    <row r="178" spans="1:12">
      <c r="A178" s="1" t="s">
        <v>228</v>
      </c>
      <c r="B178" s="1">
        <v>119</v>
      </c>
      <c r="C178" s="1">
        <v>772</v>
      </c>
      <c r="D178" t="s">
        <v>147</v>
      </c>
      <c r="E178" s="9" t="s">
        <v>30</v>
      </c>
      <c r="F178" s="5">
        <v>1975</v>
      </c>
      <c r="G178" s="11" t="s">
        <v>18</v>
      </c>
      <c r="H178" s="5" t="s">
        <v>289</v>
      </c>
      <c r="I178" s="1">
        <v>29</v>
      </c>
      <c r="J178" s="1" t="s">
        <v>406</v>
      </c>
      <c r="K178" s="1"/>
      <c r="L178" s="1" t="s">
        <v>528</v>
      </c>
    </row>
    <row r="179" spans="1:12">
      <c r="A179" s="1" t="s">
        <v>228</v>
      </c>
      <c r="B179" s="1">
        <v>123</v>
      </c>
      <c r="C179" s="1">
        <v>686</v>
      </c>
      <c r="D179" t="s">
        <v>411</v>
      </c>
      <c r="E179" s="1" t="s">
        <v>26</v>
      </c>
      <c r="F179" s="5">
        <v>1968</v>
      </c>
      <c r="G179" s="11"/>
      <c r="H179" s="5" t="s">
        <v>266</v>
      </c>
      <c r="I179" s="1">
        <v>94</v>
      </c>
      <c r="J179" s="1" t="s">
        <v>410</v>
      </c>
      <c r="K179" s="1"/>
      <c r="L179" s="1">
        <v>0</v>
      </c>
    </row>
    <row r="180" spans="1:12">
      <c r="A180" s="1" t="s">
        <v>228</v>
      </c>
      <c r="B180" s="1">
        <v>125</v>
      </c>
      <c r="C180" s="1">
        <v>610</v>
      </c>
      <c r="D180" t="s">
        <v>413</v>
      </c>
      <c r="E180" s="1" t="s">
        <v>26</v>
      </c>
      <c r="F180" s="5">
        <v>1990</v>
      </c>
      <c r="G180" s="11" t="s">
        <v>78</v>
      </c>
      <c r="H180" s="5" t="s">
        <v>229</v>
      </c>
      <c r="I180" s="1">
        <v>96</v>
      </c>
      <c r="J180" s="1" t="s">
        <v>414</v>
      </c>
      <c r="K180" s="1"/>
      <c r="L180" s="1" t="s">
        <v>529</v>
      </c>
    </row>
    <row r="181" spans="1:12">
      <c r="A181" s="1" t="s">
        <v>228</v>
      </c>
      <c r="B181" s="1">
        <v>127</v>
      </c>
      <c r="C181" s="1">
        <v>774</v>
      </c>
      <c r="D181" t="s">
        <v>416</v>
      </c>
      <c r="E181" s="9" t="s">
        <v>30</v>
      </c>
      <c r="F181" s="5">
        <v>1983</v>
      </c>
      <c r="G181" s="11" t="s">
        <v>159</v>
      </c>
      <c r="H181" s="5" t="s">
        <v>316</v>
      </c>
      <c r="I181" s="1">
        <v>30</v>
      </c>
      <c r="J181" s="1" t="s">
        <v>417</v>
      </c>
      <c r="K181" s="1"/>
      <c r="L181" s="1" t="s">
        <v>530</v>
      </c>
    </row>
    <row r="182" spans="1:12">
      <c r="A182" s="1" t="s">
        <v>228</v>
      </c>
      <c r="B182" s="1">
        <v>129</v>
      </c>
      <c r="C182" s="1">
        <v>785</v>
      </c>
      <c r="D182" t="s">
        <v>136</v>
      </c>
      <c r="E182" s="1" t="s">
        <v>26</v>
      </c>
      <c r="F182" s="5">
        <v>1972</v>
      </c>
      <c r="G182" s="11" t="s">
        <v>43</v>
      </c>
      <c r="H182" s="5" t="s">
        <v>246</v>
      </c>
      <c r="I182" s="1">
        <v>99</v>
      </c>
      <c r="J182" s="1" t="s">
        <v>214</v>
      </c>
      <c r="K182" s="1"/>
      <c r="L182" s="1" t="s">
        <v>106</v>
      </c>
    </row>
    <row r="183" spans="1:12">
      <c r="A183" s="1" t="s">
        <v>228</v>
      </c>
      <c r="B183" s="1">
        <v>130</v>
      </c>
      <c r="C183" s="1">
        <v>641</v>
      </c>
      <c r="D183" t="s">
        <v>145</v>
      </c>
      <c r="E183" s="9" t="s">
        <v>30</v>
      </c>
      <c r="F183" s="5">
        <v>1972</v>
      </c>
      <c r="G183" s="11" t="s">
        <v>55</v>
      </c>
      <c r="H183" s="5" t="s">
        <v>289</v>
      </c>
      <c r="I183" s="1">
        <v>31</v>
      </c>
      <c r="J183" s="1" t="s">
        <v>420</v>
      </c>
      <c r="K183" s="1"/>
      <c r="L183" s="1" t="s">
        <v>102</v>
      </c>
    </row>
    <row r="184" spans="1:12">
      <c r="A184" s="1" t="s">
        <v>228</v>
      </c>
      <c r="B184" s="1">
        <v>131</v>
      </c>
      <c r="C184" s="1">
        <v>759</v>
      </c>
      <c r="D184" t="s">
        <v>421</v>
      </c>
      <c r="E184" s="9" t="s">
        <v>30</v>
      </c>
      <c r="F184" s="5">
        <v>1978</v>
      </c>
      <c r="G184" s="11" t="s">
        <v>37</v>
      </c>
      <c r="H184" s="5" t="s">
        <v>390</v>
      </c>
      <c r="I184" s="1">
        <v>32</v>
      </c>
      <c r="J184" s="1" t="s">
        <v>422</v>
      </c>
      <c r="K184" s="1"/>
      <c r="L184" s="1" t="s">
        <v>531</v>
      </c>
    </row>
    <row r="185" spans="1:12">
      <c r="A185" s="1" t="s">
        <v>228</v>
      </c>
      <c r="B185" s="1">
        <v>132</v>
      </c>
      <c r="C185" s="1">
        <v>689</v>
      </c>
      <c r="D185" t="s">
        <v>423</v>
      </c>
      <c r="E185" s="1" t="s">
        <v>26</v>
      </c>
      <c r="F185" s="5">
        <v>1966</v>
      </c>
      <c r="G185" s="11"/>
      <c r="H185" s="5" t="s">
        <v>304</v>
      </c>
      <c r="I185" s="1">
        <v>100</v>
      </c>
      <c r="J185" s="1" t="s">
        <v>424</v>
      </c>
      <c r="K185" s="1"/>
      <c r="L185" s="1">
        <v>0</v>
      </c>
    </row>
    <row r="186" spans="1:12">
      <c r="A186" s="1" t="s">
        <v>228</v>
      </c>
      <c r="B186" s="1">
        <v>140</v>
      </c>
      <c r="C186" s="1">
        <v>761</v>
      </c>
      <c r="D186" t="s">
        <v>144</v>
      </c>
      <c r="E186" s="1" t="s">
        <v>26</v>
      </c>
      <c r="F186" s="5">
        <v>1964</v>
      </c>
      <c r="G186" s="11" t="s">
        <v>35</v>
      </c>
      <c r="H186" s="5" t="s">
        <v>304</v>
      </c>
      <c r="I186" s="1">
        <v>104</v>
      </c>
      <c r="J186" s="1" t="s">
        <v>434</v>
      </c>
      <c r="K186" s="1"/>
      <c r="L186" s="1">
        <v>454071</v>
      </c>
    </row>
    <row r="187" spans="1:12">
      <c r="A187" s="1" t="s">
        <v>228</v>
      </c>
      <c r="B187" s="1">
        <v>146</v>
      </c>
      <c r="C187" s="1">
        <v>788</v>
      </c>
      <c r="D187" t="s">
        <v>194</v>
      </c>
      <c r="E187" s="1" t="s">
        <v>26</v>
      </c>
      <c r="F187" s="5">
        <v>1966</v>
      </c>
      <c r="G187" s="11"/>
      <c r="H187" s="5" t="s">
        <v>304</v>
      </c>
      <c r="I187" s="1">
        <v>108</v>
      </c>
      <c r="J187" s="1" t="s">
        <v>442</v>
      </c>
      <c r="K187" s="1"/>
      <c r="L187" s="1">
        <v>0</v>
      </c>
    </row>
    <row r="188" spans="1:12">
      <c r="A188" s="1" t="s">
        <v>228</v>
      </c>
      <c r="B188" s="1">
        <v>149</v>
      </c>
      <c r="C188" s="1">
        <v>766</v>
      </c>
      <c r="D188" t="s">
        <v>445</v>
      </c>
      <c r="E188" s="9" t="s">
        <v>30</v>
      </c>
      <c r="F188" s="5">
        <v>1992</v>
      </c>
      <c r="G188" s="11" t="s">
        <v>115</v>
      </c>
      <c r="H188" s="5" t="s">
        <v>327</v>
      </c>
      <c r="I188" s="1">
        <v>40</v>
      </c>
      <c r="J188" s="1" t="s">
        <v>446</v>
      </c>
      <c r="K188" s="1"/>
      <c r="L188" s="1" t="s">
        <v>532</v>
      </c>
    </row>
    <row r="189" spans="1:12">
      <c r="A189" s="1" t="s">
        <v>228</v>
      </c>
      <c r="B189" s="1">
        <v>150</v>
      </c>
      <c r="C189" s="1">
        <v>767</v>
      </c>
      <c r="D189" t="s">
        <v>447</v>
      </c>
      <c r="E189" s="9" t="s">
        <v>30</v>
      </c>
      <c r="F189" s="5">
        <v>1994</v>
      </c>
      <c r="G189" s="11"/>
      <c r="H189" s="5" t="s">
        <v>327</v>
      </c>
      <c r="I189" s="1">
        <v>41</v>
      </c>
      <c r="J189" s="1" t="s">
        <v>446</v>
      </c>
      <c r="K189" s="1"/>
      <c r="L189" s="1">
        <v>0</v>
      </c>
    </row>
    <row r="190" spans="1:12">
      <c r="A190" s="1" t="s">
        <v>228</v>
      </c>
      <c r="B190" s="1">
        <v>153</v>
      </c>
      <c r="C190" s="1">
        <v>685</v>
      </c>
      <c r="D190" t="s">
        <v>199</v>
      </c>
      <c r="E190" s="1" t="s">
        <v>26</v>
      </c>
      <c r="F190" s="5">
        <v>1974</v>
      </c>
      <c r="G190" s="11"/>
      <c r="H190" s="5" t="s">
        <v>246</v>
      </c>
      <c r="I190" s="1">
        <v>111</v>
      </c>
      <c r="J190" s="1" t="s">
        <v>451</v>
      </c>
      <c r="K190" s="1"/>
      <c r="L190" s="1" t="s">
        <v>538</v>
      </c>
    </row>
    <row r="191" spans="1:12">
      <c r="A191" s="1" t="s">
        <v>228</v>
      </c>
      <c r="B191" s="1">
        <v>157</v>
      </c>
      <c r="C191" s="1">
        <v>718</v>
      </c>
      <c r="D191" t="s">
        <v>169</v>
      </c>
      <c r="E191" s="9" t="s">
        <v>30</v>
      </c>
      <c r="F191" s="5">
        <v>1962</v>
      </c>
      <c r="G191" s="11" t="s">
        <v>18</v>
      </c>
      <c r="H191" s="5" t="s">
        <v>359</v>
      </c>
      <c r="I191" s="1">
        <v>46</v>
      </c>
      <c r="J191" s="1" t="s">
        <v>455</v>
      </c>
      <c r="K191" s="1"/>
      <c r="L191" s="1" t="s">
        <v>49</v>
      </c>
    </row>
    <row r="192" spans="1:12">
      <c r="A192" s="1" t="s">
        <v>228</v>
      </c>
      <c r="B192" s="1">
        <v>161</v>
      </c>
      <c r="C192" s="1">
        <v>782</v>
      </c>
      <c r="D192" t="s">
        <v>201</v>
      </c>
      <c r="E192" s="1" t="s">
        <v>26</v>
      </c>
      <c r="F192" s="5">
        <v>1967</v>
      </c>
      <c r="G192" s="11"/>
      <c r="H192" s="5" t="s">
        <v>266</v>
      </c>
      <c r="I192" s="1">
        <v>112</v>
      </c>
      <c r="J192" s="1" t="s">
        <v>459</v>
      </c>
      <c r="K192" s="1"/>
      <c r="L192" s="1">
        <v>0</v>
      </c>
    </row>
    <row r="193" spans="1:12">
      <c r="A193" s="1" t="s">
        <v>228</v>
      </c>
      <c r="B193" s="1">
        <v>164</v>
      </c>
      <c r="C193" s="1">
        <v>746</v>
      </c>
      <c r="D193" t="s">
        <v>463</v>
      </c>
      <c r="E193" s="9" t="s">
        <v>30</v>
      </c>
      <c r="F193" s="5">
        <v>1982</v>
      </c>
      <c r="G193" s="11"/>
      <c r="H193" s="5" t="s">
        <v>316</v>
      </c>
      <c r="I193" s="1">
        <v>52</v>
      </c>
      <c r="J193" s="1" t="s">
        <v>464</v>
      </c>
      <c r="K193" s="1"/>
      <c r="L193" s="1">
        <v>0</v>
      </c>
    </row>
    <row r="194" spans="1:12">
      <c r="A194" s="1" t="s">
        <v>228</v>
      </c>
      <c r="B194" s="1">
        <v>165</v>
      </c>
      <c r="C194" s="1">
        <v>645</v>
      </c>
      <c r="D194" t="s">
        <v>465</v>
      </c>
      <c r="E194" s="1" t="s">
        <v>26</v>
      </c>
      <c r="F194" s="5">
        <v>1962</v>
      </c>
      <c r="G194" s="11" t="s">
        <v>83</v>
      </c>
      <c r="H194" s="5" t="s">
        <v>304</v>
      </c>
      <c r="I194" s="1">
        <v>113</v>
      </c>
      <c r="J194" s="1" t="s">
        <v>466</v>
      </c>
      <c r="K194" s="1"/>
      <c r="L194" s="1" t="s">
        <v>67</v>
      </c>
    </row>
    <row r="195" spans="1:12">
      <c r="A195" s="1" t="s">
        <v>228</v>
      </c>
      <c r="B195" s="1">
        <v>166</v>
      </c>
      <c r="C195" s="1">
        <v>768</v>
      </c>
      <c r="D195" t="s">
        <v>467</v>
      </c>
      <c r="E195" s="9" t="s">
        <v>30</v>
      </c>
      <c r="F195" s="5">
        <v>1972</v>
      </c>
      <c r="G195" s="11" t="s">
        <v>468</v>
      </c>
      <c r="H195" s="5" t="s">
        <v>289</v>
      </c>
      <c r="I195" s="1">
        <v>53</v>
      </c>
      <c r="J195" s="1" t="s">
        <v>469</v>
      </c>
      <c r="K195" s="1"/>
      <c r="L195" s="1" t="s">
        <v>533</v>
      </c>
    </row>
    <row r="196" spans="1:12">
      <c r="A196" s="1" t="s">
        <v>228</v>
      </c>
      <c r="B196" s="1">
        <v>167</v>
      </c>
      <c r="C196" s="1">
        <v>770</v>
      </c>
      <c r="D196" t="s">
        <v>470</v>
      </c>
      <c r="E196" s="1" t="s">
        <v>26</v>
      </c>
      <c r="F196" s="5">
        <v>1956</v>
      </c>
      <c r="G196" s="11" t="s">
        <v>468</v>
      </c>
      <c r="H196" s="5" t="s">
        <v>357</v>
      </c>
      <c r="I196" s="1">
        <v>114</v>
      </c>
      <c r="J196" s="1" t="s">
        <v>469</v>
      </c>
      <c r="K196" s="1"/>
      <c r="L196" s="1" t="s">
        <v>534</v>
      </c>
    </row>
    <row r="197" spans="1:12">
      <c r="A197" s="1" t="s">
        <v>228</v>
      </c>
      <c r="B197" s="1">
        <v>171</v>
      </c>
      <c r="C197" s="1">
        <v>653</v>
      </c>
      <c r="D197" t="s">
        <v>150</v>
      </c>
      <c r="E197" s="9" t="s">
        <v>30</v>
      </c>
      <c r="F197" s="5">
        <v>1974</v>
      </c>
      <c r="G197" s="11" t="s">
        <v>44</v>
      </c>
      <c r="H197" s="5" t="s">
        <v>289</v>
      </c>
      <c r="I197" s="1">
        <v>57</v>
      </c>
      <c r="J197" s="1" t="s">
        <v>475</v>
      </c>
      <c r="K197" s="1"/>
      <c r="L197" s="1" t="s">
        <v>52</v>
      </c>
    </row>
    <row r="198" spans="1:12">
      <c r="A198" s="1" t="s">
        <v>228</v>
      </c>
      <c r="B198" s="1">
        <v>176</v>
      </c>
      <c r="C198" s="1">
        <v>757</v>
      </c>
      <c r="D198" t="s">
        <v>480</v>
      </c>
      <c r="E198" s="1" t="s">
        <v>26</v>
      </c>
      <c r="F198" s="5">
        <v>1965</v>
      </c>
      <c r="G198" s="11" t="s">
        <v>35</v>
      </c>
      <c r="H198" s="5" t="s">
        <v>304</v>
      </c>
      <c r="I198" s="1">
        <v>116</v>
      </c>
      <c r="J198" s="1" t="s">
        <v>481</v>
      </c>
      <c r="K198" s="1"/>
      <c r="L198" s="1">
        <v>449772</v>
      </c>
    </row>
    <row r="199" spans="1:12">
      <c r="A199" s="1" t="s">
        <v>228</v>
      </c>
      <c r="B199" s="1">
        <v>181</v>
      </c>
      <c r="C199" s="1">
        <v>706</v>
      </c>
      <c r="D199" t="s">
        <v>489</v>
      </c>
      <c r="E199" s="9" t="s">
        <v>30</v>
      </c>
      <c r="F199" s="5">
        <v>1994</v>
      </c>
      <c r="G199" s="11"/>
      <c r="H199" s="5" t="s">
        <v>327</v>
      </c>
      <c r="I199" s="1">
        <v>64</v>
      </c>
      <c r="J199" s="1" t="s">
        <v>490</v>
      </c>
      <c r="K199" s="1"/>
      <c r="L199" s="1">
        <v>0</v>
      </c>
    </row>
    <row r="200" spans="1:12">
      <c r="A200" s="1" t="s">
        <v>228</v>
      </c>
      <c r="B200" s="1" t="s">
        <v>161</v>
      </c>
      <c r="C200" s="1">
        <v>771</v>
      </c>
      <c r="D200" t="s">
        <v>492</v>
      </c>
      <c r="E200" s="9" t="s">
        <v>30</v>
      </c>
      <c r="F200" s="5">
        <v>1974</v>
      </c>
      <c r="G200" s="11" t="s">
        <v>35</v>
      </c>
      <c r="H200" s="5" t="s">
        <v>289</v>
      </c>
      <c r="I200" s="1"/>
      <c r="J200" s="1" t="s">
        <v>209</v>
      </c>
      <c r="K200" s="1"/>
    </row>
    <row r="201" spans="1:12">
      <c r="A201" s="1" t="s">
        <v>228</v>
      </c>
      <c r="B201" s="1" t="s">
        <v>161</v>
      </c>
      <c r="C201" s="1">
        <v>613</v>
      </c>
      <c r="D201" t="s">
        <v>149</v>
      </c>
      <c r="E201" s="1" t="s">
        <v>26</v>
      </c>
      <c r="F201" s="5">
        <v>1973</v>
      </c>
      <c r="G201" s="11" t="s">
        <v>37</v>
      </c>
      <c r="H201" s="5" t="s">
        <v>246</v>
      </c>
      <c r="I201" s="1"/>
      <c r="J201" s="1" t="s">
        <v>209</v>
      </c>
      <c r="K201" s="1"/>
    </row>
    <row r="202" spans="1:12">
      <c r="A202" s="1" t="s">
        <v>228</v>
      </c>
      <c r="B202" s="1" t="s">
        <v>161</v>
      </c>
      <c r="C202" s="1">
        <v>616</v>
      </c>
      <c r="D202" t="s">
        <v>493</v>
      </c>
      <c r="E202" s="1" t="s">
        <v>26</v>
      </c>
      <c r="F202" s="5">
        <v>1973</v>
      </c>
      <c r="G202" s="11"/>
      <c r="H202" s="5" t="s">
        <v>246</v>
      </c>
      <c r="I202" s="1"/>
      <c r="J202" s="1" t="s">
        <v>209</v>
      </c>
      <c r="K202" s="1"/>
    </row>
    <row r="203" spans="1:12">
      <c r="A203" s="1" t="s">
        <v>228</v>
      </c>
      <c r="B203" s="1" t="s">
        <v>161</v>
      </c>
      <c r="C203" s="1">
        <v>639</v>
      </c>
      <c r="D203" t="s">
        <v>19</v>
      </c>
      <c r="E203" s="1" t="s">
        <v>26</v>
      </c>
      <c r="F203" s="5">
        <v>1983</v>
      </c>
      <c r="G203" s="11" t="s">
        <v>155</v>
      </c>
      <c r="H203" s="5" t="s">
        <v>239</v>
      </c>
      <c r="I203" s="1"/>
      <c r="J203" s="1" t="s">
        <v>209</v>
      </c>
      <c r="K203" s="1"/>
    </row>
    <row r="204" spans="1:12">
      <c r="A204" s="1" t="s">
        <v>228</v>
      </c>
      <c r="B204" s="1" t="s">
        <v>161</v>
      </c>
      <c r="C204" s="1">
        <v>644</v>
      </c>
      <c r="D204" t="s">
        <v>494</v>
      </c>
      <c r="E204" s="1" t="s">
        <v>26</v>
      </c>
      <c r="F204" s="5">
        <v>1983</v>
      </c>
      <c r="G204" s="11"/>
      <c r="H204" s="5" t="s">
        <v>239</v>
      </c>
      <c r="I204" s="1"/>
      <c r="J204" s="1" t="s">
        <v>209</v>
      </c>
      <c r="K204" s="1"/>
    </row>
    <row r="205" spans="1:12">
      <c r="A205" s="1" t="s">
        <v>228</v>
      </c>
      <c r="B205" s="1" t="s">
        <v>161</v>
      </c>
      <c r="C205" s="1">
        <v>690</v>
      </c>
      <c r="D205" t="s">
        <v>495</v>
      </c>
      <c r="E205" s="1" t="s">
        <v>26</v>
      </c>
      <c r="F205" s="5">
        <v>1983</v>
      </c>
      <c r="G205" s="11" t="s">
        <v>45</v>
      </c>
      <c r="H205" s="5" t="s">
        <v>239</v>
      </c>
      <c r="I205" s="1"/>
      <c r="J205" s="1" t="s">
        <v>209</v>
      </c>
      <c r="K205" s="1"/>
    </row>
    <row r="206" spans="1:12">
      <c r="A206" s="1" t="s">
        <v>228</v>
      </c>
      <c r="B206" s="1" t="s">
        <v>161</v>
      </c>
      <c r="C206" s="1">
        <v>698</v>
      </c>
      <c r="D206" t="s">
        <v>496</v>
      </c>
      <c r="E206" s="1" t="s">
        <v>26</v>
      </c>
      <c r="F206" s="5">
        <v>1985</v>
      </c>
      <c r="G206" s="11" t="s">
        <v>35</v>
      </c>
      <c r="H206" s="5" t="s">
        <v>239</v>
      </c>
      <c r="I206" s="1"/>
      <c r="J206" s="1" t="s">
        <v>209</v>
      </c>
      <c r="K206" s="1"/>
    </row>
    <row r="207" spans="1:12">
      <c r="A207" s="1" t="s">
        <v>228</v>
      </c>
      <c r="B207" s="1" t="s">
        <v>161</v>
      </c>
      <c r="C207" s="1">
        <v>703</v>
      </c>
      <c r="D207" t="s">
        <v>110</v>
      </c>
      <c r="E207" s="1" t="s">
        <v>26</v>
      </c>
      <c r="F207" s="5">
        <v>1965</v>
      </c>
      <c r="G207" s="11" t="s">
        <v>107</v>
      </c>
      <c r="H207" s="5" t="s">
        <v>304</v>
      </c>
      <c r="I207" s="1"/>
      <c r="J207" s="1" t="s">
        <v>209</v>
      </c>
      <c r="K207" s="1"/>
    </row>
    <row r="208" spans="1:12">
      <c r="A208" s="1" t="s">
        <v>228</v>
      </c>
      <c r="B208" s="1" t="s">
        <v>161</v>
      </c>
      <c r="C208" s="1">
        <v>705</v>
      </c>
      <c r="D208" t="s">
        <v>497</v>
      </c>
      <c r="E208" s="1" t="s">
        <v>26</v>
      </c>
      <c r="F208" s="5">
        <v>1991</v>
      </c>
      <c r="G208" s="11"/>
      <c r="H208" s="5" t="s">
        <v>229</v>
      </c>
      <c r="I208" s="1"/>
      <c r="J208" s="1" t="s">
        <v>209</v>
      </c>
      <c r="K208" s="1"/>
    </row>
    <row r="209" spans="1:11">
      <c r="A209" s="1" t="s">
        <v>228</v>
      </c>
      <c r="B209" s="1" t="s">
        <v>161</v>
      </c>
      <c r="C209" s="1">
        <v>719</v>
      </c>
      <c r="D209" t="s">
        <v>498</v>
      </c>
      <c r="E209" s="1" t="s">
        <v>26</v>
      </c>
      <c r="F209" s="5">
        <v>2003</v>
      </c>
      <c r="G209" s="11"/>
      <c r="H209" s="5" t="s">
        <v>285</v>
      </c>
      <c r="I209" s="1"/>
      <c r="J209" s="1" t="s">
        <v>209</v>
      </c>
      <c r="K209" s="1"/>
    </row>
    <row r="210" spans="1:11">
      <c r="A210" s="1" t="s">
        <v>228</v>
      </c>
      <c r="B210" s="1" t="s">
        <v>161</v>
      </c>
      <c r="C210" s="1">
        <v>740</v>
      </c>
      <c r="D210" t="s">
        <v>219</v>
      </c>
      <c r="E210" s="1" t="s">
        <v>26</v>
      </c>
      <c r="F210" s="5">
        <v>1959</v>
      </c>
      <c r="G210" s="11" t="s">
        <v>27</v>
      </c>
      <c r="H210" s="5" t="s">
        <v>294</v>
      </c>
      <c r="I210" s="1"/>
      <c r="J210" s="1" t="s">
        <v>209</v>
      </c>
      <c r="K210" s="1"/>
    </row>
    <row r="211" spans="1:11">
      <c r="A211" s="1" t="s">
        <v>228</v>
      </c>
      <c r="B211" s="1" t="s">
        <v>161</v>
      </c>
      <c r="C211" s="1">
        <v>775</v>
      </c>
      <c r="D211" t="s">
        <v>499</v>
      </c>
      <c r="E211" s="1" t="s">
        <v>26</v>
      </c>
      <c r="F211" s="5">
        <v>1986</v>
      </c>
      <c r="G211" s="11" t="s">
        <v>159</v>
      </c>
      <c r="H211" s="5" t="s">
        <v>239</v>
      </c>
      <c r="I211" s="1"/>
      <c r="J211" s="1" t="s">
        <v>209</v>
      </c>
      <c r="K211" s="1"/>
    </row>
  </sheetData>
  <autoFilter ref="A8:N211" xr:uid="{60704CDD-C522-4A2F-979D-CB97896E1B12}"/>
  <sortState xmlns:xlrd2="http://schemas.microsoft.com/office/spreadsheetml/2017/richdata2" ref="A9:T101">
    <sortCondition ref="E9:E101"/>
    <sortCondition ref="B9:B101"/>
  </sortState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GENERALE</vt:lpstr>
      <vt:lpstr>Sala Baganza Winter</vt:lpstr>
      <vt:lpstr>'Sala Baganza Winter'!Area_stampa</vt:lpstr>
      <vt:lpstr>'Sala Baganza Winter'!Titoli_stampa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Tecra M10 3G</dc:creator>
  <cp:lastModifiedBy>Atletica</cp:lastModifiedBy>
  <cp:lastPrinted>2020-01-14T13:32:35Z</cp:lastPrinted>
  <dcterms:created xsi:type="dcterms:W3CDTF">2016-01-18T18:41:26Z</dcterms:created>
  <dcterms:modified xsi:type="dcterms:W3CDTF">2026-01-19T13:49:41Z</dcterms:modified>
</cp:coreProperties>
</file>