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Questa_cartella_di_lavoro"/>
  <mc:AlternateContent xmlns:mc="http://schemas.openxmlformats.org/markup-compatibility/2006">
    <mc:Choice Requires="x15">
      <x15ac:absPath xmlns:x15ac="http://schemas.microsoft.com/office/spreadsheetml/2010/11/ac" url="C:\Users\User\Desktop\CARTELLA AVIS VERAG\DA PIAZZA A PIAZZA 2024\"/>
    </mc:Choice>
  </mc:AlternateContent>
  <xr:revisionPtr revIDLastSave="0" documentId="13_ncr:1_{0B81B6D0-A28C-4671-BF87-6A192F632667}" xr6:coauthVersionLast="47" xr6:coauthVersionMax="47" xr10:uidLastSave="{00000000-0000-0000-0000-000000000000}"/>
  <bookViews>
    <workbookView xWindow="-120" yWindow="-120" windowWidth="20730" windowHeight="11040" tabRatio="721" activeTab="7" xr2:uid="{00000000-000D-0000-FFFF-FFFF00000000}"/>
  </bookViews>
  <sheets>
    <sheet name="Atleti" sheetId="7" r:id="rId1"/>
    <sheet name="Società" sheetId="4" r:id="rId2"/>
    <sheet name="Categorie" sheetId="6" r:id="rId3"/>
    <sheet name="Arrivi" sheetId="8" r:id="rId4"/>
    <sheet name="Class" sheetId="39" r:id="rId5"/>
    <sheet name="Cl Soc" sheetId="40" r:id="rId6"/>
    <sheet name="Configur" sheetId="42" r:id="rId7"/>
    <sheet name="Stampa 1" sheetId="44" r:id="rId8"/>
    <sheet name="Stampa 2" sheetId="51" r:id="rId9"/>
    <sheet name="Stampa 3" sheetId="52" r:id="rId10"/>
    <sheet name="Stampa 4" sheetId="53" r:id="rId11"/>
    <sheet name="Stampa 5" sheetId="54" r:id="rId12"/>
  </sheets>
  <definedNames>
    <definedName name="_xlnm._FilterDatabase" localSheetId="3" hidden="1">Arrivi!$A$1:$G$1</definedName>
    <definedName name="_xlnm._FilterDatabase" localSheetId="0" hidden="1">Atleti!#REF!</definedName>
    <definedName name="_xlnm._FilterDatabase" localSheetId="5" hidden="1">'Cl Soc'!#REF!</definedName>
    <definedName name="_xlnm._FilterDatabase" localSheetId="4" hidden="1">Class!$A$2:$K$2</definedName>
    <definedName name="_xlnm._FilterDatabase" localSheetId="6" hidden="1">Configur!$A$50:$M$80</definedName>
    <definedName name="_xlnm._FilterDatabase" localSheetId="1" hidden="1">Società!$A$1:$H$1</definedName>
    <definedName name="_xlnm.Database" localSheetId="0">Atleti!$B$1:$F$1</definedName>
    <definedName name="_xlnm.Database" localSheetId="2">Categorie!$A$1:$F$1</definedName>
    <definedName name="_xlnm.Print_Titles" localSheetId="4">Class!$1:$2</definedName>
    <definedName name="_xlnm.Print_Titles" localSheetId="7">'Stampa 1'!$1:$3</definedName>
    <definedName name="_xlnm.Print_Titles" localSheetId="8">'Stampa 2'!$1:$3</definedName>
    <definedName name="_xlnm.Print_Titles" localSheetId="9">'Stampa 3'!$1:$3</definedName>
    <definedName name="_xlnm.Print_Titles" localSheetId="10">'Stampa 4'!$1:$3</definedName>
    <definedName name="_xlnm.Print_Titles" localSheetId="11">'Stampa 5'!$1:$3</definedName>
  </definedNames>
  <calcPr calcId="181029"/>
</workbook>
</file>

<file path=xl/calcChain.xml><?xml version="1.0" encoding="utf-8"?>
<calcChain xmlns="http://schemas.openxmlformats.org/spreadsheetml/2006/main">
  <c r="E16" i="8" l="1"/>
  <c r="H16" i="8"/>
  <c r="G16" i="8"/>
  <c r="F16" i="8"/>
  <c r="D16" i="8"/>
  <c r="C16" i="8"/>
  <c r="E15" i="8"/>
  <c r="H15" i="8"/>
  <c r="G15" i="8"/>
  <c r="F15" i="8"/>
  <c r="D15" i="8"/>
  <c r="C15" i="8"/>
  <c r="E14" i="8"/>
  <c r="H14" i="8"/>
  <c r="G14" i="8"/>
  <c r="F14" i="8"/>
  <c r="D14" i="8"/>
  <c r="C14" i="8"/>
  <c r="E13" i="8"/>
  <c r="H13" i="8"/>
  <c r="G13" i="8"/>
  <c r="F13" i="8"/>
  <c r="D13" i="8"/>
  <c r="C13" i="8"/>
  <c r="E12" i="8"/>
  <c r="H12" i="8"/>
  <c r="G12" i="8"/>
  <c r="F12" i="8"/>
  <c r="D12" i="8"/>
  <c r="C12" i="8"/>
  <c r="E11" i="8"/>
  <c r="H11" i="8"/>
  <c r="G11" i="8"/>
  <c r="F11" i="8"/>
  <c r="D11" i="8"/>
  <c r="C11" i="8"/>
  <c r="E10" i="8"/>
  <c r="H10" i="8"/>
  <c r="G10" i="8"/>
  <c r="F10" i="8"/>
  <c r="D10" i="8"/>
  <c r="C10" i="8"/>
  <c r="E9" i="8"/>
  <c r="H9" i="8"/>
  <c r="G9" i="8"/>
  <c r="F9" i="8"/>
  <c r="D9" i="8"/>
  <c r="C9" i="8"/>
  <c r="E8" i="8"/>
  <c r="H8" i="8"/>
  <c r="G8" i="8"/>
  <c r="F8" i="8"/>
  <c r="D8" i="8"/>
  <c r="C8" i="8"/>
  <c r="E7" i="8"/>
  <c r="H7" i="8"/>
  <c r="G7" i="8"/>
  <c r="F7" i="8"/>
  <c r="D7" i="8"/>
  <c r="C7" i="8"/>
  <c r="E6" i="8"/>
  <c r="H6" i="8"/>
  <c r="G6" i="8"/>
  <c r="F6" i="8"/>
  <c r="D6" i="8"/>
  <c r="C6" i="8"/>
  <c r="E5" i="8"/>
  <c r="H5" i="8"/>
  <c r="G5" i="8"/>
  <c r="F5" i="8"/>
  <c r="D5" i="8"/>
  <c r="C5" i="8"/>
  <c r="E4" i="8"/>
  <c r="H4" i="8"/>
  <c r="G4" i="8"/>
  <c r="F4" i="8"/>
  <c r="D4" i="8"/>
  <c r="C4" i="8"/>
  <c r="E3" i="8"/>
  <c r="H3" i="8"/>
  <c r="G3" i="8"/>
  <c r="F3" i="8"/>
  <c r="D3" i="8"/>
  <c r="C3" i="8"/>
  <c r="E2" i="8"/>
  <c r="H2" i="8"/>
  <c r="G2" i="8"/>
  <c r="F2" i="8"/>
  <c r="D2" i="8"/>
  <c r="C2" i="8"/>
  <c r="Q16" i="7"/>
  <c r="P16" i="7"/>
  <c r="F16" i="7"/>
  <c r="Q15" i="7"/>
  <c r="P15" i="7"/>
  <c r="F15" i="7"/>
  <c r="Q14" i="7"/>
  <c r="P14" i="7"/>
  <c r="F14" i="7"/>
  <c r="Q13" i="7"/>
  <c r="P13" i="7"/>
  <c r="F13" i="7"/>
  <c r="Q12" i="7"/>
  <c r="P12" i="7"/>
  <c r="F12" i="7"/>
  <c r="Q11" i="7"/>
  <c r="P11" i="7"/>
  <c r="F11" i="7"/>
  <c r="Q10" i="7"/>
  <c r="P10" i="7"/>
  <c r="F10" i="7"/>
  <c r="Q9" i="7"/>
  <c r="P9" i="7"/>
  <c r="F9" i="7"/>
  <c r="Q8" i="7"/>
  <c r="P8" i="7"/>
  <c r="F8" i="7"/>
  <c r="Q7" i="7"/>
  <c r="P7" i="7"/>
  <c r="F7" i="7"/>
  <c r="Q6" i="7"/>
  <c r="P6" i="7"/>
  <c r="F6" i="7"/>
  <c r="Q5" i="7"/>
  <c r="P5" i="7"/>
  <c r="F5" i="7"/>
  <c r="Q4" i="7"/>
  <c r="P4" i="7"/>
  <c r="F4" i="7"/>
  <c r="Q3" i="7"/>
  <c r="P3" i="7"/>
  <c r="F3" i="7"/>
  <c r="Q2" i="7"/>
  <c r="P2" i="7"/>
  <c r="F2" i="7"/>
  <c r="C1323" i="4" l="1"/>
  <c r="C1413" i="4"/>
  <c r="D14" i="4"/>
  <c r="D1398" i="4"/>
  <c r="D238" i="4"/>
  <c r="C1398" i="4"/>
  <c r="C1243" i="4"/>
  <c r="C1241" i="4"/>
  <c r="D3" i="4"/>
  <c r="D6" i="4"/>
  <c r="D9" i="4"/>
  <c r="D11" i="4"/>
  <c r="D12" i="4"/>
  <c r="D19" i="4"/>
  <c r="D22" i="4"/>
  <c r="D25" i="4"/>
  <c r="D27" i="4"/>
  <c r="D28" i="4"/>
  <c r="D33" i="4"/>
  <c r="D35" i="4"/>
  <c r="D38" i="4"/>
  <c r="D41" i="4"/>
  <c r="D43" i="4"/>
  <c r="D44" i="4"/>
  <c r="D49" i="4"/>
  <c r="D51" i="4"/>
  <c r="D54" i="4"/>
  <c r="D57" i="4"/>
  <c r="D59" i="4"/>
  <c r="D60" i="4"/>
  <c r="D65" i="4"/>
  <c r="D67" i="4"/>
  <c r="D70" i="4"/>
  <c r="D73" i="4"/>
  <c r="D75" i="4"/>
  <c r="D76" i="4"/>
  <c r="D81" i="4"/>
  <c r="D83" i="4"/>
  <c r="D86" i="4"/>
  <c r="D89" i="4"/>
  <c r="D91" i="4"/>
  <c r="D92" i="4"/>
  <c r="D97" i="4"/>
  <c r="D99" i="4"/>
  <c r="D102" i="4"/>
  <c r="D105" i="4"/>
  <c r="D107" i="4"/>
  <c r="D108" i="4"/>
  <c r="D113" i="4"/>
  <c r="D115" i="4"/>
  <c r="D118" i="4"/>
  <c r="D121" i="4"/>
  <c r="D123" i="4"/>
  <c r="D124" i="4"/>
  <c r="D129" i="4"/>
  <c r="D131" i="4"/>
  <c r="D134" i="4"/>
  <c r="D137" i="4"/>
  <c r="D139" i="4"/>
  <c r="D140" i="4"/>
  <c r="D145" i="4"/>
  <c r="D147" i="4"/>
  <c r="D150" i="4"/>
  <c r="D153" i="4"/>
  <c r="D155" i="4"/>
  <c r="D156" i="4"/>
  <c r="D161" i="4"/>
  <c r="D163" i="4"/>
  <c r="D166" i="4"/>
  <c r="D169" i="4"/>
  <c r="D171" i="4"/>
  <c r="D172" i="4"/>
  <c r="D177" i="4"/>
  <c r="D179" i="4"/>
  <c r="D182" i="4"/>
  <c r="D185" i="4"/>
  <c r="D187" i="4"/>
  <c r="D188" i="4"/>
  <c r="D193" i="4"/>
  <c r="D195" i="4"/>
  <c r="D198" i="4"/>
  <c r="D201" i="4"/>
  <c r="D203" i="4"/>
  <c r="D204" i="4"/>
  <c r="D209" i="4"/>
  <c r="D211" i="4"/>
  <c r="D214" i="4"/>
  <c r="D217" i="4"/>
  <c r="D219" i="4"/>
  <c r="D220" i="4"/>
  <c r="D225" i="4"/>
  <c r="D227" i="4"/>
  <c r="D230" i="4"/>
  <c r="D233" i="4"/>
  <c r="D235" i="4"/>
  <c r="D236" i="4"/>
  <c r="D241" i="4"/>
  <c r="D243" i="4"/>
  <c r="D246" i="4"/>
  <c r="D249" i="4"/>
  <c r="D251" i="4"/>
  <c r="D252" i="4"/>
  <c r="D257" i="4"/>
  <c r="D259" i="4"/>
  <c r="D260" i="4"/>
  <c r="D262" i="4"/>
  <c r="D265" i="4"/>
  <c r="D267" i="4"/>
  <c r="D268" i="4"/>
  <c r="D270" i="4"/>
  <c r="D273" i="4"/>
  <c r="D275" i="4"/>
  <c r="D276" i="4"/>
  <c r="D278" i="4"/>
  <c r="D281" i="4"/>
  <c r="D283" i="4"/>
  <c r="D284" i="4"/>
  <c r="D286" i="4"/>
  <c r="D289" i="4"/>
  <c r="D291" i="4"/>
  <c r="D292" i="4"/>
  <c r="D294" i="4"/>
  <c r="D297" i="4"/>
  <c r="D299" i="4"/>
  <c r="D300" i="4"/>
  <c r="D302" i="4"/>
  <c r="D305" i="4"/>
  <c r="D307" i="4"/>
  <c r="D308" i="4"/>
  <c r="D310" i="4"/>
  <c r="D313" i="4"/>
  <c r="D315" i="4"/>
  <c r="D316" i="4"/>
  <c r="D318" i="4"/>
  <c r="D321" i="4"/>
  <c r="D323" i="4"/>
  <c r="D324" i="4"/>
  <c r="D326" i="4"/>
  <c r="D329" i="4"/>
  <c r="D331" i="4"/>
  <c r="D332" i="4"/>
  <c r="D334" i="4"/>
  <c r="D337" i="4"/>
  <c r="D339" i="4"/>
  <c r="D340" i="4"/>
  <c r="D342" i="4"/>
  <c r="D345" i="4"/>
  <c r="D347" i="4"/>
  <c r="D348" i="4"/>
  <c r="D350" i="4"/>
  <c r="D353" i="4"/>
  <c r="D355" i="4"/>
  <c r="D356" i="4"/>
  <c r="D358" i="4"/>
  <c r="D361" i="4"/>
  <c r="D363" i="4"/>
  <c r="D364" i="4"/>
  <c r="D366" i="4"/>
  <c r="D369" i="4"/>
  <c r="D371" i="4"/>
  <c r="D372" i="4"/>
  <c r="D374" i="4"/>
  <c r="D377" i="4"/>
  <c r="D379" i="4"/>
  <c r="D380" i="4"/>
  <c r="D382" i="4"/>
  <c r="D385" i="4"/>
  <c r="D387" i="4"/>
  <c r="D388" i="4"/>
  <c r="D390" i="4"/>
  <c r="D393" i="4"/>
  <c r="D395" i="4"/>
  <c r="D396" i="4"/>
  <c r="D398" i="4"/>
  <c r="D401" i="4"/>
  <c r="D403" i="4"/>
  <c r="D404" i="4"/>
  <c r="D406" i="4"/>
  <c r="D407" i="4"/>
  <c r="D409" i="4"/>
  <c r="D411" i="4"/>
  <c r="D412" i="4"/>
  <c r="D414" i="4"/>
  <c r="D415" i="4"/>
  <c r="D417" i="4"/>
  <c r="D419" i="4"/>
  <c r="D420" i="4"/>
  <c r="D422" i="4"/>
  <c r="D423" i="4"/>
  <c r="D425" i="4"/>
  <c r="D427" i="4"/>
  <c r="D428" i="4"/>
  <c r="D430" i="4"/>
  <c r="D431" i="4"/>
  <c r="D433" i="4"/>
  <c r="D435" i="4"/>
  <c r="D436" i="4"/>
  <c r="D438" i="4"/>
  <c r="D439" i="4"/>
  <c r="D441" i="4"/>
  <c r="D443" i="4"/>
  <c r="D444" i="4"/>
  <c r="D446" i="4"/>
  <c r="D447" i="4"/>
  <c r="D449" i="4"/>
  <c r="D451" i="4"/>
  <c r="D452" i="4"/>
  <c r="D454" i="4"/>
  <c r="D455" i="4"/>
  <c r="D457" i="4"/>
  <c r="D459" i="4"/>
  <c r="D460" i="4"/>
  <c r="D462" i="4"/>
  <c r="D463" i="4"/>
  <c r="D465" i="4"/>
  <c r="D467" i="4"/>
  <c r="D468" i="4"/>
  <c r="D470" i="4"/>
  <c r="D471" i="4"/>
  <c r="D473" i="4"/>
  <c r="D474" i="4"/>
  <c r="D475" i="4"/>
  <c r="D476" i="4"/>
  <c r="D478" i="4"/>
  <c r="D479" i="4"/>
  <c r="D480" i="4"/>
  <c r="D481" i="4"/>
  <c r="D482" i="4"/>
  <c r="D483" i="4"/>
  <c r="D484" i="4"/>
  <c r="D486" i="4"/>
  <c r="D487" i="4"/>
  <c r="D488" i="4"/>
  <c r="D489" i="4"/>
  <c r="D490" i="4"/>
  <c r="D491" i="4"/>
  <c r="D492" i="4"/>
  <c r="D494" i="4"/>
  <c r="D495" i="4"/>
  <c r="D496" i="4"/>
  <c r="D497" i="4"/>
  <c r="D498" i="4"/>
  <c r="D499" i="4"/>
  <c r="D500" i="4"/>
  <c r="D502" i="4"/>
  <c r="D503" i="4"/>
  <c r="D504" i="4"/>
  <c r="D505" i="4"/>
  <c r="D506" i="4"/>
  <c r="D507" i="4"/>
  <c r="D508" i="4"/>
  <c r="D510" i="4"/>
  <c r="D511" i="4"/>
  <c r="D512" i="4"/>
  <c r="D513" i="4"/>
  <c r="D514" i="4"/>
  <c r="D515" i="4"/>
  <c r="D516" i="4"/>
  <c r="D518" i="4"/>
  <c r="D519" i="4"/>
  <c r="D520" i="4"/>
  <c r="D521" i="4"/>
  <c r="D522" i="4"/>
  <c r="D523" i="4"/>
  <c r="D524" i="4"/>
  <c r="D526" i="4"/>
  <c r="D527" i="4"/>
  <c r="D528" i="4"/>
  <c r="D529" i="4"/>
  <c r="D530" i="4"/>
  <c r="D531" i="4"/>
  <c r="D532" i="4"/>
  <c r="D534" i="4"/>
  <c r="D535" i="4"/>
  <c r="D536" i="4"/>
  <c r="D537" i="4"/>
  <c r="D538" i="4"/>
  <c r="D539" i="4"/>
  <c r="D540" i="4"/>
  <c r="D542" i="4"/>
  <c r="D543" i="4"/>
  <c r="D544" i="4"/>
  <c r="D545" i="4"/>
  <c r="D546" i="4"/>
  <c r="D547" i="4"/>
  <c r="D548" i="4"/>
  <c r="D550" i="4"/>
  <c r="D551" i="4"/>
  <c r="D552" i="4"/>
  <c r="D553" i="4"/>
  <c r="D554" i="4"/>
  <c r="D555" i="4"/>
  <c r="D556" i="4"/>
  <c r="D558" i="4"/>
  <c r="D559" i="4"/>
  <c r="D560" i="4"/>
  <c r="D561" i="4"/>
  <c r="D562" i="4"/>
  <c r="D563" i="4"/>
  <c r="D564" i="4"/>
  <c r="D566" i="4"/>
  <c r="D567" i="4"/>
  <c r="D568" i="4"/>
  <c r="D569" i="4"/>
  <c r="D570" i="4"/>
  <c r="D571" i="4"/>
  <c r="D572" i="4"/>
  <c r="D574" i="4"/>
  <c r="D575" i="4"/>
  <c r="D576" i="4"/>
  <c r="D577" i="4"/>
  <c r="D578" i="4"/>
  <c r="D579" i="4"/>
  <c r="D580" i="4"/>
  <c r="D582" i="4"/>
  <c r="D583" i="4"/>
  <c r="D584" i="4"/>
  <c r="D585" i="4"/>
  <c r="D586" i="4"/>
  <c r="D587" i="4"/>
  <c r="D588" i="4"/>
  <c r="D590" i="4"/>
  <c r="D591" i="4"/>
  <c r="D592" i="4"/>
  <c r="D593" i="4"/>
  <c r="D594" i="4"/>
  <c r="D595" i="4"/>
  <c r="D596" i="4"/>
  <c r="D597" i="4"/>
  <c r="D598" i="4"/>
  <c r="D599" i="4"/>
  <c r="D600" i="4"/>
  <c r="D601" i="4"/>
  <c r="D602" i="4"/>
  <c r="D603" i="4"/>
  <c r="D604" i="4"/>
  <c r="D605" i="4"/>
  <c r="D606" i="4"/>
  <c r="D607" i="4"/>
  <c r="D608" i="4"/>
  <c r="D609" i="4"/>
  <c r="D610" i="4"/>
  <c r="D611" i="4"/>
  <c r="D612" i="4"/>
  <c r="D613" i="4"/>
  <c r="D614" i="4"/>
  <c r="D615" i="4"/>
  <c r="D616" i="4"/>
  <c r="D617" i="4"/>
  <c r="D618" i="4"/>
  <c r="D619" i="4"/>
  <c r="D620"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650" i="4"/>
  <c r="D651" i="4"/>
  <c r="D652" i="4"/>
  <c r="D653" i="4"/>
  <c r="D654" i="4"/>
  <c r="D655" i="4"/>
  <c r="D656" i="4"/>
  <c r="D657" i="4"/>
  <c r="D658" i="4"/>
  <c r="D659" i="4"/>
  <c r="D660" i="4"/>
  <c r="D661" i="4"/>
  <c r="D662" i="4"/>
  <c r="D663" i="4"/>
  <c r="D664" i="4"/>
  <c r="D665" i="4"/>
  <c r="D666" i="4"/>
  <c r="D667" i="4"/>
  <c r="D668" i="4"/>
  <c r="D669" i="4"/>
  <c r="D670" i="4"/>
  <c r="D671" i="4"/>
  <c r="D672" i="4"/>
  <c r="D673" i="4"/>
  <c r="D674" i="4"/>
  <c r="D675" i="4"/>
  <c r="D676" i="4"/>
  <c r="D677" i="4"/>
  <c r="D678" i="4"/>
  <c r="D679" i="4"/>
  <c r="D680" i="4"/>
  <c r="D681" i="4"/>
  <c r="D682" i="4"/>
  <c r="D683" i="4"/>
  <c r="D684" i="4"/>
  <c r="D685" i="4"/>
  <c r="D686" i="4"/>
  <c r="D687" i="4"/>
  <c r="D688" i="4"/>
  <c r="D689" i="4"/>
  <c r="D690" i="4"/>
  <c r="D691" i="4"/>
  <c r="D692" i="4"/>
  <c r="D693" i="4"/>
  <c r="D694" i="4"/>
  <c r="D695" i="4"/>
  <c r="D696" i="4"/>
  <c r="D697" i="4"/>
  <c r="D698" i="4"/>
  <c r="D699" i="4"/>
  <c r="D700" i="4"/>
  <c r="D701" i="4"/>
  <c r="D702" i="4"/>
  <c r="D703" i="4"/>
  <c r="D704" i="4"/>
  <c r="D705" i="4"/>
  <c r="D706" i="4"/>
  <c r="D707" i="4"/>
  <c r="D708" i="4"/>
  <c r="D709" i="4"/>
  <c r="D710" i="4"/>
  <c r="D711" i="4"/>
  <c r="D712" i="4"/>
  <c r="D713" i="4"/>
  <c r="D714" i="4"/>
  <c r="D715" i="4"/>
  <c r="D716" i="4"/>
  <c r="D717" i="4"/>
  <c r="D718" i="4"/>
  <c r="D719" i="4"/>
  <c r="D720" i="4"/>
  <c r="D721" i="4"/>
  <c r="D722" i="4"/>
  <c r="D723" i="4"/>
  <c r="D724" i="4"/>
  <c r="D725" i="4"/>
  <c r="D726" i="4"/>
  <c r="D727" i="4"/>
  <c r="D728" i="4"/>
  <c r="D729" i="4"/>
  <c r="D730" i="4"/>
  <c r="D731" i="4"/>
  <c r="D732" i="4"/>
  <c r="D733" i="4"/>
  <c r="D734" i="4"/>
  <c r="D735" i="4"/>
  <c r="D736" i="4"/>
  <c r="D737" i="4"/>
  <c r="D738" i="4"/>
  <c r="D739" i="4"/>
  <c r="D740" i="4"/>
  <c r="D741" i="4"/>
  <c r="D742" i="4"/>
  <c r="D743" i="4"/>
  <c r="D744" i="4"/>
  <c r="D745" i="4"/>
  <c r="D746" i="4"/>
  <c r="D747" i="4"/>
  <c r="D748" i="4"/>
  <c r="D749" i="4"/>
  <c r="D750" i="4"/>
  <c r="D751" i="4"/>
  <c r="D752" i="4"/>
  <c r="D753" i="4"/>
  <c r="D754" i="4"/>
  <c r="D755" i="4"/>
  <c r="D756" i="4"/>
  <c r="D757" i="4"/>
  <c r="D758" i="4"/>
  <c r="D759" i="4"/>
  <c r="D760" i="4"/>
  <c r="D761" i="4"/>
  <c r="D762" i="4"/>
  <c r="D763" i="4"/>
  <c r="D764" i="4"/>
  <c r="D765" i="4"/>
  <c r="D766" i="4"/>
  <c r="D767" i="4"/>
  <c r="D768" i="4"/>
  <c r="D769" i="4"/>
  <c r="D770" i="4"/>
  <c r="D771" i="4"/>
  <c r="D772" i="4"/>
  <c r="D773" i="4"/>
  <c r="D774" i="4"/>
  <c r="D775" i="4"/>
  <c r="D776" i="4"/>
  <c r="D777" i="4"/>
  <c r="D778" i="4"/>
  <c r="D779" i="4"/>
  <c r="D780" i="4"/>
  <c r="D781" i="4"/>
  <c r="D782" i="4"/>
  <c r="D783" i="4"/>
  <c r="D784" i="4"/>
  <c r="D785" i="4"/>
  <c r="D786" i="4"/>
  <c r="D787" i="4"/>
  <c r="D788" i="4"/>
  <c r="D789" i="4"/>
  <c r="D790" i="4"/>
  <c r="D791" i="4"/>
  <c r="D792" i="4"/>
  <c r="D793" i="4"/>
  <c r="D794" i="4"/>
  <c r="D795" i="4"/>
  <c r="D796" i="4"/>
  <c r="D797" i="4"/>
  <c r="D798" i="4"/>
  <c r="D799" i="4"/>
  <c r="D800" i="4"/>
  <c r="D801" i="4"/>
  <c r="D802" i="4"/>
  <c r="D803" i="4"/>
  <c r="D804" i="4"/>
  <c r="D805" i="4"/>
  <c r="D806" i="4"/>
  <c r="D807" i="4"/>
  <c r="D808" i="4"/>
  <c r="D809" i="4"/>
  <c r="D810" i="4"/>
  <c r="D811" i="4"/>
  <c r="D812" i="4"/>
  <c r="D813" i="4"/>
  <c r="D814" i="4"/>
  <c r="D815" i="4"/>
  <c r="D816" i="4"/>
  <c r="D817" i="4"/>
  <c r="D818" i="4"/>
  <c r="D819" i="4"/>
  <c r="D820" i="4"/>
  <c r="D821" i="4"/>
  <c r="D822" i="4"/>
  <c r="D823" i="4"/>
  <c r="D824" i="4"/>
  <c r="D825" i="4"/>
  <c r="D826" i="4"/>
  <c r="D827" i="4"/>
  <c r="D828" i="4"/>
  <c r="D829" i="4"/>
  <c r="D830" i="4"/>
  <c r="D831" i="4"/>
  <c r="D832" i="4"/>
  <c r="D833" i="4"/>
  <c r="D834" i="4"/>
  <c r="D835" i="4"/>
  <c r="D836" i="4"/>
  <c r="D837" i="4"/>
  <c r="D838" i="4"/>
  <c r="D839" i="4"/>
  <c r="D840" i="4"/>
  <c r="D841" i="4"/>
  <c r="D842" i="4"/>
  <c r="D843" i="4"/>
  <c r="D844" i="4"/>
  <c r="D845" i="4"/>
  <c r="D846" i="4"/>
  <c r="D847" i="4"/>
  <c r="D848" i="4"/>
  <c r="D849" i="4"/>
  <c r="D850" i="4"/>
  <c r="D851" i="4"/>
  <c r="D852" i="4"/>
  <c r="D853" i="4"/>
  <c r="D854" i="4"/>
  <c r="D855" i="4"/>
  <c r="D856" i="4"/>
  <c r="D857" i="4"/>
  <c r="D858" i="4"/>
  <c r="D859" i="4"/>
  <c r="D860" i="4"/>
  <c r="D861" i="4"/>
  <c r="D862" i="4"/>
  <c r="D863" i="4"/>
  <c r="D864" i="4"/>
  <c r="D865" i="4"/>
  <c r="D866" i="4"/>
  <c r="D867" i="4"/>
  <c r="D868" i="4"/>
  <c r="D869" i="4"/>
  <c r="D870" i="4"/>
  <c r="D871" i="4"/>
  <c r="D872" i="4"/>
  <c r="D873" i="4"/>
  <c r="D874" i="4"/>
  <c r="D875" i="4"/>
  <c r="D876" i="4"/>
  <c r="D877" i="4"/>
  <c r="D878" i="4"/>
  <c r="D879" i="4"/>
  <c r="D880" i="4"/>
  <c r="D881" i="4"/>
  <c r="D882" i="4"/>
  <c r="D883" i="4"/>
  <c r="D884" i="4"/>
  <c r="D885" i="4"/>
  <c r="D886" i="4"/>
  <c r="D887" i="4"/>
  <c r="D888" i="4"/>
  <c r="D889" i="4"/>
  <c r="D890" i="4"/>
  <c r="D891" i="4"/>
  <c r="D892" i="4"/>
  <c r="D893" i="4"/>
  <c r="D894" i="4"/>
  <c r="D895" i="4"/>
  <c r="D896" i="4"/>
  <c r="D897" i="4"/>
  <c r="D898" i="4"/>
  <c r="D899" i="4"/>
  <c r="D900" i="4"/>
  <c r="D901" i="4"/>
  <c r="D902" i="4"/>
  <c r="D903" i="4"/>
  <c r="D904" i="4"/>
  <c r="D905" i="4"/>
  <c r="D906" i="4"/>
  <c r="D907" i="4"/>
  <c r="D908" i="4"/>
  <c r="D909" i="4"/>
  <c r="D910" i="4"/>
  <c r="D911" i="4"/>
  <c r="D912" i="4"/>
  <c r="D913" i="4"/>
  <c r="D914" i="4"/>
  <c r="D915" i="4"/>
  <c r="D916" i="4"/>
  <c r="D917" i="4"/>
  <c r="D918" i="4"/>
  <c r="D919" i="4"/>
  <c r="D920" i="4"/>
  <c r="D921" i="4"/>
  <c r="D922" i="4"/>
  <c r="D923" i="4"/>
  <c r="D924" i="4"/>
  <c r="D925" i="4"/>
  <c r="D926" i="4"/>
  <c r="D927" i="4"/>
  <c r="D928" i="4"/>
  <c r="D929" i="4"/>
  <c r="D930" i="4"/>
  <c r="D931" i="4"/>
  <c r="D932" i="4"/>
  <c r="D933" i="4"/>
  <c r="D934" i="4"/>
  <c r="D935" i="4"/>
  <c r="D936" i="4"/>
  <c r="D937" i="4"/>
  <c r="D938" i="4"/>
  <c r="D939" i="4"/>
  <c r="D940" i="4"/>
  <c r="D941" i="4"/>
  <c r="D942" i="4"/>
  <c r="D943" i="4"/>
  <c r="D944" i="4"/>
  <c r="D945" i="4"/>
  <c r="D946" i="4"/>
  <c r="D947" i="4"/>
  <c r="D948" i="4"/>
  <c r="D949" i="4"/>
  <c r="D950" i="4"/>
  <c r="D951" i="4"/>
  <c r="D952" i="4"/>
  <c r="D953" i="4"/>
  <c r="D954" i="4"/>
  <c r="D955" i="4"/>
  <c r="D956" i="4"/>
  <c r="D957" i="4"/>
  <c r="D958" i="4"/>
  <c r="D959" i="4"/>
  <c r="D960" i="4"/>
  <c r="D961" i="4"/>
  <c r="D962" i="4"/>
  <c r="D963" i="4"/>
  <c r="D964" i="4"/>
  <c r="D965" i="4"/>
  <c r="D966" i="4"/>
  <c r="D967" i="4"/>
  <c r="D968" i="4"/>
  <c r="D969" i="4"/>
  <c r="D970" i="4"/>
  <c r="D971" i="4"/>
  <c r="D972" i="4"/>
  <c r="D973" i="4"/>
  <c r="D974" i="4"/>
  <c r="D975" i="4"/>
  <c r="D976" i="4"/>
  <c r="D977" i="4"/>
  <c r="D978" i="4"/>
  <c r="D979" i="4"/>
  <c r="D980" i="4"/>
  <c r="D981" i="4"/>
  <c r="D982" i="4"/>
  <c r="D983" i="4"/>
  <c r="D984" i="4"/>
  <c r="D985" i="4"/>
  <c r="D986" i="4"/>
  <c r="D987" i="4"/>
  <c r="D988" i="4"/>
  <c r="D989" i="4"/>
  <c r="D990" i="4"/>
  <c r="D991" i="4"/>
  <c r="D992" i="4"/>
  <c r="D993" i="4"/>
  <c r="D994" i="4"/>
  <c r="D995" i="4"/>
  <c r="D996" i="4"/>
  <c r="D997" i="4"/>
  <c r="D998" i="4"/>
  <c r="D999" i="4"/>
  <c r="D1000" i="4"/>
  <c r="D1001" i="4"/>
  <c r="D1002" i="4"/>
  <c r="D1003" i="4"/>
  <c r="D1004" i="4"/>
  <c r="D1005" i="4"/>
  <c r="D1006" i="4"/>
  <c r="D1007" i="4"/>
  <c r="D1008" i="4"/>
  <c r="D1009" i="4"/>
  <c r="D1010" i="4"/>
  <c r="D1011" i="4"/>
  <c r="D1012" i="4"/>
  <c r="D1013" i="4"/>
  <c r="D1014" i="4"/>
  <c r="D1015" i="4"/>
  <c r="D1016" i="4"/>
  <c r="D1017" i="4"/>
  <c r="D1018" i="4"/>
  <c r="D1019" i="4"/>
  <c r="D1020" i="4"/>
  <c r="D1021" i="4"/>
  <c r="D1022" i="4"/>
  <c r="D1023" i="4"/>
  <c r="D1024" i="4"/>
  <c r="D1025" i="4"/>
  <c r="D1026" i="4"/>
  <c r="D1027" i="4"/>
  <c r="D1028" i="4"/>
  <c r="D1029" i="4"/>
  <c r="D1030" i="4"/>
  <c r="D1031" i="4"/>
  <c r="D1032" i="4"/>
  <c r="D1033" i="4"/>
  <c r="D1034" i="4"/>
  <c r="D1035" i="4"/>
  <c r="D1036" i="4"/>
  <c r="D1037" i="4"/>
  <c r="D1038" i="4"/>
  <c r="D1039" i="4"/>
  <c r="D1040" i="4"/>
  <c r="D1041" i="4"/>
  <c r="D1042" i="4"/>
  <c r="D1043" i="4"/>
  <c r="D1044" i="4"/>
  <c r="D1045" i="4"/>
  <c r="D1046" i="4"/>
  <c r="D1047" i="4"/>
  <c r="D1048" i="4"/>
  <c r="D1049" i="4"/>
  <c r="D1050" i="4"/>
  <c r="D1051" i="4"/>
  <c r="D1052" i="4"/>
  <c r="D1053" i="4"/>
  <c r="D1054" i="4"/>
  <c r="D1055" i="4"/>
  <c r="D1056" i="4"/>
  <c r="D1057" i="4"/>
  <c r="D1058" i="4"/>
  <c r="D1059" i="4"/>
  <c r="D1060" i="4"/>
  <c r="D1061" i="4"/>
  <c r="D1062" i="4"/>
  <c r="D1063" i="4"/>
  <c r="D1064" i="4"/>
  <c r="D1065" i="4"/>
  <c r="D1066" i="4"/>
  <c r="D1067" i="4"/>
  <c r="D1068" i="4"/>
  <c r="D1069" i="4"/>
  <c r="D1070" i="4"/>
  <c r="D1071" i="4"/>
  <c r="D1072" i="4"/>
  <c r="D1073" i="4"/>
  <c r="D1074" i="4"/>
  <c r="D1075" i="4"/>
  <c r="D1076" i="4"/>
  <c r="D1077" i="4"/>
  <c r="D1078" i="4"/>
  <c r="D1079" i="4"/>
  <c r="D1080" i="4"/>
  <c r="D1081" i="4"/>
  <c r="D1082" i="4"/>
  <c r="D1083" i="4"/>
  <c r="D1084" i="4"/>
  <c r="D1085" i="4"/>
  <c r="D1086" i="4"/>
  <c r="D1087" i="4"/>
  <c r="D1088" i="4"/>
  <c r="D1089" i="4"/>
  <c r="D1090" i="4"/>
  <c r="D1091" i="4"/>
  <c r="D1092" i="4"/>
  <c r="D1093" i="4"/>
  <c r="D1094" i="4"/>
  <c r="D1095" i="4"/>
  <c r="D1096" i="4"/>
  <c r="D1097" i="4"/>
  <c r="D1098" i="4"/>
  <c r="D1099" i="4"/>
  <c r="D1100" i="4"/>
  <c r="D1101" i="4"/>
  <c r="D1102" i="4"/>
  <c r="D1103" i="4"/>
  <c r="D1104" i="4"/>
  <c r="D1105" i="4"/>
  <c r="D1106" i="4"/>
  <c r="D1107" i="4"/>
  <c r="D1108" i="4"/>
  <c r="D1109" i="4"/>
  <c r="D1110" i="4"/>
  <c r="D1111" i="4"/>
  <c r="D1112" i="4"/>
  <c r="D1113" i="4"/>
  <c r="D1114" i="4"/>
  <c r="D1115" i="4"/>
  <c r="D1116" i="4"/>
  <c r="D1117" i="4"/>
  <c r="D1118" i="4"/>
  <c r="D1119" i="4"/>
  <c r="D1120" i="4"/>
  <c r="D1121" i="4"/>
  <c r="D1122" i="4"/>
  <c r="D1123" i="4"/>
  <c r="D1124" i="4"/>
  <c r="D1125" i="4"/>
  <c r="D1126" i="4"/>
  <c r="D1127" i="4"/>
  <c r="D1128" i="4"/>
  <c r="D1129" i="4"/>
  <c r="D1130" i="4"/>
  <c r="D1131" i="4"/>
  <c r="D1132" i="4"/>
  <c r="D1133" i="4"/>
  <c r="D1134" i="4"/>
  <c r="D1135" i="4"/>
  <c r="D1136" i="4"/>
  <c r="D1137" i="4"/>
  <c r="D1138" i="4"/>
  <c r="D1139" i="4"/>
  <c r="D1140" i="4"/>
  <c r="D1141" i="4"/>
  <c r="D1142" i="4"/>
  <c r="D1143" i="4"/>
  <c r="D1144" i="4"/>
  <c r="D1145" i="4"/>
  <c r="D1146" i="4"/>
  <c r="D1147" i="4"/>
  <c r="D1148" i="4"/>
  <c r="D1149" i="4"/>
  <c r="D1150" i="4"/>
  <c r="D1151" i="4"/>
  <c r="D1152" i="4"/>
  <c r="D1153" i="4"/>
  <c r="D1154" i="4"/>
  <c r="D1155" i="4"/>
  <c r="D1156" i="4"/>
  <c r="D1157" i="4"/>
  <c r="D1158" i="4"/>
  <c r="D1159" i="4"/>
  <c r="D1160" i="4"/>
  <c r="D1161" i="4"/>
  <c r="D1162" i="4"/>
  <c r="D1163" i="4"/>
  <c r="D1164" i="4"/>
  <c r="D1165" i="4"/>
  <c r="D1166" i="4"/>
  <c r="D1167" i="4"/>
  <c r="D1168" i="4"/>
  <c r="D1169" i="4"/>
  <c r="D1170" i="4"/>
  <c r="D1171" i="4"/>
  <c r="D1172" i="4"/>
  <c r="D1173" i="4"/>
  <c r="D1174" i="4"/>
  <c r="D1175" i="4"/>
  <c r="D1176" i="4"/>
  <c r="D1177" i="4"/>
  <c r="D1178" i="4"/>
  <c r="D1179" i="4"/>
  <c r="D1180" i="4"/>
  <c r="D1181" i="4"/>
  <c r="D1182" i="4"/>
  <c r="D1183" i="4"/>
  <c r="D1184" i="4"/>
  <c r="D1185" i="4"/>
  <c r="D1186" i="4"/>
  <c r="D1187" i="4"/>
  <c r="D1188" i="4"/>
  <c r="D1189" i="4"/>
  <c r="D1190" i="4"/>
  <c r="D1191" i="4"/>
  <c r="D1192" i="4"/>
  <c r="D1193" i="4"/>
  <c r="D1194" i="4"/>
  <c r="D1195" i="4"/>
  <c r="D1196" i="4"/>
  <c r="D1197" i="4"/>
  <c r="D1198" i="4"/>
  <c r="D1199" i="4"/>
  <c r="D1200" i="4"/>
  <c r="D1201" i="4"/>
  <c r="D1202" i="4"/>
  <c r="D1203" i="4"/>
  <c r="D1204" i="4"/>
  <c r="D1205" i="4"/>
  <c r="D1206" i="4"/>
  <c r="D1207" i="4"/>
  <c r="D1208" i="4"/>
  <c r="D1209" i="4"/>
  <c r="D1210" i="4"/>
  <c r="D1211" i="4"/>
  <c r="D1212" i="4"/>
  <c r="D1213" i="4"/>
  <c r="D1214" i="4"/>
  <c r="D1215" i="4"/>
  <c r="D1216" i="4"/>
  <c r="D1217" i="4"/>
  <c r="D1218" i="4"/>
  <c r="D1219" i="4"/>
  <c r="D1220" i="4"/>
  <c r="D1221" i="4"/>
  <c r="D1222" i="4"/>
  <c r="D1223" i="4"/>
  <c r="D1224" i="4"/>
  <c r="D1225" i="4"/>
  <c r="D1226" i="4"/>
  <c r="D1227" i="4"/>
  <c r="D1228" i="4"/>
  <c r="D1229" i="4"/>
  <c r="D1230" i="4"/>
  <c r="D1231" i="4"/>
  <c r="D1232" i="4"/>
  <c r="D1233" i="4"/>
  <c r="D1234" i="4"/>
  <c r="D1235" i="4"/>
  <c r="D1236" i="4"/>
  <c r="D1237" i="4"/>
  <c r="D1238" i="4"/>
  <c r="D1239" i="4"/>
  <c r="D1240" i="4"/>
  <c r="D1242" i="4"/>
  <c r="D1244" i="4"/>
  <c r="D1245" i="4"/>
  <c r="D1246" i="4"/>
  <c r="D1247" i="4"/>
  <c r="D1248" i="4"/>
  <c r="D1249" i="4"/>
  <c r="D1250" i="4"/>
  <c r="D1251" i="4"/>
  <c r="D1252" i="4"/>
  <c r="D1253" i="4"/>
  <c r="D1254" i="4"/>
  <c r="D1255" i="4"/>
  <c r="D1256" i="4"/>
  <c r="D1257" i="4"/>
  <c r="D1258" i="4"/>
  <c r="D1259" i="4"/>
  <c r="D1260" i="4"/>
  <c r="D1261" i="4"/>
  <c r="D1262" i="4"/>
  <c r="D1263" i="4"/>
  <c r="D1264" i="4"/>
  <c r="D1265" i="4"/>
  <c r="D1266" i="4"/>
  <c r="D1267" i="4"/>
  <c r="D1268" i="4"/>
  <c r="D1269" i="4"/>
  <c r="D1270" i="4"/>
  <c r="D1271" i="4"/>
  <c r="D1272" i="4"/>
  <c r="D1273" i="4"/>
  <c r="D1274" i="4"/>
  <c r="D1275" i="4"/>
  <c r="D1276" i="4"/>
  <c r="D1277" i="4"/>
  <c r="D1278" i="4"/>
  <c r="D1279" i="4"/>
  <c r="D1280" i="4"/>
  <c r="D1281" i="4"/>
  <c r="D1282" i="4"/>
  <c r="D1283" i="4"/>
  <c r="D1284" i="4"/>
  <c r="D1285" i="4"/>
  <c r="D1286" i="4"/>
  <c r="D1287" i="4"/>
  <c r="D1288" i="4"/>
  <c r="D1289" i="4"/>
  <c r="D1290" i="4"/>
  <c r="D1291" i="4"/>
  <c r="D1292" i="4"/>
  <c r="D1293" i="4"/>
  <c r="D1294" i="4"/>
  <c r="D1295" i="4"/>
  <c r="D1296" i="4"/>
  <c r="D1297" i="4"/>
  <c r="D1298" i="4"/>
  <c r="D1299" i="4"/>
  <c r="D1300" i="4"/>
  <c r="D1301" i="4"/>
  <c r="D1302" i="4"/>
  <c r="D1303" i="4"/>
  <c r="D1304" i="4"/>
  <c r="D1305" i="4"/>
  <c r="D1306" i="4"/>
  <c r="D1307" i="4"/>
  <c r="D1308" i="4"/>
  <c r="D1309" i="4"/>
  <c r="D1310" i="4"/>
  <c r="D1311" i="4"/>
  <c r="D1312" i="4"/>
  <c r="D1313" i="4"/>
  <c r="D1314" i="4"/>
  <c r="D1315" i="4"/>
  <c r="D1316" i="4"/>
  <c r="D1317" i="4"/>
  <c r="D1318" i="4"/>
  <c r="D1319" i="4"/>
  <c r="D1320" i="4"/>
  <c r="D1321" i="4"/>
  <c r="D1322" i="4"/>
  <c r="D1324" i="4"/>
  <c r="D1325" i="4"/>
  <c r="D1326" i="4"/>
  <c r="D1327" i="4"/>
  <c r="D1328" i="4"/>
  <c r="D1329" i="4"/>
  <c r="D1330" i="4"/>
  <c r="D1331" i="4"/>
  <c r="D1332" i="4"/>
  <c r="D1333" i="4"/>
  <c r="D1334" i="4"/>
  <c r="D1335" i="4"/>
  <c r="D1336" i="4"/>
  <c r="D1337" i="4"/>
  <c r="D1338" i="4"/>
  <c r="D1339" i="4"/>
  <c r="D1340" i="4"/>
  <c r="D1341" i="4"/>
  <c r="D1342" i="4"/>
  <c r="D1343" i="4"/>
  <c r="D1344" i="4"/>
  <c r="D1345" i="4"/>
  <c r="D1346" i="4"/>
  <c r="D1347" i="4"/>
  <c r="D1348" i="4"/>
  <c r="D1349" i="4"/>
  <c r="D1350" i="4"/>
  <c r="D1351" i="4"/>
  <c r="D1352" i="4"/>
  <c r="D1353" i="4"/>
  <c r="D1354" i="4"/>
  <c r="D1355" i="4"/>
  <c r="D1356" i="4"/>
  <c r="D1357" i="4"/>
  <c r="D1358" i="4"/>
  <c r="D1359" i="4"/>
  <c r="D1360" i="4"/>
  <c r="D1361" i="4"/>
  <c r="D1362" i="4"/>
  <c r="D1363" i="4"/>
  <c r="D1364" i="4"/>
  <c r="D1365" i="4"/>
  <c r="D1366" i="4"/>
  <c r="D1367" i="4"/>
  <c r="D1368" i="4"/>
  <c r="D1369" i="4"/>
  <c r="D1370" i="4"/>
  <c r="D1371" i="4"/>
  <c r="D1372" i="4"/>
  <c r="D1373" i="4"/>
  <c r="D1374" i="4"/>
  <c r="D1375" i="4"/>
  <c r="D1376" i="4"/>
  <c r="D1377" i="4"/>
  <c r="D1378" i="4"/>
  <c r="D1379" i="4"/>
  <c r="D1380" i="4"/>
  <c r="D1381" i="4"/>
  <c r="D1382" i="4"/>
  <c r="D1383" i="4"/>
  <c r="D1384" i="4"/>
  <c r="D1385" i="4"/>
  <c r="D1386" i="4"/>
  <c r="D1387" i="4"/>
  <c r="D1388" i="4"/>
  <c r="D1389" i="4"/>
  <c r="D1390" i="4"/>
  <c r="D1391" i="4"/>
  <c r="D1392" i="4"/>
  <c r="D1393" i="4"/>
  <c r="D1394" i="4"/>
  <c r="D1395" i="4"/>
  <c r="D1396" i="4"/>
  <c r="D1397" i="4"/>
  <c r="D1399" i="4"/>
  <c r="D1400" i="4"/>
  <c r="D1401" i="4"/>
  <c r="D1402" i="4"/>
  <c r="D1403" i="4"/>
  <c r="D1404" i="4"/>
  <c r="D1405" i="4"/>
  <c r="D1406" i="4"/>
  <c r="D1407" i="4"/>
  <c r="D1408" i="4"/>
  <c r="D1409" i="4"/>
  <c r="D1410" i="4"/>
  <c r="D1411" i="4"/>
  <c r="D1412" i="4"/>
  <c r="D1414" i="4"/>
  <c r="D1415" i="4"/>
  <c r="D1416" i="4"/>
  <c r="D1417" i="4"/>
  <c r="D1418" i="4"/>
  <c r="D1419" i="4"/>
  <c r="D1420" i="4"/>
  <c r="D1421" i="4"/>
  <c r="D1422" i="4"/>
  <c r="D1423" i="4"/>
  <c r="D1424" i="4"/>
  <c r="D1425" i="4"/>
  <c r="D1426" i="4"/>
  <c r="D1427" i="4"/>
  <c r="D1428" i="4"/>
  <c r="D1429" i="4"/>
  <c r="D1430" i="4"/>
  <c r="D1431" i="4"/>
  <c r="D1432" i="4"/>
  <c r="D1433" i="4"/>
  <c r="D1434" i="4"/>
  <c r="D1435" i="4"/>
  <c r="D1436" i="4"/>
  <c r="D1437" i="4"/>
  <c r="D1438" i="4"/>
  <c r="D1439" i="4"/>
  <c r="D1440" i="4"/>
  <c r="D1441" i="4"/>
  <c r="D1442" i="4"/>
  <c r="D1443" i="4"/>
  <c r="D1444" i="4"/>
  <c r="D1445" i="4"/>
  <c r="D1446" i="4"/>
  <c r="D1447" i="4"/>
  <c r="D1448" i="4"/>
  <c r="D1449" i="4"/>
  <c r="D1450" i="4"/>
  <c r="D1451" i="4"/>
  <c r="D1452" i="4"/>
  <c r="D1453" i="4"/>
  <c r="D1454" i="4"/>
  <c r="D1455" i="4"/>
  <c r="D1456" i="4"/>
  <c r="D1457" i="4"/>
  <c r="D1458" i="4"/>
  <c r="D1459" i="4"/>
  <c r="D1460" i="4"/>
  <c r="D1461" i="4"/>
  <c r="D1462" i="4"/>
  <c r="D1463" i="4"/>
  <c r="D1464" i="4"/>
  <c r="D1465" i="4"/>
  <c r="D1466" i="4"/>
  <c r="D1467" i="4"/>
  <c r="D1468" i="4"/>
  <c r="D1469" i="4"/>
  <c r="D1470" i="4"/>
  <c r="D1471" i="4"/>
  <c r="D1472" i="4"/>
  <c r="D1473" i="4"/>
  <c r="D1474" i="4"/>
  <c r="D1475" i="4"/>
  <c r="D1476" i="4"/>
  <c r="D1477" i="4"/>
  <c r="D1478" i="4"/>
  <c r="D1479" i="4"/>
  <c r="D1480" i="4"/>
  <c r="D1481" i="4"/>
  <c r="D1482" i="4"/>
  <c r="D1483" i="4"/>
  <c r="D1484" i="4"/>
  <c r="D1485" i="4"/>
  <c r="D1486" i="4"/>
  <c r="D1487" i="4"/>
  <c r="D1488" i="4"/>
  <c r="D1489" i="4"/>
  <c r="D1490" i="4"/>
  <c r="D1491" i="4"/>
  <c r="D1492" i="4"/>
  <c r="D1493" i="4"/>
  <c r="D1494" i="4"/>
  <c r="D1495" i="4"/>
  <c r="D1496" i="4"/>
  <c r="D1497" i="4"/>
  <c r="D1498" i="4"/>
  <c r="D1499" i="4"/>
  <c r="D1500" i="4"/>
  <c r="D1501" i="4"/>
  <c r="D1502" i="4"/>
  <c r="D1503" i="4"/>
  <c r="D1504" i="4"/>
  <c r="D1505" i="4"/>
  <c r="D1506" i="4"/>
  <c r="D1507" i="4"/>
  <c r="D1508" i="4"/>
  <c r="D1509" i="4"/>
  <c r="D1510" i="4"/>
  <c r="D1511" i="4"/>
  <c r="D1512" i="4"/>
  <c r="D1513" i="4"/>
  <c r="D1514" i="4"/>
  <c r="D1515" i="4"/>
  <c r="D1516" i="4"/>
  <c r="D1517" i="4"/>
  <c r="D1518" i="4"/>
  <c r="D1519" i="4"/>
  <c r="D1520" i="4"/>
  <c r="D1521" i="4"/>
  <c r="D1522" i="4"/>
  <c r="D1523" i="4"/>
  <c r="D1524" i="4"/>
  <c r="D1525" i="4"/>
  <c r="D1526" i="4"/>
  <c r="D1527" i="4"/>
  <c r="D1528" i="4"/>
  <c r="D1529" i="4"/>
  <c r="D1530" i="4"/>
  <c r="D1531" i="4"/>
  <c r="D1532" i="4"/>
  <c r="D1533" i="4"/>
  <c r="D1534" i="4"/>
  <c r="D1535" i="4"/>
  <c r="D1536" i="4"/>
  <c r="D1537" i="4"/>
  <c r="D1538" i="4"/>
  <c r="D1539" i="4"/>
  <c r="D1540" i="4"/>
  <c r="D1541" i="4"/>
  <c r="D1542" i="4"/>
  <c r="D1543" i="4"/>
  <c r="D1544" i="4"/>
  <c r="D1545" i="4"/>
  <c r="D1546" i="4"/>
  <c r="D1547" i="4"/>
  <c r="D1548" i="4"/>
  <c r="D1549" i="4"/>
  <c r="D1550" i="4"/>
  <c r="D1551" i="4"/>
  <c r="D1552" i="4"/>
  <c r="D1553" i="4"/>
  <c r="D1554" i="4"/>
  <c r="D1555" i="4"/>
  <c r="D1556" i="4"/>
  <c r="D1557" i="4"/>
  <c r="D1558" i="4"/>
  <c r="D1559" i="4"/>
  <c r="D1560" i="4"/>
  <c r="D1561" i="4"/>
  <c r="D1562" i="4"/>
  <c r="D1563" i="4"/>
  <c r="D1564" i="4"/>
  <c r="D1565" i="4"/>
  <c r="D1566" i="4"/>
  <c r="D1567" i="4"/>
  <c r="D1568" i="4"/>
  <c r="C2" i="4"/>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71" i="4"/>
  <c r="C1172" i="4"/>
  <c r="C1173" i="4"/>
  <c r="C1174" i="4"/>
  <c r="C1175" i="4"/>
  <c r="C1176" i="4"/>
  <c r="C1177" i="4"/>
  <c r="C1178" i="4"/>
  <c r="C1179" i="4"/>
  <c r="C1180" i="4"/>
  <c r="C1181" i="4"/>
  <c r="C1182" i="4"/>
  <c r="C1183" i="4"/>
  <c r="C1184" i="4"/>
  <c r="C1185" i="4"/>
  <c r="C1186" i="4"/>
  <c r="C1187" i="4"/>
  <c r="C1188" i="4"/>
  <c r="C1189" i="4"/>
  <c r="C1190" i="4"/>
  <c r="C1191" i="4"/>
  <c r="C1192" i="4"/>
  <c r="C1193"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C1217" i="4"/>
  <c r="C1218" i="4"/>
  <c r="C1219" i="4"/>
  <c r="C1220" i="4"/>
  <c r="C1221" i="4"/>
  <c r="C1222" i="4"/>
  <c r="C1223" i="4"/>
  <c r="C1224" i="4"/>
  <c r="C1225" i="4"/>
  <c r="C1226" i="4"/>
  <c r="C1227" i="4"/>
  <c r="C1228" i="4"/>
  <c r="C1229" i="4"/>
  <c r="C1230" i="4"/>
  <c r="C1231" i="4"/>
  <c r="C1232" i="4"/>
  <c r="C1233" i="4"/>
  <c r="C1234" i="4"/>
  <c r="C1235" i="4"/>
  <c r="C1236" i="4"/>
  <c r="C1237" i="4"/>
  <c r="C1238" i="4"/>
  <c r="C1239" i="4"/>
  <c r="C1240" i="4"/>
  <c r="C1242" i="4"/>
  <c r="C1244" i="4"/>
  <c r="C1245" i="4"/>
  <c r="C1246" i="4"/>
  <c r="C1247" i="4"/>
  <c r="C1248" i="4"/>
  <c r="C1249" i="4"/>
  <c r="C1250" i="4"/>
  <c r="C1251" i="4"/>
  <c r="C1252" i="4"/>
  <c r="C1253" i="4"/>
  <c r="C1254" i="4"/>
  <c r="C1255" i="4"/>
  <c r="C1256" i="4"/>
  <c r="C1257" i="4"/>
  <c r="C1258" i="4"/>
  <c r="C1259" i="4"/>
  <c r="C1260" i="4"/>
  <c r="C1261" i="4"/>
  <c r="C1262" i="4"/>
  <c r="C1263" i="4"/>
  <c r="C1264" i="4"/>
  <c r="C1265" i="4"/>
  <c r="C1266" i="4"/>
  <c r="C1267" i="4"/>
  <c r="C1268" i="4"/>
  <c r="C1269" i="4"/>
  <c r="C1270" i="4"/>
  <c r="C1271" i="4"/>
  <c r="C1272" i="4"/>
  <c r="C1273" i="4"/>
  <c r="C1274" i="4"/>
  <c r="C1275" i="4"/>
  <c r="C1276" i="4"/>
  <c r="C1277" i="4"/>
  <c r="C1278" i="4"/>
  <c r="C1279" i="4"/>
  <c r="C1280" i="4"/>
  <c r="C1281" i="4"/>
  <c r="C1282" i="4"/>
  <c r="C1283" i="4"/>
  <c r="C1284" i="4"/>
  <c r="C1285" i="4"/>
  <c r="C1286" i="4"/>
  <c r="C1287" i="4"/>
  <c r="C1288" i="4"/>
  <c r="C1289" i="4"/>
  <c r="C1290" i="4"/>
  <c r="C1291" i="4"/>
  <c r="C1292" i="4"/>
  <c r="C1293" i="4"/>
  <c r="C1294" i="4"/>
  <c r="C1295" i="4"/>
  <c r="C1296" i="4"/>
  <c r="C1297" i="4"/>
  <c r="C1298" i="4"/>
  <c r="C1299" i="4"/>
  <c r="C1300" i="4"/>
  <c r="C1301" i="4"/>
  <c r="C1302" i="4"/>
  <c r="C1303" i="4"/>
  <c r="C1304" i="4"/>
  <c r="C1305" i="4"/>
  <c r="C1306" i="4"/>
  <c r="C1307" i="4"/>
  <c r="C1308" i="4"/>
  <c r="C1309" i="4"/>
  <c r="C1310" i="4"/>
  <c r="C1311" i="4"/>
  <c r="C1312" i="4"/>
  <c r="C1313" i="4"/>
  <c r="C1314" i="4"/>
  <c r="C1315" i="4"/>
  <c r="C1316" i="4"/>
  <c r="C1317" i="4"/>
  <c r="C1318" i="4"/>
  <c r="C1319" i="4"/>
  <c r="C1320" i="4"/>
  <c r="C1321" i="4"/>
  <c r="C1322" i="4"/>
  <c r="C1324" i="4"/>
  <c r="C1325" i="4"/>
  <c r="C1326" i="4"/>
  <c r="C1327" i="4"/>
  <c r="C1328" i="4"/>
  <c r="C1329" i="4"/>
  <c r="C1330" i="4"/>
  <c r="C1331" i="4"/>
  <c r="C1332" i="4"/>
  <c r="C1333" i="4"/>
  <c r="C1334" i="4"/>
  <c r="C1335" i="4"/>
  <c r="C1336" i="4"/>
  <c r="C1337" i="4"/>
  <c r="C1338" i="4"/>
  <c r="C1339" i="4"/>
  <c r="C1340" i="4"/>
  <c r="C1341" i="4"/>
  <c r="C1342" i="4"/>
  <c r="C1343" i="4"/>
  <c r="C1344" i="4"/>
  <c r="C1345" i="4"/>
  <c r="C1346" i="4"/>
  <c r="C1347" i="4"/>
  <c r="C1348" i="4"/>
  <c r="C1349" i="4"/>
  <c r="C1350" i="4"/>
  <c r="C1351" i="4"/>
  <c r="C1352" i="4"/>
  <c r="C1353" i="4"/>
  <c r="C1354"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81" i="4"/>
  <c r="C1382" i="4"/>
  <c r="C1383" i="4"/>
  <c r="C1384" i="4"/>
  <c r="C1385" i="4"/>
  <c r="C1386" i="4"/>
  <c r="C1387" i="4"/>
  <c r="C1388" i="4"/>
  <c r="C1389" i="4"/>
  <c r="C1390" i="4"/>
  <c r="C1391" i="4"/>
  <c r="C1392" i="4"/>
  <c r="C1393" i="4"/>
  <c r="C1394" i="4"/>
  <c r="C1395" i="4"/>
  <c r="C1396" i="4"/>
  <c r="C1397" i="4"/>
  <c r="C1399" i="4"/>
  <c r="C1400" i="4"/>
  <c r="C1401" i="4"/>
  <c r="C1402" i="4"/>
  <c r="C1403" i="4"/>
  <c r="C1404" i="4"/>
  <c r="C1405" i="4"/>
  <c r="C1406" i="4"/>
  <c r="C1407" i="4"/>
  <c r="C1408" i="4"/>
  <c r="C1409" i="4"/>
  <c r="C1410" i="4"/>
  <c r="C1411" i="4"/>
  <c r="C1412"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465" i="4"/>
  <c r="C1466" i="4"/>
  <c r="C1467" i="4"/>
  <c r="C1468"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558" i="4"/>
  <c r="C1559" i="4"/>
  <c r="C1560" i="4"/>
  <c r="C1561" i="4"/>
  <c r="C1562" i="4"/>
  <c r="C1563" i="4"/>
  <c r="C1564" i="4"/>
  <c r="C1565" i="4"/>
  <c r="C1566" i="4"/>
  <c r="C1567" i="4"/>
  <c r="C1568" i="4"/>
  <c r="D244" i="4" l="1"/>
  <c r="D228" i="4"/>
  <c r="D212" i="4"/>
  <c r="D196" i="4"/>
  <c r="D180" i="4"/>
  <c r="D164" i="4"/>
  <c r="D148" i="4"/>
  <c r="D132" i="4"/>
  <c r="D116" i="4"/>
  <c r="D100" i="4"/>
  <c r="D84" i="4"/>
  <c r="D68" i="4"/>
  <c r="D52" i="4"/>
  <c r="D36" i="4"/>
  <c r="D20" i="4"/>
  <c r="D4" i="4"/>
  <c r="D17" i="4"/>
  <c r="D254" i="4"/>
  <c r="D222" i="4"/>
  <c r="D206" i="4"/>
  <c r="D190" i="4"/>
  <c r="D174" i="4"/>
  <c r="D158" i="4"/>
  <c r="D142" i="4"/>
  <c r="D126" i="4"/>
  <c r="D110" i="4"/>
  <c r="D94" i="4"/>
  <c r="D78" i="4"/>
  <c r="D62" i="4"/>
  <c r="D46" i="4"/>
  <c r="D30" i="4"/>
  <c r="D1243" i="4"/>
  <c r="D2" i="4"/>
  <c r="D10" i="4"/>
  <c r="D18" i="4"/>
  <c r="D26" i="4"/>
  <c r="D34" i="4"/>
  <c r="D42" i="4"/>
  <c r="D50" i="4"/>
  <c r="D58" i="4"/>
  <c r="D66" i="4"/>
  <c r="D74" i="4"/>
  <c r="D82" i="4"/>
  <c r="D90" i="4"/>
  <c r="D98" i="4"/>
  <c r="D106" i="4"/>
  <c r="D114" i="4"/>
  <c r="D122" i="4"/>
  <c r="D130" i="4"/>
  <c r="D138" i="4"/>
  <c r="D146" i="4"/>
  <c r="D154" i="4"/>
  <c r="D162" i="4"/>
  <c r="D170" i="4"/>
  <c r="D178" i="4"/>
  <c r="D186" i="4"/>
  <c r="D194" i="4"/>
  <c r="D202" i="4"/>
  <c r="D210" i="4"/>
  <c r="D218" i="4"/>
  <c r="D226" i="4"/>
  <c r="D234" i="4"/>
  <c r="D242" i="4"/>
  <c r="D250" i="4"/>
  <c r="D258" i="4"/>
  <c r="D266" i="4"/>
  <c r="D274" i="4"/>
  <c r="D282" i="4"/>
  <c r="D290" i="4"/>
  <c r="D298" i="4"/>
  <c r="D306" i="4"/>
  <c r="D314" i="4"/>
  <c r="D322" i="4"/>
  <c r="D330" i="4"/>
  <c r="D338" i="4"/>
  <c r="D346" i="4"/>
  <c r="D354" i="4"/>
  <c r="D362" i="4"/>
  <c r="D370" i="4"/>
  <c r="D378" i="4"/>
  <c r="D386" i="4"/>
  <c r="D394" i="4"/>
  <c r="D402" i="4"/>
  <c r="D410" i="4"/>
  <c r="D418" i="4"/>
  <c r="D426" i="4"/>
  <c r="D434" i="4"/>
  <c r="D442" i="4"/>
  <c r="D450" i="4"/>
  <c r="D458" i="4"/>
  <c r="D466" i="4"/>
  <c r="D1323" i="4"/>
  <c r="D1413" i="4"/>
  <c r="D5" i="4"/>
  <c r="D13" i="4"/>
  <c r="D21" i="4"/>
  <c r="D29" i="4"/>
  <c r="D37" i="4"/>
  <c r="D45" i="4"/>
  <c r="D53" i="4"/>
  <c r="D61" i="4"/>
  <c r="D69" i="4"/>
  <c r="D77" i="4"/>
  <c r="D85" i="4"/>
  <c r="D93" i="4"/>
  <c r="D101" i="4"/>
  <c r="D109" i="4"/>
  <c r="D117" i="4"/>
  <c r="D125" i="4"/>
  <c r="D133" i="4"/>
  <c r="D141" i="4"/>
  <c r="D149" i="4"/>
  <c r="D157" i="4"/>
  <c r="D165" i="4"/>
  <c r="D173" i="4"/>
  <c r="D181" i="4"/>
  <c r="D189" i="4"/>
  <c r="D197" i="4"/>
  <c r="D205" i="4"/>
  <c r="D213" i="4"/>
  <c r="D221" i="4"/>
  <c r="D229" i="4"/>
  <c r="D237" i="4"/>
  <c r="D245" i="4"/>
  <c r="D253" i="4"/>
  <c r="D261" i="4"/>
  <c r="D269" i="4"/>
  <c r="D277" i="4"/>
  <c r="D285" i="4"/>
  <c r="D293" i="4"/>
  <c r="D301" i="4"/>
  <c r="D309" i="4"/>
  <c r="D317" i="4"/>
  <c r="D325" i="4"/>
  <c r="D333" i="4"/>
  <c r="D341" i="4"/>
  <c r="D349" i="4"/>
  <c r="D357" i="4"/>
  <c r="D365" i="4"/>
  <c r="D373" i="4"/>
  <c r="D381" i="4"/>
  <c r="D389" i="4"/>
  <c r="D397" i="4"/>
  <c r="D405" i="4"/>
  <c r="D413" i="4"/>
  <c r="D421" i="4"/>
  <c r="D429" i="4"/>
  <c r="D437" i="4"/>
  <c r="D445" i="4"/>
  <c r="D453" i="4"/>
  <c r="D461" i="4"/>
  <c r="D469" i="4"/>
  <c r="D477" i="4"/>
  <c r="D485" i="4"/>
  <c r="D493" i="4"/>
  <c r="D501" i="4"/>
  <c r="D509" i="4"/>
  <c r="D517" i="4"/>
  <c r="D525" i="4"/>
  <c r="D533" i="4"/>
  <c r="D541" i="4"/>
  <c r="D549" i="4"/>
  <c r="D557" i="4"/>
  <c r="D565" i="4"/>
  <c r="D573" i="4"/>
  <c r="D581" i="4"/>
  <c r="D589" i="4"/>
  <c r="D7" i="4"/>
  <c r="D15" i="4"/>
  <c r="D23" i="4"/>
  <c r="D31" i="4"/>
  <c r="D39" i="4"/>
  <c r="D47" i="4"/>
  <c r="D55" i="4"/>
  <c r="D63" i="4"/>
  <c r="D71" i="4"/>
  <c r="D79" i="4"/>
  <c r="D87" i="4"/>
  <c r="D95" i="4"/>
  <c r="D103" i="4"/>
  <c r="D111" i="4"/>
  <c r="D119" i="4"/>
  <c r="D127" i="4"/>
  <c r="D135" i="4"/>
  <c r="D143" i="4"/>
  <c r="D151" i="4"/>
  <c r="D159" i="4"/>
  <c r="D167" i="4"/>
  <c r="D175" i="4"/>
  <c r="D183" i="4"/>
  <c r="D191" i="4"/>
  <c r="D199" i="4"/>
  <c r="D207" i="4"/>
  <c r="D215" i="4"/>
  <c r="D223" i="4"/>
  <c r="D231" i="4"/>
  <c r="D239" i="4"/>
  <c r="D247" i="4"/>
  <c r="D255" i="4"/>
  <c r="D263" i="4"/>
  <c r="D271" i="4"/>
  <c r="D279" i="4"/>
  <c r="D287" i="4"/>
  <c r="D295" i="4"/>
  <c r="D303" i="4"/>
  <c r="D311" i="4"/>
  <c r="D319" i="4"/>
  <c r="D327" i="4"/>
  <c r="D335" i="4"/>
  <c r="D343" i="4"/>
  <c r="D351" i="4"/>
  <c r="D359" i="4"/>
  <c r="D367" i="4"/>
  <c r="D375" i="4"/>
  <c r="D383" i="4"/>
  <c r="D391" i="4"/>
  <c r="D399" i="4"/>
  <c r="D1241" i="4"/>
  <c r="D8" i="4"/>
  <c r="D16" i="4"/>
  <c r="D24" i="4"/>
  <c r="D32" i="4"/>
  <c r="D40" i="4"/>
  <c r="D48" i="4"/>
  <c r="D56" i="4"/>
  <c r="D64" i="4"/>
  <c r="D72" i="4"/>
  <c r="D80" i="4"/>
  <c r="D88" i="4"/>
  <c r="D96" i="4"/>
  <c r="D104" i="4"/>
  <c r="D112" i="4"/>
  <c r="D120" i="4"/>
  <c r="D128" i="4"/>
  <c r="D136" i="4"/>
  <c r="D144" i="4"/>
  <c r="D152" i="4"/>
  <c r="D160" i="4"/>
  <c r="D168" i="4"/>
  <c r="D176" i="4"/>
  <c r="D184" i="4"/>
  <c r="D192" i="4"/>
  <c r="D200" i="4"/>
  <c r="D208" i="4"/>
  <c r="D216" i="4"/>
  <c r="D224" i="4"/>
  <c r="D232" i="4"/>
  <c r="D240" i="4"/>
  <c r="D248" i="4"/>
  <c r="D256" i="4"/>
  <c r="D264" i="4"/>
  <c r="D272" i="4"/>
  <c r="D280" i="4"/>
  <c r="D288" i="4"/>
  <c r="D296" i="4"/>
  <c r="D304" i="4"/>
  <c r="D312" i="4"/>
  <c r="D320" i="4"/>
  <c r="D328" i="4"/>
  <c r="D336" i="4"/>
  <c r="D344" i="4"/>
  <c r="D352" i="4"/>
  <c r="D360" i="4"/>
  <c r="D368" i="4"/>
  <c r="D376" i="4"/>
  <c r="D384" i="4"/>
  <c r="D392" i="4"/>
  <c r="D400" i="4"/>
  <c r="D408" i="4"/>
  <c r="D416" i="4"/>
  <c r="D424" i="4"/>
  <c r="D432" i="4"/>
  <c r="D440" i="4"/>
  <c r="D448" i="4"/>
  <c r="D456" i="4"/>
  <c r="D464" i="4"/>
  <c r="D47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uthor>
  </authors>
  <commentList>
    <comment ref="A1" authorId="0" shapeId="0" xr:uid="{00000000-0006-0000-0000-000001000000}">
      <text>
        <r>
          <rPr>
            <sz val="9"/>
            <color indexed="81"/>
            <rFont val="Tahoma"/>
            <family val="2"/>
          </rPr>
          <t xml:space="preserve">
</t>
        </r>
        <r>
          <rPr>
            <b/>
            <sz val="9"/>
            <color indexed="81"/>
            <rFont val="Tahoma"/>
            <family val="2"/>
          </rPr>
          <t>Ricordare di importare le Società
dall' Archivio prima di iniziare a inserire 
i concorrenti.</t>
        </r>
        <r>
          <rPr>
            <sz val="9"/>
            <color indexed="81"/>
            <rFont val="Tahoma"/>
            <family val="2"/>
          </rPr>
          <t xml:space="preserve">
</t>
        </r>
      </text>
    </comment>
    <comment ref="L1" authorId="0" shapeId="0" xr:uid="{00000000-0006-0000-0000-000002000000}">
      <text>
        <r>
          <rPr>
            <sz val="9"/>
            <color indexed="81"/>
            <rFont val="Tahoma"/>
            <family val="2"/>
          </rPr>
          <t xml:space="preserve">
Colonna x </t>
        </r>
        <r>
          <rPr>
            <b/>
            <sz val="9"/>
            <color indexed="81"/>
            <rFont val="Tahoma"/>
            <family val="2"/>
          </rPr>
          <t>CICLOTURISMO</t>
        </r>
        <r>
          <rPr>
            <sz val="9"/>
            <color indexed="81"/>
            <rFont val="Tahoma"/>
            <family val="2"/>
          </rPr>
          <t xml:space="preserve"> su cui scrivere:
</t>
        </r>
        <r>
          <rPr>
            <b/>
            <sz val="9"/>
            <color indexed="81"/>
            <rFont val="Tahoma"/>
            <family val="2"/>
          </rPr>
          <t xml:space="preserve"> 1 </t>
        </r>
        <r>
          <rPr>
            <sz val="9"/>
            <color indexed="81"/>
            <rFont val="Tahoma"/>
            <family val="2"/>
          </rPr>
          <t xml:space="preserve">se il concorrente ha fatto il percorso corto.
 </t>
        </r>
        <r>
          <rPr>
            <b/>
            <sz val="9"/>
            <color indexed="81"/>
            <rFont val="Tahoma"/>
            <family val="2"/>
          </rPr>
          <t>2</t>
        </r>
        <r>
          <rPr>
            <sz val="9"/>
            <color indexed="81"/>
            <rFont val="Tahoma"/>
            <family val="2"/>
          </rPr>
          <t xml:space="preserve"> se il concorrente ha fatto il percorso lungo.</t>
        </r>
      </text>
    </comment>
    <comment ref="O1" authorId="0" shapeId="0" xr:uid="{00000000-0006-0000-0000-000003000000}">
      <text>
        <r>
          <rPr>
            <b/>
            <sz val="9"/>
            <color indexed="81"/>
            <rFont val="Tahoma"/>
            <family val="2"/>
          </rPr>
          <t>Codice Fiscale Concorrente</t>
        </r>
        <r>
          <rPr>
            <sz val="9"/>
            <color indexed="81"/>
            <rFont val="Tahoma"/>
            <family val="2"/>
          </rPr>
          <t xml:space="preserve">
</t>
        </r>
      </text>
    </comment>
    <comment ref="P1" authorId="0" shapeId="0" xr:uid="{00000000-0006-0000-0000-000004000000}">
      <text>
        <r>
          <rPr>
            <b/>
            <sz val="9"/>
            <color indexed="81"/>
            <rFont val="Tahoma"/>
            <family val="2"/>
          </rPr>
          <t>Codice Società</t>
        </r>
        <r>
          <rPr>
            <sz val="9"/>
            <color indexed="81"/>
            <rFont val="Tahoma"/>
            <family val="2"/>
          </rPr>
          <t xml:space="preserve">
</t>
        </r>
      </text>
    </comment>
    <comment ref="Q1" authorId="0" shapeId="0" xr:uid="{00000000-0006-0000-0000-000005000000}">
      <text>
        <r>
          <rPr>
            <b/>
            <sz val="9"/>
            <color indexed="81"/>
            <rFont val="Tahoma"/>
            <family val="2"/>
          </rPr>
          <t>Codice Fiscale Società</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uthor>
  </authors>
  <commentList>
    <comment ref="F1" authorId="0" shapeId="0" xr:uid="{00000000-0006-0000-0100-000001000000}">
      <text>
        <r>
          <rPr>
            <b/>
            <sz val="9"/>
            <color indexed="81"/>
            <rFont val="Tahoma"/>
            <family val="2"/>
          </rPr>
          <t xml:space="preserve">v:
</t>
        </r>
        <r>
          <rPr>
            <sz val="9"/>
            <color indexed="81"/>
            <rFont val="Tahoma"/>
            <family val="2"/>
          </rPr>
          <t xml:space="preserve">
Colonna su cui indicare
eventuale distanza di
provenienza delle
Società</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 name placeholder</author>
  </authors>
  <commentList>
    <comment ref="B1" authorId="0" shapeId="0" xr:uid="{00000000-0006-0000-0200-000001000000}">
      <text>
        <r>
          <rPr>
            <b/>
            <sz val="8"/>
            <color indexed="81"/>
            <rFont val="Tahoma"/>
            <family val="2"/>
          </rPr>
          <t>User name placeholder:</t>
        </r>
        <r>
          <rPr>
            <sz val="8"/>
            <color indexed="81"/>
            <rFont val="Tahoma"/>
            <family val="2"/>
          </rPr>
          <t xml:space="preserve">
In questa colonna vanno scritte le ultime due cifre dell'anno di nascita dei concorrenti più "anziani"</t>
        </r>
      </text>
    </comment>
    <comment ref="C1" authorId="0" shapeId="0" xr:uid="{00000000-0006-0000-0200-000002000000}">
      <text>
        <r>
          <rPr>
            <b/>
            <sz val="8"/>
            <color indexed="81"/>
            <rFont val="Tahoma"/>
            <family val="2"/>
          </rPr>
          <t>User name placeholder:</t>
        </r>
        <r>
          <rPr>
            <sz val="8"/>
            <color indexed="81"/>
            <rFont val="Tahoma"/>
            <family val="2"/>
          </rPr>
          <t xml:space="preserve">
In questa colonna vanno scritte le ultime due cifre dell' anno di nascita dei concorrenti più "giovani"</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Stefano Menci</author>
    <author>User name placeholder</author>
    <author>v</author>
    <author>Valerio</author>
    <author>stefano</author>
  </authors>
  <commentList>
    <comment ref="J2" authorId="0" shapeId="0" xr:uid="{00000000-0006-0000-0600-000001000000}">
      <text>
        <r>
          <rPr>
            <sz val="8"/>
            <color indexed="81"/>
            <rFont val="Tahoma"/>
            <family val="2"/>
          </rPr>
          <t>La colonna ' J ' si riferisce al foglio stampa, non a quello di origine</t>
        </r>
      </text>
    </comment>
    <comment ref="E3" authorId="1" shapeId="0" xr:uid="{00000000-0006-0000-0600-000002000000}">
      <text>
        <r>
          <rPr>
            <b/>
            <sz val="8"/>
            <color indexed="81"/>
            <rFont val="Tahoma"/>
            <family val="2"/>
          </rPr>
          <t>User name placeholder:</t>
        </r>
        <r>
          <rPr>
            <sz val="8"/>
            <color indexed="81"/>
            <rFont val="Tahoma"/>
            <family val="2"/>
          </rPr>
          <t xml:space="preserve">
Se in questa cella c'è la scritta:"Categoria", in stampa vengono separate le categorie. Se non c'è niente le categorie vengono stampate senza separazione</t>
        </r>
      </text>
    </comment>
    <comment ref="I3" authorId="1" shapeId="0" xr:uid="{00000000-0006-0000-0600-000003000000}">
      <text>
        <r>
          <rPr>
            <b/>
            <sz val="8"/>
            <color indexed="81"/>
            <rFont val="Tahoma"/>
            <family val="2"/>
          </rPr>
          <t>User name placeholder:</t>
        </r>
        <r>
          <rPr>
            <sz val="8"/>
            <color indexed="81"/>
            <rFont val="Tahoma"/>
            <family val="2"/>
          </rPr>
          <t xml:space="preserve">
Se in questa cella c'è scritto "1", in stampa  viene riportata anche la descrizione della colonna "F" del foglio 'Categorie'.
Se non c'è niente, la descrizione non viene riportata.</t>
        </r>
      </text>
    </comment>
    <comment ref="E5" authorId="1" shapeId="0" xr:uid="{00000000-0006-0000-0600-000004000000}">
      <text>
        <r>
          <rPr>
            <b/>
            <sz val="8"/>
            <color indexed="81"/>
            <rFont val="Tahoma"/>
            <family val="2"/>
          </rPr>
          <t>User name placeholder:</t>
        </r>
        <r>
          <rPr>
            <sz val="8"/>
            <color indexed="81"/>
            <rFont val="Tahoma"/>
            <family val="2"/>
          </rPr>
          <t xml:space="preserve">
Vale la stessa regola della cella E5</t>
        </r>
      </text>
    </comment>
    <comment ref="I5" authorId="1" shapeId="0" xr:uid="{00000000-0006-0000-0600-000005000000}">
      <text>
        <r>
          <rPr>
            <b/>
            <sz val="8"/>
            <color indexed="81"/>
            <rFont val="Tahoma"/>
            <family val="2"/>
          </rPr>
          <t>User name placeholder:</t>
        </r>
        <r>
          <rPr>
            <sz val="8"/>
            <color indexed="81"/>
            <rFont val="Tahoma"/>
            <family val="2"/>
          </rPr>
          <t xml:space="preserve">
Vale la stessa regola della cella " I6 "</t>
        </r>
      </text>
    </comment>
    <comment ref="D7" authorId="1" shapeId="0" xr:uid="{00000000-0006-0000-0600-000006000000}">
      <text>
        <r>
          <rPr>
            <b/>
            <sz val="8"/>
            <color indexed="81"/>
            <rFont val="Tahoma"/>
            <family val="2"/>
          </rPr>
          <t>User name placeholder:</t>
        </r>
        <r>
          <rPr>
            <sz val="8"/>
            <color indexed="81"/>
            <rFont val="Tahoma"/>
            <family val="2"/>
          </rPr>
          <t xml:space="preserve">
Leggere il commento della cella D9 : vale la stessa regola </t>
        </r>
      </text>
    </comment>
    <comment ref="D8" authorId="1" shapeId="0" xr:uid="{00000000-0006-0000-0600-000007000000}">
      <text>
        <r>
          <rPr>
            <b/>
            <sz val="8"/>
            <color indexed="81"/>
            <rFont val="Tahoma"/>
            <family val="2"/>
          </rPr>
          <t>User name placeholder:</t>
        </r>
        <r>
          <rPr>
            <sz val="8"/>
            <color indexed="81"/>
            <rFont val="Tahoma"/>
            <family val="2"/>
          </rPr>
          <t xml:space="preserve">
Se in questa cella le lettere sono a carattere minuscolo, in 'Stampa classifica di società' l'ordine di stampa delle società è decrescente (cioè dalla società con più partecipanti a quella con meno partecipanti); se il carattere è maiuscolo, l' ordine è crescente (dalla società con meno partecipanti a quella con più)  </t>
        </r>
      </text>
    </comment>
    <comment ref="A9" authorId="2" shapeId="0" xr:uid="{00000000-0006-0000-0600-000008000000}">
      <text>
        <r>
          <rPr>
            <b/>
            <sz val="9"/>
            <color indexed="81"/>
            <rFont val="Tahoma"/>
            <family val="2"/>
          </rPr>
          <t>v:</t>
        </r>
        <r>
          <rPr>
            <sz val="9"/>
            <color indexed="81"/>
            <rFont val="Tahoma"/>
            <family val="2"/>
          </rPr>
          <t xml:space="preserve">
Per verificare quali sono i concorrenti che non hanno
finito la gara o perché ritirati o non partiti, bisogna
selezionare il foglio 'Arrivi', premere il pulsante 'Stampa',
scegliere la voce 'Elenco atleti non arrivati' scegliere una pagina di
Stampa (Stampa 1, Stampa 2, ecc) e premere OK
Nella pagina di stampa selezionata verranno inseriti i
concorrenti di ogni categoria che non sono arrivati.</t>
        </r>
      </text>
    </comment>
    <comment ref="A20" authorId="2" shapeId="0" xr:uid="{00000000-0006-0000-0600-000009000000}">
      <text>
        <r>
          <rPr>
            <b/>
            <sz val="9"/>
            <color indexed="81"/>
            <rFont val="Tahoma"/>
            <family val="2"/>
          </rPr>
          <t>v:</t>
        </r>
        <r>
          <rPr>
            <sz val="9"/>
            <color indexed="81"/>
            <rFont val="Tahoma"/>
            <family val="2"/>
          </rPr>
          <t xml:space="preserve">
Il punteggio scritto nella cella B20 serve per la classifica di società a
punteggio. Possono essere:
5 4 3 2 1  o 12 10 9 8 7 6 5 4 3 2 
ma possono essere anche come da
regolamenti di gara.
L'importate è che tra un numero e
l'altro ci sia uno spazio.
</t>
        </r>
      </text>
    </comment>
    <comment ref="B21" authorId="1" shapeId="0" xr:uid="{00000000-0006-0000-0600-00000A000000}">
      <text>
        <r>
          <rPr>
            <b/>
            <sz val="8"/>
            <color indexed="81"/>
            <rFont val="Tahoma"/>
            <family val="2"/>
          </rPr>
          <t>User name placeholder:</t>
        </r>
        <r>
          <rPr>
            <sz val="8"/>
            <color indexed="81"/>
            <rFont val="Tahoma"/>
            <family val="2"/>
          </rPr>
          <t xml:space="preserve">
Se in questa cella è scritto "0", in classifica viene indicato il distacco che ogni concorrente ha nei confronti del 1° assoluto.
Se invece c'è scritto "1", in classifica è indicato il distacco che ogni concorrente ha nei confronti del 1° della sua categoria.</t>
        </r>
      </text>
    </comment>
    <comment ref="B22" authorId="1" shapeId="0" xr:uid="{00000000-0006-0000-0600-00000B000000}">
      <text>
        <r>
          <rPr>
            <b/>
            <sz val="8"/>
            <color indexed="81"/>
            <rFont val="Tahoma"/>
            <family val="2"/>
          </rPr>
          <t>User name placeholder: CLASSIFICHE PARZIALI</t>
        </r>
        <r>
          <rPr>
            <sz val="8"/>
            <color indexed="81"/>
            <rFont val="Tahoma"/>
            <family val="2"/>
          </rPr>
          <t xml:space="preserve">
Se nella cella B22 non c'è niente, quando facciamo la Classifica generale vengono considerati tutti gli atleti iscritti.
Se invece nella cella B22 c'è un segno e lo stesso segno è
riportato nella colonna ' C/Gen ' del foglio atleti,in corrispondenza di coloro che vogliamo considerare, quando 
facciamo la Classifica generale, vengono presi in considerazione solo gli atleti contrassegnati dal segno.</t>
        </r>
      </text>
    </comment>
    <comment ref="A23" authorId="3" shapeId="0" xr:uid="{00000000-0006-0000-0600-00000C000000}">
      <text>
        <r>
          <rPr>
            <b/>
            <sz val="9"/>
            <color indexed="81"/>
            <rFont val="Tahoma"/>
            <family val="2"/>
          </rPr>
          <t>Valerio:</t>
        </r>
        <r>
          <rPr>
            <sz val="9"/>
            <color indexed="81"/>
            <rFont val="Tahoma"/>
            <family val="2"/>
          </rPr>
          <t xml:space="preserve">
Se si usa il tipo </t>
        </r>
        <r>
          <rPr>
            <u/>
            <sz val="9"/>
            <color indexed="81"/>
            <rFont val="Tahoma"/>
            <family val="2"/>
          </rPr>
          <t xml:space="preserve">crono </t>
        </r>
        <r>
          <rPr>
            <b/>
            <u/>
            <sz val="9"/>
            <color indexed="81"/>
            <rFont val="Tahoma"/>
            <family val="2"/>
          </rPr>
          <t>1</t>
        </r>
        <r>
          <rPr>
            <b/>
            <sz val="9"/>
            <color indexed="81"/>
            <rFont val="Tahoma"/>
            <family val="2"/>
          </rPr>
          <t xml:space="preserve"> </t>
        </r>
        <r>
          <rPr>
            <sz val="9"/>
            <color indexed="81"/>
            <rFont val="Tahoma"/>
            <family val="2"/>
          </rPr>
          <t xml:space="preserve">o </t>
        </r>
        <r>
          <rPr>
            <u/>
            <sz val="9"/>
            <color indexed="81"/>
            <rFont val="Tahoma"/>
            <family val="2"/>
          </rPr>
          <t xml:space="preserve">crono </t>
        </r>
        <r>
          <rPr>
            <b/>
            <u/>
            <sz val="9"/>
            <color indexed="81"/>
            <rFont val="Tahoma"/>
            <family val="2"/>
          </rPr>
          <t>3</t>
        </r>
        <r>
          <rPr>
            <sz val="9"/>
            <color indexed="81"/>
            <rFont val="Tahoma"/>
            <family val="2"/>
          </rPr>
          <t xml:space="preserve">,  la partenza va indicata così:
hh:mm --&gt; es: Partenza ore 16 --&gt; 16:00
                     Partenza ore 16, 1 minuto e 30" --&gt; 16:01:30 
Se si usa il tipo </t>
        </r>
        <r>
          <rPr>
            <u/>
            <sz val="9"/>
            <color indexed="81"/>
            <rFont val="Tahoma"/>
            <family val="2"/>
          </rPr>
          <t>crono</t>
        </r>
        <r>
          <rPr>
            <b/>
            <u/>
            <sz val="9"/>
            <color indexed="81"/>
            <rFont val="Tahoma"/>
            <family val="2"/>
          </rPr>
          <t xml:space="preserve"> 1</t>
        </r>
        <r>
          <rPr>
            <sz val="9"/>
            <color indexed="81"/>
            <rFont val="Tahoma"/>
            <family val="2"/>
          </rPr>
          <t xml:space="preserve"> e le partenze sono 1, 2, 3, n
nella cella B23 dovremo scrivere:
</t>
        </r>
        <r>
          <rPr>
            <b/>
            <sz val="9"/>
            <color indexed="81"/>
            <rFont val="Tahoma"/>
            <family val="2"/>
          </rPr>
          <t xml:space="preserve">     1 2 </t>
        </r>
        <r>
          <rPr>
            <sz val="9"/>
            <color indexed="81"/>
            <rFont val="Tahoma"/>
            <family val="2"/>
          </rPr>
          <t xml:space="preserve">(uno spazio due) se abbiamo due partenze
     </t>
        </r>
        <r>
          <rPr>
            <b/>
            <sz val="9"/>
            <color indexed="81"/>
            <rFont val="Tahoma"/>
            <family val="2"/>
          </rPr>
          <t>1 3</t>
        </r>
        <r>
          <rPr>
            <sz val="9"/>
            <color indexed="81"/>
            <rFont val="Tahoma"/>
            <family val="2"/>
          </rPr>
          <t xml:space="preserve"> (uno spazio tre)  se abbiamo tre partenze
     </t>
        </r>
        <r>
          <rPr>
            <b/>
            <sz val="9"/>
            <color indexed="81"/>
            <rFont val="Tahoma"/>
            <family val="2"/>
          </rPr>
          <t xml:space="preserve">1 n </t>
        </r>
        <r>
          <rPr>
            <sz val="9"/>
            <color indexed="81"/>
            <rFont val="Tahoma"/>
            <family val="2"/>
          </rPr>
          <t xml:space="preserve">(uno spazio n ) se abbiamo n partenze
Se si usa il tipo di </t>
        </r>
        <r>
          <rPr>
            <u/>
            <sz val="9"/>
            <color indexed="81"/>
            <rFont val="Tahoma"/>
            <family val="2"/>
          </rPr>
          <t xml:space="preserve">crono </t>
        </r>
        <r>
          <rPr>
            <b/>
            <u/>
            <sz val="9"/>
            <color indexed="81"/>
            <rFont val="Tahoma"/>
            <family val="2"/>
          </rPr>
          <t>2</t>
        </r>
        <r>
          <rPr>
            <sz val="9"/>
            <color indexed="81"/>
            <rFont val="Tahoma"/>
            <family val="2"/>
          </rPr>
          <t xml:space="preserve"> la partenza va indicata così:
1° atleta: ---&gt; 0
2° atleta: ---&gt; 10000
3° atleta: ---&gt; 20000   </t>
        </r>
      </text>
    </comment>
    <comment ref="B28" authorId="1" shapeId="0" xr:uid="{00000000-0006-0000-0600-00000D000000}">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8" authorId="4" shapeId="0" xr:uid="{00000000-0006-0000-0600-00000E000000}">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B29" authorId="1" shapeId="0" xr:uid="{00000000-0006-0000-0600-00000F000000}">
      <text>
        <r>
          <rPr>
            <b/>
            <sz val="8"/>
            <color indexed="81"/>
            <rFont val="Tahoma"/>
            <family val="2"/>
          </rPr>
          <t xml:space="preserve">User name placeholder:
</t>
        </r>
        <r>
          <rPr>
            <sz val="8"/>
            <color indexed="81"/>
            <rFont val="Tahoma"/>
            <family val="2"/>
          </rPr>
          <t>Se nelle gare è prevista la stessa numerazione per più categorie, in questa cella deve essere scritto "1", altrimenti se la numerazione è diversa per ciascun concorrente, deve essere scritto "0".</t>
        </r>
      </text>
    </comment>
    <comment ref="C29" authorId="4" shapeId="0" xr:uid="{00000000-0006-0000-0600-000010000000}">
      <text>
        <r>
          <rPr>
            <sz val="9"/>
            <color indexed="81"/>
            <rFont val="Tahoma"/>
            <family val="2"/>
          </rPr>
          <t>Se nella cella B di questa riga c'è scritto 1, in questa cella va scritto l' elenco delle categorie che stanno arrivando separate da spazi, per esempio " A1 W " per vedere i nominativi relativi quando si inserisce i n di gara nel foglio ' Arrivi.
Scrivere l'elenco di tutte le categorie per vedere la finestra con l'elenco degli atleti con lo stesso numero in tutte le categorie</t>
        </r>
      </text>
    </comment>
    <comment ref="A30" authorId="3" shapeId="0" xr:uid="{00000000-0006-0000-0600-000011000000}">
      <text>
        <r>
          <rPr>
            <b/>
            <sz val="9"/>
            <color indexed="81"/>
            <rFont val="Tahoma"/>
            <family val="2"/>
          </rPr>
          <t>Valerio:</t>
        </r>
        <r>
          <rPr>
            <sz val="9"/>
            <color indexed="81"/>
            <rFont val="Tahoma"/>
            <family val="2"/>
          </rPr>
          <t xml:space="preserve">
La dicitura di questa cella deve essere esattamente così</t>
        </r>
      </text>
    </comment>
    <comment ref="B30" authorId="3" shapeId="0" xr:uid="{00000000-0006-0000-0600-000012000000}">
      <text>
        <r>
          <rPr>
            <b/>
            <sz val="9"/>
            <color indexed="81"/>
            <rFont val="Tahoma"/>
            <family val="2"/>
          </rPr>
          <t>Valerio:</t>
        </r>
        <r>
          <rPr>
            <sz val="9"/>
            <color indexed="81"/>
            <rFont val="Tahoma"/>
            <family val="2"/>
          </rPr>
          <t xml:space="preserve">
</t>
        </r>
        <r>
          <rPr>
            <sz val="8"/>
            <color indexed="81"/>
            <rFont val="Tahoma"/>
            <family val="2"/>
          </rPr>
          <t xml:space="preserve">Se nella cella B29 c'è 1 (uno), quando si esporta 'Atleti' in  archivio esporta anche il n. di gara. Se invece c'è 0 (zero), esporta solo i dati degli atleti.
In " Archivio " comunque la colonna " </t>
        </r>
        <r>
          <rPr>
            <i/>
            <sz val="8"/>
            <color indexed="81"/>
            <rFont val="Tahoma"/>
            <family val="2"/>
          </rPr>
          <t xml:space="preserve">N. gara </t>
        </r>
        <r>
          <rPr>
            <sz val="8"/>
            <color indexed="81"/>
            <rFont val="Tahoma"/>
            <family val="2"/>
          </rPr>
          <t>" deve sempre essere intestata.</t>
        </r>
      </text>
    </comment>
    <comment ref="B31" authorId="0" shapeId="0" xr:uid="{00000000-0006-0000-0600-000013000000}">
      <text>
        <r>
          <rPr>
            <sz val="9"/>
            <color indexed="81"/>
            <rFont val="Tahoma"/>
            <family val="2"/>
          </rPr>
          <t>0 = stampa normale
1 = il foglio di stampa viene impaginato in modo che il logo abbia la dimensione corretta e sia ben visibile</t>
        </r>
      </text>
    </comment>
    <comment ref="B32" authorId="2" shapeId="0" xr:uid="{00000000-0006-0000-0600-000014000000}">
      <text>
        <r>
          <rPr>
            <sz val="9"/>
            <color indexed="81"/>
            <rFont val="Tahoma"/>
            <family val="2"/>
          </rPr>
          <t xml:space="preserve">#####*: vuol dire che quel nr. di tessera è composto da:
                5 numeri e una lettera
AT########*: vuol dire che quel nr. di tessera è composto da:
                          AT+8 numeri + una lettera. [aT][tT] AT vengono lette sia che siano minuscole che maiuscole.
U###*: vuol dire che quel nr. di tessera è composto da.
             U + 3 numeri + una lettera. [uU] viene letto sia che sia minuscolo che maiuscolo
####*: vuol dire che quel nr. di tessera è composto da:
             4 numeri + una lettera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B33" authorId="2" shapeId="0" xr:uid="{00000000-0006-0000-0600-000015000000}">
      <text>
        <r>
          <rPr>
            <sz val="9"/>
            <color indexed="81"/>
            <rFont val="Tahoma"/>
            <family val="2"/>
          </rPr>
          <t xml:space="preserve">
CT####: vuol dire che quello è un nr. di gara per il cicloturismo e andrà scritto
               nelle celle della colonna  </t>
        </r>
        <r>
          <rPr>
            <b/>
            <sz val="9"/>
            <color indexed="81"/>
            <rFont val="Tahoma"/>
            <family val="2"/>
          </rPr>
          <t xml:space="preserve">A  </t>
        </r>
        <r>
          <rPr>
            <sz val="9"/>
            <color indexed="81"/>
            <rFont val="Tahoma"/>
            <family val="2"/>
          </rPr>
          <t xml:space="preserve"> del foglio ' Atleti '.
               [cC][tT] vengono lette sia che siano minuscole che maiuscole               
QUANDO IL LETTORE INCONTRERA' CODICI A BARRE PER NUMERI DI TESSERA COMPOSTI COME GLI ESEMPI PRECEDENTI LI LEGGERA' SENZA PROBLEMI. 
SE INVECE INCONTREREMO UN NUMERO DI TESSERA COMPOSTO DA NUMERI E LETTERE DISPOSTI IN MANIERA DIVERSA DAGLI ESEMPI DESCRITTI SOPRA, NELLA CELLA B32 ANDRA' AGGIUNTO UNO SCHEMA CHE LO RIPRODUCE ESATTAMENTE </t>
        </r>
      </text>
    </comment>
    <comment ref="A37" authorId="2" shapeId="0" xr:uid="{00000000-0006-0000-0600-000016000000}">
      <text>
        <r>
          <rPr>
            <b/>
            <sz val="9"/>
            <color indexed="81"/>
            <rFont val="Tahoma"/>
            <family val="2"/>
          </rPr>
          <t xml:space="preserve">
</t>
        </r>
        <r>
          <rPr>
            <sz val="9"/>
            <color indexed="81"/>
            <rFont val="Tahoma"/>
            <family val="2"/>
          </rPr>
          <t xml:space="preserve">Se nella cella </t>
        </r>
        <r>
          <rPr>
            <b/>
            <sz val="9"/>
            <color indexed="81"/>
            <rFont val="Tahoma"/>
            <family val="2"/>
          </rPr>
          <t xml:space="preserve"> B37  </t>
        </r>
        <r>
          <rPr>
            <sz val="9"/>
            <color indexed="81"/>
            <rFont val="Tahoma"/>
            <family val="2"/>
          </rPr>
          <t xml:space="preserve">c'è scritto </t>
        </r>
        <r>
          <rPr>
            <b/>
            <sz val="9"/>
            <color indexed="81"/>
            <rFont val="Tahoma"/>
            <family val="2"/>
          </rPr>
          <t>0</t>
        </r>
        <r>
          <rPr>
            <sz val="9"/>
            <color indexed="81"/>
            <rFont val="Tahoma"/>
            <family val="2"/>
          </rPr>
          <t xml:space="preserve"> (zero) quando iscriviamo gli
atleti o nelle gare o nel cicloturismo con lo scanner o digitando 
con la tastiera vengono fuori gi avvisi o di concorrente già iscritto
o di n. tessera già presente. 
Se invece scarichiamo le memorizzazioni rilevate con lo scanner ai
vari controlli nella cella </t>
        </r>
        <r>
          <rPr>
            <b/>
            <sz val="9"/>
            <color indexed="81"/>
            <rFont val="Tahoma"/>
            <family val="2"/>
          </rPr>
          <t xml:space="preserve"> B37  </t>
        </r>
        <r>
          <rPr>
            <sz val="9"/>
            <color indexed="81"/>
            <rFont val="Tahoma"/>
            <family val="2"/>
          </rPr>
          <t xml:space="preserve">deve essere scritto </t>
        </r>
        <r>
          <rPr>
            <b/>
            <sz val="9"/>
            <color indexed="81"/>
            <rFont val="Tahoma"/>
            <family val="2"/>
          </rPr>
          <t xml:space="preserve">  0  </t>
        </r>
        <r>
          <rPr>
            <sz val="9"/>
            <color indexed="81"/>
            <rFont val="Tahoma"/>
            <family val="2"/>
          </rPr>
          <t xml:space="preserve">(zero).
  </t>
        </r>
        <r>
          <rPr>
            <sz val="9"/>
            <color indexed="81"/>
            <rFont val="Tahoma"/>
            <family val="2"/>
          </rPr>
          <t xml:space="preserve">
</t>
        </r>
      </text>
    </comment>
    <comment ref="A39" authorId="1" shapeId="0" xr:uid="{00000000-0006-0000-0600-000017000000}">
      <text>
        <r>
          <rPr>
            <sz val="8"/>
            <color indexed="81"/>
            <rFont val="Tahoma"/>
            <family val="2"/>
          </rPr>
          <t>I numeri indicati nelle celle sottostanti indicano i punteggi  che, a seconda dei regolamenti, vengono assegnati per la determinazione della classifica generale nelle gare in più prove. 
La lista finisce alla prima cella vuota, cioe' ci deve essere una cella vuota prima della lista delle toolbar.</t>
        </r>
      </text>
    </comment>
    <comment ref="A46" authorId="4" shapeId="0" xr:uid="{00000000-0006-0000-0600-000018000000}">
      <text>
        <r>
          <rPr>
            <sz val="9"/>
            <color indexed="81"/>
            <rFont val="Tahoma"/>
            <family val="2"/>
          </rPr>
          <t xml:space="preserve">La lista delle toolbar inizia con la cella che contiene "Nome pulsante" e deve avere una cella vuota sopra
</t>
        </r>
      </text>
    </comment>
    <comment ref="L46" authorId="4" shapeId="0" xr:uid="{00000000-0006-0000-0600-000019000000}">
      <text>
        <r>
          <rPr>
            <sz val="9"/>
            <color indexed="81"/>
            <rFont val="Tahoma"/>
            <family val="2"/>
          </rPr>
          <t>tutti i fogli stampa hanno gli stessi pulsanti</t>
        </r>
      </text>
    </comment>
    <comment ref="M46" authorId="4" shapeId="0" xr:uid="{00000000-0006-0000-0600-00001A000000}">
      <text>
        <r>
          <rPr>
            <sz val="9"/>
            <color indexed="81"/>
            <rFont val="Tahoma"/>
            <family val="2"/>
          </rPr>
          <t>Questi pulsanti sono visibili quando il nome del foglio non e' uno di questi, per esempio quando si apre Archivio.xls o altra roba che non c'entra niente</t>
        </r>
      </text>
    </comment>
    <comment ref="A47" authorId="4" shapeId="0" xr:uid="{00000000-0006-0000-0600-00001B000000}">
      <text>
        <r>
          <rPr>
            <sz val="9"/>
            <color indexed="81"/>
            <rFont val="Tahoma"/>
            <family val="2"/>
          </rPr>
          <t>Testo visible nel pulsante</t>
        </r>
      </text>
    </comment>
    <comment ref="B47" authorId="4" shapeId="0" xr:uid="{00000000-0006-0000-0600-00001C000000}">
      <text>
        <r>
          <rPr>
            <sz val="9"/>
            <color indexed="81"/>
            <rFont val="Tahoma"/>
            <family val="2"/>
          </rPr>
          <t>Numero della toolbar (1=prima riga, 2=seconda riga, 3=terza riga)</t>
        </r>
      </text>
    </comment>
    <comment ref="D47" authorId="4" shapeId="0" xr:uid="{00000000-0006-0000-0600-00001D000000}">
      <text>
        <r>
          <rPr>
            <sz val="9"/>
            <color indexed="81"/>
            <rFont val="Tahoma"/>
            <family val="2"/>
          </rPr>
          <t>Nome della macro da eseguire</t>
        </r>
      </text>
    </comment>
    <comment ref="E47" authorId="4" shapeId="0" xr:uid="{00000000-0006-0000-0600-00001E000000}">
      <text>
        <r>
          <rPr>
            <sz val="9"/>
            <color indexed="81"/>
            <rFont val="Tahoma"/>
            <family val="2"/>
          </rPr>
          <t>una "x" significa che la toolbar e' visibile in questo foglio</t>
        </r>
      </text>
    </comment>
    <comment ref="H47" authorId="3" shapeId="0" xr:uid="{00000000-0006-0000-0600-00001F000000}">
      <text>
        <r>
          <rPr>
            <b/>
            <sz val="9"/>
            <color indexed="81"/>
            <rFont val="Tahoma"/>
            <family val="2"/>
          </rPr>
          <t>Valerio:</t>
        </r>
        <r>
          <rPr>
            <sz val="9"/>
            <color indexed="81"/>
            <rFont val="Tahoma"/>
            <family val="2"/>
          </rPr>
          <t xml:space="preserve">
il numero 1 - 2 - 3 serve ad indicare la
riga su cui posizionare il pulsante nella 
toolbar</t>
        </r>
      </text>
    </comment>
    <comment ref="A65" authorId="3" shapeId="0" xr:uid="{00000000-0006-0000-0600-000020000000}">
      <text>
        <r>
          <rPr>
            <b/>
            <sz val="9"/>
            <color indexed="81"/>
            <rFont val="Tahoma"/>
            <family val="2"/>
          </rPr>
          <t>Valerio:</t>
        </r>
        <r>
          <rPr>
            <sz val="9"/>
            <color indexed="81"/>
            <rFont val="Tahoma"/>
            <family val="2"/>
          </rPr>
          <t xml:space="preserve">
questo pulsante, se funzionasse, dovrebbe servire a
togliere il suffisso o qualcos'altro a dei numeri o a delle parole in un range di righe selezionate.
Se ad esempio voglio togliere il suffisso 'R' ai n. di
gara 1R, 2R, 3R, 4R, 5R, ecc. dovrei selezionare il range di celle dove è scritto quello che voglio togliere,
premere 'Togli suffisso', scrivere la lettera o la parola da  
togliere, premere Ok e ciò che non voglio sparisce.
Così dovrebbe funzionare; ma attualmente non 
funziona.</t>
        </r>
      </text>
    </comment>
    <comment ref="A66" authorId="3" shapeId="0" xr:uid="{00000000-0006-0000-0600-000021000000}">
      <text>
        <r>
          <rPr>
            <b/>
            <sz val="9"/>
            <color indexed="81"/>
            <rFont val="Tahoma"/>
            <family val="2"/>
          </rPr>
          <t>Valerio:</t>
        </r>
        <r>
          <rPr>
            <sz val="9"/>
            <color indexed="81"/>
            <rFont val="Tahoma"/>
            <family val="2"/>
          </rPr>
          <t xml:space="preserve">
Questo pulsante dovrebbe servire per aggiungere una lettera o
un qualcos'altro, per esempio ai numeri di gara: infatti noi possiamo
avere, nella stessa gara, due numeri uguali ma di colore diverso
per es. 10 bianco e 10 rosso e dunque per far sì che la macro all'arrivo li
possa riconoscere dovrò scrivere 10: bucci valerio e 10R: menci stefano.
 </t>
        </r>
      </text>
    </comment>
    <comment ref="A67" authorId="3" shapeId="0" xr:uid="{00000000-0006-0000-0600-000022000000}">
      <text>
        <r>
          <rPr>
            <b/>
            <sz val="9"/>
            <color indexed="81"/>
            <rFont val="Tahoma"/>
            <family val="2"/>
          </rPr>
          <t>Valerio:</t>
        </r>
        <r>
          <rPr>
            <sz val="9"/>
            <color indexed="81"/>
            <rFont val="Tahoma"/>
            <family val="2"/>
          </rPr>
          <t xml:space="preserve">
Questo pulsante serve per le gare a tappe: cioè serve
per fare la somma dei punti assegnati ai concorrenti dal
1° al ….n° in più gare. Generalmente io lo usavo da una
qualsiasi pagina di stampa.</t>
        </r>
      </text>
    </comment>
    <comment ref="A84" authorId="0" shapeId="0" xr:uid="{00000000-0006-0000-0600-000023000000}">
      <text>
        <r>
          <rPr>
            <sz val="9"/>
            <color indexed="81"/>
            <rFont val="Tahoma"/>
            <family val="2"/>
          </rPr>
          <t>I file di nome "Controllo1.xlsx", "Controllo2.xlsx", "Controllo3.xlsx", ecc sono creati nei punti di controllo.
Controllo1.xlsx contiene la lista degli atleti passati per il percorso piu' breve, il Controllo2.xlsx del secondo, ecc.
Il file titolato ' Controllo1 ' sarà dato al giudice che andrà al punto di controllo del percorso breve.
Il file titolato ' Controllo2 ' sarà dato al giudice che andrà al punto di controllo del percorso medio.
Il file titolato ' Controllo3 ' sarà dato al giudice che andrà al punto di controllo del percorso lungo.
NON NECESSARIAMENTE SI DEVONO TITOLARE ' Controllo1, Controllo2, Controllo3 ', POSSONO ESSERE ANCHE TITOLATI CON QUALSIASI NOME, PURKE' IL TITOLO DI OGNI FILE SIA UGUALE A
QUELLI SCRITTI NELLE CELLE ' A101 ', ' A102 ' E ' A103 '.
UNA MANIFESTAZIONE PUO' PREVEDERE ANCHE PIU' DI TRE PERCORSI, IN QUEL CASO VANNO INSERITE
ALTRE RIGHE: Per es. inserendo un'altra riga dopo la ' A103 '. L'ultima riga deve sempre essere quella titolata: 
' Coefficiente di distanza '.</t>
        </r>
      </text>
    </comment>
    <comment ref="C84" authorId="0" shapeId="0" xr:uid="{00000000-0006-0000-0600-000024000000}">
      <text>
        <r>
          <rPr>
            <sz val="9"/>
            <color indexed="81"/>
            <rFont val="Tahoma"/>
            <family val="2"/>
          </rPr>
          <t xml:space="preserve">prima distanza; i punti qui sotto sono assegnati ai concorrenti delle societa' che provengono da una distanza &lt;= al numero di Km scritti in questa cella.
</t>
        </r>
      </text>
    </comment>
    <comment ref="D84" authorId="2" shapeId="0" xr:uid="{00000000-0006-0000-0600-000025000000}">
      <text>
        <r>
          <rPr>
            <b/>
            <sz val="9"/>
            <color indexed="81"/>
            <rFont val="Tahoma"/>
            <family val="2"/>
          </rPr>
          <t>v:</t>
        </r>
        <r>
          <rPr>
            <sz val="9"/>
            <color indexed="81"/>
            <rFont val="Tahoma"/>
            <family val="2"/>
          </rPr>
          <t xml:space="preserve">
Seconda distanza: I punti qui sotto sono assegnati ai concorrenti delle società che provengono da distanza &lt;= al numero di Km   indicata in questa cella, ma maggiore
di quanto indicato nella cella precedente. </t>
        </r>
      </text>
    </comment>
    <comment ref="E84" authorId="0" shapeId="0" xr:uid="{00000000-0006-0000-0600-000026000000}">
      <text>
        <r>
          <rPr>
            <sz val="9"/>
            <color indexed="81"/>
            <rFont val="Tahoma"/>
            <family val="2"/>
          </rPr>
          <t xml:space="preserve">i punti qui sotto sono assegnati ai concorrenti delle società che provengono da distanze superiori a quella della cella di sinistra. </t>
        </r>
      </text>
    </comment>
    <comment ref="B85" authorId="0" shapeId="0" xr:uid="{00000000-0006-0000-0600-000027000000}">
      <text>
        <r>
          <rPr>
            <b/>
            <sz val="9"/>
            <color indexed="81"/>
            <rFont val="Tahoma"/>
            <family val="2"/>
          </rPr>
          <t xml:space="preserve">Intestazioni di stampa:
</t>
        </r>
        <r>
          <rPr>
            <sz val="9"/>
            <color indexed="81"/>
            <rFont val="Tahoma"/>
            <family val="2"/>
          </rPr>
          <t>Ciò che è scritto in queste celle
sarà riportato nelle colonne della
pagina finale di stampa</t>
        </r>
      </text>
    </comment>
    <comment ref="A86" authorId="0" shapeId="0" xr:uid="{00000000-0006-0000-0600-000028000000}">
      <text>
        <r>
          <rPr>
            <sz val="9"/>
            <color indexed="81"/>
            <rFont val="Tahoma"/>
            <family val="2"/>
          </rPr>
          <t>Nome del file del controllo che
verrà fatto sul percorso breve</t>
        </r>
      </text>
    </comment>
    <comment ref="A87" authorId="2" shapeId="0" xr:uid="{00000000-0006-0000-0600-000029000000}">
      <text>
        <r>
          <rPr>
            <b/>
            <sz val="9"/>
            <color indexed="81"/>
            <rFont val="Tahoma"/>
            <family val="2"/>
          </rPr>
          <t>v:</t>
        </r>
        <r>
          <rPr>
            <sz val="9"/>
            <color indexed="81"/>
            <rFont val="Tahoma"/>
            <family val="2"/>
          </rPr>
          <t xml:space="preserve">
Nome del file del controllo che verrà fatto
sul percorso medio</t>
        </r>
      </text>
    </comment>
    <comment ref="A89" authorId="0" shapeId="0" xr:uid="{00000000-0006-0000-0600-00002A000000}">
      <text>
        <r>
          <rPr>
            <sz val="9"/>
            <color indexed="81"/>
            <rFont val="Tahoma"/>
            <family val="2"/>
          </rPr>
          <t>questa riga con quest'intestazione determina la fine dell'elenco dei controlli</t>
        </r>
      </text>
    </comment>
    <comment ref="B89" authorId="0" shapeId="0" xr:uid="{00000000-0006-0000-0600-00002B000000}">
      <text>
        <r>
          <rPr>
            <sz val="9"/>
            <color indexed="81"/>
            <rFont val="Tahoma"/>
            <family val="2"/>
          </rPr>
          <t xml:space="preserve">I km di distanza di ogni società dal punto di ritrovo della manifestazione (indicato nella colonna </t>
        </r>
        <r>
          <rPr>
            <b/>
            <sz val="11"/>
            <color indexed="81"/>
            <rFont val="Tahoma"/>
            <family val="2"/>
          </rPr>
          <t>E</t>
        </r>
        <r>
          <rPr>
            <sz val="9"/>
            <color indexed="81"/>
            <rFont val="Tahoma"/>
            <family val="2"/>
          </rPr>
          <t xml:space="preserve"> del foglio ' Societa ') viene diviso per il numero scritto in questa cella  (generalmente 1000) da' il coefficiente aggiuntivo </t>
        </r>
        <r>
          <rPr>
            <b/>
            <sz val="9"/>
            <color indexed="81"/>
            <rFont val="Tahoma"/>
            <family val="2"/>
          </rPr>
          <t>K</t>
        </r>
        <r>
          <rPr>
            <sz val="9"/>
            <color indexed="81"/>
            <rFont val="Tahoma"/>
            <family val="2"/>
          </rPr>
          <t xml:space="preserve">. Questo coefficiente nella classifica viene aggiunto ai punti totalizzati dai concorrenti per ogni società.
Se non vogliamo l'aggiunta di questo coefficiene basterà scrivere in questa cella ' </t>
        </r>
        <r>
          <rPr>
            <b/>
            <sz val="9"/>
            <color indexed="81"/>
            <rFont val="Tahoma"/>
            <family val="2"/>
          </rPr>
          <t xml:space="preserve">1 </t>
        </r>
        <r>
          <rPr>
            <sz val="9"/>
            <color indexed="81"/>
            <rFont val="Tahoma"/>
            <family val="2"/>
          </rPr>
          <t xml:space="preserve">' </t>
        </r>
      </text>
    </comment>
    <comment ref="A90" authorId="4" shapeId="0" xr:uid="{00000000-0006-0000-0600-00002C000000}">
      <text>
        <r>
          <rPr>
            <sz val="9"/>
            <color indexed="81"/>
            <rFont val="Tahoma"/>
            <family val="2"/>
          </rPr>
          <t>0 = la macro trova l'elenco degli atleti nei file
1 = la colonna L di atleti e' compilata a mano</t>
        </r>
      </text>
    </comment>
    <comment ref="A92" authorId="4" shapeId="0" xr:uid="{00000000-0006-0000-0600-00002D000000}">
      <text>
        <r>
          <rPr>
            <sz val="9"/>
            <color indexed="81"/>
            <rFont val="Tahoma"/>
            <family val="2"/>
          </rPr>
          <t>inizio tabella distanze</t>
        </r>
      </text>
    </comment>
    <comment ref="A93" authorId="4" shapeId="0" xr:uid="{00000000-0006-0000-0600-00002E000000}">
      <text>
        <r>
          <rPr>
            <sz val="9"/>
            <color indexed="81"/>
            <rFont val="Tahoma"/>
            <family val="2"/>
          </rPr>
          <t>se la distanza e' maggiore o uguale a questo...</t>
        </r>
      </text>
    </comment>
    <comment ref="B93" authorId="4" shapeId="0" xr:uid="{00000000-0006-0000-0600-00002F000000}">
      <text>
        <r>
          <rPr>
            <sz val="9"/>
            <color indexed="81"/>
            <rFont val="Tahoma"/>
            <family val="2"/>
          </rPr>
          <t>… usa questo moltiplicatore</t>
        </r>
      </text>
    </comment>
    <comment ref="A117" authorId="4" shapeId="0" xr:uid="{00000000-0006-0000-0600-000030000000}">
      <text>
        <r>
          <rPr>
            <sz val="9"/>
            <color indexed="81"/>
            <rFont val="Tahoma"/>
            <family val="2"/>
          </rPr>
          <t>fine tabella distanze</t>
        </r>
      </text>
    </comment>
  </commentList>
</comments>
</file>

<file path=xl/sharedStrings.xml><?xml version="1.0" encoding="utf-8"?>
<sst xmlns="http://schemas.openxmlformats.org/spreadsheetml/2006/main" count="5182" uniqueCount="4211">
  <si>
    <t>Tempo</t>
  </si>
  <si>
    <t>impiegato</t>
  </si>
  <si>
    <t>distacco</t>
  </si>
  <si>
    <t>Km/h</t>
  </si>
  <si>
    <t>Categ</t>
  </si>
  <si>
    <t>Società</t>
  </si>
  <si>
    <t>Ass</t>
  </si>
  <si>
    <t>Lunghezza</t>
  </si>
  <si>
    <t>Descrizione</t>
  </si>
  <si>
    <t>Nome società</t>
  </si>
  <si>
    <t>Nome</t>
  </si>
  <si>
    <t>Cat</t>
  </si>
  <si>
    <t>Numero</t>
  </si>
  <si>
    <t>Partenza</t>
  </si>
  <si>
    <t>Posizione</t>
  </si>
  <si>
    <t>Media</t>
  </si>
  <si>
    <t>A</t>
  </si>
  <si>
    <t>B</t>
  </si>
  <si>
    <t>C</t>
  </si>
  <si>
    <t>D</t>
  </si>
  <si>
    <t>Dal</t>
  </si>
  <si>
    <t>Al</t>
  </si>
  <si>
    <t>Anno</t>
  </si>
  <si>
    <t>N. soc</t>
  </si>
  <si>
    <t>Pti</t>
  </si>
  <si>
    <t>N. gara</t>
  </si>
  <si>
    <t>Punti</t>
  </si>
  <si>
    <t>Atleti</t>
  </si>
  <si>
    <t>Le righe da 3 a 15 definiscono le stampe di elenchi</t>
  </si>
  <si>
    <t>Foglio</t>
  </si>
  <si>
    <t>Colonne da stampare</t>
  </si>
  <si>
    <t>Ordine</t>
  </si>
  <si>
    <t>Class</t>
  </si>
  <si>
    <t>Cl Soc</t>
  </si>
  <si>
    <t>N. massimo società</t>
  </si>
  <si>
    <t>N. massimo atleti</t>
  </si>
  <si>
    <t>N. massimo categorie</t>
  </si>
  <si>
    <t>Ora</t>
  </si>
  <si>
    <t>F</t>
  </si>
  <si>
    <t>Interruzione</t>
  </si>
  <si>
    <t>Pos.</t>
  </si>
  <si>
    <t>Piazzamenti</t>
  </si>
  <si>
    <t>Distacco 0=ass - 1=di categoria</t>
  </si>
  <si>
    <t>Arrivo</t>
  </si>
  <si>
    <t>La GIURIA:</t>
  </si>
  <si>
    <t>Esposto alle ore:</t>
  </si>
  <si>
    <t>Riga finale 1</t>
  </si>
  <si>
    <t>Riga finale 2</t>
  </si>
  <si>
    <t>Colonna riga finale</t>
  </si>
  <si>
    <t>Dor</t>
  </si>
  <si>
    <t>Ente</t>
  </si>
  <si>
    <t>Tipo crono</t>
  </si>
  <si>
    <t>Categoria</t>
  </si>
  <si>
    <t>Classifica atleti di tutte le categorie</t>
  </si>
  <si>
    <t>ABCD</t>
  </si>
  <si>
    <t>x</t>
  </si>
  <si>
    <t>Mostra elenco categorie</t>
  </si>
  <si>
    <t>1=mostra tutte le categorie dell'anno specificato,  0=mostra solo la prima (vecchio modo)</t>
  </si>
  <si>
    <t>Iscritti</t>
  </si>
  <si>
    <t>Arrivati</t>
  </si>
  <si>
    <t>Pos</t>
  </si>
  <si>
    <t>N. tessera</t>
  </si>
  <si>
    <t>Parole da ignorare nel controllo società simili</t>
  </si>
  <si>
    <t>MTB;AVIS;bike;cicli</t>
  </si>
  <si>
    <t>Porta lettore schede: COM</t>
  </si>
  <si>
    <t xml:space="preserve">La B20 serve per la class. Di Società; </t>
  </si>
  <si>
    <t>il valore sulla cella B25 è il bonus x tutti gli iscritti,  se non c'è il bonus, va scritto 0</t>
  </si>
  <si>
    <t>Punti agli iscritti in cl generale</t>
  </si>
  <si>
    <t>Per capire quale porta e' quella giusta provare un numero da 1 a 8 (o piu'?) e cliccare su Apertura Lettore Schede</t>
  </si>
  <si>
    <t>ClGen</t>
  </si>
  <si>
    <t>Penalità</t>
  </si>
  <si>
    <t>Atleti da considerare per la classifica generale</t>
  </si>
  <si>
    <t>la B22 serve x la Class Gen. : se  non c'e niente vengono considerati tutti gli atleti, altrimenti va indicato chi deve essere preso in considerazione</t>
  </si>
  <si>
    <t>Numeri duplicati</t>
  </si>
  <si>
    <t>1=permette di iscrivere lo stesso numero in 2 categorie diverse -- 0, no.</t>
  </si>
  <si>
    <t>Classifica atleti per assoluto</t>
  </si>
  <si>
    <t>N. Iscritti</t>
  </si>
  <si>
    <t>N. Arrivati</t>
  </si>
  <si>
    <t>Classifica di Società a punteggio</t>
  </si>
  <si>
    <t>Classifica di Società a partecipazione</t>
  </si>
  <si>
    <t>Copia la descrizione della categoria</t>
  </si>
  <si>
    <t>Toglie righe con questa colonna=0 o vuota</t>
  </si>
  <si>
    <t>cD</t>
  </si>
  <si>
    <t>ef</t>
  </si>
  <si>
    <t>BE</t>
  </si>
  <si>
    <t>Atleti iscritti in ordine di categoria</t>
  </si>
  <si>
    <t>Comitato</t>
  </si>
  <si>
    <t>-10 sec</t>
  </si>
  <si>
    <t>-1 sec</t>
  </si>
  <si>
    <t>+1 sec</t>
  </si>
  <si>
    <t>+10 sec</t>
  </si>
  <si>
    <t>-0.1 sec</t>
  </si>
  <si>
    <t>+0.1 sec</t>
  </si>
  <si>
    <t>-0.01 sec</t>
  </si>
  <si>
    <t>+0.01 sec</t>
  </si>
  <si>
    <t>Categorie</t>
  </si>
  <si>
    <t>Arrivi</t>
  </si>
  <si>
    <t>Configur</t>
  </si>
  <si>
    <t>Stampa *</t>
  </si>
  <si>
    <t>Nome pulsante</t>
  </si>
  <si>
    <t>Numero toolbar</t>
  </si>
  <si>
    <t>Nome macro</t>
  </si>
  <si>
    <t>Tooltip</t>
  </si>
  <si>
    <t>Importa il contenuto del database aperto su Archivio.xls</t>
  </si>
  <si>
    <t>Classifica</t>
  </si>
  <si>
    <t>Larghezza colonne</t>
  </si>
  <si>
    <t>Adatta la larghezza di tutte le colonne</t>
  </si>
  <si>
    <t>Filtro</t>
  </si>
  <si>
    <t>Attiva/disattiva il filtro automatico</t>
  </si>
  <si>
    <t>InvertiAutoFiltro</t>
  </si>
  <si>
    <t>Stampa</t>
  </si>
  <si>
    <t>Togli suffisso</t>
  </si>
  <si>
    <t>Toglie il suffisso</t>
  </si>
  <si>
    <t>RemSuffix</t>
  </si>
  <si>
    <t>Aggiungi suffisso</t>
  </si>
  <si>
    <t>Aggiunge il suffisso</t>
  </si>
  <si>
    <t>AddSuffix</t>
  </si>
  <si>
    <t>Classifica generale</t>
  </si>
  <si>
    <t>Esporta in Archivio</t>
  </si>
  <si>
    <t>Aggiunge gli atleti del foglio Atleti corrente ad Archivio.xls</t>
  </si>
  <si>
    <t>EsportaSuArchivio</t>
  </si>
  <si>
    <t>Importa atleti</t>
  </si>
  <si>
    <t>ImportaAtleti</t>
  </si>
  <si>
    <t>Importa arrivi</t>
  </si>
  <si>
    <t>ImportaArrivi</t>
  </si>
  <si>
    <t>Controllo squalificati</t>
  </si>
  <si>
    <t>CheckSqualificati</t>
  </si>
  <si>
    <t>Controllo società simili</t>
  </si>
  <si>
    <t>CercaSocietàSimili</t>
  </si>
  <si>
    <t>Statistiche</t>
  </si>
  <si>
    <t>Importa tutto su Archivio</t>
  </si>
  <si>
    <t>ImportaTuttoSuArchivio</t>
  </si>
  <si>
    <t>EliminaToolbars</t>
  </si>
  <si>
    <t>IncrementaSecondi10</t>
  </si>
  <si>
    <t>IncrementaSecondi1</t>
  </si>
  <si>
    <t>IncrementaSecondi_10</t>
  </si>
  <si>
    <t>IncrementaSecondi_1</t>
  </si>
  <si>
    <t>IncrementaSecondi01</t>
  </si>
  <si>
    <t>IncrementaSecondi001</t>
  </si>
  <si>
    <t>IncrementaSecondi_01</t>
  </si>
  <si>
    <t>IncrementaSecondi_001</t>
  </si>
  <si>
    <t>IncrementaSerie</t>
  </si>
  <si>
    <t>Incrementa la serie di un secondo</t>
  </si>
  <si>
    <t>Incrementa di un secondo finche' necessario</t>
  </si>
  <si>
    <t>+sec serie</t>
  </si>
  <si>
    <t>+sec automatico</t>
  </si>
  <si>
    <t>IncrementaSerieAut</t>
  </si>
  <si>
    <t>Inserisci riga</t>
  </si>
  <si>
    <t>Elimina riga</t>
  </si>
  <si>
    <t>InserisciRiga</t>
  </si>
  <si>
    <t>EliminaRiga</t>
  </si>
  <si>
    <t>Oppure</t>
  </si>
  <si>
    <t>Rigenera toolbar</t>
  </si>
  <si>
    <t>Elimina le toolbar e le ricrea usando la tabella del foglio Configur</t>
  </si>
  <si>
    <t>Cicloturismo</t>
  </si>
  <si>
    <t>ImportaSocietaDaArchivio</t>
  </si>
  <si>
    <t>Importa da Archivio</t>
  </si>
  <si>
    <t>Importa tutte le società da Archivio</t>
  </si>
  <si>
    <t>AdattaLarghezzaColonne</t>
  </si>
  <si>
    <t>ClassificaGenerale</t>
  </si>
  <si>
    <t>CercaDoppiaTessera</t>
  </si>
  <si>
    <t>DuplicaFoglio</t>
  </si>
  <si>
    <t>Duplica il foglio di stampa</t>
  </si>
  <si>
    <t>Duplica foglio</t>
  </si>
  <si>
    <t>0=no crono  --  1=crono con ora (2 manche)  --   2=crono a 0  --  3=crono normale con ora</t>
  </si>
  <si>
    <t>Importa / esporta N gara</t>
  </si>
  <si>
    <t>Controlli</t>
  </si>
  <si>
    <t>Calcola la classifica delle società in base alla tabella controlli</t>
  </si>
  <si>
    <t>Gara con controlli</t>
  </si>
  <si>
    <t>Coefficiente distanza</t>
  </si>
  <si>
    <r>
      <t>Se nella cella B29 c'è scritto 1, quando si esportano gli atleti in ' Archivio ' viene esportato anche il n. di gara. Se invece c'è scritto 0, no. Nel file 'Archivio' comunque la colonna intestata "</t>
    </r>
    <r>
      <rPr>
        <i/>
        <sz val="7"/>
        <rFont val="Arial"/>
        <family val="2"/>
      </rPr>
      <t xml:space="preserve"> N. di Gara " </t>
    </r>
    <r>
      <rPr>
        <sz val="7"/>
        <rFont val="Arial"/>
        <family val="2"/>
      </rPr>
      <t xml:space="preserve">deve essere sempre scritta  </t>
    </r>
  </si>
  <si>
    <t>Impaginazione automatica</t>
  </si>
  <si>
    <t>Maschere numero tessera</t>
  </si>
  <si>
    <t>Numero duplicati</t>
  </si>
  <si>
    <t>Gara / cicloturismo</t>
  </si>
  <si>
    <t>1 = Gara, 0 = Cicloturismo</t>
  </si>
  <si>
    <t>1 = dopo l'inserimento dell'atleta il cursore si posiziona sulla cella A1 sottosctante       0 = dopo l'inserimento di un concorrente il cursore si posiziona sulla cella  B1 sottostante (usare questa opzione per cicloturismo)</t>
  </si>
  <si>
    <t>Punti categoria</t>
  </si>
  <si>
    <t xml:space="preserve">5 4 3 2 1 </t>
  </si>
  <si>
    <t># significa numero, * significa qualsiasi cosa, una lettera significa quella lettera</t>
  </si>
  <si>
    <t>+10 ore</t>
  </si>
  <si>
    <t>Incrementa il tempo di 10 ore per I percorsi brevi</t>
  </si>
  <si>
    <t>Incrementa10Ore</t>
  </si>
  <si>
    <t>-10 ore</t>
  </si>
  <si>
    <t>Decrementa il tempo di 10 ore per I percorsi brevi</t>
  </si>
  <si>
    <t>Incrementa_10Ore</t>
  </si>
  <si>
    <t>(questo file)</t>
  </si>
  <si>
    <t>Autogestito</t>
  </si>
  <si>
    <t>Controllo1</t>
  </si>
  <si>
    <t>Controllo2</t>
  </si>
  <si>
    <t>Elenco atleti non arrivati</t>
  </si>
  <si>
    <t>Macro</t>
  </si>
  <si>
    <t>ElencoNonClassificati</t>
  </si>
  <si>
    <t>P. Corto</t>
  </si>
  <si>
    <t>Senza file</t>
  </si>
  <si>
    <t>Distanza di Provenienza</t>
  </si>
  <si>
    <t>Moltiplicatore</t>
  </si>
  <si>
    <t>Fine distanza di Provenienza</t>
  </si>
  <si>
    <t>P. Lungo</t>
  </si>
  <si>
    <t>Percorso differenziato</t>
  </si>
  <si>
    <t>Codice disciplina</t>
  </si>
  <si>
    <t>15B 15D CT</t>
  </si>
  <si>
    <t>Gli atleti con il codice disciplina elencato qui  prendono i punti del percorso corto</t>
  </si>
  <si>
    <t>Maschera cicloturismo</t>
  </si>
  <si>
    <t>[cC][tT]####</t>
  </si>
  <si>
    <t>Importa squalificati</t>
  </si>
  <si>
    <t>Importa il contenuto del fotlio squalificati su Archivio.xls</t>
  </si>
  <si>
    <t>ImportaSqualificati</t>
  </si>
  <si>
    <t>CodiceDisciplina</t>
  </si>
  <si>
    <t>Input da scanner</t>
  </si>
  <si>
    <t>0 = input da tastiera con avvertimenti, 1 = input da scanner senza interruzioni</t>
  </si>
  <si>
    <t>EliteSP</t>
  </si>
  <si>
    <t>M1</t>
  </si>
  <si>
    <t>M2</t>
  </si>
  <si>
    <t>M3</t>
  </si>
  <si>
    <t>M4</t>
  </si>
  <si>
    <t>M5</t>
  </si>
  <si>
    <t>M6</t>
  </si>
  <si>
    <t>M7</t>
  </si>
  <si>
    <t>M8</t>
  </si>
  <si>
    <t>(Elite Sport): da 19 a 29 anni</t>
  </si>
  <si>
    <t>(Master M1): da 30 a 34 anni</t>
  </si>
  <si>
    <t>(Master M2): da 35 a 39 anni</t>
  </si>
  <si>
    <t>(Master M3): da 40 a 44 anni</t>
  </si>
  <si>
    <t>(Master M4): da 45 a 49 anni</t>
  </si>
  <si>
    <t>(Master M5): da 50 a 54 anni</t>
  </si>
  <si>
    <t>(Master M6): da 55 a 59 anni</t>
  </si>
  <si>
    <t>(Master M7): da 60 a 64 anni</t>
  </si>
  <si>
    <t>(Master M8): da 65 anni e oltre</t>
  </si>
  <si>
    <t>ABDFGH</t>
  </si>
  <si>
    <t>Codice Fiscale</t>
  </si>
  <si>
    <t>ABDEFGHM</t>
  </si>
  <si>
    <t>#####*,[aA][tT]########*,[uU]###*,[aA]######,[pP][rR][oO][vV][vV]#####,#####[pP]</t>
  </si>
  <si>
    <t>CodiceSocieta</t>
  </si>
  <si>
    <t>CodiceFiscaleSocieta</t>
  </si>
  <si>
    <r>
      <rPr>
        <sz val="9"/>
        <rFont val="Arial"/>
        <family val="2"/>
      </rPr>
      <t>1</t>
    </r>
    <r>
      <rPr>
        <sz val="7"/>
        <rFont val="Arial"/>
        <family val="2"/>
      </rPr>
      <t xml:space="preserve"> = assegna i punti dell'ultimo controllo visitato (controlli in contiguità di percorso)  -</t>
    </r>
    <r>
      <rPr>
        <sz val="9"/>
        <rFont val="Arial"/>
        <family val="2"/>
      </rPr>
      <t xml:space="preserve"> 2</t>
    </r>
    <r>
      <rPr>
        <sz val="7"/>
        <rFont val="Arial"/>
        <family val="2"/>
      </rPr>
      <t>= Controlli non in contiguità di percorso -   0 = assegna i punti in base al numero di controlli visitati</t>
    </r>
  </si>
  <si>
    <t>ABFGHQO</t>
  </si>
  <si>
    <t>EliteSP M1 M2 M3 M4 M5 M6 M7 M8 ALL ESOR WJ WE W1M W2M W</t>
  </si>
  <si>
    <t>Controllo 3</t>
  </si>
  <si>
    <t>P. Medio</t>
  </si>
  <si>
    <t>ASS</t>
  </si>
  <si>
    <t>(Ex Pro U23): da 19 a 39 anni</t>
  </si>
  <si>
    <t>W</t>
  </si>
  <si>
    <t>(Master MW unica): da 19 anni e oltre</t>
  </si>
  <si>
    <t>75,00 Km</t>
  </si>
  <si>
    <t>" G.S. BLADE CYCLING TEAM "</t>
  </si>
  <si>
    <t>M120228</t>
  </si>
  <si>
    <t/>
  </si>
  <si>
    <t>"A.S.D. LUNIGIANAXBIKE2.0 "</t>
  </si>
  <si>
    <t>L611401</t>
  </si>
  <si>
    <t>01459450456</t>
  </si>
  <si>
    <t>#SOLOSALITA SQUADRA CORSE - CYCLING FOR ALL E MASTER</t>
  </si>
  <si>
    <t>L012295</t>
  </si>
  <si>
    <t>92086750517</t>
  </si>
  <si>
    <t>+KUOTA ASD</t>
  </si>
  <si>
    <t>H051579</t>
  </si>
  <si>
    <t>02743500346</t>
  </si>
  <si>
    <t>15C-UISP COMITATO TERR.LE MANTOVA APS</t>
  </si>
  <si>
    <t>D050019</t>
  </si>
  <si>
    <t>93008690203</t>
  </si>
  <si>
    <t>15D-UISP COMITATO TERR.LE MANTOVA APS</t>
  </si>
  <si>
    <t>180 BPM A.S.D.</t>
  </si>
  <si>
    <t>H030745</t>
  </si>
  <si>
    <t>92076850400</t>
  </si>
  <si>
    <t>3'.30"TEAM A.S.D</t>
  </si>
  <si>
    <t>H041213</t>
  </si>
  <si>
    <t>94172250360</t>
  </si>
  <si>
    <t>3RACER ASD</t>
  </si>
  <si>
    <t>H051687</t>
  </si>
  <si>
    <t>02814070344</t>
  </si>
  <si>
    <t>44ZERO28 SPORTS ASD</t>
  </si>
  <si>
    <t>H021304</t>
  </si>
  <si>
    <t>02069990386</t>
  </si>
  <si>
    <t>5 TERRE CYCLING ASD</t>
  </si>
  <si>
    <t>06V1474</t>
  </si>
  <si>
    <t>0</t>
  </si>
  <si>
    <t>9'30" LEONI ASD</t>
  </si>
  <si>
    <t>H051753</t>
  </si>
  <si>
    <t>92195050346</t>
  </si>
  <si>
    <t>A RUOTA LIBERA</t>
  </si>
  <si>
    <t>L111318</t>
  </si>
  <si>
    <t>A. P. DIL. CASTIGLIONE D'ORCIA</t>
  </si>
  <si>
    <t>L090663</t>
  </si>
  <si>
    <t>90022610522</t>
  </si>
  <si>
    <t>A. S. D. AVELLINO ROAD CLUB</t>
  </si>
  <si>
    <t>P010467</t>
  </si>
  <si>
    <t>92088220642</t>
  </si>
  <si>
    <t>A. S. D. MONVISO BIKE</t>
  </si>
  <si>
    <t>A160325</t>
  </si>
  <si>
    <t>94573710012</t>
  </si>
  <si>
    <t>A.C CAPANNOLESE</t>
  </si>
  <si>
    <t>L700524</t>
  </si>
  <si>
    <t>81007160500</t>
  </si>
  <si>
    <t>A.C. "E. PETRUIO" - ASD</t>
  </si>
  <si>
    <t>I130187</t>
  </si>
  <si>
    <t>90001250423</t>
  </si>
  <si>
    <t>A.C. GARIBALDINA</t>
  </si>
  <si>
    <t>U030510</t>
  </si>
  <si>
    <t>92054630808</t>
  </si>
  <si>
    <t>A.C. MONTEPONI A.C.D.</t>
  </si>
  <si>
    <t>18D0362</t>
  </si>
  <si>
    <t>A.C.C G.S CICLI EFFE-EFFE</t>
  </si>
  <si>
    <t>A.C.D. BICISPORTEAM FIRENZE</t>
  </si>
  <si>
    <t>123M460</t>
  </si>
  <si>
    <t>A.D. POL. LA BULLETTA</t>
  </si>
  <si>
    <t>L090058</t>
  </si>
  <si>
    <t>92007170522</t>
  </si>
  <si>
    <t>A.D. POLISPORTIVA LAME</t>
  </si>
  <si>
    <t>H010163</t>
  </si>
  <si>
    <t>03532140377</t>
  </si>
  <si>
    <t>A.P.A. CROCE VERDE BIKE VIAREGGIO</t>
  </si>
  <si>
    <t>L120720</t>
  </si>
  <si>
    <t>A.P.D. IL TANDEM</t>
  </si>
  <si>
    <t>H111167</t>
  </si>
  <si>
    <t>02481050405</t>
  </si>
  <si>
    <t>A.R. MIRIAM ASD APS</t>
  </si>
  <si>
    <t>I120189</t>
  </si>
  <si>
    <t>92036530449</t>
  </si>
  <si>
    <t>A.S. ALL SPORTS</t>
  </si>
  <si>
    <t>L410384</t>
  </si>
  <si>
    <t>01761900503</t>
  </si>
  <si>
    <t>A.S. DIL. TREK E BIKE</t>
  </si>
  <si>
    <t>I100350</t>
  </si>
  <si>
    <t>91023380420</t>
  </si>
  <si>
    <t>A.S. DILETT.MAX LELLI</t>
  </si>
  <si>
    <t>08D3360</t>
  </si>
  <si>
    <t>A.S. DILETTANTISTICA MEMORIAL GIORGIO</t>
  </si>
  <si>
    <t>A.S. LA ROTTA</t>
  </si>
  <si>
    <t>L700319</t>
  </si>
  <si>
    <t>01785020502</t>
  </si>
  <si>
    <t>A.S. MTB CASTIGLIONE DEL LAGO</t>
  </si>
  <si>
    <t>M015076</t>
  </si>
  <si>
    <t>94107620547</t>
  </si>
  <si>
    <t>A.S. RUOTA LIBERA MOIE</t>
  </si>
  <si>
    <t>I100175</t>
  </si>
  <si>
    <t>91007670424</t>
  </si>
  <si>
    <t>A.S.B.I.D.</t>
  </si>
  <si>
    <t>H100208</t>
  </si>
  <si>
    <t>00362610370</t>
  </si>
  <si>
    <t>A.S.C.D. AVIS FAENZA</t>
  </si>
  <si>
    <t>H100167</t>
  </si>
  <si>
    <t>90000130394</t>
  </si>
  <si>
    <t>A.S.C.D. FRANKE PESCHIERA D/G</t>
  </si>
  <si>
    <t>F060450</t>
  </si>
  <si>
    <t>93190020235</t>
  </si>
  <si>
    <t>A.S.C.D. MEDICINA 1912</t>
  </si>
  <si>
    <t>H100254</t>
  </si>
  <si>
    <t>92049140376</t>
  </si>
  <si>
    <t>A.S.C.D. PESARO TREK &amp; BIKE EXPERIENCE</t>
  </si>
  <si>
    <t>I040649</t>
  </si>
  <si>
    <t>02488730413</t>
  </si>
  <si>
    <t>A.S.D .G.S. ALBA ADRIATICA</t>
  </si>
  <si>
    <t>I120039</t>
  </si>
  <si>
    <t>91030140676</t>
  </si>
  <si>
    <t>A.S.D AMATORI CASTIGLIONESE</t>
  </si>
  <si>
    <t>H010635</t>
  </si>
  <si>
    <t>01931121204</t>
  </si>
  <si>
    <t>A.S.D AMATORI CASTIGLIONESE CICLISMO</t>
  </si>
  <si>
    <t>A.S.D Bassotoce</t>
  </si>
  <si>
    <t>A.S.D CAMPIGLIA D'ORCIA</t>
  </si>
  <si>
    <t>L090091</t>
  </si>
  <si>
    <t>90004240520</t>
  </si>
  <si>
    <t>A.S.D DIAVOLI VELOCI</t>
  </si>
  <si>
    <t>L121145</t>
  </si>
  <si>
    <t>02298550464</t>
  </si>
  <si>
    <t>A.S.D G.S. LA ROCCA - VALIANO</t>
  </si>
  <si>
    <t>L090171</t>
  </si>
  <si>
    <t>81005690524</t>
  </si>
  <si>
    <t>A.S.D GS RAVONESE</t>
  </si>
  <si>
    <t>H012070</t>
  </si>
  <si>
    <t>80150460378</t>
  </si>
  <si>
    <t>A.S.D POL.VA LIB.SAN FELICE E.G</t>
  </si>
  <si>
    <t>H012334</t>
  </si>
  <si>
    <t>91174460377</t>
  </si>
  <si>
    <t>A.S.D POLISPORTIVA ANZOLESE</t>
  </si>
  <si>
    <t>H010252</t>
  </si>
  <si>
    <t>80082170376</t>
  </si>
  <si>
    <t>A.S.D TERRANOSTRA TEAM BIKE</t>
  </si>
  <si>
    <t>S520154</t>
  </si>
  <si>
    <t>90186540739</t>
  </si>
  <si>
    <t>A.S.D TRIATHLON BOLOGNA</t>
  </si>
  <si>
    <t>H012195</t>
  </si>
  <si>
    <t>03327021204</t>
  </si>
  <si>
    <t>A.S.D TRIBO - TRIATHLON BOLOGNA</t>
  </si>
  <si>
    <t>A.S.D VERSIL SPORTING CLUB SECURITY</t>
  </si>
  <si>
    <t>L611350</t>
  </si>
  <si>
    <t>92052360457</t>
  </si>
  <si>
    <t>A.S.D VIGILI DEL FUOCO LUCCA</t>
  </si>
  <si>
    <t>L121314</t>
  </si>
  <si>
    <t>02421260460</t>
  </si>
  <si>
    <t>A.S.D. " CICLOPAZZI "</t>
  </si>
  <si>
    <t>Q030269</t>
  </si>
  <si>
    <t>02267260699</t>
  </si>
  <si>
    <t>A.S.D. " I NEBRODI"</t>
  </si>
  <si>
    <t>V050670</t>
  </si>
  <si>
    <t>95016820839</t>
  </si>
  <si>
    <t>A.S.D. "LUPI IRPINI"</t>
  </si>
  <si>
    <t>P010530</t>
  </si>
  <si>
    <t>90020840642</t>
  </si>
  <si>
    <t>A.S.D. 2RP</t>
  </si>
  <si>
    <t>I010449</t>
  </si>
  <si>
    <t>93164720422</t>
  </si>
  <si>
    <t>A.S.D. 3AC</t>
  </si>
  <si>
    <t>D062204</t>
  </si>
  <si>
    <t>11908200964</t>
  </si>
  <si>
    <t>A.S.D. A.T.B.CROCE VERDE FERMO</t>
  </si>
  <si>
    <t>I200449</t>
  </si>
  <si>
    <t>00932630445</t>
  </si>
  <si>
    <t>A.S.D. AMATORI CASTIGLIONESE CICLISMO</t>
  </si>
  <si>
    <t>A.S.D. AMICI DEL CICLISMO</t>
  </si>
  <si>
    <t>I200343</t>
  </si>
  <si>
    <t>02408970446</t>
  </si>
  <si>
    <t>A.S.D. APS BORGATA MARINARA LA SPEZIA CENTRO</t>
  </si>
  <si>
    <t>C030681</t>
  </si>
  <si>
    <t>91080710113</t>
  </si>
  <si>
    <t>A.S.D. ARIVAMO CON CARMA</t>
  </si>
  <si>
    <t>N4D2151</t>
  </si>
  <si>
    <t>97831760588</t>
  </si>
  <si>
    <t>A.S.D. ATLETICA 85 FAENZA</t>
  </si>
  <si>
    <t>H100191</t>
  </si>
  <si>
    <t>00976780395</t>
  </si>
  <si>
    <t>A.S.D. ATLETICA MONTEROSA ARNAD MAURO E GIUSEPPE FOGU</t>
  </si>
  <si>
    <t>A140466</t>
  </si>
  <si>
    <t>90004520079</t>
  </si>
  <si>
    <t>A.S.D. ATLETICA ORTE</t>
  </si>
  <si>
    <t>N050274</t>
  </si>
  <si>
    <t>01808380560</t>
  </si>
  <si>
    <t>A.S.D. ATLETICO MONTEROTONDO</t>
  </si>
  <si>
    <t>N4C0312</t>
  </si>
  <si>
    <t>97765440587</t>
  </si>
  <si>
    <t>A.S.D. ATOMICA TRIATHLON</t>
  </si>
  <si>
    <t>L111459</t>
  </si>
  <si>
    <t>92099140482</t>
  </si>
  <si>
    <t>A.S.D. AUTO MOTOCLUB FORCE</t>
  </si>
  <si>
    <t>I120113</t>
  </si>
  <si>
    <t>01510340449</t>
  </si>
  <si>
    <t>A.S.D. AVIS MONDOLFO BIKERS</t>
  </si>
  <si>
    <t>I040822</t>
  </si>
  <si>
    <t>02650820414</t>
  </si>
  <si>
    <t>A.S.D. AVIS VERAG PRATO EST</t>
  </si>
  <si>
    <t>L110275</t>
  </si>
  <si>
    <t>01679080976</t>
  </si>
  <si>
    <t>A.S.D. AZALAI</t>
  </si>
  <si>
    <t>A018082</t>
  </si>
  <si>
    <t>01945490066</t>
  </si>
  <si>
    <t>A.S.D. BACHINI BIKES</t>
  </si>
  <si>
    <t>L121307</t>
  </si>
  <si>
    <t>02408920466</t>
  </si>
  <si>
    <t>A.S.D. BANDITO SPORTGENTE</t>
  </si>
  <si>
    <t>A180395</t>
  </si>
  <si>
    <t>91015350043</t>
  </si>
  <si>
    <t>A.S.D. BARLETTA SPORTIVA</t>
  </si>
  <si>
    <t>S060023</t>
  </si>
  <si>
    <t>90071150727</t>
  </si>
  <si>
    <t>A.S.D. BASKET YMCA SIDERNO APS</t>
  </si>
  <si>
    <t>U030848</t>
  </si>
  <si>
    <t>00117440800</t>
  </si>
  <si>
    <t>A.S.D. BICI CLUB PEDALE AMICO</t>
  </si>
  <si>
    <t>N020347</t>
  </si>
  <si>
    <t>91053770599</t>
  </si>
  <si>
    <t>A.S.D. BICICLUB FRANCAVILLA FONTANA MICHELE LIPPO</t>
  </si>
  <si>
    <t>S021988</t>
  </si>
  <si>
    <t>91042740745</t>
  </si>
  <si>
    <t>A.S.D. BICICLUB SAN VITO DEI NORMANNI</t>
  </si>
  <si>
    <t>S028090</t>
  </si>
  <si>
    <t>90056880744</t>
  </si>
  <si>
    <t>A.S.D. BICIPEDIA</t>
  </si>
  <si>
    <t>L023840</t>
  </si>
  <si>
    <t>94223150486</t>
  </si>
  <si>
    <t>A.S.D. BICYCLE SENZA META</t>
  </si>
  <si>
    <t>N4C0391</t>
  </si>
  <si>
    <t>97971440587</t>
  </si>
  <si>
    <t>A.S.D. BIKERS FOGNANO</t>
  </si>
  <si>
    <t>H100138</t>
  </si>
  <si>
    <t>90025960395</t>
  </si>
  <si>
    <t>A.S.D. BRISIGHELLA IN BICI</t>
  </si>
  <si>
    <t>H100135</t>
  </si>
  <si>
    <t>90025880395</t>
  </si>
  <si>
    <t>A.S.D. C.D.P.COIANO</t>
  </si>
  <si>
    <t>L110168</t>
  </si>
  <si>
    <t>01654720976</t>
  </si>
  <si>
    <t>A.S.D. C.R.A.L. TRIESTE TRASPORTI</t>
  </si>
  <si>
    <t>G030357</t>
  </si>
  <si>
    <t>00260860325</t>
  </si>
  <si>
    <t>A.S.D. C.R.A.M. A.T.C. LA SPEZIA</t>
  </si>
  <si>
    <t>C030237</t>
  </si>
  <si>
    <t>80004970119</t>
  </si>
  <si>
    <t>A.S.D. CARBINIA BIKE 2.0</t>
  </si>
  <si>
    <t>S029192</t>
  </si>
  <si>
    <t>90058830747</t>
  </si>
  <si>
    <t>A.S.D. CAZZAGO</t>
  </si>
  <si>
    <t>F050307</t>
  </si>
  <si>
    <t>90110300275</t>
  </si>
  <si>
    <t>A.S.D. CENTRO RICREATIVO BORGHETTO</t>
  </si>
  <si>
    <t>F020384</t>
  </si>
  <si>
    <t>01938190285</t>
  </si>
  <si>
    <t>A.S.D. CERLONGO</t>
  </si>
  <si>
    <t>D050206</t>
  </si>
  <si>
    <t>90019530204</t>
  </si>
  <si>
    <t>A.S.D. CERRO BIKE</t>
  </si>
  <si>
    <t>L090648</t>
  </si>
  <si>
    <t>90022890520</t>
  </si>
  <si>
    <t>A.S.D. CICL.VIACCIA</t>
  </si>
  <si>
    <t>L110609</t>
  </si>
  <si>
    <t>01715240972</t>
  </si>
  <si>
    <t>A.S.D. CICLI JIRITI</t>
  </si>
  <si>
    <t>U030409</t>
  </si>
  <si>
    <t>02980250803</t>
  </si>
  <si>
    <t>A.S.D. CICLISTI SUZZARESI</t>
  </si>
  <si>
    <t>D050449</t>
  </si>
  <si>
    <t>91002530201</t>
  </si>
  <si>
    <t>A.S.D. CICLISTICA 2 TORRI BOLOGNA</t>
  </si>
  <si>
    <t>H010285</t>
  </si>
  <si>
    <t>91269440375</t>
  </si>
  <si>
    <t>A.S.D. CICLISTICA BITONE</t>
  </si>
  <si>
    <t>H010945</t>
  </si>
  <si>
    <t>92047060378</t>
  </si>
  <si>
    <t>A.S.D. CICLISTICA CASTIGNANO</t>
  </si>
  <si>
    <t>I120070</t>
  </si>
  <si>
    <t>92038900442</t>
  </si>
  <si>
    <t>A.S.D. CICLISTICA DINAMESE</t>
  </si>
  <si>
    <t>U030589</t>
  </si>
  <si>
    <t>96026520799</t>
  </si>
  <si>
    <t>A.S.D. CICLISTICA DUE TORRI BOLOGNA</t>
  </si>
  <si>
    <t>A.S.D. CICLISTICA LA FERAGLIA</t>
  </si>
  <si>
    <t>L110762</t>
  </si>
  <si>
    <t>01751470970</t>
  </si>
  <si>
    <t>A.S.D. CICLISTICA SASSO MARCONI</t>
  </si>
  <si>
    <t>H010356</t>
  </si>
  <si>
    <t>91168140373</t>
  </si>
  <si>
    <t>A.S.D. CICLISTICA SENESE</t>
  </si>
  <si>
    <t>A.S.D. CICLISTICA VALDARBIA LA POPOLARE</t>
  </si>
  <si>
    <t>L090310</t>
  </si>
  <si>
    <t>01112640527</t>
  </si>
  <si>
    <t>A.S.D. CICLO CLUB LAMA</t>
  </si>
  <si>
    <t>M120143</t>
  </si>
  <si>
    <t>90020950540</t>
  </si>
  <si>
    <t>A.S.D. CICLO CLUB POZZO</t>
  </si>
  <si>
    <t>I040665</t>
  </si>
  <si>
    <t>92048580416</t>
  </si>
  <si>
    <t>A.S.D. CICLO CLUB VALLONE</t>
  </si>
  <si>
    <t>I050285</t>
  </si>
  <si>
    <t>92019870424</t>
  </si>
  <si>
    <t>A.S.D. CICLO TOUR</t>
  </si>
  <si>
    <t>U030712</t>
  </si>
  <si>
    <t>96038820799</t>
  </si>
  <si>
    <t>A.S.D. CICLOAMATORI ALBA</t>
  </si>
  <si>
    <t>A180385</t>
  </si>
  <si>
    <t>90017200040</t>
  </si>
  <si>
    <t>A.S.D. CICLOSPORT POGGIBONSI</t>
  </si>
  <si>
    <t>A.S.D. CILOSPORT POGGIBONSI</t>
  </si>
  <si>
    <t>A.S.D. CIRC. CULT. SABINO E.A.DI CARLO</t>
  </si>
  <si>
    <t>N030795</t>
  </si>
  <si>
    <t>90006290572</t>
  </si>
  <si>
    <t>A.S.D. CLUB SPORTIVO VILLASTRADA</t>
  </si>
  <si>
    <t>M015005</t>
  </si>
  <si>
    <t>94010400540</t>
  </si>
  <si>
    <t>A.S.D. COLONICA BIKE</t>
  </si>
  <si>
    <t>L111191</t>
  </si>
  <si>
    <t>02039710971</t>
  </si>
  <si>
    <t>A.S.D. COOPERATORI</t>
  </si>
  <si>
    <t>H080495</t>
  </si>
  <si>
    <t>91003470357</t>
  </si>
  <si>
    <t>A.S.D. COSTA AZZURRA</t>
  </si>
  <si>
    <t>L110195</t>
  </si>
  <si>
    <t>03617310481</t>
  </si>
  <si>
    <t>A.S.D. CRAL PETROLCHIMICO</t>
  </si>
  <si>
    <t>H020616</t>
  </si>
  <si>
    <t>80010620385</t>
  </si>
  <si>
    <t>A.S.D. CRC CYCLING</t>
  </si>
  <si>
    <t>N030772</t>
  </si>
  <si>
    <t>90043180570</t>
  </si>
  <si>
    <t>A.S.D. CRESCENZI TRIAL BIKE</t>
  </si>
  <si>
    <t>N030600</t>
  </si>
  <si>
    <t>90051040575</t>
  </si>
  <si>
    <t>A.S.D. CUCCURUTA ESTREMA</t>
  </si>
  <si>
    <t>U010264</t>
  </si>
  <si>
    <t>97082060795</t>
  </si>
  <si>
    <t>A.S.D. CYCLING TEAM ZEROSEI</t>
  </si>
  <si>
    <t>L120549</t>
  </si>
  <si>
    <t>02149190460</t>
  </si>
  <si>
    <t>A.S.D. CYCLING TEAM ZEROSEI FCI</t>
  </si>
  <si>
    <t>08Z3256</t>
  </si>
  <si>
    <t>A.S.D. DELEZ TEAM</t>
  </si>
  <si>
    <t>H020626</t>
  </si>
  <si>
    <t>93058940383</t>
  </si>
  <si>
    <t>A.S.D. DEPORTIVO LA CELESTE</t>
  </si>
  <si>
    <t>Z020490</t>
  </si>
  <si>
    <t>01275870911</t>
  </si>
  <si>
    <t>A.S.D. DOROBIKE TEAM</t>
  </si>
  <si>
    <t>H100416</t>
  </si>
  <si>
    <t>02488760394</t>
  </si>
  <si>
    <t>A.S.D. DRAGON SPORT CALDONAZZO</t>
  </si>
  <si>
    <t>E020364</t>
  </si>
  <si>
    <t>90007650220</t>
  </si>
  <si>
    <t>A.S.D. DYNAMIC TRIAL</t>
  </si>
  <si>
    <t>D020713</t>
  </si>
  <si>
    <t>02741340984</t>
  </si>
  <si>
    <t>A.S.D. DYNAMO CYCLING TEAM</t>
  </si>
  <si>
    <t>L111349</t>
  </si>
  <si>
    <t>92101080486</t>
  </si>
  <si>
    <t>A.S.D. ECOLOGY TEAM</t>
  </si>
  <si>
    <t>H035573</t>
  </si>
  <si>
    <t>02436540401</t>
  </si>
  <si>
    <t>A.S.D. EURONIX TEAM</t>
  </si>
  <si>
    <t>A.S.D. FOLLETTIVERDI</t>
  </si>
  <si>
    <t>A.S.D. FREE BIKE CASALGUIDI</t>
  </si>
  <si>
    <t>L081247</t>
  </si>
  <si>
    <t>90054050472</t>
  </si>
  <si>
    <t>A.S.D. FREESPIRITS BY DIGITALBIKE</t>
  </si>
  <si>
    <t>I200370</t>
  </si>
  <si>
    <t>90065840440</t>
  </si>
  <si>
    <t>A.S.D. G. S. ACQUAVIVA PICENA</t>
  </si>
  <si>
    <t>I120034</t>
  </si>
  <si>
    <t>01754020442</t>
  </si>
  <si>
    <t>A.S.D. G.C. AVIS SAN GIORGIO DI PIANO</t>
  </si>
  <si>
    <t>H011035</t>
  </si>
  <si>
    <t>91195470371</t>
  </si>
  <si>
    <t>A.S.D. G.C. BICISPORT MAZZOTTA AMICI DI SIMONE</t>
  </si>
  <si>
    <t>A.S.D. G.C. PEDALE CESENATE - CICLI NERI</t>
  </si>
  <si>
    <t>H035160</t>
  </si>
  <si>
    <t>90044230408</t>
  </si>
  <si>
    <t>A.S.D. G.S. CANNELLA UISP</t>
  </si>
  <si>
    <t>I050124</t>
  </si>
  <si>
    <t>92004510423</t>
  </si>
  <si>
    <t>A.S.D. G.S. CORAZZIERI</t>
  </si>
  <si>
    <t>N4D0653</t>
  </si>
  <si>
    <t>97511080588</t>
  </si>
  <si>
    <t>A.S.D. G.S. LE SBARRE</t>
  </si>
  <si>
    <t>L070388</t>
  </si>
  <si>
    <t>90008300502</t>
  </si>
  <si>
    <t>A.S.D. G.S. MARINA PICENA</t>
  </si>
  <si>
    <t>I200464</t>
  </si>
  <si>
    <t>90067140443</t>
  </si>
  <si>
    <t>A.S.D. G.S. MONDOBICI</t>
  </si>
  <si>
    <t>I040634</t>
  </si>
  <si>
    <t>01428080418</t>
  </si>
  <si>
    <t>A.S.D. G.S. PEDALE BANCOLESE</t>
  </si>
  <si>
    <t>D050544</t>
  </si>
  <si>
    <t>93056000206</t>
  </si>
  <si>
    <t>A.S.D. G.S. RIZZO</t>
  </si>
  <si>
    <t>U210280</t>
  </si>
  <si>
    <t>97002460786</t>
  </si>
  <si>
    <t>A.S.D. G.S. TEAM BIKE PERIN</t>
  </si>
  <si>
    <t>L030987</t>
  </si>
  <si>
    <t>92060660534</t>
  </si>
  <si>
    <t>A.S.D. G.S. VADO CICLOTURISMO</t>
  </si>
  <si>
    <t>H010360</t>
  </si>
  <si>
    <t>91268880373</t>
  </si>
  <si>
    <t>A.S.D. G.S.C. NARDUCCI</t>
  </si>
  <si>
    <t>S022053</t>
  </si>
  <si>
    <t>90005850749</t>
  </si>
  <si>
    <t>A.S.D. G.S.PORTO VIRO</t>
  </si>
  <si>
    <t>A.S.D. GARRUFO</t>
  </si>
  <si>
    <t>I120042</t>
  </si>
  <si>
    <t>91032740671</t>
  </si>
  <si>
    <t>A.S.D. GAUV</t>
  </si>
  <si>
    <t>A.S.D. GENETIK CYCLING TEAM</t>
  </si>
  <si>
    <t>09GR0004</t>
  </si>
  <si>
    <t>A.S.D. GIORDANA LOMBARDI</t>
  </si>
  <si>
    <t>A050294</t>
  </si>
  <si>
    <t>07074780011</t>
  </si>
  <si>
    <t>A.S.D. GIRASOLE SPORTIVO</t>
  </si>
  <si>
    <t>A051659</t>
  </si>
  <si>
    <t>97817180017</t>
  </si>
  <si>
    <t>A.S.D. GIREBIKE</t>
  </si>
  <si>
    <t>M010679</t>
  </si>
  <si>
    <t>94173440549</t>
  </si>
  <si>
    <t>A.S.D. GRUPPO CROSA BIKE</t>
  </si>
  <si>
    <t>L031645</t>
  </si>
  <si>
    <t>92086110530</t>
  </si>
  <si>
    <t>A.S.D. GRUPPO SPORTIVO ROMANO</t>
  </si>
  <si>
    <t>F020533</t>
  </si>
  <si>
    <t>92252750283</t>
  </si>
  <si>
    <t>A.S.D. IL TANDEM</t>
  </si>
  <si>
    <t>A.S.D. IMOLA BIKE</t>
  </si>
  <si>
    <t>H100258</t>
  </si>
  <si>
    <t>03987710377</t>
  </si>
  <si>
    <t>A.S.D. IMPERO</t>
  </si>
  <si>
    <t>L031704</t>
  </si>
  <si>
    <t>A.S.D. IPPOGRIFO</t>
  </si>
  <si>
    <t>H110734</t>
  </si>
  <si>
    <t>91084440402</t>
  </si>
  <si>
    <t>A.S.D. ISERNIA MOUNTAIN ADVENTURES</t>
  </si>
  <si>
    <t>R010063</t>
  </si>
  <si>
    <t>00949230940</t>
  </si>
  <si>
    <t>A.S.D. JAKYMAYO TEAM ROSETO</t>
  </si>
  <si>
    <t>Q040366</t>
  </si>
  <si>
    <t>91046330675</t>
  </si>
  <si>
    <t>A.S.D. JEDI BIKE</t>
  </si>
  <si>
    <t>L111504</t>
  </si>
  <si>
    <t>92109370483</t>
  </si>
  <si>
    <t>A.S.D. LA CHIANINA</t>
  </si>
  <si>
    <t>L090094</t>
  </si>
  <si>
    <t>00913080529</t>
  </si>
  <si>
    <t>A.S.D. LA MEDICEA</t>
  </si>
  <si>
    <t>L111440</t>
  </si>
  <si>
    <t>02375050974</t>
  </si>
  <si>
    <t>A.S.D. LA ROCCIA TEAM</t>
  </si>
  <si>
    <t>A.S.D. LA SORBA</t>
  </si>
  <si>
    <t>L090453</t>
  </si>
  <si>
    <t>80008350524</t>
  </si>
  <si>
    <t>A.S.D. LARIS BIKE</t>
  </si>
  <si>
    <t>M015066</t>
  </si>
  <si>
    <t>03478120540</t>
  </si>
  <si>
    <t>A.S.D. LAUREANESE TEAM BIKE</t>
  </si>
  <si>
    <t>U030791</t>
  </si>
  <si>
    <t>91027780807</t>
  </si>
  <si>
    <t>A.S.D. LBB</t>
  </si>
  <si>
    <t>I010651</t>
  </si>
  <si>
    <t>93165030425</t>
  </si>
  <si>
    <t>A.S.D. LE BICI</t>
  </si>
  <si>
    <t>N4D2611</t>
  </si>
  <si>
    <t>17065151007</t>
  </si>
  <si>
    <t>A.S.D. LE TOGHE IN FUGA</t>
  </si>
  <si>
    <t>Q030041</t>
  </si>
  <si>
    <t>91097420680</t>
  </si>
  <si>
    <t>A.S.D. LEOPODISTICA</t>
  </si>
  <si>
    <t>H100435</t>
  </si>
  <si>
    <t>90034450396</t>
  </si>
  <si>
    <t>A.S.D. LR BIKE TEAM</t>
  </si>
  <si>
    <t>H100316</t>
  </si>
  <si>
    <t>90038590379</t>
  </si>
  <si>
    <t>A.S.D. LUCIO CATALINI E FRANCO CAPPARUCCI</t>
  </si>
  <si>
    <t>I200337</t>
  </si>
  <si>
    <t>01505370443</t>
  </si>
  <si>
    <t>A.S.D. MANGIA&amp;BEVI</t>
  </si>
  <si>
    <t>H011723</t>
  </si>
  <si>
    <t>02795041207</t>
  </si>
  <si>
    <t>A.S.D. MARA' AVIS MARATHON</t>
  </si>
  <si>
    <t>I120249</t>
  </si>
  <si>
    <t>02184420442</t>
  </si>
  <si>
    <t>A.S.D. MAREVETTAMARE</t>
  </si>
  <si>
    <t>L031509</t>
  </si>
  <si>
    <t>92081440536</t>
  </si>
  <si>
    <t>A.S.D. MBM</t>
  </si>
  <si>
    <t>A.S.D. MEDMA BIKE 24</t>
  </si>
  <si>
    <t>U030885</t>
  </si>
  <si>
    <t>91039270805</t>
  </si>
  <si>
    <t>A.S.D. MELATO</t>
  </si>
  <si>
    <t>06PD157</t>
  </si>
  <si>
    <t>A.S.D. METAL ROOF</t>
  </si>
  <si>
    <t>I200290</t>
  </si>
  <si>
    <t>02027730445</t>
  </si>
  <si>
    <t>A.S.D. MILLERAGGI</t>
  </si>
  <si>
    <t>A051776</t>
  </si>
  <si>
    <t>01654640059</t>
  </si>
  <si>
    <t>A.S.D. MONTEFELTRO</t>
  </si>
  <si>
    <t>H111297</t>
  </si>
  <si>
    <t>02093060412</t>
  </si>
  <si>
    <t>A.S.D. MTB BIKERS ERCHIE</t>
  </si>
  <si>
    <t>S025344</t>
  </si>
  <si>
    <t>91086020749</t>
  </si>
  <si>
    <t>A.S.D. MTB PALAIEPELAGO</t>
  </si>
  <si>
    <t>L023592</t>
  </si>
  <si>
    <t>94194950484</t>
  </si>
  <si>
    <t>A.S.D. MTB RIDE EXPERIENCE</t>
  </si>
  <si>
    <t>I100810</t>
  </si>
  <si>
    <t>02889740425</t>
  </si>
  <si>
    <t>A.S.D. MTB RUOTE MATTE CECCANO</t>
  </si>
  <si>
    <t>A.S.D. MTB ZICCHERI SABAUDIA</t>
  </si>
  <si>
    <t>A.S.D. NATRAL BIKE</t>
  </si>
  <si>
    <t>09GR008</t>
  </si>
  <si>
    <t>A.S.D. NEXT 42,195</t>
  </si>
  <si>
    <t>A051510</t>
  </si>
  <si>
    <t>95624760013</t>
  </si>
  <si>
    <t>A.S.D. ONLYOFF DUE RUOTE</t>
  </si>
  <si>
    <t>H011721</t>
  </si>
  <si>
    <t>02785581204</t>
  </si>
  <si>
    <t>A.S.D. ORBETELLO BIKETRIBE</t>
  </si>
  <si>
    <t>L031713</t>
  </si>
  <si>
    <t>91023940538</t>
  </si>
  <si>
    <t>A.S.D. PAPERINO SAN GIORGIO</t>
  </si>
  <si>
    <t>L110103</t>
  </si>
  <si>
    <t>01629760974</t>
  </si>
  <si>
    <t>A.S.D. PASSION BIKE</t>
  </si>
  <si>
    <t>P420782</t>
  </si>
  <si>
    <t>95124210659</t>
  </si>
  <si>
    <t>A.S.D. PEDALE BIANCAZZURRO</t>
  </si>
  <si>
    <t>L110576</t>
  </si>
  <si>
    <t>01700260977</t>
  </si>
  <si>
    <t>A.S.D. PEDALE CESENATE</t>
  </si>
  <si>
    <t>A.S.D. PEDALE FERMANO EVENTI</t>
  </si>
  <si>
    <t>I200851</t>
  </si>
  <si>
    <t>01953790449</t>
  </si>
  <si>
    <t>A.S.D. PEDALE MANZANESE</t>
  </si>
  <si>
    <t>A.S.D. PEDEMONTANA MOTORSPORT</t>
  </si>
  <si>
    <t>G020640</t>
  </si>
  <si>
    <t>01789750930</t>
  </si>
  <si>
    <t>A.S.D. PIEVE UNITED</t>
  </si>
  <si>
    <t>L121239</t>
  </si>
  <si>
    <t>02362410462</t>
  </si>
  <si>
    <t>A.S.D. PIEVESE</t>
  </si>
  <si>
    <t>D050782</t>
  </si>
  <si>
    <t>93004290206</t>
  </si>
  <si>
    <t>A.S.D. PLANET FITNESS BIKE</t>
  </si>
  <si>
    <t>I200891</t>
  </si>
  <si>
    <t>01992130441</t>
  </si>
  <si>
    <t>A.S.D. POL. CHIANCIANO</t>
  </si>
  <si>
    <t>L090554</t>
  </si>
  <si>
    <t>90020060522</t>
  </si>
  <si>
    <t>A.S.D. POL. GLORIE</t>
  </si>
  <si>
    <t>H075323</t>
  </si>
  <si>
    <t>92000750395</t>
  </si>
  <si>
    <t>A.S.D. POL. QUADRILATERO</t>
  </si>
  <si>
    <t>H020266</t>
  </si>
  <si>
    <t>93003240384</t>
  </si>
  <si>
    <t>A.S.D. POL.VILLAFONTANA</t>
  </si>
  <si>
    <t>H010970</t>
  </si>
  <si>
    <t>04027550377</t>
  </si>
  <si>
    <t>A.S.D. POLISPORTIVA ANZOLESE</t>
  </si>
  <si>
    <t>A.S.D. POLISPORTIVA APPIGNANO DEL TRONTO</t>
  </si>
  <si>
    <t>I120185</t>
  </si>
  <si>
    <t>01536220443</t>
  </si>
  <si>
    <t>A.S.D. POLISPORTIVA ECOSERVICES</t>
  </si>
  <si>
    <t>I120045</t>
  </si>
  <si>
    <t>01734820440</t>
  </si>
  <si>
    <t>A.S.D. POLISPORTIVA MACERATESE DEL TEMPO LIBERO</t>
  </si>
  <si>
    <t>I030533</t>
  </si>
  <si>
    <t>93074750436</t>
  </si>
  <si>
    <t>A.S.D. POLISPORTIVA SAN GIORGIO 90</t>
  </si>
  <si>
    <t>D050256</t>
  </si>
  <si>
    <t>93011200206</t>
  </si>
  <si>
    <t>A.S.D. PORTAMMARE</t>
  </si>
  <si>
    <t>L070221</t>
  </si>
  <si>
    <t>01559990500</t>
  </si>
  <si>
    <t>A.S.D. PORTO S. ELPIDIO</t>
  </si>
  <si>
    <t>I200847</t>
  </si>
  <si>
    <t>90046840444</t>
  </si>
  <si>
    <t>A.S.D. PRATO PROMOZIONE</t>
  </si>
  <si>
    <t>L110550</t>
  </si>
  <si>
    <t>01697560975</t>
  </si>
  <si>
    <t>A.S.D. QUARRATA BIKE</t>
  </si>
  <si>
    <t>L081416</t>
  </si>
  <si>
    <t>90060540474</t>
  </si>
  <si>
    <t>A.S.D. RE COLAPESCE</t>
  </si>
  <si>
    <t>V050448</t>
  </si>
  <si>
    <t>97026840831</t>
  </si>
  <si>
    <t>A.S.D. RICCI CICLI</t>
  </si>
  <si>
    <t>H075240</t>
  </si>
  <si>
    <t>93087750381</t>
  </si>
  <si>
    <t>A.S.D. ROMAGNA CYCLING TEAM</t>
  </si>
  <si>
    <t>H075408</t>
  </si>
  <si>
    <t>91021350391</t>
  </si>
  <si>
    <t>A.S.D. RUOTE LIBERE MANCIANO - PITIGLIANO</t>
  </si>
  <si>
    <t>L031263</t>
  </si>
  <si>
    <t>01163580531</t>
  </si>
  <si>
    <t>A.S.D. S.ANDREA</t>
  </si>
  <si>
    <t>H100188</t>
  </si>
  <si>
    <t>81004710398</t>
  </si>
  <si>
    <t>A.S.D. S.C. SILLARO</t>
  </si>
  <si>
    <t>H100245</t>
  </si>
  <si>
    <t>90023700371</t>
  </si>
  <si>
    <t>A.S.D. SACE</t>
  </si>
  <si>
    <t>I200162</t>
  </si>
  <si>
    <t>90010660448</t>
  </si>
  <si>
    <t>A.S.D. SACMI</t>
  </si>
  <si>
    <t>H100236</t>
  </si>
  <si>
    <t>90042220377</t>
  </si>
  <si>
    <t>A.S.D. SALINBICI SALINE JONICHE</t>
  </si>
  <si>
    <t>U030796</t>
  </si>
  <si>
    <t>92102840805</t>
  </si>
  <si>
    <t>A.S.D. SAN PAOLO</t>
  </si>
  <si>
    <t>L110249</t>
  </si>
  <si>
    <t>92030960485</t>
  </si>
  <si>
    <t>A.S.D. SANETTI SPORT AMICI DEI VIGILI DEL FUOCO</t>
  </si>
  <si>
    <t>A.S.D. SANETTI SPORT GRISU'</t>
  </si>
  <si>
    <t>A.S.D. SANETTOSPORT GRISU'</t>
  </si>
  <si>
    <t>A.S.D. SANSONI TEAM</t>
  </si>
  <si>
    <t>L080815</t>
  </si>
  <si>
    <t>00526320478</t>
  </si>
  <si>
    <t>A.S.D. SCA</t>
  </si>
  <si>
    <t>I120251</t>
  </si>
  <si>
    <t>01924100447</t>
  </si>
  <si>
    <t>A.S.D. SCOGLIO CYCLING TEAM</t>
  </si>
  <si>
    <t>A.S.D. SHARK RACING TEAM</t>
  </si>
  <si>
    <t>H075645</t>
  </si>
  <si>
    <t>02284150394</t>
  </si>
  <si>
    <t>A.S.D. SICILIA ADVENTURE</t>
  </si>
  <si>
    <t>V310226</t>
  </si>
  <si>
    <t>90059300872</t>
  </si>
  <si>
    <t>A.S.D. SOLAROLESE</t>
  </si>
  <si>
    <t>H100145</t>
  </si>
  <si>
    <t>90027830398</t>
  </si>
  <si>
    <t>A.S.D. SPORT NEL DOPOLAVORO FERROVIARIO</t>
  </si>
  <si>
    <t>F050963</t>
  </si>
  <si>
    <t>90165260275</t>
  </si>
  <si>
    <t>A.S.D. SPORT X CASTIGLIONE</t>
  </si>
  <si>
    <t>A120793</t>
  </si>
  <si>
    <t>91034670017</t>
  </si>
  <si>
    <t>A.S.D. SPORTINSIEME</t>
  </si>
  <si>
    <t>H080292</t>
  </si>
  <si>
    <t>02510550359</t>
  </si>
  <si>
    <t>A.S.D. SURFING CLUB RICCIONE</t>
  </si>
  <si>
    <t>H111067</t>
  </si>
  <si>
    <t>91095480405</t>
  </si>
  <si>
    <t>A.S.D. TEAM ANGELI E GUZZONI</t>
  </si>
  <si>
    <t>C030842</t>
  </si>
  <si>
    <t>91102830113</t>
  </si>
  <si>
    <t>A.S.D. TEAM BAD</t>
  </si>
  <si>
    <t>I010428</t>
  </si>
  <si>
    <t>93150650427</t>
  </si>
  <si>
    <t>A.S.D. TEAM BIKE BAGNARA</t>
  </si>
  <si>
    <t>U030750</t>
  </si>
  <si>
    <t>92059980802</t>
  </si>
  <si>
    <t>A.S.D. TEAM BIKE BALLERO</t>
  </si>
  <si>
    <t>A.S.D. TEAM BIKE ORBETELLO</t>
  </si>
  <si>
    <t>L031898</t>
  </si>
  <si>
    <t>91026320530</t>
  </si>
  <si>
    <t>A.S.D. TEAM BIKE VALLEGRECANICA</t>
  </si>
  <si>
    <t>U030808</t>
  </si>
  <si>
    <t>92091150802</t>
  </si>
  <si>
    <t>A.S.D. TEAM CASTELLI</t>
  </si>
  <si>
    <t>A.S.D. TEAM CYCLING IACHINI</t>
  </si>
  <si>
    <t>Q030596</t>
  </si>
  <si>
    <t>90026210691</t>
  </si>
  <si>
    <t>A.S.D. TEAM FALCO</t>
  </si>
  <si>
    <t>A.S.D. TEAM FANTOLINO</t>
  </si>
  <si>
    <t>A120665</t>
  </si>
  <si>
    <t>92036000013</t>
  </si>
  <si>
    <t>A.S.D. TEAM FRANGINI</t>
  </si>
  <si>
    <t>A.S.D. TEAM FUTA BIKE</t>
  </si>
  <si>
    <t>H011734</t>
  </si>
  <si>
    <t>02828311205</t>
  </si>
  <si>
    <t>A.S.D. TEAM K-ONE</t>
  </si>
  <si>
    <t>H012191</t>
  </si>
  <si>
    <t>03324131204</t>
  </si>
  <si>
    <t>A.S.D. TEAM LI SCIGGHIATI - SAN VITO DEI NORMANNI</t>
  </si>
  <si>
    <t>S024501</t>
  </si>
  <si>
    <t>90048790746</t>
  </si>
  <si>
    <t>A.S.D. TEAM MARATHON BIKE</t>
  </si>
  <si>
    <t>L030881</t>
  </si>
  <si>
    <t>92055000530</t>
  </si>
  <si>
    <t>A.S.D. TEAM MASCIARELLI</t>
  </si>
  <si>
    <t>Q030045</t>
  </si>
  <si>
    <t>02641420696</t>
  </si>
  <si>
    <t>A.S.D. TEAM PHSETTE</t>
  </si>
  <si>
    <t>A120692</t>
  </si>
  <si>
    <t>92050280012</t>
  </si>
  <si>
    <t>A.S.D. TEAM ROSSO AZZURRI</t>
  </si>
  <si>
    <t>CT505</t>
  </si>
  <si>
    <t>A.S.D. TISSUE FRIENDS</t>
  </si>
  <si>
    <t>C030516</t>
  </si>
  <si>
    <t>91068160117</t>
  </si>
  <si>
    <t>A.S.D. TOSCO-ROMAGNOLA</t>
  </si>
  <si>
    <t>H100162</t>
  </si>
  <si>
    <t>02295170399</t>
  </si>
  <si>
    <t>A.S.D. TRIATHLON PAVESE</t>
  </si>
  <si>
    <t>D070257</t>
  </si>
  <si>
    <t>95018060186</t>
  </si>
  <si>
    <t>A.S.D. TRIDENTUM BIKE</t>
  </si>
  <si>
    <t>E020504</t>
  </si>
  <si>
    <t>96085870226</t>
  </si>
  <si>
    <t>A.S.D. U.C. F. BARACCA LUGO</t>
  </si>
  <si>
    <t>H075234</t>
  </si>
  <si>
    <t>91005620397</t>
  </si>
  <si>
    <t>A.S.D. U.S.C. CASTEL BOLOGNESE</t>
  </si>
  <si>
    <t>H100126</t>
  </si>
  <si>
    <t>81005780390</t>
  </si>
  <si>
    <t>A.S.D. UISP LE VENEZIE</t>
  </si>
  <si>
    <t>H020555</t>
  </si>
  <si>
    <t>93066950382</t>
  </si>
  <si>
    <t>A.S.D. UISPDESPORT SRL</t>
  </si>
  <si>
    <t>L615085</t>
  </si>
  <si>
    <t>01254980459</t>
  </si>
  <si>
    <t>A.S.D. ULTRA TAAAAAC TEAM</t>
  </si>
  <si>
    <t>A051929</t>
  </si>
  <si>
    <t>97827400017</t>
  </si>
  <si>
    <t>A.S.D. URBE</t>
  </si>
  <si>
    <t>C040340</t>
  </si>
  <si>
    <t>92103850092</t>
  </si>
  <si>
    <t>A.S.D. VAL DI FORO CYCLING</t>
  </si>
  <si>
    <t>Q030658</t>
  </si>
  <si>
    <t>02304480698</t>
  </si>
  <si>
    <t>A.S.D. VELO CLUB CARRARA</t>
  </si>
  <si>
    <t>L611422</t>
  </si>
  <si>
    <t>91000260454</t>
  </si>
  <si>
    <t>A.S.D. VELO CLUB CHIESA BRA</t>
  </si>
  <si>
    <t>A180373</t>
  </si>
  <si>
    <t>91011530044</t>
  </si>
  <si>
    <t>A.S.D. VELO CLUB MASSA MARITTIMA</t>
  </si>
  <si>
    <t>L030457</t>
  </si>
  <si>
    <t>90013470530</t>
  </si>
  <si>
    <t>A.S.D. VELO CLUB TIRALENTO</t>
  </si>
  <si>
    <t>I200689</t>
  </si>
  <si>
    <t>01871890446</t>
  </si>
  <si>
    <t>A.S.D. VELOBIKE</t>
  </si>
  <si>
    <t>08PR077</t>
  </si>
  <si>
    <t>A.S.D. VI.VA. DANZA &amp; FITNESS</t>
  </si>
  <si>
    <t>V030695</t>
  </si>
  <si>
    <t>90063820873</t>
  </si>
  <si>
    <t>A.S.D. VIBRATA BIKE 2005</t>
  </si>
  <si>
    <t>Q040457</t>
  </si>
  <si>
    <t>01603080670</t>
  </si>
  <si>
    <t>A.S.D. VIVISPORT POL. UISP FOSSANO</t>
  </si>
  <si>
    <t>A180278</t>
  </si>
  <si>
    <t>92011900047</t>
  </si>
  <si>
    <t>A.S.D. W. VACCARI</t>
  </si>
  <si>
    <t>D050263</t>
  </si>
  <si>
    <t>01644490201</t>
  </si>
  <si>
    <t>A.S.D. WILD TEAM MESAGNE</t>
  </si>
  <si>
    <t>S025328</t>
  </si>
  <si>
    <t>91085750742</t>
  </si>
  <si>
    <t>A.S.D. ZERO GRAVITY</t>
  </si>
  <si>
    <t>Q315045</t>
  </si>
  <si>
    <t>91009200667</t>
  </si>
  <si>
    <t>A.S.D.BABBOBIKE</t>
  </si>
  <si>
    <t>L024480</t>
  </si>
  <si>
    <t>94279620481</t>
  </si>
  <si>
    <t>A.S.D.C. VALLE DEL CONCA NORDIC WALKING</t>
  </si>
  <si>
    <t>H111367</t>
  </si>
  <si>
    <t>04164750400</t>
  </si>
  <si>
    <t>A.S.D.CICLI. CORREGGIO</t>
  </si>
  <si>
    <t>H080679</t>
  </si>
  <si>
    <t>91122580359</t>
  </si>
  <si>
    <t>A.S.D.CICLISTICA BITONE.</t>
  </si>
  <si>
    <t>A.S.D.CICLISTICA-MANIA TEAM BIKE VALCERESIO</t>
  </si>
  <si>
    <t>D090303</t>
  </si>
  <si>
    <t>02504380128</t>
  </si>
  <si>
    <t>A.S.D.CICLOAMATORI LACUS PIANA</t>
  </si>
  <si>
    <t>M015037</t>
  </si>
  <si>
    <t>02932840545</t>
  </si>
  <si>
    <t>A.S.D.G.S CENTRO DOWN ASTI</t>
  </si>
  <si>
    <t>A012039</t>
  </si>
  <si>
    <t>01559800055</t>
  </si>
  <si>
    <t>A.S.D.G.S. CLASSENSE TRASPORTI-RA</t>
  </si>
  <si>
    <t>H070111</t>
  </si>
  <si>
    <t>92061960396</t>
  </si>
  <si>
    <t>A.S.D.GRUPPO CICLISTICO ARBIA</t>
  </si>
  <si>
    <t>L090173</t>
  </si>
  <si>
    <t>92039790529</t>
  </si>
  <si>
    <t>A.S.D.LE ANCELLE</t>
  </si>
  <si>
    <t>L090776</t>
  </si>
  <si>
    <t>01388030528</t>
  </si>
  <si>
    <t>A.S.D.M.LLO GIUSEPPE CAVAGNERO</t>
  </si>
  <si>
    <t>H012396</t>
  </si>
  <si>
    <t>90052750370</t>
  </si>
  <si>
    <t>A.S.D.SPORTING CLUB VILLAGE</t>
  </si>
  <si>
    <t>V050546</t>
  </si>
  <si>
    <t>97104790833</t>
  </si>
  <si>
    <t>A.S.D.TEAM BIKE GIPPO COLLE DI VAL D'ELS</t>
  </si>
  <si>
    <t>L091284</t>
  </si>
  <si>
    <t>01372900520</t>
  </si>
  <si>
    <t>A.S.D.TEAM LODA SPORTIVA</t>
  </si>
  <si>
    <t>A.S.R. PEDALE LENTO STELLA</t>
  </si>
  <si>
    <t>I120131</t>
  </si>
  <si>
    <t>91032640442</t>
  </si>
  <si>
    <t>ABRUZZO PARKS</t>
  </si>
  <si>
    <t>Q040426</t>
  </si>
  <si>
    <t>92054810673</t>
  </si>
  <si>
    <t>ADELANTE CYCLING TEAM ASD</t>
  </si>
  <si>
    <t>L710384</t>
  </si>
  <si>
    <t>ADR ASD</t>
  </si>
  <si>
    <t>A051818</t>
  </si>
  <si>
    <t>11613230017</t>
  </si>
  <si>
    <t>AGLIANA CICLISMO U.S.D.</t>
  </si>
  <si>
    <t>L080680</t>
  </si>
  <si>
    <t>01643870478</t>
  </si>
  <si>
    <t>ALE' CIPOLLINI</t>
  </si>
  <si>
    <t>ALESSANDRIA (CICLOAMATORI)</t>
  </si>
  <si>
    <t>A010019</t>
  </si>
  <si>
    <t>96026980068</t>
  </si>
  <si>
    <t>ALFONSINA CYCLING CLUB</t>
  </si>
  <si>
    <t>H051823</t>
  </si>
  <si>
    <t>ALFREDO ORIANI A.S.D.</t>
  </si>
  <si>
    <t>H100156</t>
  </si>
  <si>
    <t>90018210394</t>
  </si>
  <si>
    <t>ALL BLACKS BIKE</t>
  </si>
  <si>
    <t>S050784</t>
  </si>
  <si>
    <t>90196950738</t>
  </si>
  <si>
    <t>ALMOSTHERE ASD</t>
  </si>
  <si>
    <t>D061814</t>
  </si>
  <si>
    <t>97735680155</t>
  </si>
  <si>
    <t>ALPACAS RACING ASD</t>
  </si>
  <si>
    <t>H041432</t>
  </si>
  <si>
    <t>94188080363</t>
  </si>
  <si>
    <t>ALTOTEVERE</t>
  </si>
  <si>
    <t>M120019</t>
  </si>
  <si>
    <t>90011900546</t>
  </si>
  <si>
    <t>AMICI 2 RUOTE GAVORRANO ASSOCIAZIONE DILETTANTISTI</t>
  </si>
  <si>
    <t>L031716</t>
  </si>
  <si>
    <t>92089100538</t>
  </si>
  <si>
    <t>AMICI BICICLETTE LAINO</t>
  </si>
  <si>
    <t>U210178</t>
  </si>
  <si>
    <t>94030350782</t>
  </si>
  <si>
    <t>AMOROTTO ASD</t>
  </si>
  <si>
    <t>H081077</t>
  </si>
  <si>
    <t>02695570354</t>
  </si>
  <si>
    <t>ANCONA (CICLOAMATORI)</t>
  </si>
  <si>
    <t>I010019</t>
  </si>
  <si>
    <t>93049220424</t>
  </si>
  <si>
    <t>ANTELLA BIKE</t>
  </si>
  <si>
    <t>L022465</t>
  </si>
  <si>
    <t>94165280481</t>
  </si>
  <si>
    <t>APD FIORENZUOLA</t>
  </si>
  <si>
    <t>H035013</t>
  </si>
  <si>
    <t>90021940409</t>
  </si>
  <si>
    <t>APEX MOTO &amp; BIKE ASD</t>
  </si>
  <si>
    <t>H041708</t>
  </si>
  <si>
    <t>94217440364</t>
  </si>
  <si>
    <t>APUA TEAM</t>
  </si>
  <si>
    <t>L611394</t>
  </si>
  <si>
    <t>AR.BI. ARGILE IN BICI A.S.D.</t>
  </si>
  <si>
    <t>H011905</t>
  </si>
  <si>
    <t>02434211203</t>
  </si>
  <si>
    <t>ARCI BACCANO</t>
  </si>
  <si>
    <t>C030493</t>
  </si>
  <si>
    <t>ARCI CASCIAVOLA CYCLING CLUB 1949</t>
  </si>
  <si>
    <t>L071033</t>
  </si>
  <si>
    <t>AREA ZERO SRLD</t>
  </si>
  <si>
    <t>ARGON 18 HICARI TEAM MAX</t>
  </si>
  <si>
    <t>08MO076</t>
  </si>
  <si>
    <t>ARGON 18-HICARI-STEMAX</t>
  </si>
  <si>
    <t>AROMITALIA BASSO BIKES VAIANO</t>
  </si>
  <si>
    <t>ART.BO A.S.D.</t>
  </si>
  <si>
    <t>H012511</t>
  </si>
  <si>
    <t>01865251209</t>
  </si>
  <si>
    <t>AS.CIC.AMICI DELLA BICI C. PONZANELLI</t>
  </si>
  <si>
    <t>D020198</t>
  </si>
  <si>
    <t>98031620176</t>
  </si>
  <si>
    <t>AS.CICL. D. L. MURRA</t>
  </si>
  <si>
    <t>S040593</t>
  </si>
  <si>
    <t>93080260750</t>
  </si>
  <si>
    <t>ASCD L. MURRA</t>
  </si>
  <si>
    <t>ASD " IL DESTRIERO"</t>
  </si>
  <si>
    <t>P030694</t>
  </si>
  <si>
    <t>93123590619</t>
  </si>
  <si>
    <t>ASD "GIRO DELLE CERBAIE"</t>
  </si>
  <si>
    <t>L710608</t>
  </si>
  <si>
    <t>91017460501</t>
  </si>
  <si>
    <t>ASD 4 STORMO</t>
  </si>
  <si>
    <t>L031261</t>
  </si>
  <si>
    <t>92071200536</t>
  </si>
  <si>
    <t>ASD A.T.B.CROCE VERDE FERMO</t>
  </si>
  <si>
    <t>ASD AMERICA SPORT</t>
  </si>
  <si>
    <t>ASD ARCI CERRETO GUIDI</t>
  </si>
  <si>
    <t>L109204</t>
  </si>
  <si>
    <t>91040560483</t>
  </si>
  <si>
    <t>ASD ARGON 18 HICARI TEAM MAX</t>
  </si>
  <si>
    <t>ASD ATHLETIC BRIGHELA</t>
  </si>
  <si>
    <t>D010913</t>
  </si>
  <si>
    <t>95246690168</t>
  </si>
  <si>
    <t>ASD ATLETICO RUTIGLIANO</t>
  </si>
  <si>
    <t>S010541</t>
  </si>
  <si>
    <t>07558460726</t>
  </si>
  <si>
    <t>ASD AVIS CICLISMO ROSIGNANO</t>
  </si>
  <si>
    <t>L410200</t>
  </si>
  <si>
    <t>01675790495</t>
  </si>
  <si>
    <t>ASD BAD CREW EVENTS</t>
  </si>
  <si>
    <t>H035834</t>
  </si>
  <si>
    <t>04596320400</t>
  </si>
  <si>
    <t>ASD BASSIBIKE RACING TEAM</t>
  </si>
  <si>
    <t>L031819</t>
  </si>
  <si>
    <t>01604150530</t>
  </si>
  <si>
    <t>ASD BEWOOD</t>
  </si>
  <si>
    <t>A011002</t>
  </si>
  <si>
    <t>92070650053</t>
  </si>
  <si>
    <t>ASD BICICLISSIMA PIAVE</t>
  </si>
  <si>
    <t>F051060</t>
  </si>
  <si>
    <t>93039540278</t>
  </si>
  <si>
    <t>ASD BICICLUB FRANCAVILLA FONTANA</t>
  </si>
  <si>
    <t>ASD BICICLUB MELILLI</t>
  </si>
  <si>
    <t>V111061</t>
  </si>
  <si>
    <t>90003440899</t>
  </si>
  <si>
    <t>ASD BIKE &amp; SPORT TEAM</t>
  </si>
  <si>
    <t>ASD BIKE 99</t>
  </si>
  <si>
    <t>Q310029</t>
  </si>
  <si>
    <t>93041560660</t>
  </si>
  <si>
    <t>ASD BIKE EVENT</t>
  </si>
  <si>
    <t>L611354</t>
  </si>
  <si>
    <t>ASD BIKE STATION FILODIAM</t>
  </si>
  <si>
    <t>C035122</t>
  </si>
  <si>
    <t>01272890110</t>
  </si>
  <si>
    <t>ASD BIKEPREALPI</t>
  </si>
  <si>
    <t>F040728</t>
  </si>
  <si>
    <t>91042480268</t>
  </si>
  <si>
    <t>ASD BIKERS TEAM RC</t>
  </si>
  <si>
    <t>U030771</t>
  </si>
  <si>
    <t>92106360800</t>
  </si>
  <si>
    <t>ASD BIKING RACING TEAM</t>
  </si>
  <si>
    <t>ASD BODYMASTER</t>
  </si>
  <si>
    <t>S041223</t>
  </si>
  <si>
    <t>93122710754</t>
  </si>
  <si>
    <t>ASD BRIGANTI D'ABRUZZO</t>
  </si>
  <si>
    <t>Q310017</t>
  </si>
  <si>
    <t>90044420660</t>
  </si>
  <si>
    <t>ASD C. LAKE CREW</t>
  </si>
  <si>
    <t>D622408</t>
  </si>
  <si>
    <t>91153920151</t>
  </si>
  <si>
    <t>ASD CANTINA LATINA REPARTO CORSE</t>
  </si>
  <si>
    <t>H035841</t>
  </si>
  <si>
    <t>90086310407</t>
  </si>
  <si>
    <t>ASD CDS RACING TEAM</t>
  </si>
  <si>
    <t>D010683</t>
  </si>
  <si>
    <t>03547410161</t>
  </si>
  <si>
    <t>ASD CICLI FALASCHI</t>
  </si>
  <si>
    <t>L411162</t>
  </si>
  <si>
    <t>01205610494</t>
  </si>
  <si>
    <t>ASD CICLI ILARIO</t>
  </si>
  <si>
    <t>U030549</t>
  </si>
  <si>
    <t>92107020809</t>
  </si>
  <si>
    <t>ASD CICLI PAVONE SPORT</t>
  </si>
  <si>
    <t>U030747</t>
  </si>
  <si>
    <t>92087730807</t>
  </si>
  <si>
    <t>ASD CICLI TADDEI</t>
  </si>
  <si>
    <t>L710562</t>
  </si>
  <si>
    <t>01902350501</t>
  </si>
  <si>
    <t>ASD CICLI TAGLIARO</t>
  </si>
  <si>
    <t>03Y3362</t>
  </si>
  <si>
    <t>ASD CICLISTICA AMARANTO</t>
  </si>
  <si>
    <t>L411301</t>
  </si>
  <si>
    <t>92099790492</t>
  </si>
  <si>
    <t>ASD CICLISTICA BOIARDO</t>
  </si>
  <si>
    <t>H080855</t>
  </si>
  <si>
    <t>02561000353</t>
  </si>
  <si>
    <t>ASD CICLISTICA EBOLI SELE BIKE</t>
  </si>
  <si>
    <t>P420233</t>
  </si>
  <si>
    <t>91049360653</t>
  </si>
  <si>
    <t>ASD CICLISTICA KALEON</t>
  </si>
  <si>
    <t>U020530</t>
  </si>
  <si>
    <t>98125160782</t>
  </si>
  <si>
    <t>ASD CICLISTICA SANNICOLESE</t>
  </si>
  <si>
    <t>P030680</t>
  </si>
  <si>
    <t>93054830612</t>
  </si>
  <si>
    <t>ASD CICLISTICA VALDOMBRONE</t>
  </si>
  <si>
    <t>L031326</t>
  </si>
  <si>
    <t>92074110534</t>
  </si>
  <si>
    <t>ASD CICLISTICA VALDORCIA</t>
  </si>
  <si>
    <t>L090748</t>
  </si>
  <si>
    <t>90029340529</t>
  </si>
  <si>
    <t>ASD CICLISTICA VERNOLESE</t>
  </si>
  <si>
    <t>S041494</t>
  </si>
  <si>
    <t>03856630755</t>
  </si>
  <si>
    <t>ASD CICLO ARCI GRISEI SARZANA</t>
  </si>
  <si>
    <t>C035311</t>
  </si>
  <si>
    <t>91085180114</t>
  </si>
  <si>
    <t>ASD CICLO BIKE VILLESE</t>
  </si>
  <si>
    <t>U030584</t>
  </si>
  <si>
    <t>92077760806</t>
  </si>
  <si>
    <t>ASD CICLO CLUB ESTENSE</t>
  </si>
  <si>
    <t>H075310</t>
  </si>
  <si>
    <t>93054430389</t>
  </si>
  <si>
    <t>ASD CICLOAMATORI OPPIDO LUCANO</t>
  </si>
  <si>
    <t>T020195</t>
  </si>
  <si>
    <t>96031170762</t>
  </si>
  <si>
    <t>ASD CICLO-CLUB SPONGANO</t>
  </si>
  <si>
    <t>S041259</t>
  </si>
  <si>
    <t>92001940755</t>
  </si>
  <si>
    <t>ASD CICLOPOINT</t>
  </si>
  <si>
    <t>L611426</t>
  </si>
  <si>
    <t>ASD CICLORUN</t>
  </si>
  <si>
    <t>P420475</t>
  </si>
  <si>
    <t>97005290651</t>
  </si>
  <si>
    <t>ASD CICLOSPORT COPPARO</t>
  </si>
  <si>
    <t>H020287</t>
  </si>
  <si>
    <t>93047820381</t>
  </si>
  <si>
    <t>ASD CICLOSPORT POGGIBONSI</t>
  </si>
  <si>
    <t>ASD CICLOTECH</t>
  </si>
  <si>
    <t>ASD CIVITAS</t>
  </si>
  <si>
    <t>ASD COMUNITA' CASTELLANA PER IL CICLISMO POPOLARE-</t>
  </si>
  <si>
    <t>L109352</t>
  </si>
  <si>
    <t>06684070482</t>
  </si>
  <si>
    <t>ASD CONSULENZABIOMECCANICA</t>
  </si>
  <si>
    <t>L414745</t>
  </si>
  <si>
    <t>92145860497</t>
  </si>
  <si>
    <t>ASD COTEKINO OFF ROAD</t>
  </si>
  <si>
    <t>H070199</t>
  </si>
  <si>
    <t>92076820395</t>
  </si>
  <si>
    <t>ASD CYCLING GHEDI</t>
  </si>
  <si>
    <t>ASD DISCESA INTERNAZIONALE DEL TEVERE</t>
  </si>
  <si>
    <t>N4D0264</t>
  </si>
  <si>
    <t>97374860589</t>
  </si>
  <si>
    <t>ASD DOLOMITE BIKING</t>
  </si>
  <si>
    <t>E010231</t>
  </si>
  <si>
    <t>92034630217</t>
  </si>
  <si>
    <t>ASD EFFETTO SERRA</t>
  </si>
  <si>
    <t>S041310</t>
  </si>
  <si>
    <t>93128750754</t>
  </si>
  <si>
    <t>ASD EMPOLI TRIATHLON</t>
  </si>
  <si>
    <t>L109297</t>
  </si>
  <si>
    <t>91042690486</t>
  </si>
  <si>
    <t>ASD ESERCITO CICLISMO</t>
  </si>
  <si>
    <t>11Q3325</t>
  </si>
  <si>
    <t>ASD EURO TEAM</t>
  </si>
  <si>
    <t>L030545</t>
  </si>
  <si>
    <t>92051630538</t>
  </si>
  <si>
    <t>ASD FAENZA FACTORY TEAM</t>
  </si>
  <si>
    <t>H010943</t>
  </si>
  <si>
    <t>01947291207</t>
  </si>
  <si>
    <t>ASD FARO FORMIGNANA</t>
  </si>
  <si>
    <t>H021069</t>
  </si>
  <si>
    <t>93084000384</t>
  </si>
  <si>
    <t>ASD FD STEEL</t>
  </si>
  <si>
    <t>ASD FIT YOUR FUN</t>
  </si>
  <si>
    <t>F040799</t>
  </si>
  <si>
    <t>91052150264</t>
  </si>
  <si>
    <t>ASD FORUM</t>
  </si>
  <si>
    <t>H070310</t>
  </si>
  <si>
    <t>92032020395</t>
  </si>
  <si>
    <t>ASD FREE BIKE PEDALE FOLLONICHESE 1956</t>
  </si>
  <si>
    <t>L030363</t>
  </si>
  <si>
    <t>01091060531</t>
  </si>
  <si>
    <t>ASD FREE BIKERS EBOLI</t>
  </si>
  <si>
    <t>P420786</t>
  </si>
  <si>
    <t>91064750655</t>
  </si>
  <si>
    <t>ASD FUORISELLA BIKE</t>
  </si>
  <si>
    <t>S041480</t>
  </si>
  <si>
    <t>92031580753</t>
  </si>
  <si>
    <t>ASD G.S. ORSIERA</t>
  </si>
  <si>
    <t>A130601</t>
  </si>
  <si>
    <t>96031480013</t>
  </si>
  <si>
    <t>ASD GAM SAREZZO SANT'EMILIANO</t>
  </si>
  <si>
    <t>D020312</t>
  </si>
  <si>
    <t>92000520178</t>
  </si>
  <si>
    <t>ASD GAMBY SPORT PROMOTION</t>
  </si>
  <si>
    <t>A051836</t>
  </si>
  <si>
    <t>12480970016</t>
  </si>
  <si>
    <t>ASD GCM MIGLIARINO</t>
  </si>
  <si>
    <t>H021068</t>
  </si>
  <si>
    <t>91016250382</t>
  </si>
  <si>
    <t>ASD GIANLUCA FAENZA TEAM</t>
  </si>
  <si>
    <t>ASD GIULIODORI RENZO</t>
  </si>
  <si>
    <t>ASD GLI ESARCHI</t>
  </si>
  <si>
    <t>H070366</t>
  </si>
  <si>
    <t>92079650393</t>
  </si>
  <si>
    <t>ASD GLI INSORTI DI MARINA ROMEA</t>
  </si>
  <si>
    <t>H070392</t>
  </si>
  <si>
    <t>92085180393</t>
  </si>
  <si>
    <t>ASD GLORIE SPORTIVE CORAZZIERI</t>
  </si>
  <si>
    <t>ASD GOODFELLAS</t>
  </si>
  <si>
    <t>H081090</t>
  </si>
  <si>
    <t>91174750355</t>
  </si>
  <si>
    <t>ASD GRAN CICLISMO</t>
  </si>
  <si>
    <t>L070764</t>
  </si>
  <si>
    <t>01953570502</t>
  </si>
  <si>
    <t>ASD GRIP CASTELFIORENTINO</t>
  </si>
  <si>
    <t>L103301</t>
  </si>
  <si>
    <t>05039730485</t>
  </si>
  <si>
    <t>ASD GRUPPO CICLISTICO STELLA ROSSA</t>
  </si>
  <si>
    <t>F050851</t>
  </si>
  <si>
    <t>90145080272</t>
  </si>
  <si>
    <t>ASD GRUPPO CICLISTICO TONDI SPORT</t>
  </si>
  <si>
    <t>L090516</t>
  </si>
  <si>
    <t>90020570520</t>
  </si>
  <si>
    <t>ASD GRUPPO PODISTICO ROSSINI</t>
  </si>
  <si>
    <t>L071079</t>
  </si>
  <si>
    <t>93015100501</t>
  </si>
  <si>
    <t>ASD GS COMUNALE SANT'OLCESE</t>
  </si>
  <si>
    <t>C010251</t>
  </si>
  <si>
    <t>95033220104</t>
  </si>
  <si>
    <t>ASD GS TERRECOTTE FATTORINI AMICI DEL CICLISMO FAB</t>
  </si>
  <si>
    <t>M210225</t>
  </si>
  <si>
    <t>01223500552</t>
  </si>
  <si>
    <t>ASD GS VERSILAPUANO</t>
  </si>
  <si>
    <t>L611427</t>
  </si>
  <si>
    <t>91048680465</t>
  </si>
  <si>
    <t>ASD GUMASIO</t>
  </si>
  <si>
    <t>L106173</t>
  </si>
  <si>
    <t>05496320481</t>
  </si>
  <si>
    <t>ASD HIGH GRAVITY SCHOOL</t>
  </si>
  <si>
    <t>D061449</t>
  </si>
  <si>
    <t>08483670967</t>
  </si>
  <si>
    <t>ASD I MARSI</t>
  </si>
  <si>
    <t>Q315041</t>
  </si>
  <si>
    <t>90054660668</t>
  </si>
  <si>
    <t>ASD I NORMANNI</t>
  </si>
  <si>
    <t>U030742</t>
  </si>
  <si>
    <t>96036780797</t>
  </si>
  <si>
    <t>ASD I TURBOLENTI</t>
  </si>
  <si>
    <t>I120203</t>
  </si>
  <si>
    <t>92058360444</t>
  </si>
  <si>
    <t>ASD IL PEDALE CASTELNOVESE</t>
  </si>
  <si>
    <t>H081078</t>
  </si>
  <si>
    <t>91173350355</t>
  </si>
  <si>
    <t>ASD IL PEDALE NEL CUORE</t>
  </si>
  <si>
    <t>ASD INIX SPORT</t>
  </si>
  <si>
    <t>Q312166</t>
  </si>
  <si>
    <t>90037020667</t>
  </si>
  <si>
    <t>ASD IRON BIKE NARDO'</t>
  </si>
  <si>
    <t>S041493</t>
  </si>
  <si>
    <t>93143450752</t>
  </si>
  <si>
    <t>ASD ISIBIKE RACING TEAM</t>
  </si>
  <si>
    <t>F070437</t>
  </si>
  <si>
    <t>94015820247</t>
  </si>
  <si>
    <t>ASD JUMP TEAM S.CROCE BIKERS</t>
  </si>
  <si>
    <t>I200801</t>
  </si>
  <si>
    <t>90041160442</t>
  </si>
  <si>
    <t>ASD LA BELLE EQUIPE</t>
  </si>
  <si>
    <t>L071090</t>
  </si>
  <si>
    <t>02224200507</t>
  </si>
  <si>
    <t>ASD LA MANDRA</t>
  </si>
  <si>
    <t>S041236</t>
  </si>
  <si>
    <t>93123450756</t>
  </si>
  <si>
    <t>ASD LA TARANTA</t>
  </si>
  <si>
    <t>S040694</t>
  </si>
  <si>
    <t>93080550754</t>
  </si>
  <si>
    <t>ASD LELLI BIKE</t>
  </si>
  <si>
    <t>H070118</t>
  </si>
  <si>
    <t>02150240394</t>
  </si>
  <si>
    <t>ASD M B TEAM MACRO</t>
  </si>
  <si>
    <t>ASD M.T.B CITTA' DEGLI IMPERIALI</t>
  </si>
  <si>
    <t>S520177</t>
  </si>
  <si>
    <t>02323190740</t>
  </si>
  <si>
    <t>ASD M9 RACING TEAM</t>
  </si>
  <si>
    <t>ASD MA.AN.RT</t>
  </si>
  <si>
    <t>ASD MAMELI E MONTI</t>
  </si>
  <si>
    <t>H070502</t>
  </si>
  <si>
    <t>92083060399</t>
  </si>
  <si>
    <t>ASD MARCIATORI MARLIESI</t>
  </si>
  <si>
    <t>L121460</t>
  </si>
  <si>
    <t>92002040464</t>
  </si>
  <si>
    <t>ASD MARLIA BIKE E RUNNING</t>
  </si>
  <si>
    <t>L121051</t>
  </si>
  <si>
    <t>02225410469</t>
  </si>
  <si>
    <t>ASD MATERA CYCLING</t>
  </si>
  <si>
    <t>T010345</t>
  </si>
  <si>
    <t>93054030775</t>
  </si>
  <si>
    <t>ASD MATERA RUN</t>
  </si>
  <si>
    <t>T010395</t>
  </si>
  <si>
    <t>93064180776</t>
  </si>
  <si>
    <t>ASD MATESE OUTDOOR</t>
  </si>
  <si>
    <t>R010072</t>
  </si>
  <si>
    <t>92076210704</t>
  </si>
  <si>
    <t>ASD MC2 SPORTING CLUB</t>
  </si>
  <si>
    <t>L710605</t>
  </si>
  <si>
    <t>ASD MEDINOX</t>
  </si>
  <si>
    <t>H035845</t>
  </si>
  <si>
    <t>02225870407</t>
  </si>
  <si>
    <t>ASD MESSAPIA BIKERS</t>
  </si>
  <si>
    <t>S041593</t>
  </si>
  <si>
    <t>93164320751</t>
  </si>
  <si>
    <t>ASD MOTO CLUB LZ RACING</t>
  </si>
  <si>
    <t>D020495</t>
  </si>
  <si>
    <t>02690040981</t>
  </si>
  <si>
    <t>ASD MTB ALESSANO</t>
  </si>
  <si>
    <t>S041575</t>
  </si>
  <si>
    <t>90056380752</t>
  </si>
  <si>
    <t>ASD MTB ASSEMINI</t>
  </si>
  <si>
    <t>Z010604</t>
  </si>
  <si>
    <t>92278240921</t>
  </si>
  <si>
    <t>ASD MTB CASARANO</t>
  </si>
  <si>
    <t>S041607</t>
  </si>
  <si>
    <t>90033630758</t>
  </si>
  <si>
    <t>ASD MTB CASTELNUOVO</t>
  </si>
  <si>
    <t>L070880</t>
  </si>
  <si>
    <t>90061750502</t>
  </si>
  <si>
    <t>ASD MTB CLUB BITRITTO</t>
  </si>
  <si>
    <t>S051220</t>
  </si>
  <si>
    <t>93487990728</t>
  </si>
  <si>
    <t>ASD MTB EVALOON</t>
  </si>
  <si>
    <t>D090671</t>
  </si>
  <si>
    <t>90030220124</t>
  </si>
  <si>
    <t>ASD MTB GINESTRA 2013</t>
  </si>
  <si>
    <t>L023972</t>
  </si>
  <si>
    <t>94232640485</t>
  </si>
  <si>
    <t>ASD MTB MARTANO</t>
  </si>
  <si>
    <t>S041415</t>
  </si>
  <si>
    <t>92029580757</t>
  </si>
  <si>
    <t>ASD MTB NOVAGLI</t>
  </si>
  <si>
    <t>ASD MY PLANET</t>
  </si>
  <si>
    <t>I010431</t>
  </si>
  <si>
    <t>01966590430</t>
  </si>
  <si>
    <t>ASD NEWCICLISMO.COM</t>
  </si>
  <si>
    <t>ASD NUOVA CILISTI FORANO</t>
  </si>
  <si>
    <t>ASD OLIMPIA LAZIO</t>
  </si>
  <si>
    <t>N020445</t>
  </si>
  <si>
    <t>90034210592</t>
  </si>
  <si>
    <t>ASD ONLY BIKE</t>
  </si>
  <si>
    <t>S041303</t>
  </si>
  <si>
    <t>90043450759</t>
  </si>
  <si>
    <t>ASD ORO BIANCO PIRATA TEAM</t>
  </si>
  <si>
    <t>H070362</t>
  </si>
  <si>
    <t>02319170391</t>
  </si>
  <si>
    <t>ASD OTW RAVENNA</t>
  </si>
  <si>
    <t>H070355</t>
  </si>
  <si>
    <t>92072710392</t>
  </si>
  <si>
    <t>ASD PALAZZONE</t>
  </si>
  <si>
    <t>L411252</t>
  </si>
  <si>
    <t>92096160491</t>
  </si>
  <si>
    <t>ASD PINOCCHIO EXTREME</t>
  </si>
  <si>
    <t>ASD PODISTICA SAN PANCRAZIO</t>
  </si>
  <si>
    <t>H070317</t>
  </si>
  <si>
    <t>92007630392</t>
  </si>
  <si>
    <t>ASD POL. ORBETELLO SCALO</t>
  </si>
  <si>
    <t>L030119</t>
  </si>
  <si>
    <t>91000360536</t>
  </si>
  <si>
    <t>ASD POL. PORTO FUORI ALDINO SALBAROLI</t>
  </si>
  <si>
    <t>H070212</t>
  </si>
  <si>
    <t>80006380390</t>
  </si>
  <si>
    <t>ASD POL.TARTARUGA XYZ</t>
  </si>
  <si>
    <t>M210111</t>
  </si>
  <si>
    <t>01284710553</t>
  </si>
  <si>
    <t>ASD PONTICELLI BIKE</t>
  </si>
  <si>
    <t>L710750</t>
  </si>
  <si>
    <t>02329350504</t>
  </si>
  <si>
    <t>ASD POOL FIRENZE</t>
  </si>
  <si>
    <t>L023300</t>
  </si>
  <si>
    <t>94162940483</t>
  </si>
  <si>
    <t>ASD PORTAMMARE</t>
  </si>
  <si>
    <t>ASD PRIVITERA BIKE</t>
  </si>
  <si>
    <t>ASD PRO AVIS CASTELNUOVO MAGRA</t>
  </si>
  <si>
    <t>C035314</t>
  </si>
  <si>
    <t>91087030119</t>
  </si>
  <si>
    <t>ASD PROBIKERS</t>
  </si>
  <si>
    <t>H035731</t>
  </si>
  <si>
    <t>90074470403</t>
  </si>
  <si>
    <t>ASD REDINGO' SPORT-QRED</t>
  </si>
  <si>
    <t>ASD RIDERS TEAM CECINA</t>
  </si>
  <si>
    <t>L410372</t>
  </si>
  <si>
    <t>01587150499</t>
  </si>
  <si>
    <t>ASD RITMO SALUTARE</t>
  </si>
  <si>
    <t>F020648</t>
  </si>
  <si>
    <t>92276240287</t>
  </si>
  <si>
    <t>ASD ROBERTO SGAMBELLURI LOCRI</t>
  </si>
  <si>
    <t>U030746</t>
  </si>
  <si>
    <t>90008170806</t>
  </si>
  <si>
    <t>ASD ROSARNO CYCLING</t>
  </si>
  <si>
    <t>U030658</t>
  </si>
  <si>
    <t>02951780804</t>
  </si>
  <si>
    <t>ASD RUOTA LIBERA CATANZARESE BIKE CLUB</t>
  </si>
  <si>
    <t>U010298</t>
  </si>
  <si>
    <t>97080340793</t>
  </si>
  <si>
    <t>ASD RUOTE ROSSOBLU</t>
  </si>
  <si>
    <t>U010289</t>
  </si>
  <si>
    <t>91053820790</t>
  </si>
  <si>
    <t>ASD S.C. ALFONSINE</t>
  </si>
  <si>
    <t>H075150</t>
  </si>
  <si>
    <t>01297210393</t>
  </si>
  <si>
    <t>ASD SALI IN SELLA</t>
  </si>
  <si>
    <t>S010567</t>
  </si>
  <si>
    <t>93523070725</t>
  </si>
  <si>
    <t>ASD SAMBI TEAM</t>
  </si>
  <si>
    <t>H070173</t>
  </si>
  <si>
    <t>92069730395</t>
  </si>
  <si>
    <t>ASD SEMPRESUIPEDALI</t>
  </si>
  <si>
    <t>M010680</t>
  </si>
  <si>
    <t>03837450547</t>
  </si>
  <si>
    <t>ASD SENIOBIKE</t>
  </si>
  <si>
    <t>L023602</t>
  </si>
  <si>
    <t>90026530486</t>
  </si>
  <si>
    <t>ASD SIBIKE APS</t>
  </si>
  <si>
    <t>M010644</t>
  </si>
  <si>
    <t>93016580545</t>
  </si>
  <si>
    <t>ASD SID STRENZ I DENT SPORT TEAM</t>
  </si>
  <si>
    <t>H070275</t>
  </si>
  <si>
    <t>92074530392</t>
  </si>
  <si>
    <t>ASD SKORPIONI RACING TEAM</t>
  </si>
  <si>
    <t>ASD SOCIETA' CICLISTICA ARADEINA</t>
  </si>
  <si>
    <t>S040818</t>
  </si>
  <si>
    <t>93102130759</t>
  </si>
  <si>
    <t>ASD SPARPAGGHIATI LECCE</t>
  </si>
  <si>
    <t>S041610</t>
  </si>
  <si>
    <t>93151510752</t>
  </si>
  <si>
    <t>ASD SPEEDIY BIKE</t>
  </si>
  <si>
    <t>ASD SPEEDY BIKE</t>
  </si>
  <si>
    <t>ASD SPORT BIKE</t>
  </si>
  <si>
    <t>S041565</t>
  </si>
  <si>
    <t>93148870756</t>
  </si>
  <si>
    <t>ASD SPORTING CLUB ROSIGNANO M.MO</t>
  </si>
  <si>
    <t>L410109</t>
  </si>
  <si>
    <t>00868680497</t>
  </si>
  <si>
    <t>ASD STAR BIKE</t>
  </si>
  <si>
    <t>L410045</t>
  </si>
  <si>
    <t>01805590492</t>
  </si>
  <si>
    <t>ASD SVALVOLATI IN MTB</t>
  </si>
  <si>
    <t>L710669</t>
  </si>
  <si>
    <t>ASD SWATT CLUB</t>
  </si>
  <si>
    <t>04M1242</t>
  </si>
  <si>
    <t>ASD SWATTATI TEAM CATANZARO</t>
  </si>
  <si>
    <t>U010301</t>
  </si>
  <si>
    <t>97106460799</t>
  </si>
  <si>
    <t>ASD TAPASCIONE RUNNING TEAM</t>
  </si>
  <si>
    <t>D061181</t>
  </si>
  <si>
    <t>90029570158</t>
  </si>
  <si>
    <t>ASD TE.KI.AN. COSENZA</t>
  </si>
  <si>
    <t>U020501</t>
  </si>
  <si>
    <t>02889340788</t>
  </si>
  <si>
    <t>ASD TEAM 486</t>
  </si>
  <si>
    <t>H081186</t>
  </si>
  <si>
    <t>02819240355</t>
  </si>
  <si>
    <t>ASD TEAM AURISPA</t>
  </si>
  <si>
    <t>S041458</t>
  </si>
  <si>
    <t>90049540751</t>
  </si>
  <si>
    <t>ASD TEAM BICIDEA VALDELSA</t>
  </si>
  <si>
    <t>L109402</t>
  </si>
  <si>
    <t>06883960483</t>
  </si>
  <si>
    <t>ASD TEAM BIKE I BOLLORI</t>
  </si>
  <si>
    <t>L109210</t>
  </si>
  <si>
    <t>91038000484</t>
  </si>
  <si>
    <t>ASD TEAM BIKE MATERA</t>
  </si>
  <si>
    <t>T010375</t>
  </si>
  <si>
    <t>93056050771</t>
  </si>
  <si>
    <t>ASD TEAM BIKE MONTESCAGLIOSO 2019</t>
  </si>
  <si>
    <t>T010356</t>
  </si>
  <si>
    <t>93069610777</t>
  </si>
  <si>
    <t>ASD TEAM BIKE SANT'EUFEMIA 1000 KM</t>
  </si>
  <si>
    <t>U030822</t>
  </si>
  <si>
    <t>91035190809</t>
  </si>
  <si>
    <t>ASD TEAM CICLOAMATORI CASERTA</t>
  </si>
  <si>
    <t>P030701</t>
  </si>
  <si>
    <t>93055270610</t>
  </si>
  <si>
    <t>ASD TEAM CYCLOBIKE</t>
  </si>
  <si>
    <t>S041461</t>
  </si>
  <si>
    <t>04920240753</t>
  </si>
  <si>
    <t>ASD TEAM ERRE BIKE</t>
  </si>
  <si>
    <t>ASD TEAM FARO 1975 MARINA DI RAVENNA</t>
  </si>
  <si>
    <t>H070441</t>
  </si>
  <si>
    <t>92072590398</t>
  </si>
  <si>
    <t>ASD TEAM JO.WE SLP</t>
  </si>
  <si>
    <t>04PV126</t>
  </si>
  <si>
    <t>ASD TEAM LABRONICA BIKE</t>
  </si>
  <si>
    <t>L410030</t>
  </si>
  <si>
    <t>01384810493</t>
  </si>
  <si>
    <t>ASD TEAM MP FILTRI</t>
  </si>
  <si>
    <t>ASD TEAM PERINI BIKE</t>
  </si>
  <si>
    <t>08PC017</t>
  </si>
  <si>
    <t>ASD TEAM SIMO BIKE</t>
  </si>
  <si>
    <t>H080584</t>
  </si>
  <si>
    <t>02629970357</t>
  </si>
  <si>
    <t>ASD TEAM STRABICI</t>
  </si>
  <si>
    <t>H080689</t>
  </si>
  <si>
    <t>02117690350</t>
  </si>
  <si>
    <t>ASD TERRARUSSA CICLISMO PRESICCE-ACQUARICA</t>
  </si>
  <si>
    <t>S041590</t>
  </si>
  <si>
    <t>90054430757</t>
  </si>
  <si>
    <t>ASD TRAIL ADVENTURE MARCHE</t>
  </si>
  <si>
    <t>I010402</t>
  </si>
  <si>
    <t>02676300425</t>
  </si>
  <si>
    <t>ASD TRAPANI CYCLING</t>
  </si>
  <si>
    <t>V090136</t>
  </si>
  <si>
    <t>93054720813</t>
  </si>
  <si>
    <t>ASD TRIPLO</t>
  </si>
  <si>
    <t>M210249</t>
  </si>
  <si>
    <t>01710880558</t>
  </si>
  <si>
    <t>ASD U.C. CASTAGNOLE</t>
  </si>
  <si>
    <t>ASD U.S. S. PIETRO IN VINCOLI ASD</t>
  </si>
  <si>
    <t>H070126</t>
  </si>
  <si>
    <t>80009600398</t>
  </si>
  <si>
    <t>ASD UNIONE SPORTIVA COLONELLA</t>
  </si>
  <si>
    <t>Q040482</t>
  </si>
  <si>
    <t>02143480677</t>
  </si>
  <si>
    <t>ASD UNIONE SPORTIVA VICARELLO 1919</t>
  </si>
  <si>
    <t>L414755</t>
  </si>
  <si>
    <t>01709880494</t>
  </si>
  <si>
    <t>ASD VELO CERREDOLO</t>
  </si>
  <si>
    <t>H080556</t>
  </si>
  <si>
    <t>ASD VELO CLUB LUNIGIANA</t>
  </si>
  <si>
    <t>L610469</t>
  </si>
  <si>
    <t>90007470454</t>
  </si>
  <si>
    <t>ASD VELOCLUB FLORENCE BY BIKE</t>
  </si>
  <si>
    <t>L023188</t>
  </si>
  <si>
    <t>94153360485</t>
  </si>
  <si>
    <t>ASD VELOFANS 84</t>
  </si>
  <si>
    <t>S041489</t>
  </si>
  <si>
    <t>92031680751</t>
  </si>
  <si>
    <t>ASD VICENZA ORIENTEERING TEAM RODOLFI</t>
  </si>
  <si>
    <t>F070246</t>
  </si>
  <si>
    <t>02771010242</t>
  </si>
  <si>
    <t>ASD VILLA SAN GIOVANNI BIKE</t>
  </si>
  <si>
    <t>U030748</t>
  </si>
  <si>
    <t>92049920801</t>
  </si>
  <si>
    <t>ASD ZERO BIKE TEAM</t>
  </si>
  <si>
    <t>H070480</t>
  </si>
  <si>
    <t>02673440398</t>
  </si>
  <si>
    <t>ASD ZOHAN</t>
  </si>
  <si>
    <t>F050822</t>
  </si>
  <si>
    <t>03904610270</t>
  </si>
  <si>
    <t>ASD ZPM MOTORSPORT</t>
  </si>
  <si>
    <t>I120272</t>
  </si>
  <si>
    <t>02466560444</t>
  </si>
  <si>
    <t>ASD. CYCLING TEAM ZEROSEI FCI</t>
  </si>
  <si>
    <t>ASD. TUTTINSELLA</t>
  </si>
  <si>
    <t>L710690</t>
  </si>
  <si>
    <t>04597620485</t>
  </si>
  <si>
    <t>ASD.G.S. DELUCA</t>
  </si>
  <si>
    <t>ASD.LELLI BIKE SAVIO</t>
  </si>
  <si>
    <t>ASDC AMICI DEL VELODROMO</t>
  </si>
  <si>
    <t>S040946</t>
  </si>
  <si>
    <t>93102270753</t>
  </si>
  <si>
    <t>ASDCR MAREMONTI</t>
  </si>
  <si>
    <t>T010302</t>
  </si>
  <si>
    <t>01137310775</t>
  </si>
  <si>
    <t>ASDILETTANTISTICA CANTONE BIKE</t>
  </si>
  <si>
    <t>ASS DIL.POL. AVIS OSTRA VETERE</t>
  </si>
  <si>
    <t>I050385</t>
  </si>
  <si>
    <t>01490390422</t>
  </si>
  <si>
    <t>ASS. ONLUS I TRE CASTELLI ASD</t>
  </si>
  <si>
    <t>P420456</t>
  </si>
  <si>
    <t>03853400657</t>
  </si>
  <si>
    <t>ASS. SPORT. DILE.SIENA CYCLING</t>
  </si>
  <si>
    <t>L090749</t>
  </si>
  <si>
    <t>92071020520</t>
  </si>
  <si>
    <t>ASS.NE DILETT. POLIS. CASELLINA</t>
  </si>
  <si>
    <t>L020180</t>
  </si>
  <si>
    <t>94022810488</t>
  </si>
  <si>
    <t>ASSOCIAZIONE FERRI TAGLIENTI</t>
  </si>
  <si>
    <t>L021600</t>
  </si>
  <si>
    <t>90015840482</t>
  </si>
  <si>
    <t>ASSOCIAZIONE PRO LOCO DI PELAGO</t>
  </si>
  <si>
    <t>L024108</t>
  </si>
  <si>
    <t>94176490483</t>
  </si>
  <si>
    <t>ASSOCIAZIONE SPORTIVA DILETTANTISTICA ELBA BIKE</t>
  </si>
  <si>
    <t>ASSOCIAZIONE SPORTIVA DILETTANTISTICA MONTECROCETRAILS</t>
  </si>
  <si>
    <t>ATAKAMA RACE-CICLOAMATORI</t>
  </si>
  <si>
    <t>L011936</t>
  </si>
  <si>
    <t>02017710514</t>
  </si>
  <si>
    <t>ATAKAMA RACE-CICLOTURISMO</t>
  </si>
  <si>
    <t>ATHLETIC CLUB MERANO</t>
  </si>
  <si>
    <t>E010147</t>
  </si>
  <si>
    <t>82012210215</t>
  </si>
  <si>
    <t>ATLETICA CORRIFERRARA A.S.D.</t>
  </si>
  <si>
    <t>H020704</t>
  </si>
  <si>
    <t>93022090380</t>
  </si>
  <si>
    <t>ATLETICA MDS PANARIAGROUP ASD</t>
  </si>
  <si>
    <t>H040265</t>
  </si>
  <si>
    <t>93028730369</t>
  </si>
  <si>
    <t>ATTRAVERSO RUNNING ASD</t>
  </si>
  <si>
    <t>L024631</t>
  </si>
  <si>
    <t>94276280487</t>
  </si>
  <si>
    <t>AVIS MONTEVARCHI CA</t>
  </si>
  <si>
    <t>L010476</t>
  </si>
  <si>
    <t>90020360518</t>
  </si>
  <si>
    <t>AVIS MONTEVARCHI CT</t>
  </si>
  <si>
    <t>AVIS S.CESARIO A.S.D. CICLISMO</t>
  </si>
  <si>
    <t>H040403</t>
  </si>
  <si>
    <t>94071760360</t>
  </si>
  <si>
    <t>AVIS ZERO POSITIVO A.S.D.</t>
  </si>
  <si>
    <t>L023479</t>
  </si>
  <si>
    <t>94131880489</t>
  </si>
  <si>
    <t>AZZURRA FORLIMPOPOLI POL.VA</t>
  </si>
  <si>
    <t>H030152</t>
  </si>
  <si>
    <t>02192780407</t>
  </si>
  <si>
    <t>AZZURRA TEAM ASD</t>
  </si>
  <si>
    <t>H012388</t>
  </si>
  <si>
    <t>03575151208</t>
  </si>
  <si>
    <t>B.C. STAR A.S.D.</t>
  </si>
  <si>
    <t>H010785</t>
  </si>
  <si>
    <t>04324780370</t>
  </si>
  <si>
    <t>B.I.T. A.S.D.</t>
  </si>
  <si>
    <t>C040254</t>
  </si>
  <si>
    <t>92097900093</t>
  </si>
  <si>
    <t>BAD SCHOOL ASD</t>
  </si>
  <si>
    <t>H035675</t>
  </si>
  <si>
    <t>04046260404</t>
  </si>
  <si>
    <t>BAD TEAM ASD</t>
  </si>
  <si>
    <t>H035823</t>
  </si>
  <si>
    <t>04575640406</t>
  </si>
  <si>
    <t>BADIA CYCLING TEAM ASD</t>
  </si>
  <si>
    <t>L023963</t>
  </si>
  <si>
    <t>94232520489</t>
  </si>
  <si>
    <t>BAGGIOVARA POL. CIRCOLO ARCI ACLI ASD</t>
  </si>
  <si>
    <t>H040185</t>
  </si>
  <si>
    <t>94007520367</t>
  </si>
  <si>
    <t>BAGNA MAGNA BIKE ASD</t>
  </si>
  <si>
    <t>H075808</t>
  </si>
  <si>
    <t>BAMBANA BIKE</t>
  </si>
  <si>
    <t>H010706</t>
  </si>
  <si>
    <t>91194440375</t>
  </si>
  <si>
    <t>BARBUTI RUNNING AND CYCLING TEAM A.S.D.</t>
  </si>
  <si>
    <t>Z030765</t>
  </si>
  <si>
    <t>91056230906</t>
  </si>
  <si>
    <t>BARTA BIKE A.S.D</t>
  </si>
  <si>
    <t>L700513</t>
  </si>
  <si>
    <t>02179970500</t>
  </si>
  <si>
    <t>BASKET RAMINGO ARSAGO ASD</t>
  </si>
  <si>
    <t>D090747</t>
  </si>
  <si>
    <t>91043050128</t>
  </si>
  <si>
    <t>BASSOTOCE</t>
  </si>
  <si>
    <t>BBR ASD</t>
  </si>
  <si>
    <t>L024637</t>
  </si>
  <si>
    <t>94327280486</t>
  </si>
  <si>
    <t>BCT ROMA ASD</t>
  </si>
  <si>
    <t>N4D2484</t>
  </si>
  <si>
    <t>96436840589</t>
  </si>
  <si>
    <t>BD FAST</t>
  </si>
  <si>
    <t>H075406</t>
  </si>
  <si>
    <t>BEVELO BIKE ASD</t>
  </si>
  <si>
    <t>E010335</t>
  </si>
  <si>
    <t>03138610211</t>
  </si>
  <si>
    <t>BHOSS KING BIKE EMPOLI</t>
  </si>
  <si>
    <t>L106017</t>
  </si>
  <si>
    <t>BHS TEAM A.S.D.</t>
  </si>
  <si>
    <t>H041367</t>
  </si>
  <si>
    <t>02080270362</t>
  </si>
  <si>
    <t>BICI CAMOGLI GOLFO PARADISO</t>
  </si>
  <si>
    <t>BICI CASTEL DEL RIO A.S.D.</t>
  </si>
  <si>
    <t>H100251</t>
  </si>
  <si>
    <t>90034970377</t>
  </si>
  <si>
    <t>BICI CHE PASSIONE ASD</t>
  </si>
  <si>
    <t>Q040449</t>
  </si>
  <si>
    <t>02060970676</t>
  </si>
  <si>
    <t>BICI CLUB FONTANELLATO ASD</t>
  </si>
  <si>
    <t>H050056</t>
  </si>
  <si>
    <t>01983760347</t>
  </si>
  <si>
    <t>BICI TEAM FRANCY - DIRIGENTE NON PRATICANTE</t>
  </si>
  <si>
    <t>L012022</t>
  </si>
  <si>
    <t>01365310513</t>
  </si>
  <si>
    <t>BICI TEAM FRANCY CA</t>
  </si>
  <si>
    <t>BICICULT TEAM ASD</t>
  </si>
  <si>
    <t>H012436</t>
  </si>
  <si>
    <t>91404330374</t>
  </si>
  <si>
    <t>BICISPORT SANGUINETTI</t>
  </si>
  <si>
    <t>L610277</t>
  </si>
  <si>
    <t>00707490454</t>
  </si>
  <si>
    <t>BICISPORT SANGUINETTI FCI</t>
  </si>
  <si>
    <t>08V3244</t>
  </si>
  <si>
    <t>BIKE 2000 A.S.D.</t>
  </si>
  <si>
    <t>H012475</t>
  </si>
  <si>
    <t>91412530379</t>
  </si>
  <si>
    <t>BIKE 4 FUN ASD</t>
  </si>
  <si>
    <t>H030870</t>
  </si>
  <si>
    <t>92093810403</t>
  </si>
  <si>
    <t>BIKE ACADEMY RACING TEAM</t>
  </si>
  <si>
    <t>08Z3328</t>
  </si>
  <si>
    <t>BIKE CAFE' 35 ASD</t>
  </si>
  <si>
    <t>L121534</t>
  </si>
  <si>
    <t>91063900467</t>
  </si>
  <si>
    <t>BIKE CLUB ZERO ZERO ASD</t>
  </si>
  <si>
    <t>H041316</t>
  </si>
  <si>
    <t>94179960367</t>
  </si>
  <si>
    <t>BIKE LAB RACING TEAM</t>
  </si>
  <si>
    <t>L611423</t>
  </si>
  <si>
    <t>BIKE LINE ASD</t>
  </si>
  <si>
    <t>H075809</t>
  </si>
  <si>
    <t>92096650392</t>
  </si>
  <si>
    <t>BIKE PROJECT FOIANO CA</t>
  </si>
  <si>
    <t>L010484</t>
  </si>
  <si>
    <t>92046870512</t>
  </si>
  <si>
    <t>BIKE PROJECT FOIANO CT</t>
  </si>
  <si>
    <t>BIKE RH POSITIVO A.S.D.</t>
  </si>
  <si>
    <t>V050646</t>
  </si>
  <si>
    <t>03503920831</t>
  </si>
  <si>
    <t>BIKE ROAD TEAM ASD</t>
  </si>
  <si>
    <t>H051685</t>
  </si>
  <si>
    <t>92189390344</t>
  </si>
  <si>
    <t>BIKE SAN MARZANO DI S.G. ARBERESHE TEAM</t>
  </si>
  <si>
    <t>S051011</t>
  </si>
  <si>
    <t>90225290734</t>
  </si>
  <si>
    <t>BIKE SERVICE CORINALDO A.S.D.</t>
  </si>
  <si>
    <t>I050426</t>
  </si>
  <si>
    <t>02832510420</t>
  </si>
  <si>
    <t>BIKE THERAPY A.S.D.</t>
  </si>
  <si>
    <t>I050408</t>
  </si>
  <si>
    <t>02690310426</t>
  </si>
  <si>
    <t>BIKING RACING TEAM</t>
  </si>
  <si>
    <t>08H3136</t>
  </si>
  <si>
    <t>BITONTO BIKE</t>
  </si>
  <si>
    <t>S010554</t>
  </si>
  <si>
    <t>08222970728</t>
  </si>
  <si>
    <t>BLACK YETI S.S.D A R.L.</t>
  </si>
  <si>
    <t>H041512</t>
  </si>
  <si>
    <t>03666570365</t>
  </si>
  <si>
    <t>BOLOGNA (CICLOAMATORI)</t>
  </si>
  <si>
    <t>H010019</t>
  </si>
  <si>
    <t>BOLOGNA TRAIL TEAM A.S.D.</t>
  </si>
  <si>
    <t>H012479</t>
  </si>
  <si>
    <t>91414230374</t>
  </si>
  <si>
    <t>BOLZANO (CICLISMO ATTIV. PROMOZIONALE)</t>
  </si>
  <si>
    <t>E010019</t>
  </si>
  <si>
    <t>94010610213</t>
  </si>
  <si>
    <t>BOMBARDIER SQUADRA CORSE A.S.D.</t>
  </si>
  <si>
    <t>BORSARI ZAUNER</t>
  </si>
  <si>
    <t>H040293</t>
  </si>
  <si>
    <t>BRA (CICLOAMATORI)</t>
  </si>
  <si>
    <t>A180019</t>
  </si>
  <si>
    <t>91016680042</t>
  </si>
  <si>
    <t>BRA (CICLOTURISMO)</t>
  </si>
  <si>
    <t>BRINDISI (CICLISMO ATTIV. PROMOZIONALE)</t>
  </si>
  <si>
    <t>S020019</t>
  </si>
  <si>
    <t>91019940740</t>
  </si>
  <si>
    <t>BRINDISI (MOUNTAIN BIKE)</t>
  </si>
  <si>
    <t>BRONZIOLI TEAM AS DILETTANTISTICO</t>
  </si>
  <si>
    <t>BRONZOLI TEAM ASD</t>
  </si>
  <si>
    <t>BTCC A.S.D.</t>
  </si>
  <si>
    <t>A051931</t>
  </si>
  <si>
    <t>97900270014</t>
  </si>
  <si>
    <t>BY BIKE</t>
  </si>
  <si>
    <t>L102801</t>
  </si>
  <si>
    <t>04692590484</t>
  </si>
  <si>
    <t>C. R. S. LA TORRETTA</t>
  </si>
  <si>
    <t>L020475</t>
  </si>
  <si>
    <t>80029210483</t>
  </si>
  <si>
    <t>C.A. MONTEMURLO A.S.D.</t>
  </si>
  <si>
    <t>L110759</t>
  </si>
  <si>
    <t>01860750973</t>
  </si>
  <si>
    <t>C.A. MONTEMURLO A.S.D. FCI</t>
  </si>
  <si>
    <t>C.C. APPENNINICO1907</t>
  </si>
  <si>
    <t>08V0020</t>
  </si>
  <si>
    <t>C.D.P SPAZZAVENTO</t>
  </si>
  <si>
    <t>L080178</t>
  </si>
  <si>
    <t>C.M.L. AMICI DELLA BICI</t>
  </si>
  <si>
    <t>F050282</t>
  </si>
  <si>
    <t>90125620279</t>
  </si>
  <si>
    <t>C.R. ARCI CASA DEI LAVORATORI LA CAPANNUCCIA APS</t>
  </si>
  <si>
    <t>L022638</t>
  </si>
  <si>
    <t>80102180488</t>
  </si>
  <si>
    <t>C.R.A.L. NUOVO PIGNONE FIRENZE APS</t>
  </si>
  <si>
    <t>L020298</t>
  </si>
  <si>
    <t>80027650482</t>
  </si>
  <si>
    <t>C.S. OLIMPIA POGGIO AL VENTO A.S.D.</t>
  </si>
  <si>
    <t>L090266</t>
  </si>
  <si>
    <t>00983290529</t>
  </si>
  <si>
    <t>C.S.D. ZANNONI SAURO</t>
  </si>
  <si>
    <t>H080377</t>
  </si>
  <si>
    <t>02014310359</t>
  </si>
  <si>
    <t>CA CICLISTICA SANSEPOLCRO</t>
  </si>
  <si>
    <t>L012208</t>
  </si>
  <si>
    <t>01683410516</t>
  </si>
  <si>
    <t>CAMPOGALLIANO CIRCOLO POL. ASD</t>
  </si>
  <si>
    <t>H040224</t>
  </si>
  <si>
    <t>94021330363</t>
  </si>
  <si>
    <t>CANAVESE TRIATHLON A.S.D.</t>
  </si>
  <si>
    <t>A140540</t>
  </si>
  <si>
    <t>92518400012</t>
  </si>
  <si>
    <t>CANOA KAJAK 90 A.S.D.</t>
  </si>
  <si>
    <t>D035096</t>
  </si>
  <si>
    <t>82007010166</t>
  </si>
  <si>
    <t>CAPOLIVERI BIKE PARK ISOLA D'ELBA MTB CLUB A.S.D.</t>
  </si>
  <si>
    <t>CARPEGNA EXPERIENCE</t>
  </si>
  <si>
    <t>I040878</t>
  </si>
  <si>
    <t>91030310410</t>
  </si>
  <si>
    <t>CASA RANGONE G.S.</t>
  </si>
  <si>
    <t>H040844</t>
  </si>
  <si>
    <t>94062960367</t>
  </si>
  <si>
    <t>CASCINE DEL RICCIO BIKE TEAM A.S.D.</t>
  </si>
  <si>
    <t>L023965</t>
  </si>
  <si>
    <t>06396770486</t>
  </si>
  <si>
    <t>CASELLO 13 A. C. SUI BINARI DELLA CULTURA</t>
  </si>
  <si>
    <t>S040792</t>
  </si>
  <si>
    <t>93073620754</t>
  </si>
  <si>
    <t>CASERTA</t>
  </si>
  <si>
    <t>P030019</t>
  </si>
  <si>
    <t>90002020619</t>
  </si>
  <si>
    <t>CASTELFRANCO POL. ARCI UISP ASD</t>
  </si>
  <si>
    <t>H040215</t>
  </si>
  <si>
    <t>80010150367</t>
  </si>
  <si>
    <t>CASTELFRANCO POLISPORT.</t>
  </si>
  <si>
    <t>CASTIGLIONESE ADP</t>
  </si>
  <si>
    <t>H035601</t>
  </si>
  <si>
    <t>80107090393</t>
  </si>
  <si>
    <t>CASTROVILLARI</t>
  </si>
  <si>
    <t>U210019</t>
  </si>
  <si>
    <t>94002880782</t>
  </si>
  <si>
    <t>CE.D.A.S. IVECO</t>
  </si>
  <si>
    <t>CENAIA BIKE</t>
  </si>
  <si>
    <t>L071183</t>
  </si>
  <si>
    <t>CENTRO SPORTIVO POLIV. SOLIERESESE ASD</t>
  </si>
  <si>
    <t>H040606</t>
  </si>
  <si>
    <t>90000680364</t>
  </si>
  <si>
    <t>CENTRO UISP</t>
  </si>
  <si>
    <t>L020019</t>
  </si>
  <si>
    <t>94044500489</t>
  </si>
  <si>
    <t>CENTRO UISP FIRENZE</t>
  </si>
  <si>
    <t>CHIANTI DOWN COUNTRY A.S.D.</t>
  </si>
  <si>
    <t>CHIANTIBIKE PUNTOPACEMA A.S.D.</t>
  </si>
  <si>
    <t>L090901</t>
  </si>
  <si>
    <t>92027740528</t>
  </si>
  <si>
    <t>CICLI BARONE</t>
  </si>
  <si>
    <t>L710359</t>
  </si>
  <si>
    <t>01657560502</t>
  </si>
  <si>
    <t>CICLI CONTI G.S.</t>
  </si>
  <si>
    <t>L020363</t>
  </si>
  <si>
    <t>94131950480</t>
  </si>
  <si>
    <t>CICLI NERI TEAM ASD</t>
  </si>
  <si>
    <t>H035732</t>
  </si>
  <si>
    <t>90074810400</t>
  </si>
  <si>
    <t>CICLI PUCCIARELLI</t>
  </si>
  <si>
    <t>L106050</t>
  </si>
  <si>
    <t>CICLI PUCCINELLI</t>
  </si>
  <si>
    <t>L700396</t>
  </si>
  <si>
    <t>90025530503</t>
  </si>
  <si>
    <t>CICLI SOPRANI G.C. ASD</t>
  </si>
  <si>
    <t>H040962</t>
  </si>
  <si>
    <t>90031610364</t>
  </si>
  <si>
    <t>CICLI ZAPIER ASD</t>
  </si>
  <si>
    <t>L700540</t>
  </si>
  <si>
    <t>90060200509</t>
  </si>
  <si>
    <t>CICLISMO AMATORI</t>
  </si>
  <si>
    <t>CICLISMO CIVITA CASTELLANA</t>
  </si>
  <si>
    <t>CICLISMO TURISMO</t>
  </si>
  <si>
    <t>CICLISSIMO BIKE TEAM</t>
  </si>
  <si>
    <t>08D3124</t>
  </si>
  <si>
    <t>CICLISTI AVIS FORMIGINE ASD</t>
  </si>
  <si>
    <t>H040809</t>
  </si>
  <si>
    <t>03089600369</t>
  </si>
  <si>
    <t>CICLISTI CONTROVENTO</t>
  </si>
  <si>
    <t>Q030678</t>
  </si>
  <si>
    <t>01999990680</t>
  </si>
  <si>
    <t>CICLISTI GRASSINA G.S.</t>
  </si>
  <si>
    <t>L020372</t>
  </si>
  <si>
    <t>94165270482</t>
  </si>
  <si>
    <t>CICLISTI LAERTINI</t>
  </si>
  <si>
    <t>S050938</t>
  </si>
  <si>
    <t>90231210734</t>
  </si>
  <si>
    <t>CICLISTI PER CASO A.S.D.</t>
  </si>
  <si>
    <t>E010333</t>
  </si>
  <si>
    <t>03148560216</t>
  </si>
  <si>
    <t>CICLISTICA AVETRANESE ASD</t>
  </si>
  <si>
    <t>S051194</t>
  </si>
  <si>
    <t>90271410731</t>
  </si>
  <si>
    <t>CICLISTICA BORDIGHERA</t>
  </si>
  <si>
    <t>CICLISTICA BRESCELLESE 2000</t>
  </si>
  <si>
    <t>H080985</t>
  </si>
  <si>
    <t>01924080359</t>
  </si>
  <si>
    <t>CICLISTICA CALVALESE</t>
  </si>
  <si>
    <t>CICLISTICA CALVARESE</t>
  </si>
  <si>
    <t>CICLISTICA GREVIGIANA</t>
  </si>
  <si>
    <t>L021750</t>
  </si>
  <si>
    <t>94000240484</t>
  </si>
  <si>
    <t>CICLISTICA MARINA DI CECINA</t>
  </si>
  <si>
    <t>08W1908</t>
  </si>
  <si>
    <t>CICLISTICA SALSESE ASD</t>
  </si>
  <si>
    <t>H050221</t>
  </si>
  <si>
    <t>01896850342</t>
  </si>
  <si>
    <t>CICLISTICA SAMMARTINESE ASD</t>
  </si>
  <si>
    <t>H081118</t>
  </si>
  <si>
    <t>91177040358</t>
  </si>
  <si>
    <t>CICLISTICO FALASCHI</t>
  </si>
  <si>
    <t>CICLO CLUB IMBRIANI ASD</t>
  </si>
  <si>
    <t>H050229</t>
  </si>
  <si>
    <t>90004750346</t>
  </si>
  <si>
    <t>CICLO CLUB LAMA</t>
  </si>
  <si>
    <t>CICLO CLUB TORINO DI SANGRO</t>
  </si>
  <si>
    <t>Q030964</t>
  </si>
  <si>
    <t>92027080693</t>
  </si>
  <si>
    <t>CICLO CLUB VASTO</t>
  </si>
  <si>
    <t>Q030042</t>
  </si>
  <si>
    <t>92031450692</t>
  </si>
  <si>
    <t>CICLO GUIDE LUGO ASD</t>
  </si>
  <si>
    <t>H075372</t>
  </si>
  <si>
    <t>91014700396</t>
  </si>
  <si>
    <t>CICLO SPORT SELCI</t>
  </si>
  <si>
    <t>M120163</t>
  </si>
  <si>
    <t>90011080547</t>
  </si>
  <si>
    <t>CICLO TEAM S.GINESE</t>
  </si>
  <si>
    <t>L120618</t>
  </si>
  <si>
    <t>01853930467</t>
  </si>
  <si>
    <t>CICLOAMATORI BUGGIANO A.S.D.</t>
  </si>
  <si>
    <t>L080637</t>
  </si>
  <si>
    <t>01479470476</t>
  </si>
  <si>
    <t>CICLOBROCCHI SESTO IMOLESE A.S.D.</t>
  </si>
  <si>
    <t>H100469</t>
  </si>
  <si>
    <t>90055120373</t>
  </si>
  <si>
    <t>CICLOCLUB " GIACINTO GENTILE "</t>
  </si>
  <si>
    <t>Q030683</t>
  </si>
  <si>
    <t>02077110696</t>
  </si>
  <si>
    <t>CICLOPEPERONCINI</t>
  </si>
  <si>
    <t>CICLOTURISMO</t>
  </si>
  <si>
    <t>L010019</t>
  </si>
  <si>
    <t>92007850511</t>
  </si>
  <si>
    <t>CICLOTURISMO MARTORANO 95 A.S.D.</t>
  </si>
  <si>
    <t>H035147</t>
  </si>
  <si>
    <t>90024230402</t>
  </si>
  <si>
    <t>CICLOTURISTICA COTIGNOLESE</t>
  </si>
  <si>
    <t>H075277</t>
  </si>
  <si>
    <t>91009000398</t>
  </si>
  <si>
    <t>CINGHIALI DELLA VERSILIA ASD</t>
  </si>
  <si>
    <t>L121533</t>
  </si>
  <si>
    <t>91054090468</t>
  </si>
  <si>
    <t>CINGHIALI DELL'ISOLA ASD</t>
  </si>
  <si>
    <t>D010827</t>
  </si>
  <si>
    <t>91052670162</t>
  </si>
  <si>
    <t>CIRC. DIP. UNIVERSITA' DI FIRENZE</t>
  </si>
  <si>
    <t>L022868</t>
  </si>
  <si>
    <t>80035650482</t>
  </si>
  <si>
    <t>CIRCOLO ARCI UISP G. DI VITTORIO</t>
  </si>
  <si>
    <t>F050112</t>
  </si>
  <si>
    <t>82011300272</t>
  </si>
  <si>
    <t>CIRCOLO AUTORITA' PORTUALE E SOCIETA' DEL PORTO DI GENOVA ASD APS</t>
  </si>
  <si>
    <t>C010193</t>
  </si>
  <si>
    <t>80038390102</t>
  </si>
  <si>
    <t>CIRCOLO DIPENDENTI BPER A.S.D.</t>
  </si>
  <si>
    <t>H040161</t>
  </si>
  <si>
    <t>94008660360</t>
  </si>
  <si>
    <t>CIRCOLO DIPENDENTI BPER D.T. ROMAGNA</t>
  </si>
  <si>
    <t>H021359</t>
  </si>
  <si>
    <t>CIRCOLO I MAGGIO ASD-APS</t>
  </si>
  <si>
    <t>A050370</t>
  </si>
  <si>
    <t>84515260010</t>
  </si>
  <si>
    <t>CIRCOLO LA FONTANA FOSSOLI APS</t>
  </si>
  <si>
    <t>H040389</t>
  </si>
  <si>
    <t>90003940369</t>
  </si>
  <si>
    <t>CIRCOLO LO STRADONE</t>
  </si>
  <si>
    <t>L021178</t>
  </si>
  <si>
    <t>90002970482</t>
  </si>
  <si>
    <t>CIRCOLO MINERVA ASD</t>
  </si>
  <si>
    <t>H050098</t>
  </si>
  <si>
    <t>92137380348</t>
  </si>
  <si>
    <t>CIRCOLO OPERATORI DELLA SANITA' - LA SCA</t>
  </si>
  <si>
    <t>L090154</t>
  </si>
  <si>
    <t>80004380525</t>
  </si>
  <si>
    <t>CIVITAVECCHIA (CICLISMO ATTIV. PROMOZIONALE)</t>
  </si>
  <si>
    <t>N4B0019</t>
  </si>
  <si>
    <t>91011290581</t>
  </si>
  <si>
    <t>CIVITAVECCHIA (CICLOTURISMO)</t>
  </si>
  <si>
    <t>CLUB DELLO SPORT ASD</t>
  </si>
  <si>
    <t>S041594</t>
  </si>
  <si>
    <t>93164740750</t>
  </si>
  <si>
    <t>CLUB MOUNTAIN BIKE CECINA</t>
  </si>
  <si>
    <t>CLUB QUOTA MILLE CORTONA CA</t>
  </si>
  <si>
    <t>L010616</t>
  </si>
  <si>
    <t>93000820519</t>
  </si>
  <si>
    <t>CLUB QUOTA MILLE CORTONA CT</t>
  </si>
  <si>
    <t>CLUB SPORTIVO R. CAMPIGLI ASSOC.</t>
  </si>
  <si>
    <t>CM2 ASD</t>
  </si>
  <si>
    <t>CODIGORO BIKE A.S.D.</t>
  </si>
  <si>
    <t>H021309</t>
  </si>
  <si>
    <t>91019460384</t>
  </si>
  <si>
    <t>COGNENTESE POL.VA ASD</t>
  </si>
  <si>
    <t>H040207</t>
  </si>
  <si>
    <t>94009670368</t>
  </si>
  <si>
    <t>COMITATO PISTOIA</t>
  </si>
  <si>
    <t>L080019</t>
  </si>
  <si>
    <t>80007490479</t>
  </si>
  <si>
    <t>COMITATO PROVINCIALE PG</t>
  </si>
  <si>
    <t>COMITATO UISP PIOMBINO</t>
  </si>
  <si>
    <t>L420019</t>
  </si>
  <si>
    <t>COMITATO UISP PRATO</t>
  </si>
  <si>
    <t>L110019</t>
  </si>
  <si>
    <t>CRAL A. N. M.</t>
  </si>
  <si>
    <t>P040205</t>
  </si>
  <si>
    <t>80060260637</t>
  </si>
  <si>
    <t>CRAL ANGELINI ABRUZZO</t>
  </si>
  <si>
    <t>Q030384</t>
  </si>
  <si>
    <t>91025070680</t>
  </si>
  <si>
    <t>CRAL ATAF</t>
  </si>
  <si>
    <t>L020206</t>
  </si>
  <si>
    <t>80003350487</t>
  </si>
  <si>
    <t>CRAL BORMIOLI LUIGI</t>
  </si>
  <si>
    <t>H050366</t>
  </si>
  <si>
    <t>01843900349</t>
  </si>
  <si>
    <t>CRAL BORMIOLI LUIGI FIDENZA</t>
  </si>
  <si>
    <t>H050362</t>
  </si>
  <si>
    <t>82007380346</t>
  </si>
  <si>
    <t>CRAL E. MATTEI ASD</t>
  </si>
  <si>
    <t>H070209</t>
  </si>
  <si>
    <t>00201150398</t>
  </si>
  <si>
    <t>CRAL ENI LIVORNO 2023</t>
  </si>
  <si>
    <t>L411794</t>
  </si>
  <si>
    <t>CRAL GRUPPO REALE MUTUA ASSICURAZIONI A.S.D.</t>
  </si>
  <si>
    <t>A050293</t>
  </si>
  <si>
    <t>80097640017</t>
  </si>
  <si>
    <t>CRAL NUOVO PIGNONE FIRENZE APS</t>
  </si>
  <si>
    <t>CRAL TEP APS</t>
  </si>
  <si>
    <t>H050632</t>
  </si>
  <si>
    <t>80011580349</t>
  </si>
  <si>
    <t>CRAMPI DI CHIANTI ASD</t>
  </si>
  <si>
    <t>L024551</t>
  </si>
  <si>
    <t>94296780482</t>
  </si>
  <si>
    <t>CREMONA (CICLOAMATORI)</t>
  </si>
  <si>
    <t>D040019</t>
  </si>
  <si>
    <t>93009730198</t>
  </si>
  <si>
    <t>CREVALCORESE A.S.D.</t>
  </si>
  <si>
    <t>H041095</t>
  </si>
  <si>
    <t>03133341200</t>
  </si>
  <si>
    <t>CSRCSD OROLOGIO</t>
  </si>
  <si>
    <t>H080839</t>
  </si>
  <si>
    <t>91012360359</t>
  </si>
  <si>
    <t>CT CICLISTICA SANSEPOLCRO</t>
  </si>
  <si>
    <t>CUG CIRCOLO UNIVERSITARIO GENOVESE</t>
  </si>
  <si>
    <t>C010915</t>
  </si>
  <si>
    <t>80048630109</t>
  </si>
  <si>
    <t>CUS PARMA ASD</t>
  </si>
  <si>
    <t>H051695</t>
  </si>
  <si>
    <t>80008310346</t>
  </si>
  <si>
    <t>CYCING TEAM LUCCA ASD</t>
  </si>
  <si>
    <t>CYCKELN TEAM POL.ASD</t>
  </si>
  <si>
    <t>CYCLE CLUB A.S.D.</t>
  </si>
  <si>
    <t>H035808</t>
  </si>
  <si>
    <t>90078700409</t>
  </si>
  <si>
    <t>CYCLING BIKE 2000</t>
  </si>
  <si>
    <t>Q030132</t>
  </si>
  <si>
    <t>01647900685</t>
  </si>
  <si>
    <t>CYCLING ENJOY A.S.D.</t>
  </si>
  <si>
    <t>CYCLING EVO LUCCA</t>
  </si>
  <si>
    <t>L121466</t>
  </si>
  <si>
    <t>92071060468</t>
  </si>
  <si>
    <t>CYCLING LOVE FOREVER BAS</t>
  </si>
  <si>
    <t>CYCLING PANGEA ASD</t>
  </si>
  <si>
    <t>F051058</t>
  </si>
  <si>
    <t>04434110278</t>
  </si>
  <si>
    <t>CYCLING TEAM A. DE ZAN</t>
  </si>
  <si>
    <t>Q312108</t>
  </si>
  <si>
    <t>01679550663</t>
  </si>
  <si>
    <t>CYCLING TEAM ASDG A. S. DILETTANTISTICA</t>
  </si>
  <si>
    <t>L090534</t>
  </si>
  <si>
    <t>92069880521</t>
  </si>
  <si>
    <t>CYCLING TEAM SAN VINCENZO</t>
  </si>
  <si>
    <t>L420825</t>
  </si>
  <si>
    <t>CYCLING TEAM SAN VINCENZO A.S.D.</t>
  </si>
  <si>
    <t>CYCLING TEAM SEANESE</t>
  </si>
  <si>
    <t>CYF PROMOTECH</t>
  </si>
  <si>
    <t>L411795</t>
  </si>
  <si>
    <t>92072320523</t>
  </si>
  <si>
    <t>D.L.F. CHIUSI</t>
  </si>
  <si>
    <t>L090252</t>
  </si>
  <si>
    <t>00168880524</t>
  </si>
  <si>
    <t>D.L.F. CICLOAMATORI PISTOIA A.S.D.</t>
  </si>
  <si>
    <t>L081631</t>
  </si>
  <si>
    <t>90068090472</t>
  </si>
  <si>
    <t>D'AMICO UM TOOLS</t>
  </si>
  <si>
    <t>09X0888</t>
  </si>
  <si>
    <t>DANIELI SPORTING CLUB ASD</t>
  </si>
  <si>
    <t>G040660</t>
  </si>
  <si>
    <t>01854930300</t>
  </si>
  <si>
    <t>DAYS OFF ADVENTURES ASD</t>
  </si>
  <si>
    <t>D030548</t>
  </si>
  <si>
    <t>01076280146</t>
  </si>
  <si>
    <t>DEKA RIDERS TEAM BIKE</t>
  </si>
  <si>
    <t>H075178</t>
  </si>
  <si>
    <t>02547660395</t>
  </si>
  <si>
    <t>DELTA CYCLING CLUB ASD</t>
  </si>
  <si>
    <t>H021158</t>
  </si>
  <si>
    <t>91016680380</t>
  </si>
  <si>
    <t>DI GIOIA CYCLING TEAM</t>
  </si>
  <si>
    <t>DI TUTTI I SENTIERI A.S.D.</t>
  </si>
  <si>
    <t>A051730</t>
  </si>
  <si>
    <t>94080400016</t>
  </si>
  <si>
    <t>DIEMME CICLI</t>
  </si>
  <si>
    <t>L121491</t>
  </si>
  <si>
    <t>DILETTANTISTICA ETRUSCA</t>
  </si>
  <si>
    <t>DIPA FALASCA</t>
  </si>
  <si>
    <t>DLC DREAM TEAM ASD</t>
  </si>
  <si>
    <t>H080768</t>
  </si>
  <si>
    <t>91170460355</t>
  </si>
  <si>
    <t>DLF ASD</t>
  </si>
  <si>
    <t>H040156</t>
  </si>
  <si>
    <t>00448130369</t>
  </si>
  <si>
    <t>DLF DI GENOVA</t>
  </si>
  <si>
    <t>C010796</t>
  </si>
  <si>
    <t>00598070100</t>
  </si>
  <si>
    <t>DNA BIKE TEAM A.S.D.</t>
  </si>
  <si>
    <t>H041301</t>
  </si>
  <si>
    <t>03496720362</t>
  </si>
  <si>
    <t>DODINA FIT S.S.D. A R.L.</t>
  </si>
  <si>
    <t>H041386</t>
  </si>
  <si>
    <t>03706770363</t>
  </si>
  <si>
    <t>DOLOMITICS CLUB</t>
  </si>
  <si>
    <t>DOMESTC-NMD</t>
  </si>
  <si>
    <t>DOMESTIC-NMD</t>
  </si>
  <si>
    <t>DOMESTICO-NMD</t>
  </si>
  <si>
    <t>03A3348</t>
  </si>
  <si>
    <t>DOMODOSSOLA (CICLISMO ATTIV. PROMOZIONALE)</t>
  </si>
  <si>
    <t>A070019</t>
  </si>
  <si>
    <t>92011350037</t>
  </si>
  <si>
    <t>DONKEY BIKE SINALUNGA A.S.D.</t>
  </si>
  <si>
    <t>L090946</t>
  </si>
  <si>
    <t>01567200520</t>
  </si>
  <si>
    <t>DONNE IN BICI E MICROMOBILITA' ASD</t>
  </si>
  <si>
    <t>Z010603</t>
  </si>
  <si>
    <t>92268310924</t>
  </si>
  <si>
    <t>DOPO LAVORO FERROVIARIO GROSSETO</t>
  </si>
  <si>
    <t>L030157</t>
  </si>
  <si>
    <t>DOPOLAVORO FERROVIARIO RIMINI</t>
  </si>
  <si>
    <t>H110598</t>
  </si>
  <si>
    <t>00391100401</t>
  </si>
  <si>
    <t>DRC DE MOL</t>
  </si>
  <si>
    <t>DUE RUOTE AREZZO CA</t>
  </si>
  <si>
    <t>L010710</t>
  </si>
  <si>
    <t>92049840512</t>
  </si>
  <si>
    <t>DUE RUOTE AREZZO CT</t>
  </si>
  <si>
    <t>E-BIKE I CINGHIALI SPA A.S.D.</t>
  </si>
  <si>
    <t>A051798</t>
  </si>
  <si>
    <t>91034330067</t>
  </si>
  <si>
    <t>ELITE TEAM ITALIA A.S.D.</t>
  </si>
  <si>
    <t>H111563</t>
  </si>
  <si>
    <t>91184110400</t>
  </si>
  <si>
    <t>EMMA TOUR SPORT A.S.D.</t>
  </si>
  <si>
    <t>H035190</t>
  </si>
  <si>
    <t>03375360405</t>
  </si>
  <si>
    <t>EMP A.S.D.</t>
  </si>
  <si>
    <t>EMP CYCLING TEAM</t>
  </si>
  <si>
    <t>L081448</t>
  </si>
  <si>
    <t>91025150474</t>
  </si>
  <si>
    <t>EMPOLI (CICLOAMATORI)</t>
  </si>
  <si>
    <t>L100019</t>
  </si>
  <si>
    <t>91004890488</t>
  </si>
  <si>
    <t>ENTE VALORIZZATORE SUVERETO</t>
  </si>
  <si>
    <t>L414742</t>
  </si>
  <si>
    <t>00930110499</t>
  </si>
  <si>
    <t>ENTE VALORIZZAZIONE SUVERETO</t>
  </si>
  <si>
    <t>EQUIPE SPORTIVA SRL SSD</t>
  </si>
  <si>
    <t>H08061702</t>
  </si>
  <si>
    <t>02589590351</t>
  </si>
  <si>
    <t>EROICI VERGAIO A.S.D.</t>
  </si>
  <si>
    <t>L111676</t>
  </si>
  <si>
    <t>92115830488</t>
  </si>
  <si>
    <t>ERREPIELLE CERBARA</t>
  </si>
  <si>
    <t>M120107</t>
  </si>
  <si>
    <t>02709830547</t>
  </si>
  <si>
    <t>ESARCHI RAVENNA</t>
  </si>
  <si>
    <t>ESSERE A.S.D. A R.L.</t>
  </si>
  <si>
    <t>H035759</t>
  </si>
  <si>
    <t>02478130392</t>
  </si>
  <si>
    <t>ESSERE S.S.D. A R.L.</t>
  </si>
  <si>
    <t>EURO TEAM GROSSETO</t>
  </si>
  <si>
    <t>EVENTSPORT A.S.D.</t>
  </si>
  <si>
    <t>L090775</t>
  </si>
  <si>
    <t>01457220539</t>
  </si>
  <si>
    <t>EXTREME BIKE MUGELLO</t>
  </si>
  <si>
    <t>L023971</t>
  </si>
  <si>
    <t>90029820488</t>
  </si>
  <si>
    <t>EXTREME TROPHY CHALLENGE A.S.D.</t>
  </si>
  <si>
    <t>D090501</t>
  </si>
  <si>
    <t>03246100121</t>
  </si>
  <si>
    <t>F.C. COCCODRILLI</t>
  </si>
  <si>
    <t>H080160</t>
  </si>
  <si>
    <t>91018240357</t>
  </si>
  <si>
    <t>F.D.G. BIKE TEAM</t>
  </si>
  <si>
    <t>Q030086</t>
  </si>
  <si>
    <t>FABRIANO</t>
  </si>
  <si>
    <t>I130019</t>
  </si>
  <si>
    <t>90008610421</t>
  </si>
  <si>
    <t>FABRIZIO ACCONCIATURE</t>
  </si>
  <si>
    <t>L420675</t>
  </si>
  <si>
    <t>90036070499</t>
  </si>
  <si>
    <t>FAETO 1000 ASSOCIAZIONE MULTISPORT ASD</t>
  </si>
  <si>
    <t>H040985</t>
  </si>
  <si>
    <t>92006660366</t>
  </si>
  <si>
    <t>FANS CLUB DANIELE BENNATI</t>
  </si>
  <si>
    <t>FBR-ELPO BIKE ASD/STUDIO VIGNALI</t>
  </si>
  <si>
    <t>H051022</t>
  </si>
  <si>
    <t>92169620348</t>
  </si>
  <si>
    <t>FC RACING ASD</t>
  </si>
  <si>
    <t>L024607</t>
  </si>
  <si>
    <t>07218720485</t>
  </si>
  <si>
    <t>FED UKRAIENNE DE CYCLISME</t>
  </si>
  <si>
    <t>FEEL RUN</t>
  </si>
  <si>
    <t>Q030085</t>
  </si>
  <si>
    <t>02401290685</t>
  </si>
  <si>
    <t>FERMO (CICLOAMATORI)</t>
  </si>
  <si>
    <t>I200019</t>
  </si>
  <si>
    <t>90046140449</t>
  </si>
  <si>
    <t>FERMO (CICLOTURISMO)</t>
  </si>
  <si>
    <t>FERRARA (CICLOAMATORI)</t>
  </si>
  <si>
    <t>H020019</t>
  </si>
  <si>
    <t>93013900381</t>
  </si>
  <si>
    <t>FIESOLE CYCLING COLLECTIVE</t>
  </si>
  <si>
    <t>L024491</t>
  </si>
  <si>
    <t>94283070483</t>
  </si>
  <si>
    <t>FIREMAN - BOLOGNA A.S.D.</t>
  </si>
  <si>
    <t>H012394</t>
  </si>
  <si>
    <t>91396320375</t>
  </si>
  <si>
    <t>FIRENZE FREERIDE ASD</t>
  </si>
  <si>
    <t>L023482</t>
  </si>
  <si>
    <t>94178360486</t>
  </si>
  <si>
    <t>FMBCYCLING TEAM ASD</t>
  </si>
  <si>
    <t>FOIANO PEDALA PEDALA CT</t>
  </si>
  <si>
    <t>L010474</t>
  </si>
  <si>
    <t>92065740513</t>
  </si>
  <si>
    <t>FOLGORATI ASD</t>
  </si>
  <si>
    <t>H041697</t>
  </si>
  <si>
    <t>04071420360</t>
  </si>
  <si>
    <t>FORESE NORD POL.VA ASD</t>
  </si>
  <si>
    <t>H040159</t>
  </si>
  <si>
    <t>94002320367</t>
  </si>
  <si>
    <t>FRATRES DYNAMIS BIKE CA</t>
  </si>
  <si>
    <t>L010869</t>
  </si>
  <si>
    <t>91006660517</t>
  </si>
  <si>
    <t>FRATRES DYNAMIS BIKE CT</t>
  </si>
  <si>
    <t>FREE BIKE PED. FOLLON.</t>
  </si>
  <si>
    <t>FREESTYLE TRIATHLON VALDINIEVOLE A.S.D.</t>
  </si>
  <si>
    <t>L081157</t>
  </si>
  <si>
    <t>01544510470</t>
  </si>
  <si>
    <t>FULGENZIO TACCONI E I FANTASTICI QUATTRO ASD</t>
  </si>
  <si>
    <t>D061933</t>
  </si>
  <si>
    <t>97457520159</t>
  </si>
  <si>
    <t>FULL TEAM</t>
  </si>
  <si>
    <t>I040893</t>
  </si>
  <si>
    <t>02782960419</t>
  </si>
  <si>
    <t>FUN &amp; BIKE A.S.D.</t>
  </si>
  <si>
    <t>H111457</t>
  </si>
  <si>
    <t>91169420402</t>
  </si>
  <si>
    <t>FUORI TRACCIA MTB ASD</t>
  </si>
  <si>
    <t>H051587</t>
  </si>
  <si>
    <t>92181860344</t>
  </si>
  <si>
    <t>FUORIROTTA ASD</t>
  </si>
  <si>
    <t>F070416</t>
  </si>
  <si>
    <t>04305990246</t>
  </si>
  <si>
    <t>FUTURA - SOC. COOP. SPORT DILETT.</t>
  </si>
  <si>
    <t>H080333</t>
  </si>
  <si>
    <t>01301350359</t>
  </si>
  <si>
    <t>G. S. COOP DRUENTO</t>
  </si>
  <si>
    <t>A130126</t>
  </si>
  <si>
    <t>G.B. SPORTBIKE ASD</t>
  </si>
  <si>
    <t>H050381</t>
  </si>
  <si>
    <t>02511880342</t>
  </si>
  <si>
    <t>G.C CAMPI 04</t>
  </si>
  <si>
    <t>L022619</t>
  </si>
  <si>
    <t>05388310483</t>
  </si>
  <si>
    <t>G.C MAURO TRIGARI</t>
  </si>
  <si>
    <t>H012617</t>
  </si>
  <si>
    <t>G.C PANIGALESE</t>
  </si>
  <si>
    <t>H012611</t>
  </si>
  <si>
    <t>G.C. ARGENTANO</t>
  </si>
  <si>
    <t>H075113</t>
  </si>
  <si>
    <t>01408830386</t>
  </si>
  <si>
    <t>G.C. AUTOCLAVI FAM</t>
  </si>
  <si>
    <t>L030180</t>
  </si>
  <si>
    <t>G.C. AUTOCLAVI FAM TOMMASINI</t>
  </si>
  <si>
    <t>G.C. AVIS SISSA TRECASALI</t>
  </si>
  <si>
    <t>H050558</t>
  </si>
  <si>
    <t>G.C. CAMPI 04 ASD</t>
  </si>
  <si>
    <t>G.C. FORTI E VELOCI</t>
  </si>
  <si>
    <t>N050335</t>
  </si>
  <si>
    <t>90066630568</t>
  </si>
  <si>
    <t>G.C. GINO GAROFOLO</t>
  </si>
  <si>
    <t>N4C0263</t>
  </si>
  <si>
    <t>94029330589</t>
  </si>
  <si>
    <t>G.C. GRUPPO AVIS FORLI'</t>
  </si>
  <si>
    <t>H030651</t>
  </si>
  <si>
    <t>02239840404</t>
  </si>
  <si>
    <t>G.C. LUCANO</t>
  </si>
  <si>
    <t>T010364</t>
  </si>
  <si>
    <t>93069500770</t>
  </si>
  <si>
    <t>G.C. RP TENSIONE IN</t>
  </si>
  <si>
    <t>L611033</t>
  </si>
  <si>
    <t>G.C. VELO SPORT CONSELICE A.S.D.</t>
  </si>
  <si>
    <t>H100348</t>
  </si>
  <si>
    <t>02356990396</t>
  </si>
  <si>
    <t>G.C.E. AVIS GAVARDO</t>
  </si>
  <si>
    <t>D020445</t>
  </si>
  <si>
    <t>G.S AVIS FIORENZUOLA ASD</t>
  </si>
  <si>
    <t>H061060</t>
  </si>
  <si>
    <t>90011920338</t>
  </si>
  <si>
    <t>G.S. 4 GATTI CESENATICO</t>
  </si>
  <si>
    <t>H035156</t>
  </si>
  <si>
    <t>G.S. ANXANUM</t>
  </si>
  <si>
    <t>Q030055</t>
  </si>
  <si>
    <t>G.S. ATL. MARCIATORI MUGELLO DIL.</t>
  </si>
  <si>
    <t>L020366</t>
  </si>
  <si>
    <t>04223950488</t>
  </si>
  <si>
    <t>G.S. AVIS SAN GIORGIO DI PIANO</t>
  </si>
  <si>
    <t>G.S. BAGLINI</t>
  </si>
  <si>
    <t>L070114</t>
  </si>
  <si>
    <t>G.S. BARBICONE SOCIETA' L'ALBA</t>
  </si>
  <si>
    <t>L090162</t>
  </si>
  <si>
    <t>80000630527</t>
  </si>
  <si>
    <t>G.S. BIKE CLUB UOEI PIETRASANTA</t>
  </si>
  <si>
    <t>L121495</t>
  </si>
  <si>
    <t>G.S. BISMANTOVA - SEZ. CICLISMO ASD</t>
  </si>
  <si>
    <t>H080339</t>
  </si>
  <si>
    <t>91130180358</t>
  </si>
  <si>
    <t>G.S. BONCELLINO</t>
  </si>
  <si>
    <t>H075324</t>
  </si>
  <si>
    <t>91017250399</t>
  </si>
  <si>
    <t>G.S. BULGARNO' BIKE 2008</t>
  </si>
  <si>
    <t>H035844</t>
  </si>
  <si>
    <t>G.S. CAMPANELLA - RONCHINI A.S.D.</t>
  </si>
  <si>
    <t>H100265</t>
  </si>
  <si>
    <t>02785481207</t>
  </si>
  <si>
    <t>G.S. CARLI SALVIANO A.S.D.</t>
  </si>
  <si>
    <t>G.S. CASENTINESE - DUATHLON-TRIATHLON</t>
  </si>
  <si>
    <t>L010800</t>
  </si>
  <si>
    <t>01853690517</t>
  </si>
  <si>
    <t>G.S. CASENTINESE CA</t>
  </si>
  <si>
    <t>G.S. CASENTINESE CT</t>
  </si>
  <si>
    <t>G.S. CELLA</t>
  </si>
  <si>
    <t>H080306</t>
  </si>
  <si>
    <t>91123210352</t>
  </si>
  <si>
    <t>G.S. CHIARAVALLE</t>
  </si>
  <si>
    <t>I100138</t>
  </si>
  <si>
    <t>93073110426</t>
  </si>
  <si>
    <t>G.S. CICL. MASSESE A.S.D.</t>
  </si>
  <si>
    <t>H100280</t>
  </si>
  <si>
    <t>01303370397</t>
  </si>
  <si>
    <t>G.S. CICLI GAUDENZI ASSOCIAZIONE SPORTIVA DILETTANTISTICA</t>
  </si>
  <si>
    <t>G.S. CICLISTICA MERCATESE</t>
  </si>
  <si>
    <t>H035843</t>
  </si>
  <si>
    <t>G.S. CICLOAMATORI MARMO PLATANO</t>
  </si>
  <si>
    <t>T020226</t>
  </si>
  <si>
    <t>G.S. CROCE VERDE ORZINUOVI A.S.D.</t>
  </si>
  <si>
    <t>G.S. DOSI A.S.D.</t>
  </si>
  <si>
    <t>H100244</t>
  </si>
  <si>
    <t>90024420375</t>
  </si>
  <si>
    <t>G.S. FRUGES 2000</t>
  </si>
  <si>
    <t>H075300</t>
  </si>
  <si>
    <t>02010030399</t>
  </si>
  <si>
    <t>G.S. GRAZIANO BATTISTINI</t>
  </si>
  <si>
    <t>C035121</t>
  </si>
  <si>
    <t>90012230117</t>
  </si>
  <si>
    <t>G.S. MASTROMARCO SENSI</t>
  </si>
  <si>
    <t>08J0340</t>
  </si>
  <si>
    <t>G.S. MOBILI LAMA A.S.D.</t>
  </si>
  <si>
    <t>L023480</t>
  </si>
  <si>
    <t>05112520480</t>
  </si>
  <si>
    <t>G.S. MONASTIERO A.S.D.</t>
  </si>
  <si>
    <t>F020228</t>
  </si>
  <si>
    <t>90010050285</t>
  </si>
  <si>
    <t>G.S. MONASTIERO ASS.SPORT.DIL.</t>
  </si>
  <si>
    <t>G.S. MONEGLIESE</t>
  </si>
  <si>
    <t>G.S. MOSCUFO</t>
  </si>
  <si>
    <t>Q030203</t>
  </si>
  <si>
    <t>01633820681</t>
  </si>
  <si>
    <t>G.S. NUOVO PEDELE FIGLINESE</t>
  </si>
  <si>
    <t>G.S. PEDALE PIETRASANTINO</t>
  </si>
  <si>
    <t>08X1639</t>
  </si>
  <si>
    <t>G.S. PEDALE SPELLANO</t>
  </si>
  <si>
    <t>M150366</t>
  </si>
  <si>
    <t>03150370546</t>
  </si>
  <si>
    <t>G.S. PEDALE VIGNOLESE A..S.D.</t>
  </si>
  <si>
    <t>H040430</t>
  </si>
  <si>
    <t>94078570366</t>
  </si>
  <si>
    <t>G.S. POCCIANTI ACD</t>
  </si>
  <si>
    <t>G.S. PODISTA SIENA A.S.D.</t>
  </si>
  <si>
    <t>L090089</t>
  </si>
  <si>
    <t>92068550521</t>
  </si>
  <si>
    <t>G.S. QUERCIA</t>
  </si>
  <si>
    <t>L610525</t>
  </si>
  <si>
    <t>92029690457</t>
  </si>
  <si>
    <t>G.S. RACING TEAM ASD</t>
  </si>
  <si>
    <t>H035672</t>
  </si>
  <si>
    <t>02415260401</t>
  </si>
  <si>
    <t>G.S. RAMINI A.S.D.</t>
  </si>
  <si>
    <t>L080359</t>
  </si>
  <si>
    <t>90046730470</t>
  </si>
  <si>
    <t>G.S. RIZZO</t>
  </si>
  <si>
    <t>G.S. RONTA</t>
  </si>
  <si>
    <t>H035163</t>
  </si>
  <si>
    <t>G.S. SIKLISTANG PINOY RC</t>
  </si>
  <si>
    <t>U030863</t>
  </si>
  <si>
    <t>G.S. TEAM GULLIVER</t>
  </si>
  <si>
    <t>L121489</t>
  </si>
  <si>
    <t>G.S. TEAM TENDOLA</t>
  </si>
  <si>
    <t>C035005</t>
  </si>
  <si>
    <t>G.S. TRE EMME</t>
  </si>
  <si>
    <t>L020359</t>
  </si>
  <si>
    <t>04867100481</t>
  </si>
  <si>
    <t>G.S. TRE EMME A.S.D.</t>
  </si>
  <si>
    <t>G.S. VICCHIO BIKE</t>
  </si>
  <si>
    <t>L022014</t>
  </si>
  <si>
    <t>G.S. VIGILI DEL FUOCO AREZZO</t>
  </si>
  <si>
    <t>G.S.C. TOR SAPIENZA</t>
  </si>
  <si>
    <t>N4D1003</t>
  </si>
  <si>
    <t>97535090589</t>
  </si>
  <si>
    <t>G.S.C.D. IL MULINO SUL PO</t>
  </si>
  <si>
    <t>H020821</t>
  </si>
  <si>
    <t>93067280383</t>
  </si>
  <si>
    <t>G.S.D. ELIMI IN BICI CALATAFIMI</t>
  </si>
  <si>
    <t>V090117</t>
  </si>
  <si>
    <t>93041940813</t>
  </si>
  <si>
    <t>G.S.D. RICCO' LE RONDINI</t>
  </si>
  <si>
    <t>C030605</t>
  </si>
  <si>
    <t>01280520113</t>
  </si>
  <si>
    <t>G.S.D.C.M.L. GLI AMICI DELLA BICI</t>
  </si>
  <si>
    <t>G.S.RUDY PROJECT LA SPEZIA</t>
  </si>
  <si>
    <t>C030271</t>
  </si>
  <si>
    <t>91055270119</t>
  </si>
  <si>
    <t>GALEATA ZAMBELLI G.C. ASD</t>
  </si>
  <si>
    <t>H030425</t>
  </si>
  <si>
    <t>02709350405</t>
  </si>
  <si>
    <t>GARFAGNANA EPIC ASD</t>
  </si>
  <si>
    <t>L121301</t>
  </si>
  <si>
    <t>02404110468</t>
  </si>
  <si>
    <t>GARFAGNANA MTB SHARING</t>
  </si>
  <si>
    <t>L121360</t>
  </si>
  <si>
    <t>02447830460</t>
  </si>
  <si>
    <t>GATTOLINO BIKE</t>
  </si>
  <si>
    <t>H035724</t>
  </si>
  <si>
    <t>GBO RACING TEAM SSD A R.L.</t>
  </si>
  <si>
    <t>H081165</t>
  </si>
  <si>
    <t>02832930354</t>
  </si>
  <si>
    <t>GC.QUINTO AL MARE</t>
  </si>
  <si>
    <t>GENOVA (CICLISMO ATTIV. PROMOZIONALE)</t>
  </si>
  <si>
    <t>C010019</t>
  </si>
  <si>
    <t>80153870102</t>
  </si>
  <si>
    <t>GENOVA BIKE A S D</t>
  </si>
  <si>
    <t>C011163</t>
  </si>
  <si>
    <t>01842920991</t>
  </si>
  <si>
    <t>GENUSIA BIKE</t>
  </si>
  <si>
    <t>S050764</t>
  </si>
  <si>
    <t>90192980739</t>
  </si>
  <si>
    <t>GIOCONDA BAR G.S. ASD</t>
  </si>
  <si>
    <t>H040180</t>
  </si>
  <si>
    <t>01841600362</t>
  </si>
  <si>
    <t>GIRODELLAROMAGNA.NET A.S.D.</t>
  </si>
  <si>
    <t>H075126</t>
  </si>
  <si>
    <t>91017510396</t>
  </si>
  <si>
    <t>GIUNCARICO TRAILS ASD</t>
  </si>
  <si>
    <t>L031909</t>
  </si>
  <si>
    <t>92098780536</t>
  </si>
  <si>
    <t>GIUNCARICO TRAILS ASSOCIAZIONE SPORTIVA DILETTANTISTICA</t>
  </si>
  <si>
    <t>GLI ARDITI CA</t>
  </si>
  <si>
    <t>L012240</t>
  </si>
  <si>
    <t>92083640513</t>
  </si>
  <si>
    <t>GLI ORCHI TRAILERS ASD</t>
  </si>
  <si>
    <t>A130797</t>
  </si>
  <si>
    <t>95617290010</t>
  </si>
  <si>
    <t>GOODBIKE PONTREMOLI ASD</t>
  </si>
  <si>
    <t>H051719</t>
  </si>
  <si>
    <t>01265140457</t>
  </si>
  <si>
    <t>GRAGNANO SPORTING CLUB</t>
  </si>
  <si>
    <t>GRAVEL BIKE ASS. SPORT. DILETTANTISTICA</t>
  </si>
  <si>
    <t>L090566</t>
  </si>
  <si>
    <t>92072360529</t>
  </si>
  <si>
    <t>GRAVEL ON THE ROAD A.S.D.</t>
  </si>
  <si>
    <t>H111565</t>
  </si>
  <si>
    <t>92096210395</t>
  </si>
  <si>
    <t>GRAVITA' ZERO A.S.D.</t>
  </si>
  <si>
    <t>E020714</t>
  </si>
  <si>
    <t>02674300229</t>
  </si>
  <si>
    <t>GREEN BIKE MANIA ASD</t>
  </si>
  <si>
    <t>L024365</t>
  </si>
  <si>
    <t>94265410483</t>
  </si>
  <si>
    <t>GREENLIFE-ACTIVITY A.S.D.</t>
  </si>
  <si>
    <t>L098520</t>
  </si>
  <si>
    <t>90027440529</t>
  </si>
  <si>
    <t>GREST BARBERA</t>
  </si>
  <si>
    <t>D010688</t>
  </si>
  <si>
    <t>93046320169</t>
  </si>
  <si>
    <t>GRIP CASTELFIORENTINO ASD</t>
  </si>
  <si>
    <t>GRUPPO ACQUISTO ACSI APS</t>
  </si>
  <si>
    <t>C012022</t>
  </si>
  <si>
    <t>95138110101</t>
  </si>
  <si>
    <t>GRUPPO BICI A.S.D.</t>
  </si>
  <si>
    <t>H041298</t>
  </si>
  <si>
    <t>94179030369</t>
  </si>
  <si>
    <t>GRUPPO BIKING CU C È C È YMCA</t>
  </si>
  <si>
    <t>GRUPPO CICLISTI COGOLLO ASD</t>
  </si>
  <si>
    <t>F070364</t>
  </si>
  <si>
    <t>02402600247</t>
  </si>
  <si>
    <t>GRUPPO CICLISTICO BORELLO ASD</t>
  </si>
  <si>
    <t>H035384</t>
  </si>
  <si>
    <t>90028290402</t>
  </si>
  <si>
    <t>GRUPPO CICLISTICO CONSANDOLO 1977 ASD</t>
  </si>
  <si>
    <t>H021038</t>
  </si>
  <si>
    <t>92009490381</t>
  </si>
  <si>
    <t>GRUPPO CICLISTICO ETRURIA</t>
  </si>
  <si>
    <t>L090123</t>
  </si>
  <si>
    <t>90015780522</t>
  </si>
  <si>
    <t>GRUPPO CICLISTICO FIDAS PESCARA</t>
  </si>
  <si>
    <t>Q030674</t>
  </si>
  <si>
    <t>91113690688</t>
  </si>
  <si>
    <t>GRUPPO CICLISTICO VAL DI MERSE A.S.D.</t>
  </si>
  <si>
    <t>L090461</t>
  </si>
  <si>
    <t>92037420525</t>
  </si>
  <si>
    <t>GRUPPO DONDI CYCLING TEAM</t>
  </si>
  <si>
    <t>H040483</t>
  </si>
  <si>
    <t>GRUPPO OASI SCULAZZO</t>
  </si>
  <si>
    <t>H080919</t>
  </si>
  <si>
    <t>91141110352</t>
  </si>
  <si>
    <t>GRUPPO PODISTICO LA GUGLIA SASSUOLO SSD</t>
  </si>
  <si>
    <t>H041496</t>
  </si>
  <si>
    <t>03779410368</t>
  </si>
  <si>
    <t>GRUPPO POLISPORTIVO VIGNE ASD</t>
  </si>
  <si>
    <t>H035610</t>
  </si>
  <si>
    <t>02371920402</t>
  </si>
  <si>
    <t>GRUPPO SPORTIVO ALPINI VICENZA - ASD</t>
  </si>
  <si>
    <t>F070326</t>
  </si>
  <si>
    <t>95123580243</t>
  </si>
  <si>
    <t>GRUPPO SPORTIVO EMICICLI</t>
  </si>
  <si>
    <t>L411731</t>
  </si>
  <si>
    <t>01874700493</t>
  </si>
  <si>
    <t>GRUPPO T.N.T. A.S.D.</t>
  </si>
  <si>
    <t>H035569</t>
  </si>
  <si>
    <t>03916730405</t>
  </si>
  <si>
    <t>GRUPPO TORRIGIANI A.S.D.</t>
  </si>
  <si>
    <t>L081345</t>
  </si>
  <si>
    <t>GS AVIS SEREGNO A.S.D.</t>
  </si>
  <si>
    <t>D620753</t>
  </si>
  <si>
    <t>91097300155</t>
  </si>
  <si>
    <t>GS C.R. CINTOLESE A.S.D.</t>
  </si>
  <si>
    <t>GS CARLI SALVIANO</t>
  </si>
  <si>
    <t>08X0396</t>
  </si>
  <si>
    <t>GS CICLI BARONE ASD</t>
  </si>
  <si>
    <t>GS CICLI MARANDO</t>
  </si>
  <si>
    <t>U030862</t>
  </si>
  <si>
    <t>GS LA MANIA DELLE DUE RUOTE</t>
  </si>
  <si>
    <t>L411357</t>
  </si>
  <si>
    <t>GS LA MANIA DELLE DUE RUOTE ASD</t>
  </si>
  <si>
    <t>GS LE PANCHE CASTELQUARTO A.S.D</t>
  </si>
  <si>
    <t>L020281</t>
  </si>
  <si>
    <t>80100450487</t>
  </si>
  <si>
    <t>GS MISERICORDIA CAPEZZANO PIANORE</t>
  </si>
  <si>
    <t>L121512</t>
  </si>
  <si>
    <t>GS NINO RONCO</t>
  </si>
  <si>
    <t>D620210</t>
  </si>
  <si>
    <t>94001430159</t>
  </si>
  <si>
    <t>GS PEDALE MONTIGIANO</t>
  </si>
  <si>
    <t>L022288</t>
  </si>
  <si>
    <t>80102250489</t>
  </si>
  <si>
    <t>GS SPORT BIKE VILLAGE</t>
  </si>
  <si>
    <t>L071109</t>
  </si>
  <si>
    <t>GS TORRILE ASD</t>
  </si>
  <si>
    <t>H050231</t>
  </si>
  <si>
    <t>01925420349</t>
  </si>
  <si>
    <t>GS VIGILI DEL FUOCO MASSA CARRARA</t>
  </si>
  <si>
    <t>GS.C.R. CINTOLESE A.S.D.</t>
  </si>
  <si>
    <t>GTS OUTDOOR A.S.DILETTANTISTICA</t>
  </si>
  <si>
    <t>L090892</t>
  </si>
  <si>
    <t>01496340520</t>
  </si>
  <si>
    <t>HAT ATRI POLISPORTIVA</t>
  </si>
  <si>
    <t>Q040439</t>
  </si>
  <si>
    <t>01975390673</t>
  </si>
  <si>
    <t>HEADLES BIKER ASD</t>
  </si>
  <si>
    <t>P420898</t>
  </si>
  <si>
    <t>91073860651</t>
  </si>
  <si>
    <t>HIGH LEVEL 2.0 ASD</t>
  </si>
  <si>
    <t>H051789</t>
  </si>
  <si>
    <t>92192220348</t>
  </si>
  <si>
    <t>HILL CYCLING CLUB ASD</t>
  </si>
  <si>
    <t>H041598</t>
  </si>
  <si>
    <t>94203630366</t>
  </si>
  <si>
    <t>HOTTI TEAM A.S.D.</t>
  </si>
  <si>
    <t>I120221</t>
  </si>
  <si>
    <t>91045640447</t>
  </si>
  <si>
    <t>HRT H 24 MTB PONSACCO A.S.D.</t>
  </si>
  <si>
    <t>L700588</t>
  </si>
  <si>
    <t>90067520503</t>
  </si>
  <si>
    <t>I BICICLETTISTI</t>
  </si>
  <si>
    <t>L120866</t>
  </si>
  <si>
    <t>02088550468</t>
  </si>
  <si>
    <t>I BIKERONI A.S. DILETTANTISTICA</t>
  </si>
  <si>
    <t>I CORONATI DI FERRANTE D'ARAGONA</t>
  </si>
  <si>
    <t>S060205</t>
  </si>
  <si>
    <t>90112410726</t>
  </si>
  <si>
    <t>I CUSTODI DELLE VIE CAVE DI SORANO A.S.D.</t>
  </si>
  <si>
    <t>L031781</t>
  </si>
  <si>
    <t>01631580535</t>
  </si>
  <si>
    <t>I LUPI DEI PELORITANI</t>
  </si>
  <si>
    <t>V050675</t>
  </si>
  <si>
    <t>97126940838</t>
  </si>
  <si>
    <t>I MOSCHETTIERI</t>
  </si>
  <si>
    <t>H041725</t>
  </si>
  <si>
    <t>I NANI SVIZZERI VALLERIANA M.T.B A.S.D.</t>
  </si>
  <si>
    <t>L081334</t>
  </si>
  <si>
    <t>91032210477</t>
  </si>
  <si>
    <t>I PODISTI DI NEMO MARTINSICURO</t>
  </si>
  <si>
    <t>Q040412</t>
  </si>
  <si>
    <t>91050150670</t>
  </si>
  <si>
    <t>IL BORGO SSD S.R.L.</t>
  </si>
  <si>
    <t>H012532</t>
  </si>
  <si>
    <t>03896991209</t>
  </si>
  <si>
    <t>IL BRANCO ASD</t>
  </si>
  <si>
    <t>L023835</t>
  </si>
  <si>
    <t>IL CAMPETTO ASD</t>
  </si>
  <si>
    <t>H035836</t>
  </si>
  <si>
    <t>04572470401</t>
  </si>
  <si>
    <t>IL MONTE ASD</t>
  </si>
  <si>
    <t>L090806</t>
  </si>
  <si>
    <t>90026780529</t>
  </si>
  <si>
    <t>IL VELOCIFERO</t>
  </si>
  <si>
    <t>Q030046</t>
  </si>
  <si>
    <t>IMOLA BIKE</t>
  </si>
  <si>
    <t>07Z1947</t>
  </si>
  <si>
    <t>IMPERO G.S.</t>
  </si>
  <si>
    <t>INBIKE24</t>
  </si>
  <si>
    <t>Q030082</t>
  </si>
  <si>
    <t>INDIVIDUALE PESCARA</t>
  </si>
  <si>
    <t>Q030019</t>
  </si>
  <si>
    <t>91029960688</t>
  </si>
  <si>
    <t>INDIVIDUALI</t>
  </si>
  <si>
    <t>INFINITY BIKE ASD</t>
  </si>
  <si>
    <t>D090742</t>
  </si>
  <si>
    <t>95091510123</t>
  </si>
  <si>
    <t>INMOVIMENTO APUANIA BIKE</t>
  </si>
  <si>
    <t>L611242</t>
  </si>
  <si>
    <t>01372670453</t>
  </si>
  <si>
    <t>INQUBO BIKE A.S.D</t>
  </si>
  <si>
    <t>H041310</t>
  </si>
  <si>
    <t>94179650364</t>
  </si>
  <si>
    <t>INZANI CIRCOLO ASD</t>
  </si>
  <si>
    <t>H050793</t>
  </si>
  <si>
    <t>80012280345</t>
  </si>
  <si>
    <t>IO BICI A.S.D.</t>
  </si>
  <si>
    <t>L111128</t>
  </si>
  <si>
    <t>02012550972</t>
  </si>
  <si>
    <t>IRONTEAM A.S.D.</t>
  </si>
  <si>
    <t>L121300</t>
  </si>
  <si>
    <t>02400940462</t>
  </si>
  <si>
    <t>KILOMETROZERO A.S.D.</t>
  </si>
  <si>
    <t>H035776</t>
  </si>
  <si>
    <t>90077310408</t>
  </si>
  <si>
    <t>KINESIS CYCLING CLUB-ZENIX ASD</t>
  </si>
  <si>
    <t>U030799</t>
  </si>
  <si>
    <t>92114110809</t>
  </si>
  <si>
    <t>KINOMANA ASD</t>
  </si>
  <si>
    <t>H050548</t>
  </si>
  <si>
    <t>02366900344</t>
  </si>
  <si>
    <t>KYNESIS ASD</t>
  </si>
  <si>
    <t>H050052</t>
  </si>
  <si>
    <t>02597770342</t>
  </si>
  <si>
    <t>L5T SPORT A.S.D.</t>
  </si>
  <si>
    <t>F045031</t>
  </si>
  <si>
    <t>01184960258</t>
  </si>
  <si>
    <t>LA BAGARRE</t>
  </si>
  <si>
    <t>L121381</t>
  </si>
  <si>
    <t>92066630465</t>
  </si>
  <si>
    <t>LA BORRA BIKE</t>
  </si>
  <si>
    <t>L700105</t>
  </si>
  <si>
    <t>90023790505</t>
  </si>
  <si>
    <t>LA CHIANINA - CICLOTURISMO</t>
  </si>
  <si>
    <t>L012212</t>
  </si>
  <si>
    <t>02211080516</t>
  </si>
  <si>
    <t>LA CHIANINA - CYCLING FOR ALL E MASTER</t>
  </si>
  <si>
    <t>LA CHIANINA - DIR. NON PRATICANTE</t>
  </si>
  <si>
    <t>LA FUGA ASD</t>
  </si>
  <si>
    <t>L111435</t>
  </si>
  <si>
    <t>02375000979</t>
  </si>
  <si>
    <t>LA POPOLARE CICLISTICA</t>
  </si>
  <si>
    <t>D010724</t>
  </si>
  <si>
    <t>95223160169</t>
  </si>
  <si>
    <t>LA SPEZIA (CICLOAMATORI)</t>
  </si>
  <si>
    <t>C030019</t>
  </si>
  <si>
    <t>91017980110</t>
  </si>
  <si>
    <t>LA TARANTA ASD</t>
  </si>
  <si>
    <t>LA TORRE PIUMAZZO G.S.</t>
  </si>
  <si>
    <t>H040299</t>
  </si>
  <si>
    <t>94007640363</t>
  </si>
  <si>
    <t>LANUSEI (CICLISMO ATTIV. PROMOZIONALE)</t>
  </si>
  <si>
    <t>Z020019</t>
  </si>
  <si>
    <t>91001980910</t>
  </si>
  <si>
    <t>LATERAL CHANNEL ASD</t>
  </si>
  <si>
    <t>N4D2658</t>
  </si>
  <si>
    <t>96574320584</t>
  </si>
  <si>
    <t>LATINA (CICLISMO ATTIV. PROMOZIONALE)</t>
  </si>
  <si>
    <t>N020019</t>
  </si>
  <si>
    <t>91016120593</t>
  </si>
  <si>
    <t>LATINA (CICLOAMATORI)</t>
  </si>
  <si>
    <t>LATINA (MOUNTAIN BIKE)</t>
  </si>
  <si>
    <t>LATINA CICLO AMATORI ASD</t>
  </si>
  <si>
    <t>N020961</t>
  </si>
  <si>
    <t>91147710593</t>
  </si>
  <si>
    <t>LE PETIT VELO</t>
  </si>
  <si>
    <t>H051800</t>
  </si>
  <si>
    <t>92194560345</t>
  </si>
  <si>
    <t>LEVANTE BIKE ASD</t>
  </si>
  <si>
    <t>H081220</t>
  </si>
  <si>
    <t>91192310356</t>
  </si>
  <si>
    <t>LIBERTAS FLORIDIA</t>
  </si>
  <si>
    <t>LIFERUNNER BIKE SSD A.R.L.</t>
  </si>
  <si>
    <t>H075311</t>
  </si>
  <si>
    <t>02583330390</t>
  </si>
  <si>
    <t>LIVORNO BIKE ASD</t>
  </si>
  <si>
    <t>L411530</t>
  </si>
  <si>
    <t>01740750490</t>
  </si>
  <si>
    <t>LIVORNO TEAM BIKE ASD</t>
  </si>
  <si>
    <t>LODI (CICLOAMATORI)</t>
  </si>
  <si>
    <t>D610019</t>
  </si>
  <si>
    <t>92527900150</t>
  </si>
  <si>
    <t>LODI (MOUNTAIN BIKE)</t>
  </si>
  <si>
    <t>L'OFFICINA AREZZO - CYCLING FOR ALL E MASTER</t>
  </si>
  <si>
    <t>L012416</t>
  </si>
  <si>
    <t>92094000517</t>
  </si>
  <si>
    <t>L'OFFICINA AREZZO - DIRIGENTE NON PRATICANTE</t>
  </si>
  <si>
    <t>L'OFFICINA BIKE TEAM</t>
  </si>
  <si>
    <t>L109454</t>
  </si>
  <si>
    <t>LOTUS FITNESS &amp; WELLNESS ASD</t>
  </si>
  <si>
    <t>LUPO DIACCIO</t>
  </si>
  <si>
    <t>L081449</t>
  </si>
  <si>
    <t>LUPO DIACCIO A.S.D.</t>
  </si>
  <si>
    <t>M.B.M. NATI IN MAREMMA</t>
  </si>
  <si>
    <t>M.C. MANOPPELLO SOGEDA</t>
  </si>
  <si>
    <t>Q030351</t>
  </si>
  <si>
    <t>90001170688</t>
  </si>
  <si>
    <t>M.D.R. RACING TEAM ASD</t>
  </si>
  <si>
    <t>H050580</t>
  </si>
  <si>
    <t>02335370348</t>
  </si>
  <si>
    <t>M.T.B. LA RUPE</t>
  </si>
  <si>
    <t>H012614</t>
  </si>
  <si>
    <t>M.T.B. MOLINELLA A.S.D.</t>
  </si>
  <si>
    <t>H100176</t>
  </si>
  <si>
    <t>02775981208</t>
  </si>
  <si>
    <t>MACERATA (CICLOAMATORI)</t>
  </si>
  <si>
    <t>I030019</t>
  </si>
  <si>
    <t>93011330433</t>
  </si>
  <si>
    <t>MACERATA (CICLOTURISMO)</t>
  </si>
  <si>
    <t>MALINI BICI A.S.D.</t>
  </si>
  <si>
    <t>H012610</t>
  </si>
  <si>
    <t>91454840371</t>
  </si>
  <si>
    <t>MASSA</t>
  </si>
  <si>
    <t>L610019</t>
  </si>
  <si>
    <t>92013700452</t>
  </si>
  <si>
    <t>MASSA (CICLISMO ATTIV. PROMOZIONALE)</t>
  </si>
  <si>
    <t>MASSA (CICLOAMATORI)</t>
  </si>
  <si>
    <t>MATERA (CICLOAMATORI)</t>
  </si>
  <si>
    <t>T010019</t>
  </si>
  <si>
    <t>93020400771</t>
  </si>
  <si>
    <t>MELISSANO TEAM BIKE ASD</t>
  </si>
  <si>
    <t>S041527</t>
  </si>
  <si>
    <t>90043140756</t>
  </si>
  <si>
    <t>MEO VENTURELLI_IRD MODENA A.S.D.</t>
  </si>
  <si>
    <t>H041254</t>
  </si>
  <si>
    <t>03506060361</t>
  </si>
  <si>
    <t>MG.K VIS PROMOTEH</t>
  </si>
  <si>
    <t>MG.K VIS-PROMOTECH</t>
  </si>
  <si>
    <t>MICHELIN SPORT CLUB A.S.D.</t>
  </si>
  <si>
    <t>A011021</t>
  </si>
  <si>
    <t>96054860067</t>
  </si>
  <si>
    <t>MILANO (CICLOAMATORI)</t>
  </si>
  <si>
    <t>D060019</t>
  </si>
  <si>
    <t>08476920155</t>
  </si>
  <si>
    <t>MISERICORDIA DEL GALLUZZO</t>
  </si>
  <si>
    <t>L023694</t>
  </si>
  <si>
    <t>80017730484</t>
  </si>
  <si>
    <t>MODA</t>
  </si>
  <si>
    <t>MONKEY RACING TEAM</t>
  </si>
  <si>
    <t>08W3341</t>
  </si>
  <si>
    <t>MONTALTO SPORT E TEMPOLIBERO A.S.D.</t>
  </si>
  <si>
    <t>H080455</t>
  </si>
  <si>
    <t>91118870350</t>
  </si>
  <si>
    <t>MONTE MORELLO A.S.D.</t>
  </si>
  <si>
    <t>L023601</t>
  </si>
  <si>
    <t>05866150484</t>
  </si>
  <si>
    <t>MONTECALVI TRIAL MO</t>
  </si>
  <si>
    <t>L420812</t>
  </si>
  <si>
    <t>90040030497</t>
  </si>
  <si>
    <t>MONTEFELTRO ADVENTURE BIKE&amp;WALK A.S.D.</t>
  </si>
  <si>
    <t>I040758</t>
  </si>
  <si>
    <t>02566610412</t>
  </si>
  <si>
    <t>MONTERIGGIONI SPORT CULTURA A.S.D.</t>
  </si>
  <si>
    <t>L090111</t>
  </si>
  <si>
    <t>92025560522</t>
  </si>
  <si>
    <t>MONZA - BRIANZA</t>
  </si>
  <si>
    <t>D620019</t>
  </si>
  <si>
    <t>94611050157</t>
  </si>
  <si>
    <t>MORELLO'S BROTHERS ASD</t>
  </si>
  <si>
    <t>L023848</t>
  </si>
  <si>
    <t>94224580483</t>
  </si>
  <si>
    <t>MOTO CLUB VALLI DEL CANAVESE TRIAL TEAM</t>
  </si>
  <si>
    <t>A140526</t>
  </si>
  <si>
    <t>83502440015</t>
  </si>
  <si>
    <t>MOTO GUZZI PRATO ANGOLO DEL PIRATA</t>
  </si>
  <si>
    <t>MOTOR BIKE TEAM ASD</t>
  </si>
  <si>
    <t>L710657</t>
  </si>
  <si>
    <t>MOTORACING ASD</t>
  </si>
  <si>
    <t>H080800</t>
  </si>
  <si>
    <t>01504750355</t>
  </si>
  <si>
    <t>MOUNTAIN BIKE TEAM SANTA FIORA ASD</t>
  </si>
  <si>
    <t>L030370</t>
  </si>
  <si>
    <t>01554750537</t>
  </si>
  <si>
    <t>MT BIKE ARGENTARIO</t>
  </si>
  <si>
    <t>L031499</t>
  </si>
  <si>
    <t>91021950539</t>
  </si>
  <si>
    <t>MTB ALTA VAL BAGANZA ASD</t>
  </si>
  <si>
    <t>H051541</t>
  </si>
  <si>
    <t>92179770349</t>
  </si>
  <si>
    <t>MTB CAPALBIO A.S.D.</t>
  </si>
  <si>
    <t>L031860</t>
  </si>
  <si>
    <t>91024990532</t>
  </si>
  <si>
    <t>MTB CASENTINO A.S. DILETTANTISTICA</t>
  </si>
  <si>
    <t>MTB GROUP CASTELLANETA</t>
  </si>
  <si>
    <t>S050915</t>
  </si>
  <si>
    <t>90227680734</t>
  </si>
  <si>
    <t>MTB OPEN CLUB ASD</t>
  </si>
  <si>
    <t>MTB RUFINA G.S.</t>
  </si>
  <si>
    <t>L020696</t>
  </si>
  <si>
    <t>05824810484</t>
  </si>
  <si>
    <t>MTB SANTA MARINELLA CICLI MONTANINI</t>
  </si>
  <si>
    <t>MTB SARTAFOSSI IMPRUNETA A.S.D.</t>
  </si>
  <si>
    <t>L024271</t>
  </si>
  <si>
    <t>94257850480</t>
  </si>
  <si>
    <t>MTB TARANTO BIKERS</t>
  </si>
  <si>
    <t>S050947</t>
  </si>
  <si>
    <t>90232460734</t>
  </si>
  <si>
    <t>MTB TEBAIDE MASSAFRA</t>
  </si>
  <si>
    <t>S050855</t>
  </si>
  <si>
    <t>90217260737</t>
  </si>
  <si>
    <t>MUGELLO OUTDOOR A.S.D.</t>
  </si>
  <si>
    <t>L023974</t>
  </si>
  <si>
    <t>90029070480</t>
  </si>
  <si>
    <t>MUGELLO TOSCANA BIKE A.S.D.</t>
  </si>
  <si>
    <t>MUGELLO TOSCANA BIKE G.S.D.</t>
  </si>
  <si>
    <t>MYDOPING-BIKE SERVICE CORINALDO</t>
  </si>
  <si>
    <t>NASCEST ASD</t>
  </si>
  <si>
    <t>P040364</t>
  </si>
  <si>
    <t>95314990631</t>
  </si>
  <si>
    <t>NATURAL BIKE CASENTINO</t>
  </si>
  <si>
    <t>L012478</t>
  </si>
  <si>
    <t>02428650515</t>
  </si>
  <si>
    <t>NEVEROCCIA A.S.R.D.</t>
  </si>
  <si>
    <t>F070234</t>
  </si>
  <si>
    <t>95086200243</t>
  </si>
  <si>
    <t>NEW M T BIKE TEAM 2001 ASD</t>
  </si>
  <si>
    <t>L024359</t>
  </si>
  <si>
    <t>06696400487</t>
  </si>
  <si>
    <t>NEW MOLINI DOLO</t>
  </si>
  <si>
    <t>NEW MOTOR BIKE A.S.D.</t>
  </si>
  <si>
    <t>H080500</t>
  </si>
  <si>
    <t>91117100353</t>
  </si>
  <si>
    <t>NEW MT BIKE TEAM 2001 ASD ACSI</t>
  </si>
  <si>
    <t>NIARDO FOR BIKE A.S.D.</t>
  </si>
  <si>
    <t>NOCETO BIKE ASD</t>
  </si>
  <si>
    <t>H051502</t>
  </si>
  <si>
    <t>91041830349</t>
  </si>
  <si>
    <t>NON SOLO CICLISMO</t>
  </si>
  <si>
    <t>Q030842</t>
  </si>
  <si>
    <t>02502010693</t>
  </si>
  <si>
    <t>NONANTOLA POL. A.D.</t>
  </si>
  <si>
    <t>H040237</t>
  </si>
  <si>
    <t>80015050364</t>
  </si>
  <si>
    <t>NRC-BIKE - CICLOAMATORI</t>
  </si>
  <si>
    <t>L012231</t>
  </si>
  <si>
    <t>92083430519</t>
  </si>
  <si>
    <t>NRC-BIKE - CICLOTURISMO</t>
  </si>
  <si>
    <t>NUOVA CICLISTICA PLACCI 2013 S.S.D. A R.L.</t>
  </si>
  <si>
    <t>H100387</t>
  </si>
  <si>
    <t>03248041208</t>
  </si>
  <si>
    <t>NUOVA CORTI RACING TEAM</t>
  </si>
  <si>
    <t>NUOVA MARZAGLIA ASD APS</t>
  </si>
  <si>
    <t>H040871</t>
  </si>
  <si>
    <t>94054400364</t>
  </si>
  <si>
    <t>NUOVA PRIMAVERA A.P.S.</t>
  </si>
  <si>
    <t>L700595</t>
  </si>
  <si>
    <t>00985210509</t>
  </si>
  <si>
    <t>NUOVA TEAM CICLOIDEA A.S.D.</t>
  </si>
  <si>
    <t>L080821</t>
  </si>
  <si>
    <t>91026350479</t>
  </si>
  <si>
    <t>OLIMPIA BIKE A.S.D. ONLUS</t>
  </si>
  <si>
    <t>H035602</t>
  </si>
  <si>
    <t>03769130406</t>
  </si>
  <si>
    <t>OLIMPIA CYCLING TEAM  A.S.D.</t>
  </si>
  <si>
    <t>OLIMPIA VIGNOLA POL.TE ASD</t>
  </si>
  <si>
    <t>H040444</t>
  </si>
  <si>
    <t>80008730360</t>
  </si>
  <si>
    <t>OLTRARNO POL.</t>
  </si>
  <si>
    <t>L020187</t>
  </si>
  <si>
    <t>03714400482</t>
  </si>
  <si>
    <t>ONE ART BASKET CLUB</t>
  </si>
  <si>
    <t>P030506</t>
  </si>
  <si>
    <t>93054470617</t>
  </si>
  <si>
    <t>ONTRAINO GS</t>
  </si>
  <si>
    <t>L710564</t>
  </si>
  <si>
    <t>01230610501</t>
  </si>
  <si>
    <t>OPICS SAN VITO ASD</t>
  </si>
  <si>
    <t>H035835</t>
  </si>
  <si>
    <t>03245770403</t>
  </si>
  <si>
    <t>ORELBIKE ASD</t>
  </si>
  <si>
    <t>H070446</t>
  </si>
  <si>
    <t>92099400399</t>
  </si>
  <si>
    <t>OSTERIA BIKE A.S.D</t>
  </si>
  <si>
    <t>H012137</t>
  </si>
  <si>
    <t>90047730370</t>
  </si>
  <si>
    <t>OTB SSDSRL</t>
  </si>
  <si>
    <t>D061858</t>
  </si>
  <si>
    <t>10298090969</t>
  </si>
  <si>
    <t>OUTDOOR ROMAGNA ASD</t>
  </si>
  <si>
    <t>H030860</t>
  </si>
  <si>
    <t>04375110402</t>
  </si>
  <si>
    <t>P ARCOBALENO ASD TRIVIGNANO</t>
  </si>
  <si>
    <t>F050529</t>
  </si>
  <si>
    <t>90007180277</t>
  </si>
  <si>
    <t>P.C.A. HITACHI RAIL -ITALY- PISTOIA</t>
  </si>
  <si>
    <t>L081155</t>
  </si>
  <si>
    <t>01328040470</t>
  </si>
  <si>
    <t>PACINI FACTORY - CICLOTURISMO</t>
  </si>
  <si>
    <t>L012369</t>
  </si>
  <si>
    <t>92071150517</t>
  </si>
  <si>
    <t>PACINI FACTORY - CYCLING FOR ALL E MASTER</t>
  </si>
  <si>
    <t>PACINI FACTORY - DIRIGENTE NON PRATICANTE</t>
  </si>
  <si>
    <t>PACINI FACTORY - MOUNTAIN BIKE</t>
  </si>
  <si>
    <t>PADOVA (CICLOAMATORI)</t>
  </si>
  <si>
    <t>F020019</t>
  </si>
  <si>
    <t>92041640282</t>
  </si>
  <si>
    <t>PADOVA (CICLOTURISMO)</t>
  </si>
  <si>
    <t>PADOVA (MOUNTAIN BIKE)</t>
  </si>
  <si>
    <t>PAGLIARE BIKE A.S.D.</t>
  </si>
  <si>
    <t>I120205</t>
  </si>
  <si>
    <t>92058370443</t>
  </si>
  <si>
    <t>PALOMA BIKE A.S.D.</t>
  </si>
  <si>
    <t>L081762</t>
  </si>
  <si>
    <t>90070010476</t>
  </si>
  <si>
    <t>PARCO DELLE LAVANDAIE APS</t>
  </si>
  <si>
    <t>H075900</t>
  </si>
  <si>
    <t>02727030393</t>
  </si>
  <si>
    <t>PARKETTO - SPORT TIME S.S.D. A R.L.</t>
  </si>
  <si>
    <t>H035628</t>
  </si>
  <si>
    <t>04035430406</t>
  </si>
  <si>
    <t>PARKPRE</t>
  </si>
  <si>
    <t>L070805</t>
  </si>
  <si>
    <t>PARKPRE IKI SPORT</t>
  </si>
  <si>
    <t>PARMA (CICLISMO ATTIV. PROMOZIONALE)</t>
  </si>
  <si>
    <t>H050019</t>
  </si>
  <si>
    <t>92033400349</t>
  </si>
  <si>
    <t>PARMA (MOUNTAIN BIKE)</t>
  </si>
  <si>
    <t>PASSEPARTOUR</t>
  </si>
  <si>
    <t>E010188</t>
  </si>
  <si>
    <t>94086390211</t>
  </si>
  <si>
    <t>PAVIA (CICLOTURISMO)</t>
  </si>
  <si>
    <t>D070019</t>
  </si>
  <si>
    <t>96017990183</t>
  </si>
  <si>
    <t>PEDAL CLUB OFFICINA A PEDALI ASD</t>
  </si>
  <si>
    <t>H070431</t>
  </si>
  <si>
    <t>02571560396</t>
  </si>
  <si>
    <t>PEDALE CAVEZZO A.S.D.</t>
  </si>
  <si>
    <t>H041179</t>
  </si>
  <si>
    <t>91021380364</t>
  </si>
  <si>
    <t>PEDALE COMITENSE ASSOCIAZIONE CICLISTICA DILETTANT</t>
  </si>
  <si>
    <t>F020570</t>
  </si>
  <si>
    <t>03496310289</t>
  </si>
  <si>
    <t>PEDALE GAMBETTOLESE A.S.D.</t>
  </si>
  <si>
    <t>H035644</t>
  </si>
  <si>
    <t>02256550407</t>
  </si>
  <si>
    <t>PEDALE LENTO CAMUCIA - DIR NON PRATICANTE</t>
  </si>
  <si>
    <t>L010417</t>
  </si>
  <si>
    <t>92052340517</t>
  </si>
  <si>
    <t>PEDALE LENTO CAMUCIA CT</t>
  </si>
  <si>
    <t>PEDALE SELVAGGIO A.S.D.</t>
  </si>
  <si>
    <t>H041692</t>
  </si>
  <si>
    <t>90050850362</t>
  </si>
  <si>
    <t>PEDALE SENAGHESE A.S.D.</t>
  </si>
  <si>
    <t>PEGASO A.S.D.</t>
  </si>
  <si>
    <t>H100210</t>
  </si>
  <si>
    <t>90030560370</t>
  </si>
  <si>
    <t>PENTASPORT VALDELSA</t>
  </si>
  <si>
    <t>L091085</t>
  </si>
  <si>
    <t>00997450523</t>
  </si>
  <si>
    <t>PENTATHLON MODENA ASD</t>
  </si>
  <si>
    <t>H040796</t>
  </si>
  <si>
    <t>94075760366</t>
  </si>
  <si>
    <t>PERLA VERDE A.S.</t>
  </si>
  <si>
    <t>H111295</t>
  </si>
  <si>
    <t>03350280404</t>
  </si>
  <si>
    <t>PESCARA (CICLISMO ATTIV. PROMOZIONALE)</t>
  </si>
  <si>
    <t>PESCARA (CICLOAMATORI)</t>
  </si>
  <si>
    <t>PESCARA (CICLOTURISMO)</t>
  </si>
  <si>
    <t>PHONIX CORSE TEAM ASD</t>
  </si>
  <si>
    <t>H021328</t>
  </si>
  <si>
    <t>02108120383</t>
  </si>
  <si>
    <t>PIACENZA (CICLOAMATORI)</t>
  </si>
  <si>
    <t>H060019</t>
  </si>
  <si>
    <t>91008320334</t>
  </si>
  <si>
    <t>PIEMONTWAY A.S.D.</t>
  </si>
  <si>
    <t>A051925</t>
  </si>
  <si>
    <t>97897000010</t>
  </si>
  <si>
    <t>PIGARELLA MULTISPORT ASD</t>
  </si>
  <si>
    <t>H051011</t>
  </si>
  <si>
    <t>92168440342</t>
  </si>
  <si>
    <t>PISA ROAD RUNNERS CLUB ASD</t>
  </si>
  <si>
    <t>L070914</t>
  </si>
  <si>
    <t>02050770508</t>
  </si>
  <si>
    <t>PISTOIA (CICLOAMATORI)</t>
  </si>
  <si>
    <t>PISTOIA SPORT TIME A.S.D.</t>
  </si>
  <si>
    <t>L081555</t>
  </si>
  <si>
    <t>90066490476</t>
  </si>
  <si>
    <t>POL ARCOBALENO TRIVIGNANO</t>
  </si>
  <si>
    <t>POL. AVIS BOLOGNESE A.S.D.</t>
  </si>
  <si>
    <t>H010372</t>
  </si>
  <si>
    <t>92032230374</t>
  </si>
  <si>
    <t>POL. AVIS-IMOLA A.D.</t>
  </si>
  <si>
    <t>H100230</t>
  </si>
  <si>
    <t>90021810370</t>
  </si>
  <si>
    <t>POL. BERIV MULTISPORT A.D.</t>
  </si>
  <si>
    <t>H080859</t>
  </si>
  <si>
    <t>01520800358</t>
  </si>
  <si>
    <t>POL. C.S.C.</t>
  </si>
  <si>
    <t>H070245</t>
  </si>
  <si>
    <t>01177540398</t>
  </si>
  <si>
    <t>POL. CASTELLO LARI 1989</t>
  </si>
  <si>
    <t>L700155</t>
  </si>
  <si>
    <t>90039080503</t>
  </si>
  <si>
    <t>POL. CICLI SCANDIANO</t>
  </si>
  <si>
    <t>H080538</t>
  </si>
  <si>
    <t>01127860359</t>
  </si>
  <si>
    <t>POL. CRAL SANITA' REGGIO EMILIA ASD-APS</t>
  </si>
  <si>
    <t>H080319</t>
  </si>
  <si>
    <t>91011200358</t>
  </si>
  <si>
    <t>POL. DIL. BERTOLT BRECHT</t>
  </si>
  <si>
    <t>H075366</t>
  </si>
  <si>
    <t>01375850391</t>
  </si>
  <si>
    <t>POL. DIL. CANONICA</t>
  </si>
  <si>
    <t>H035219</t>
  </si>
  <si>
    <t>91014030406</t>
  </si>
  <si>
    <t>POL. DIL. LAVEZZOLESE</t>
  </si>
  <si>
    <t>H075182</t>
  </si>
  <si>
    <t>91017830398</t>
  </si>
  <si>
    <t>POL. DIL. SANTA LUCIA</t>
  </si>
  <si>
    <t>H100177</t>
  </si>
  <si>
    <t>02325110399</t>
  </si>
  <si>
    <t>POL. DIL. TE' BOTA TEAM</t>
  </si>
  <si>
    <t>H075107</t>
  </si>
  <si>
    <t>02449310396</t>
  </si>
  <si>
    <t>POL. FIRENZE TRIATHLON</t>
  </si>
  <si>
    <t>L022842</t>
  </si>
  <si>
    <t>94078880484</t>
  </si>
  <si>
    <t>POL. FIRENZE TRIATHLON ASD</t>
  </si>
  <si>
    <t>POL. LA CANOLESE</t>
  </si>
  <si>
    <t>H080182</t>
  </si>
  <si>
    <t>91085800356</t>
  </si>
  <si>
    <t>POL. LA CANOLESE ASD</t>
  </si>
  <si>
    <t>POL. MICHELANGELO - MOUNTAIN BIKE</t>
  </si>
  <si>
    <t>L012414</t>
  </si>
  <si>
    <t>02377990516</t>
  </si>
  <si>
    <t>POL. N. CASAROSA A.S.D.</t>
  </si>
  <si>
    <t>L700346</t>
  </si>
  <si>
    <t>81006080501</t>
  </si>
  <si>
    <t>POL. PONTE NUOVO ASD</t>
  </si>
  <si>
    <t>H070281</t>
  </si>
  <si>
    <t>80100080391</t>
  </si>
  <si>
    <t>POL. PONTICELLI A.S.D.</t>
  </si>
  <si>
    <t>H100315</t>
  </si>
  <si>
    <t>90002840370</t>
  </si>
  <si>
    <t>POL. PORTO FUORI ASD</t>
  </si>
  <si>
    <t>POL. PUTINATI A.S.D.</t>
  </si>
  <si>
    <t>H020104</t>
  </si>
  <si>
    <t>80012750388</t>
  </si>
  <si>
    <t>POL. SANGIULIANESE</t>
  </si>
  <si>
    <t>L070220</t>
  </si>
  <si>
    <t>93014370501</t>
  </si>
  <si>
    <t>POL. SANTA LUCIA</t>
  </si>
  <si>
    <t>L700144</t>
  </si>
  <si>
    <t>01268540505</t>
  </si>
  <si>
    <t>POL. TOZZONA A.D.</t>
  </si>
  <si>
    <t>H100225</t>
  </si>
  <si>
    <t>90004300373</t>
  </si>
  <si>
    <t>POL. VAL DI LORETO CA</t>
  </si>
  <si>
    <t>L010719</t>
  </si>
  <si>
    <t>01838900510</t>
  </si>
  <si>
    <t>POL. VAL DI LORETO CT</t>
  </si>
  <si>
    <t>POL. VIRTUS DOZZA ROUTIER A.S.D.</t>
  </si>
  <si>
    <t>H100309</t>
  </si>
  <si>
    <t>02115441202</t>
  </si>
  <si>
    <t>POL. YOUNG LINE A.C.D.</t>
  </si>
  <si>
    <t>H100275</t>
  </si>
  <si>
    <t>01996511208</t>
  </si>
  <si>
    <t>POL.AVIS BOLOGNESE A.S.D.</t>
  </si>
  <si>
    <t>POL.VA 5 CERCHI</t>
  </si>
  <si>
    <t>H035143</t>
  </si>
  <si>
    <t>01998830408</t>
  </si>
  <si>
    <t>POL.VA S.ANDREA IN BAGNOLO ASD</t>
  </si>
  <si>
    <t>H035220</t>
  </si>
  <si>
    <t>03321070405</t>
  </si>
  <si>
    <t>POL.VA S.ANDREA IN BAGNOLO ASD - MTB GARDELA BIKE</t>
  </si>
  <si>
    <t>POLISPORT CICLO CLUB FASANO A.S.D.</t>
  </si>
  <si>
    <t>S024556</t>
  </si>
  <si>
    <t>02472870746</t>
  </si>
  <si>
    <t>POLISPORTIVA BARI SARDO A.S.D.</t>
  </si>
  <si>
    <t>Z020615</t>
  </si>
  <si>
    <t>91006710916</t>
  </si>
  <si>
    <t>POLISPORTIVA BPP</t>
  </si>
  <si>
    <t>S040762</t>
  </si>
  <si>
    <t>90025460750</t>
  </si>
  <si>
    <t>POLISPORTIVA BPP ASD</t>
  </si>
  <si>
    <t>POLISPORTIVA BULGARNO'</t>
  </si>
  <si>
    <t>H035000</t>
  </si>
  <si>
    <t>02125910402</t>
  </si>
  <si>
    <t>POLISPORTIVA BURCERESE ASD</t>
  </si>
  <si>
    <t>Z010299</t>
  </si>
  <si>
    <t>92002190921</t>
  </si>
  <si>
    <t>POLISPORTIVA CASAL BIKE</t>
  </si>
  <si>
    <t>Q030050</t>
  </si>
  <si>
    <t>POLISPORTIVA CENTESE ASD</t>
  </si>
  <si>
    <t>H020193</t>
  </si>
  <si>
    <t>90000180381</t>
  </si>
  <si>
    <t>POLISPORTIVA CIRCOLO DOZZA A.S.D.</t>
  </si>
  <si>
    <t>H011686</t>
  </si>
  <si>
    <t>80086300375</t>
  </si>
  <si>
    <t>POLISPORTIVA COCCINELLA</t>
  </si>
  <si>
    <t>Q030048</t>
  </si>
  <si>
    <t>92040180694</t>
  </si>
  <si>
    <t>POLISPORTIVA COLLINE MEDICEE ASD</t>
  </si>
  <si>
    <t>L111342</t>
  </si>
  <si>
    <t>02129910978</t>
  </si>
  <si>
    <t>POLISPORTIVA CORTELLAZZO ASD</t>
  </si>
  <si>
    <t>F051039</t>
  </si>
  <si>
    <t>93002910276</t>
  </si>
  <si>
    <t>POLISPORTIVA ELLERA ASD</t>
  </si>
  <si>
    <t>L020385</t>
  </si>
  <si>
    <t>80023890488</t>
  </si>
  <si>
    <t>POLISPORTIVA EVERGREEN ASD</t>
  </si>
  <si>
    <t>N4A0292</t>
  </si>
  <si>
    <t>90065440589</t>
  </si>
  <si>
    <t>POLISPORTIVA GALLIANO ASD</t>
  </si>
  <si>
    <t>L021344</t>
  </si>
  <si>
    <t>04625320488</t>
  </si>
  <si>
    <t>POLISPORTIVA ITALY TEAM A.S.D.</t>
  </si>
  <si>
    <t>L080904</t>
  </si>
  <si>
    <t>01616510473</t>
  </si>
  <si>
    <t>POLISPORTIVA MOIANO</t>
  </si>
  <si>
    <t>M015026</t>
  </si>
  <si>
    <t>01732050545</t>
  </si>
  <si>
    <t>POLISPORTIVA MONTALTO</t>
  </si>
  <si>
    <t>N050132</t>
  </si>
  <si>
    <t>90039990560</t>
  </si>
  <si>
    <t>POLISPORTIVA OTELLO PUTINATI A.S.D.</t>
  </si>
  <si>
    <t>POLISPORTIVA PERTICALE UISP</t>
  </si>
  <si>
    <t>L420822</t>
  </si>
  <si>
    <t>90041080491</t>
  </si>
  <si>
    <t>POLISPORTIVA PHISIO LAB A.S.D.</t>
  </si>
  <si>
    <t>POLISPORTIVA PHISIO SPORT LAB A.S.D.</t>
  </si>
  <si>
    <t>POLISPORTIVA PORTAMMARE</t>
  </si>
  <si>
    <t>POLISPORTIVA RENO CENTESE A.S.D.</t>
  </si>
  <si>
    <t>H021277</t>
  </si>
  <si>
    <t>81002040384</t>
  </si>
  <si>
    <t>POLISPORTIVA SIECI</t>
  </si>
  <si>
    <t>L020424</t>
  </si>
  <si>
    <t>80029390483</t>
  </si>
  <si>
    <t>POLISPORTIVA STAGGIA 53038</t>
  </si>
  <si>
    <t>L091319</t>
  </si>
  <si>
    <t>01408280525</t>
  </si>
  <si>
    <t>POLISPORTIVA TRO.CE.DO. ASD</t>
  </si>
  <si>
    <t>L024357</t>
  </si>
  <si>
    <t>94022820487</t>
  </si>
  <si>
    <t>POLISPORTIVA VENTURINA TERME</t>
  </si>
  <si>
    <t>L420253</t>
  </si>
  <si>
    <t>01084980497</t>
  </si>
  <si>
    <t>POLISPORTIVA ZOLA A.S.D.</t>
  </si>
  <si>
    <t>H010105</t>
  </si>
  <si>
    <t>03705020372</t>
  </si>
  <si>
    <t>POLOSPORTIVA VENTURINA TERME</t>
  </si>
  <si>
    <t>PONTESANTO A.P.D.</t>
  </si>
  <si>
    <t>H100234</t>
  </si>
  <si>
    <t>01798741201</t>
  </si>
  <si>
    <t>PORTUENSE CICLISMO ASD</t>
  </si>
  <si>
    <t>H021305</t>
  </si>
  <si>
    <t>93098750388</t>
  </si>
  <si>
    <t>POSIA TEAM ASD</t>
  </si>
  <si>
    <t>S041613</t>
  </si>
  <si>
    <t>93147730753</t>
  </si>
  <si>
    <t>PRATO (CICLOAMATORI)</t>
  </si>
  <si>
    <t>PRO LOCO AVIS PIANORO</t>
  </si>
  <si>
    <t>H010868</t>
  </si>
  <si>
    <t>00706981206</t>
  </si>
  <si>
    <t>PROCUTUS</t>
  </si>
  <si>
    <t>Q030995</t>
  </si>
  <si>
    <t>91156390683</t>
  </si>
  <si>
    <t>PRO-CYCLING A.S.D.</t>
  </si>
  <si>
    <t>08M0073</t>
  </si>
  <si>
    <t>PROGETTO BIKE A.S.D.</t>
  </si>
  <si>
    <t>D050954</t>
  </si>
  <si>
    <t>90029290203</t>
  </si>
  <si>
    <t>PROGETTO SPORT TERAMO S.S.D. A R.L.</t>
  </si>
  <si>
    <t>Q04O340</t>
  </si>
  <si>
    <t>01936670676</t>
  </si>
  <si>
    <t>PROLIFE</t>
  </si>
  <si>
    <t>Q030060</t>
  </si>
  <si>
    <t>02779970694</t>
  </si>
  <si>
    <t>QUADRIFOGLIO SORBOLO CIRC. ARCI</t>
  </si>
  <si>
    <t>H050657</t>
  </si>
  <si>
    <t>80011920347</t>
  </si>
  <si>
    <t>QUAGLIE REALI G.C.</t>
  </si>
  <si>
    <t>H030503</t>
  </si>
  <si>
    <t>QUELLI DEL SABATO</t>
  </si>
  <si>
    <t>QUELLI DELLA DOMENICA</t>
  </si>
  <si>
    <t>QUELLI DI PRATOLINO A.S.D.</t>
  </si>
  <si>
    <t>L024059</t>
  </si>
  <si>
    <t>90029710481</t>
  </si>
  <si>
    <t>R.C. TEAM ASD</t>
  </si>
  <si>
    <t>H040998</t>
  </si>
  <si>
    <t>94085130360</t>
  </si>
  <si>
    <t>RACING TEAM FANELLI</t>
  </si>
  <si>
    <t>08Y3263</t>
  </si>
  <si>
    <t>RARI NANTES S.S.D. A.R.L.</t>
  </si>
  <si>
    <t>A051209</t>
  </si>
  <si>
    <t>06112860017</t>
  </si>
  <si>
    <t>RAVARINESE POL.VA</t>
  </si>
  <si>
    <t>H040226</t>
  </si>
  <si>
    <t>RAVENNA (CICLOAMATORI)</t>
  </si>
  <si>
    <t>H070019</t>
  </si>
  <si>
    <t>92009410397</t>
  </si>
  <si>
    <t>RD ATHLETICS A.S.D.</t>
  </si>
  <si>
    <t>L024613</t>
  </si>
  <si>
    <t>07225820484</t>
  </si>
  <si>
    <t>REARTU ASD</t>
  </si>
  <si>
    <t>H030898</t>
  </si>
  <si>
    <t>RED DEVILS-SPORT TIME S.S.D. A R.L.</t>
  </si>
  <si>
    <t>REGGIO BIKE A.S.D.</t>
  </si>
  <si>
    <t>H080348</t>
  </si>
  <si>
    <t>02045820350</t>
  </si>
  <si>
    <t>REGGIO CALABRIA (CICLISMO ATTIV. PROMOZIONALE)</t>
  </si>
  <si>
    <t>U030019</t>
  </si>
  <si>
    <t>92023520809</t>
  </si>
  <si>
    <t>REGGIO EMILIA (CICLOAMATORI)</t>
  </si>
  <si>
    <t>H080019</t>
  </si>
  <si>
    <t>91016170358</t>
  </si>
  <si>
    <t>RHBIKE TEAM</t>
  </si>
  <si>
    <t>S050911</t>
  </si>
  <si>
    <t>90226550730</t>
  </si>
  <si>
    <t>RIDERS TEAM CECINA</t>
  </si>
  <si>
    <t>RIETI (MOUNTAIN BIKE)</t>
  </si>
  <si>
    <t>N030019</t>
  </si>
  <si>
    <t>90023640577</t>
  </si>
  <si>
    <t>RINASCITA RAVENNA ASCD</t>
  </si>
  <si>
    <t>H070485</t>
  </si>
  <si>
    <t>01162950396</t>
  </si>
  <si>
    <t>RM ITALIA - ECOLOGICA VAL TRIGNO</t>
  </si>
  <si>
    <t>Q030871</t>
  </si>
  <si>
    <t>02511710697</t>
  </si>
  <si>
    <t>RODMAN AZIMUT</t>
  </si>
  <si>
    <t>ROLLING DREAMERS SSDRL</t>
  </si>
  <si>
    <t>D062215</t>
  </si>
  <si>
    <t>12108180964</t>
  </si>
  <si>
    <t>RONDO' S.C.</t>
  </si>
  <si>
    <t>H080112</t>
  </si>
  <si>
    <t>01317470357</t>
  </si>
  <si>
    <t>ROSSI 4X4 ASD</t>
  </si>
  <si>
    <t>L012299</t>
  </si>
  <si>
    <t>92087570518</t>
  </si>
  <si>
    <t>ROSTA NUOVA C.S.R.C ASS.SPOR DIL</t>
  </si>
  <si>
    <t>H080688</t>
  </si>
  <si>
    <t>80018430357</t>
  </si>
  <si>
    <t>ROULEUR CYCLING TEAM ASD</t>
  </si>
  <si>
    <t>L024556</t>
  </si>
  <si>
    <t>94298080485</t>
  </si>
  <si>
    <t>ROVERETANA POL.VA ASD APS</t>
  </si>
  <si>
    <t>H040363</t>
  </si>
  <si>
    <t>81009700360</t>
  </si>
  <si>
    <t>RSV FRIDENAU STEINFURT</t>
  </si>
  <si>
    <t>RSV WERNER OTTO BERLIN</t>
  </si>
  <si>
    <t>RT RAMPITEAM GIULIANOVA</t>
  </si>
  <si>
    <t>Q040430</t>
  </si>
  <si>
    <t>91052000675</t>
  </si>
  <si>
    <t>RUNNERS CANINO ASD</t>
  </si>
  <si>
    <t>N050390</t>
  </si>
  <si>
    <t>02250290562</t>
  </si>
  <si>
    <t>RUOTA A RUOTA TEAM ASD</t>
  </si>
  <si>
    <t>RUOTA D'ORO A.S.D.</t>
  </si>
  <si>
    <t>H035148</t>
  </si>
  <si>
    <t>03481020406</t>
  </si>
  <si>
    <t>RUOTE MATTE CECCANO</t>
  </si>
  <si>
    <t>RUPEX A.S.D.</t>
  </si>
  <si>
    <t>H012351</t>
  </si>
  <si>
    <t>91386580376</t>
  </si>
  <si>
    <t>S. C. VIGONOVO GALTA</t>
  </si>
  <si>
    <t>F050501</t>
  </si>
  <si>
    <t>90088140273</t>
  </si>
  <si>
    <t>S.C. BARBIERI A.S.D.</t>
  </si>
  <si>
    <t>S.C. COTIGNOLESE</t>
  </si>
  <si>
    <t>S.C. LA RODA REDA A.S.D.</t>
  </si>
  <si>
    <t>H100125</t>
  </si>
  <si>
    <t>01021340391</t>
  </si>
  <si>
    <t>S.C. LOMBARDINI</t>
  </si>
  <si>
    <t>H080104</t>
  </si>
  <si>
    <t>S.C. REGGIOLESE A.S.D.</t>
  </si>
  <si>
    <t>H080634</t>
  </si>
  <si>
    <t>90000510355</t>
  </si>
  <si>
    <t>S.C. RUBIERESE A.S.D.</t>
  </si>
  <si>
    <t>H080858</t>
  </si>
  <si>
    <t>91003720355</t>
  </si>
  <si>
    <t>S.C. S.ILARIO A.S.D.</t>
  </si>
  <si>
    <t>H080298</t>
  </si>
  <si>
    <t>01111990352</t>
  </si>
  <si>
    <t>S.C. VILLAFRANCA</t>
  </si>
  <si>
    <t>08U1373</t>
  </si>
  <si>
    <t>S.C. VOLTANA A.S.D.</t>
  </si>
  <si>
    <t>H075254</t>
  </si>
  <si>
    <t>91002720398</t>
  </si>
  <si>
    <t>S.CICLISTICA VELODROMO MARCIANESE</t>
  </si>
  <si>
    <t>S.MARIA CDP</t>
  </si>
  <si>
    <t>L101205</t>
  </si>
  <si>
    <t>05065530486</t>
  </si>
  <si>
    <t>S.MARIA CDP ASD</t>
  </si>
  <si>
    <t>S.S. LAZIO CICLISMO</t>
  </si>
  <si>
    <t>S.S.D. PEDALE FELTRINO S.R.L.</t>
  </si>
  <si>
    <t>S.S.D. UISPICENO A R.L.</t>
  </si>
  <si>
    <t>I120261</t>
  </si>
  <si>
    <t>02431630447</t>
  </si>
  <si>
    <t>SALI IN SELLA</t>
  </si>
  <si>
    <t>SAMMARTINESE A.S.D. POL.VA</t>
  </si>
  <si>
    <t>H030171</t>
  </si>
  <si>
    <t>92001670402</t>
  </si>
  <si>
    <t>SAN GIUSEPPE RIVA A.S.D.</t>
  </si>
  <si>
    <t>A051586</t>
  </si>
  <si>
    <t>08095060011</t>
  </si>
  <si>
    <t>SAN LORENZO POL.VA A.S.D.</t>
  </si>
  <si>
    <t>H030131</t>
  </si>
  <si>
    <t>02140020401</t>
  </si>
  <si>
    <t>SAN MARINESE POL. ASD</t>
  </si>
  <si>
    <t>H040361</t>
  </si>
  <si>
    <t>81003900362</t>
  </si>
  <si>
    <t>SAN PATRIZIO A.S.D.</t>
  </si>
  <si>
    <t>H075259</t>
  </si>
  <si>
    <t>01280740398</t>
  </si>
  <si>
    <t>SAN SAVINO G.S. A.S.D.</t>
  </si>
  <si>
    <t>H030166</t>
  </si>
  <si>
    <t>92007700401</t>
  </si>
  <si>
    <t>SAN VITTORE POL.DILETT.</t>
  </si>
  <si>
    <t>H035645</t>
  </si>
  <si>
    <t>02314110400</t>
  </si>
  <si>
    <t>SANT'ANNA GRUPPO CICLISTICO</t>
  </si>
  <si>
    <t>H041491</t>
  </si>
  <si>
    <t>SARDEGNA SPORT E NATURA A.S.D.R.C.P.S</t>
  </si>
  <si>
    <t>Z030709</t>
  </si>
  <si>
    <t>92143200902</t>
  </si>
  <si>
    <t>SARDOUTDOOR</t>
  </si>
  <si>
    <t>Z020241</t>
  </si>
  <si>
    <t>SC PEDALE BIANCONERO LUGO ASD</t>
  </si>
  <si>
    <t>H075235</t>
  </si>
  <si>
    <t>00600660393</t>
  </si>
  <si>
    <t>SC VELODROMO MARCIANESE</t>
  </si>
  <si>
    <t>SCARLINO OUTDOOR ASD</t>
  </si>
  <si>
    <t>L031884</t>
  </si>
  <si>
    <t>01687880532</t>
  </si>
  <si>
    <t>SCATENATI VAL DI PESA ASD</t>
  </si>
  <si>
    <t>L024261</t>
  </si>
  <si>
    <t>94256750483</t>
  </si>
  <si>
    <t>SCBB CICLISTICA MIGLIARINO ASD</t>
  </si>
  <si>
    <t>H021216</t>
  </si>
  <si>
    <t>91018600386</t>
  </si>
  <si>
    <t>SCI CLUB RAMIOLA ASD</t>
  </si>
  <si>
    <t>H051638</t>
  </si>
  <si>
    <t>02784810349</t>
  </si>
  <si>
    <t>SCOGLIO CYCLING TEAM ASD</t>
  </si>
  <si>
    <t>L031940</t>
  </si>
  <si>
    <t>01584090532</t>
  </si>
  <si>
    <t>SCORPION BIKE TEAM</t>
  </si>
  <si>
    <t>H035304</t>
  </si>
  <si>
    <t>90052680403</t>
  </si>
  <si>
    <t>SCS BIKE NONANTOLA ASD</t>
  </si>
  <si>
    <t>H040654</t>
  </si>
  <si>
    <t>94122820361</t>
  </si>
  <si>
    <t>SCUOLA DI CICLISMO</t>
  </si>
  <si>
    <t>L012418</t>
  </si>
  <si>
    <t>92081270511</t>
  </si>
  <si>
    <t>SCUOLA INDOOR CYCLING E FITNESS</t>
  </si>
  <si>
    <t>SERENDIP BYKE PRATO</t>
  </si>
  <si>
    <t>L111283</t>
  </si>
  <si>
    <t>02042690970</t>
  </si>
  <si>
    <t>SERGIO DALFIUME 1952 A.S.D.</t>
  </si>
  <si>
    <t>H100475</t>
  </si>
  <si>
    <t>90055890371</t>
  </si>
  <si>
    <t>SETTIMO TORINESE (CICLOAMATORI)</t>
  </si>
  <si>
    <t>A120019</t>
  </si>
  <si>
    <t>92013400012</t>
  </si>
  <si>
    <t>SILLICAGNANA</t>
  </si>
  <si>
    <t>SILMAX RACING TEAM A.S.D.</t>
  </si>
  <si>
    <t>SILVANO FEDI A.S.C.</t>
  </si>
  <si>
    <t>L080104</t>
  </si>
  <si>
    <t>01190520476</t>
  </si>
  <si>
    <t>SKIRACE ASD</t>
  </si>
  <si>
    <t>H051090</t>
  </si>
  <si>
    <t>92172790344</t>
  </si>
  <si>
    <t>SLOW BIKE &amp; HIKINGTEAM</t>
  </si>
  <si>
    <t>Q030083</t>
  </si>
  <si>
    <t>92047830697</t>
  </si>
  <si>
    <t>SNIPERS CYCLING TEAM ASD</t>
  </si>
  <si>
    <t>L111552</t>
  </si>
  <si>
    <t>SOC. COOP. SOC. ALTRASPESA</t>
  </si>
  <si>
    <t>T010396</t>
  </si>
  <si>
    <t>01299950772</t>
  </si>
  <si>
    <t>SOCIETA' CICLISTICA ARADEINA A.S.</t>
  </si>
  <si>
    <t>SOCIETA' CICLISTICA CA DI LUGO</t>
  </si>
  <si>
    <t>H075670</t>
  </si>
  <si>
    <t>SOCIETA' CICLISTICA LEVANTO A.S.D.</t>
  </si>
  <si>
    <t>C030841</t>
  </si>
  <si>
    <t>01029090113</t>
  </si>
  <si>
    <t>SOCIETA' CICLISTICA LUSURASCO</t>
  </si>
  <si>
    <t>H061111</t>
  </si>
  <si>
    <t>91122180333</t>
  </si>
  <si>
    <t>SOCIETA' CICLISTICA VILLAFRANCA ASS. SPORT. DILETTANTISTICA</t>
  </si>
  <si>
    <t>SOCIO INDIVIDUALE</t>
  </si>
  <si>
    <t>SPARTANI CASTELLANETA</t>
  </si>
  <si>
    <t>S051087</t>
  </si>
  <si>
    <t>90261390737</t>
  </si>
  <si>
    <t>SPEED BIKE A.S.D.</t>
  </si>
  <si>
    <t>H011378</t>
  </si>
  <si>
    <t>02345431205</t>
  </si>
  <si>
    <t>SPEEDI BIKE WORK</t>
  </si>
  <si>
    <t>SPEEDY BIKE</t>
  </si>
  <si>
    <t>L071181</t>
  </si>
  <si>
    <t>02354460509</t>
  </si>
  <si>
    <t>SPEEDY BIKE WORK</t>
  </si>
  <si>
    <t>08M3088</t>
  </si>
  <si>
    <t>SPEZZANO CASTELVETRO SET.GIOV. ASD</t>
  </si>
  <si>
    <t>H040296</t>
  </si>
  <si>
    <t>02458340367</t>
  </si>
  <si>
    <t>SPILAMBERTESE POL.VA CIR. ARCI</t>
  </si>
  <si>
    <t>H040447</t>
  </si>
  <si>
    <t>94019210361</t>
  </si>
  <si>
    <t>SPILLA TEAM A.S.D.</t>
  </si>
  <si>
    <t>H041378</t>
  </si>
  <si>
    <t>94184000365</t>
  </si>
  <si>
    <t>SPORTING CLUB SASSUOLO ASD</t>
  </si>
  <si>
    <t>H041180</t>
  </si>
  <si>
    <t>84006010361</t>
  </si>
  <si>
    <t>SPORTING SEBINO ASD</t>
  </si>
  <si>
    <t>D010911</t>
  </si>
  <si>
    <t>04613470162</t>
  </si>
  <si>
    <t>SPORTING VALSANTERNO APD</t>
  </si>
  <si>
    <t>H100468</t>
  </si>
  <si>
    <t>03637021209</t>
  </si>
  <si>
    <t>SPORTISSIMO G.S. A.S.D.</t>
  </si>
  <si>
    <t>H040628</t>
  </si>
  <si>
    <t>94087510361</t>
  </si>
  <si>
    <t>SPORTIVA PARELLA A.S.D.</t>
  </si>
  <si>
    <t>A051862</t>
  </si>
  <si>
    <t>97876180015</t>
  </si>
  <si>
    <t>SPRINT 2000 S.C.</t>
  </si>
  <si>
    <t>H040111</t>
  </si>
  <si>
    <t>SPRITZ BIKERS G.S.D.</t>
  </si>
  <si>
    <t>H050947</t>
  </si>
  <si>
    <t>92175910345</t>
  </si>
  <si>
    <t>SQUADRA CORSE FANELLI</t>
  </si>
  <si>
    <t>SSD ATHENA CLUB SRL</t>
  </si>
  <si>
    <t>T010350</t>
  </si>
  <si>
    <t>01363270776</t>
  </si>
  <si>
    <t>SSD HAPPYFITNESS</t>
  </si>
  <si>
    <t>D030418</t>
  </si>
  <si>
    <t>06212680968</t>
  </si>
  <si>
    <t>SSD SPARTACUS TRIATHLONLECCO A R.L.</t>
  </si>
  <si>
    <t>D030536</t>
  </si>
  <si>
    <t>03557370131</t>
  </si>
  <si>
    <t>SSD TEAM STOCCHETTI</t>
  </si>
  <si>
    <t>04BS082</t>
  </si>
  <si>
    <t>STAFF BIKE 2000 A.S.D.</t>
  </si>
  <si>
    <t>H030428</t>
  </si>
  <si>
    <t>92044020409</t>
  </si>
  <si>
    <t>SURFING SHOP SPORT PROMOTION</t>
  </si>
  <si>
    <t>H070282</t>
  </si>
  <si>
    <t>01302820392</t>
  </si>
  <si>
    <t>T&amp;P TEAM A.S.D.</t>
  </si>
  <si>
    <t>H041640</t>
  </si>
  <si>
    <t>03980380368</t>
  </si>
  <si>
    <t>T. SUN BIKE CICLOSVAGO A.S.D.</t>
  </si>
  <si>
    <t>H070137</t>
  </si>
  <si>
    <t>92064940395</t>
  </si>
  <si>
    <t>T.H.P. ASD SRL</t>
  </si>
  <si>
    <t>H080421</t>
  </si>
  <si>
    <t>02258940358</t>
  </si>
  <si>
    <t>T.T. RACE CESENATICO A.S.D.</t>
  </si>
  <si>
    <t>H035807</t>
  </si>
  <si>
    <t>90079650405</t>
  </si>
  <si>
    <t>TAFANI BIKE A.S.D.</t>
  </si>
  <si>
    <t>L023980</t>
  </si>
  <si>
    <t>94233610487</t>
  </si>
  <si>
    <t>TAMOE' ASD</t>
  </si>
  <si>
    <t>H076000</t>
  </si>
  <si>
    <t>91019580397</t>
  </si>
  <si>
    <t>TARANTO (CICLOAMATORI)</t>
  </si>
  <si>
    <t>S050019</t>
  </si>
  <si>
    <t>90185660736</t>
  </si>
  <si>
    <t>TARANTO (MOUNTAIN BIKE)</t>
  </si>
  <si>
    <t>TARQUINIA SEZ. CICLISMO</t>
  </si>
  <si>
    <t>TAVARNELLE U. P. APS SD</t>
  </si>
  <si>
    <t>L021744</t>
  </si>
  <si>
    <t>94067760481</t>
  </si>
  <si>
    <t>TBF ASD</t>
  </si>
  <si>
    <t>L071138</t>
  </si>
  <si>
    <t>02284190507</t>
  </si>
  <si>
    <t>TBF MONTEPISANO ASD</t>
  </si>
  <si>
    <t>TBR CERTALDO</t>
  </si>
  <si>
    <t>L106075</t>
  </si>
  <si>
    <t>TEAM 9 UNIONE INT. CICLISTICA AREA NORD</t>
  </si>
  <si>
    <t>H040957</t>
  </si>
  <si>
    <t>03228090365</t>
  </si>
  <si>
    <t>TEAM A.D. MONTALE A.S.D.</t>
  </si>
  <si>
    <t>H041630</t>
  </si>
  <si>
    <t>94207420368</t>
  </si>
  <si>
    <t>TEAM ALPI SACCARELLI</t>
  </si>
  <si>
    <t>TEAM ALPIN MASSINELLI</t>
  </si>
  <si>
    <t>TEAM ALPIN SACCARELLI</t>
  </si>
  <si>
    <t>TEAM ANMIL SPORT ITALIA</t>
  </si>
  <si>
    <t>TEAM ANTONIO LUPI</t>
  </si>
  <si>
    <t>TEAM ASD AMERICA SPORT</t>
  </si>
  <si>
    <t>TEAM BAR KM ZERO</t>
  </si>
  <si>
    <t>Q030665</t>
  </si>
  <si>
    <t>91112350680</t>
  </si>
  <si>
    <t>TEAM BICIMPRUNETA ASD</t>
  </si>
  <si>
    <t>L022846</t>
  </si>
  <si>
    <t>94131520481</t>
  </si>
  <si>
    <t>TEAM BIKE ACADEMY ASD</t>
  </si>
  <si>
    <t>L121532</t>
  </si>
  <si>
    <t>92070520462</t>
  </si>
  <si>
    <t>TEAM BIKE AND BIKERS A.S.D.</t>
  </si>
  <si>
    <t>H010869</t>
  </si>
  <si>
    <t>02087651200</t>
  </si>
  <si>
    <t>TEAM BIKE BARBERINO</t>
  </si>
  <si>
    <t>L020874</t>
  </si>
  <si>
    <t>90029870483</t>
  </si>
  <si>
    <t>TEAM BIKE EMOTION</t>
  </si>
  <si>
    <t>TEAM BIKE JO.ER.</t>
  </si>
  <si>
    <t>TEAM BIKE LAGOSANTO A.S.D.</t>
  </si>
  <si>
    <t>H021163</t>
  </si>
  <si>
    <t>91017800383</t>
  </si>
  <si>
    <t>TEAM BIKE LARCIANO A.S.D.</t>
  </si>
  <si>
    <t>L081381</t>
  </si>
  <si>
    <t>01874670472</t>
  </si>
  <si>
    <t>TEAM BIKE MARUGGIO</t>
  </si>
  <si>
    <t>S050984</t>
  </si>
  <si>
    <t>90239910731</t>
  </si>
  <si>
    <t>TEAM BIKE PISA 02</t>
  </si>
  <si>
    <t>L071006</t>
  </si>
  <si>
    <t>93083370507</t>
  </si>
  <si>
    <t>TEAM BIKE VALCONCA A.S.D.</t>
  </si>
  <si>
    <t>H110665</t>
  </si>
  <si>
    <t>02115850410</t>
  </si>
  <si>
    <t>TEAM BIKE VICOPISANO</t>
  </si>
  <si>
    <t>L700376</t>
  </si>
  <si>
    <t>01808760506</t>
  </si>
  <si>
    <t>TEAM BIKE ZEROVENTUNO</t>
  </si>
  <si>
    <t>N4A0628</t>
  </si>
  <si>
    <t>90093820588</t>
  </si>
  <si>
    <t>TEAM BIKEXP A.S.D.</t>
  </si>
  <si>
    <t>H041238</t>
  </si>
  <si>
    <t>93038320367</t>
  </si>
  <si>
    <t>TEAM BIOMOTO</t>
  </si>
  <si>
    <t>06C0231</t>
  </si>
  <si>
    <t>TEAM BLACK ROAD ASD</t>
  </si>
  <si>
    <t>H111403</t>
  </si>
  <si>
    <t>91159840403</t>
  </si>
  <si>
    <t>TEAM BORGHI RACING A.S.D.</t>
  </si>
  <si>
    <t>H020753</t>
  </si>
  <si>
    <t>01635500380</t>
  </si>
  <si>
    <t>TEAM BRAKE BEER</t>
  </si>
  <si>
    <t>Q030950</t>
  </si>
  <si>
    <t>02339480697</t>
  </si>
  <si>
    <t>TEAM BRONZOLI AS DILETTANTISTICO</t>
  </si>
  <si>
    <t>TEAM CA MONTEMURLO FCI</t>
  </si>
  <si>
    <t>08K3393</t>
  </si>
  <si>
    <t>TEAM CASE CASTAGNOLI ASD</t>
  </si>
  <si>
    <t>H035730</t>
  </si>
  <si>
    <t>04241030404</t>
  </si>
  <si>
    <t>TEAM CHIANTI BIKE</t>
  </si>
  <si>
    <t>L023568</t>
  </si>
  <si>
    <t>94190050487</t>
  </si>
  <si>
    <t>TEAM CHRONO A.S.D.</t>
  </si>
  <si>
    <t>08K3314</t>
  </si>
  <si>
    <t>TEAM CICLI CAMPIOLI ASD</t>
  </si>
  <si>
    <t>H080485</t>
  </si>
  <si>
    <t>01616240352</t>
  </si>
  <si>
    <t>TEAM CICLO 94</t>
  </si>
  <si>
    <t>L611397</t>
  </si>
  <si>
    <t>TEAM CIUKE' ASD</t>
  </si>
  <si>
    <t>H041382</t>
  </si>
  <si>
    <t>90040440365</t>
  </si>
  <si>
    <t>TEAM CRAINOX</t>
  </si>
  <si>
    <t>TEAM D'AMICO</t>
  </si>
  <si>
    <t>TEAM DOMESTIC-NMD</t>
  </si>
  <si>
    <t>TEAM DUE RUOTE BO</t>
  </si>
  <si>
    <t>H012612</t>
  </si>
  <si>
    <t>TEAM EASY BIKE A.S.D.</t>
  </si>
  <si>
    <t>H035806</t>
  </si>
  <si>
    <t>90079660404</t>
  </si>
  <si>
    <t>TEAM EVOQUE A.S.D.</t>
  </si>
  <si>
    <t>L111425</t>
  </si>
  <si>
    <t>02343530974</t>
  </si>
  <si>
    <t>TEAM FRANCO BALLERINI A.S.D.</t>
  </si>
  <si>
    <t>L081340</t>
  </si>
  <si>
    <t>01823620479</t>
  </si>
  <si>
    <t>TEAM FREEDOM BIKE</t>
  </si>
  <si>
    <t>L121357</t>
  </si>
  <si>
    <t>91052540464</t>
  </si>
  <si>
    <t>TEAM FRUST-ONE POZZARELLO A.S.D.</t>
  </si>
  <si>
    <t>L081245</t>
  </si>
  <si>
    <t>91030580475</t>
  </si>
  <si>
    <t>TEAM GASTONE NENCINI PRATO</t>
  </si>
  <si>
    <t>L111442</t>
  </si>
  <si>
    <t>TEAM GIOVANNELLI A.S.D.</t>
  </si>
  <si>
    <t>L080519</t>
  </si>
  <si>
    <t>91024070475</t>
  </si>
  <si>
    <t>TEAM GRAN CICLISMO</t>
  </si>
  <si>
    <t>TEAM HAREBIKE A.S.D.</t>
  </si>
  <si>
    <t>I130212</t>
  </si>
  <si>
    <t>92049230425</t>
  </si>
  <si>
    <t>TEAM HORSE CATEGORIE ASD</t>
  </si>
  <si>
    <t>H051582</t>
  </si>
  <si>
    <t>92181590347</t>
  </si>
  <si>
    <t>TEAM IACCOBIKE ASD</t>
  </si>
  <si>
    <t>H040231</t>
  </si>
  <si>
    <t>02769520368</t>
  </si>
  <si>
    <t>TEAM KM ZERO</t>
  </si>
  <si>
    <t>TEAM LEGGERO A.S.D.</t>
  </si>
  <si>
    <t>H012074</t>
  </si>
  <si>
    <t>91343320379</t>
  </si>
  <si>
    <t>TEAM LENZI BIKE A.S.D.</t>
  </si>
  <si>
    <t>TEAM LIGURIA ASD</t>
  </si>
  <si>
    <t>C011872</t>
  </si>
  <si>
    <t>95200620102</t>
  </si>
  <si>
    <t>TEAM LUCCA</t>
  </si>
  <si>
    <t>08L2283</t>
  </si>
  <si>
    <t>TEAM LULLO BIKE A.S.D.</t>
  </si>
  <si>
    <t>H012657</t>
  </si>
  <si>
    <t>91462520379</t>
  </si>
  <si>
    <t>TEAM M.B.M. ASD CICLISMO</t>
  </si>
  <si>
    <t>H021073</t>
  </si>
  <si>
    <t>91016280389</t>
  </si>
  <si>
    <t>TEAM MAGGI-OFF ROAD</t>
  </si>
  <si>
    <t>L611416</t>
  </si>
  <si>
    <t>01201410451</t>
  </si>
  <si>
    <t>TEAM MAI DIRE BIKE A.S.D.</t>
  </si>
  <si>
    <t>H041370</t>
  </si>
  <si>
    <t>94184590365</t>
  </si>
  <si>
    <t>TEAM MARATHON BIKE</t>
  </si>
  <si>
    <t>TEAM MIODINI BIKE</t>
  </si>
  <si>
    <t>H051097</t>
  </si>
  <si>
    <t>TEAM NATURABRUZZO</t>
  </si>
  <si>
    <t>Q030567</t>
  </si>
  <si>
    <t>01871860688</t>
  </si>
  <si>
    <t>TEAM OMNIA ENERGIA</t>
  </si>
  <si>
    <t>U030871</t>
  </si>
  <si>
    <t>TEAM PARKPRE</t>
  </si>
  <si>
    <t>TEAM PASSION FAENTINA</t>
  </si>
  <si>
    <t>H075639</t>
  </si>
  <si>
    <t>02352880393</t>
  </si>
  <si>
    <t>TEAM PEDALE ELETTRICO</t>
  </si>
  <si>
    <t>TEAM PIGNUNI RACING</t>
  </si>
  <si>
    <t>S040886</t>
  </si>
  <si>
    <t>93096070755</t>
  </si>
  <si>
    <t>TEAM PISA 2001</t>
  </si>
  <si>
    <t>L070381</t>
  </si>
  <si>
    <t>01607500509</t>
  </si>
  <si>
    <t>TEAM PISA 2001 ASD</t>
  </si>
  <si>
    <t>TEAM PRO BIKE</t>
  </si>
  <si>
    <t>Q040476</t>
  </si>
  <si>
    <t>01562960672</t>
  </si>
  <si>
    <t>TEAM PROCYCLING BG BIKE SOLIERA</t>
  </si>
  <si>
    <t>09MO073</t>
  </si>
  <si>
    <t>TEAM PROMOTECH</t>
  </si>
  <si>
    <t>08P3189</t>
  </si>
  <si>
    <t>TEAM PROMOTECH-MG K VIS</t>
  </si>
  <si>
    <t>TEAM PROMOTEH</t>
  </si>
  <si>
    <t>TEAM RP TENSIONE IN</t>
  </si>
  <si>
    <t>TEAM SCULAZZO ITALIA ASD</t>
  </si>
  <si>
    <t>TEAM STEFAN</t>
  </si>
  <si>
    <t>L121310</t>
  </si>
  <si>
    <t>92061190465</t>
  </si>
  <si>
    <t>TEAM TORPEDO BIKE</t>
  </si>
  <si>
    <t>H035524</t>
  </si>
  <si>
    <t>TEAM TREDICI DOUBLE CAM A.S.D.</t>
  </si>
  <si>
    <t>L111488</t>
  </si>
  <si>
    <t>02444600973</t>
  </si>
  <si>
    <t>TEAM VALDERA BIKE ASD</t>
  </si>
  <si>
    <t>L700505</t>
  </si>
  <si>
    <t>90056790505</t>
  </si>
  <si>
    <t>TEAM VALDISIEVE CICLOTURISTI A.S.D.</t>
  </si>
  <si>
    <t>L024239</t>
  </si>
  <si>
    <t>94255720487</t>
  </si>
  <si>
    <t>TEAM VALLE SAVIO</t>
  </si>
  <si>
    <t>H035157</t>
  </si>
  <si>
    <t>TEAM VALLONE CA</t>
  </si>
  <si>
    <t>L012311</t>
  </si>
  <si>
    <t>92063980517</t>
  </si>
  <si>
    <t>TEAM VALLONE CT</t>
  </si>
  <si>
    <t>TEAM VALLONE DIRIGENTI</t>
  </si>
  <si>
    <t>TEAM VILLONGO A.S.D.</t>
  </si>
  <si>
    <t>D010147</t>
  </si>
  <si>
    <t>02376950164</t>
  </si>
  <si>
    <t>TEAM VINI SAN GIACOMO</t>
  </si>
  <si>
    <t>Q030730</t>
  </si>
  <si>
    <t>02429330695</t>
  </si>
  <si>
    <t>TEAM VIRGINIA 1962</t>
  </si>
  <si>
    <t>H040597</t>
  </si>
  <si>
    <t>94079240365</t>
  </si>
  <si>
    <t>TEAM VITAMINA ASD</t>
  </si>
  <si>
    <t>H030777</t>
  </si>
  <si>
    <t>92080780403</t>
  </si>
  <si>
    <t>TEAM ZAMPARELLA</t>
  </si>
  <si>
    <t>08S3345</t>
  </si>
  <si>
    <t>TEAMBOTA MTB CLUB</t>
  </si>
  <si>
    <t>H080988</t>
  </si>
  <si>
    <t>TELECOM GS</t>
  </si>
  <si>
    <t>H051017</t>
  </si>
  <si>
    <t>TERNI (CICLOAMATORI)</t>
  </si>
  <si>
    <t>M020019</t>
  </si>
  <si>
    <t>91018650555</t>
  </si>
  <si>
    <t>TERNI (CICLOTURISMO)</t>
  </si>
  <si>
    <t>TERRE ETRUSCO-LABRONICHE</t>
  </si>
  <si>
    <t>L410019</t>
  </si>
  <si>
    <t>01171760497</t>
  </si>
  <si>
    <t>THE ROADBIKE WAY ASD</t>
  </si>
  <si>
    <t>F070368</t>
  </si>
  <si>
    <t>04015660246</t>
  </si>
  <si>
    <t>TIKI BIKE A.S.D.</t>
  </si>
  <si>
    <t>L081339</t>
  </si>
  <si>
    <t>91032240474</t>
  </si>
  <si>
    <t>TORCITO BIKE ASD</t>
  </si>
  <si>
    <t>S041457</t>
  </si>
  <si>
    <t>92030840752</t>
  </si>
  <si>
    <t>TORINO (CICLOAMATORI)</t>
  </si>
  <si>
    <t>A050019</t>
  </si>
  <si>
    <t>97606970016</t>
  </si>
  <si>
    <t>TORINO (MOUNTAIN BIKE)</t>
  </si>
  <si>
    <t>TORINO BIKE EXPERIENCE APS</t>
  </si>
  <si>
    <t>A051696</t>
  </si>
  <si>
    <t>97828430013</t>
  </si>
  <si>
    <t>TOROBIKE ASD</t>
  </si>
  <si>
    <t>S041530</t>
  </si>
  <si>
    <t>90053160751</t>
  </si>
  <si>
    <t>TORRECHIARA AS ASD</t>
  </si>
  <si>
    <t>H050209</t>
  </si>
  <si>
    <t>80014950341</t>
  </si>
  <si>
    <t>TORRETTA BIKE ASD</t>
  </si>
  <si>
    <t>L120890</t>
  </si>
  <si>
    <t>01954450464</t>
  </si>
  <si>
    <t>TORREVILLA BIKE ASD</t>
  </si>
  <si>
    <t>TOSCANA DYNAMO A.S.D.</t>
  </si>
  <si>
    <t>L080976</t>
  </si>
  <si>
    <t>01734030479</t>
  </si>
  <si>
    <t>TRABIKERS</t>
  </si>
  <si>
    <t>I040888</t>
  </si>
  <si>
    <t>91030710411</t>
  </si>
  <si>
    <t>TRENTO (BMX)</t>
  </si>
  <si>
    <t>E020019</t>
  </si>
  <si>
    <t>96008820225</t>
  </si>
  <si>
    <t>TRENTO (CICLISMO ATTIV. PROMOZIONALE)</t>
  </si>
  <si>
    <t>TRENTO (CICLOAMATORI)</t>
  </si>
  <si>
    <t>TREVIMAC BIKE TEAM</t>
  </si>
  <si>
    <t>TRI WORLD</t>
  </si>
  <si>
    <t>Q030015</t>
  </si>
  <si>
    <t>02729990693</t>
  </si>
  <si>
    <t>TRIAL BIKE</t>
  </si>
  <si>
    <t>H075309</t>
  </si>
  <si>
    <t>91017460394</t>
  </si>
  <si>
    <t>TRIBOOL TEAM A.S.D</t>
  </si>
  <si>
    <t>H041500</t>
  </si>
  <si>
    <t>94193070367</t>
  </si>
  <si>
    <t>TRICICLI MORCHIA CT</t>
  </si>
  <si>
    <t>L012202</t>
  </si>
  <si>
    <t>92081290519</t>
  </si>
  <si>
    <t>TRICICLI MORCHIA DUATHLON (CORSA CICLISMO)</t>
  </si>
  <si>
    <t>TRICICLI MORCHIA MTB</t>
  </si>
  <si>
    <t>TRICICLI MORCHIA TRIATHLON</t>
  </si>
  <si>
    <t>TRICOLORE SPORT MARATHON A.S.D.</t>
  </si>
  <si>
    <t>H080960</t>
  </si>
  <si>
    <t>02341070353</t>
  </si>
  <si>
    <t>TRICYCLO ASD</t>
  </si>
  <si>
    <t>D061578</t>
  </si>
  <si>
    <t>97703500153</t>
  </si>
  <si>
    <t>TRILAKE A.S.D.</t>
  </si>
  <si>
    <t>A070151</t>
  </si>
  <si>
    <t>02503200038</t>
  </si>
  <si>
    <t>TRIP A.S.D.</t>
  </si>
  <si>
    <t>L024594</t>
  </si>
  <si>
    <t>94313370481</t>
  </si>
  <si>
    <t>TRITTICIDEL SERRA</t>
  </si>
  <si>
    <t>L700594</t>
  </si>
  <si>
    <t>92114120493</t>
  </si>
  <si>
    <t>TURBOLENTI BIKE TEAM A.S.D.</t>
  </si>
  <si>
    <t>H040842</t>
  </si>
  <si>
    <t>02274840368</t>
  </si>
  <si>
    <t>TURBOLENTI MTB A.S.D.</t>
  </si>
  <si>
    <t>H111255</t>
  </si>
  <si>
    <t>91134770402</t>
  </si>
  <si>
    <t>TUSCANY GO WELLNESS &amp; SPORT</t>
  </si>
  <si>
    <t>L090955</t>
  </si>
  <si>
    <t>92061860521</t>
  </si>
  <si>
    <t>TUTTINBICI CALENZANO A.S.D.</t>
  </si>
  <si>
    <t>L024489</t>
  </si>
  <si>
    <t>94282620486</t>
  </si>
  <si>
    <t>U.C. ARCETANA ASD</t>
  </si>
  <si>
    <t>H080338</t>
  </si>
  <si>
    <t>02298040359</t>
  </si>
  <si>
    <t>U.C. LARCIANESE</t>
  </si>
  <si>
    <t>U.C. RUSTEGA</t>
  </si>
  <si>
    <t>F020327</t>
  </si>
  <si>
    <t>92194380280</t>
  </si>
  <si>
    <t>U.C. TRASIMENO</t>
  </si>
  <si>
    <t>M015001</t>
  </si>
  <si>
    <t>03041660543</t>
  </si>
  <si>
    <t>U.S. G.B. CIMATTI PIEVE CESATO A.S.D.</t>
  </si>
  <si>
    <t>H100363</t>
  </si>
  <si>
    <t>00959760398</t>
  </si>
  <si>
    <t>U.S. JUVENTUS LARI</t>
  </si>
  <si>
    <t>L700320</t>
  </si>
  <si>
    <t>01031220500</t>
  </si>
  <si>
    <t>U.S.D. PRADA</t>
  </si>
  <si>
    <t>H075396</t>
  </si>
  <si>
    <t>01308110392</t>
  </si>
  <si>
    <t>UC EMPOLESE</t>
  </si>
  <si>
    <t>08U0553</t>
  </si>
  <si>
    <t>UCS UNIONE CICLISTICA SAN PIERO A SIEVE</t>
  </si>
  <si>
    <t>L024204</t>
  </si>
  <si>
    <t>90030860481</t>
  </si>
  <si>
    <t>UISP BOLZANO</t>
  </si>
  <si>
    <t>UISP COM.TO TERR.LE GR.</t>
  </si>
  <si>
    <t>L030019</t>
  </si>
  <si>
    <t>92012370539</t>
  </si>
  <si>
    <t>UISP COMIT. TERR.LE RAVENNA-LUGO</t>
  </si>
  <si>
    <t>UISP COMITATO P. DI VARESE</t>
  </si>
  <si>
    <t>D090019</t>
  </si>
  <si>
    <t>95018260125</t>
  </si>
  <si>
    <t>UISP COMITATO PROVINCIALE DI VARESE</t>
  </si>
  <si>
    <t>UISP COMITATO TERR.LE ASCOLI PICENO APS</t>
  </si>
  <si>
    <t>I120019</t>
  </si>
  <si>
    <t>91032850447</t>
  </si>
  <si>
    <t>UISP COMITATO TERR.LE AVELLINO</t>
  </si>
  <si>
    <t>P010019</t>
  </si>
  <si>
    <t>92021710642</t>
  </si>
  <si>
    <t>UISP COMITATO TERR.LE BOLOGNA</t>
  </si>
  <si>
    <t>UISP COMITATO TERR.LE COSENZA APS</t>
  </si>
  <si>
    <t>U020019</t>
  </si>
  <si>
    <t>98114500782</t>
  </si>
  <si>
    <t>UISP COMITATO TERR.LE FORLI-CESENA APS</t>
  </si>
  <si>
    <t>H030019</t>
  </si>
  <si>
    <t>92052050405</t>
  </si>
  <si>
    <t>UISP COMITATO TERR.LE GROSSETO</t>
  </si>
  <si>
    <t>UISP COMITATO TERR.LE IBLEI</t>
  </si>
  <si>
    <t>V110019</t>
  </si>
  <si>
    <t>01630140885</t>
  </si>
  <si>
    <t>UISP COMITATO TERR.LE IBLEI APS</t>
  </si>
  <si>
    <t>UISP COMITATO TERR.LE IMOLA-FAENZA</t>
  </si>
  <si>
    <t>H100019</t>
  </si>
  <si>
    <t>90028850379</t>
  </si>
  <si>
    <t>UISP COMITATO TERR.LE IVREA - CANAVESE APS</t>
  </si>
  <si>
    <t>A140019</t>
  </si>
  <si>
    <t>93013300012</t>
  </si>
  <si>
    <t>UISP COMITATO TERR.LE LATINA APS</t>
  </si>
  <si>
    <t>UISP COMITATO TERR.LE LECCE</t>
  </si>
  <si>
    <t>S040019</t>
  </si>
  <si>
    <t>93019320758</t>
  </si>
  <si>
    <t>UISP COMITATO TERR.LE MACERATA</t>
  </si>
  <si>
    <t>UISP COMITATO TERR.LE MONZA - BRIANZA APS</t>
  </si>
  <si>
    <t>UISP COMITATO TERR.LE PARMA</t>
  </si>
  <si>
    <t>UISP COMITATO TERR.LE PIOMBINO</t>
  </si>
  <si>
    <t>UISP COMITATO TERR.LE PISA</t>
  </si>
  <si>
    <t>L070019</t>
  </si>
  <si>
    <t>93009440509</t>
  </si>
  <si>
    <t>UISP COMITATO TERR.LE REGGIO CALABRIA APS</t>
  </si>
  <si>
    <t>UISP COMITATO TERR.LE REGGIO EMILIA</t>
  </si>
  <si>
    <t>UISP COMITATO TERR.LE RIMINI</t>
  </si>
  <si>
    <t>H110019</t>
  </si>
  <si>
    <t>91010360401</t>
  </si>
  <si>
    <t>UISP COMITATO TERR.LE ROVIGO APS</t>
  </si>
  <si>
    <t>F030019</t>
  </si>
  <si>
    <t>93005380295</t>
  </si>
  <si>
    <t>UISP COMITATO TERR.LE SIENA APS</t>
  </si>
  <si>
    <t>L090019</t>
  </si>
  <si>
    <t>92008650522</t>
  </si>
  <si>
    <t>UISP COMITATO TERR.LE TERRE ETRUSCO-LABRONICHE</t>
  </si>
  <si>
    <t>UISP COMITATO TERR.LE TERRE ETRUSCO-LABRONICHE APS</t>
  </si>
  <si>
    <t>UISP COMITATO TERR.LE TRAPANI</t>
  </si>
  <si>
    <t>V090019</t>
  </si>
  <si>
    <t>93041540811</t>
  </si>
  <si>
    <t>UISP COMITATO TERR.LE VALLE SUSA APS</t>
  </si>
  <si>
    <t>A130019</t>
  </si>
  <si>
    <t>95514120013</t>
  </si>
  <si>
    <t>UISP COMITATO TERR.LE ZONA DEL CUOIO</t>
  </si>
  <si>
    <t>L710019</t>
  </si>
  <si>
    <t>91003190500</t>
  </si>
  <si>
    <t>UISP FERRARA</t>
  </si>
  <si>
    <t>UISP ME</t>
  </si>
  <si>
    <t>V050019</t>
  </si>
  <si>
    <t>97023150838</t>
  </si>
  <si>
    <t>UISP PISA</t>
  </si>
  <si>
    <t>UISP PROV.LE MODENA</t>
  </si>
  <si>
    <t>H040019</t>
  </si>
  <si>
    <t>94014150364</t>
  </si>
  <si>
    <t>UISP ROMA</t>
  </si>
  <si>
    <t>N4D0019</t>
  </si>
  <si>
    <t>97026770582</t>
  </si>
  <si>
    <t>UISP ROVIGO</t>
  </si>
  <si>
    <t>UISP SALERNO CITTA'</t>
  </si>
  <si>
    <t>P420019</t>
  </si>
  <si>
    <t>95075950659</t>
  </si>
  <si>
    <t>UMBERTIDE CYCLING TEAM</t>
  </si>
  <si>
    <t>M120201</t>
  </si>
  <si>
    <t>90025650541</t>
  </si>
  <si>
    <t>UN. CICLIS. RIOTORTO</t>
  </si>
  <si>
    <t>L420177</t>
  </si>
  <si>
    <t>90029630499</t>
  </si>
  <si>
    <t>UN. CICLISTICA RIOTORTO</t>
  </si>
  <si>
    <t>UNIONE CICLISTICA BASTIA</t>
  </si>
  <si>
    <t>1290'193</t>
  </si>
  <si>
    <t>UNIONE CICLISTICA MARCIALLA A.S.D.D</t>
  </si>
  <si>
    <t>L023973</t>
  </si>
  <si>
    <t>94232800485</t>
  </si>
  <si>
    <t>UNIONE CICLISTICA MASESE 2016</t>
  </si>
  <si>
    <t>L611398</t>
  </si>
  <si>
    <t>UNIONE CICLISTICA RIOTORTO</t>
  </si>
  <si>
    <t>UPOL LUNGAVILLA</t>
  </si>
  <si>
    <t>V.C. CASALBORGONE</t>
  </si>
  <si>
    <t>A120227</t>
  </si>
  <si>
    <t>VAI FERRO BIKE A.S.D.</t>
  </si>
  <si>
    <t>H041494</t>
  </si>
  <si>
    <t>90042750365</t>
  </si>
  <si>
    <t>VALDARNO REGIA CONGRASSI SEIECOM</t>
  </si>
  <si>
    <t>VALDINIEVOLE U.C. A.S.D</t>
  </si>
  <si>
    <t>L080479</t>
  </si>
  <si>
    <t>91033880476</t>
  </si>
  <si>
    <t>VALLINBICI ASD</t>
  </si>
  <si>
    <t>H050910</t>
  </si>
  <si>
    <t>02465900344</t>
  </si>
  <si>
    <t>VALSABIKE.TEAM ASD</t>
  </si>
  <si>
    <t>H012573</t>
  </si>
  <si>
    <t>91405290379</t>
  </si>
  <si>
    <t>VALTELLINA BIKE TRIAL</t>
  </si>
  <si>
    <t>D035113</t>
  </si>
  <si>
    <t>00957070147</t>
  </si>
  <si>
    <t>VAM CYCLING CLUB</t>
  </si>
  <si>
    <t>L012498</t>
  </si>
  <si>
    <t>02463470514</t>
  </si>
  <si>
    <t>VC. BOTTAGNA ASD</t>
  </si>
  <si>
    <t>VEDIROMAINBICI</t>
  </si>
  <si>
    <t>N4D1152</t>
  </si>
  <si>
    <t>97531490585</t>
  </si>
  <si>
    <t>VELO CERREDOLO</t>
  </si>
  <si>
    <t>VELO CLUB CASOLI</t>
  </si>
  <si>
    <t>Q030054</t>
  </si>
  <si>
    <t>VELO CLUB CASONE GELATERIA EUGENIO</t>
  </si>
  <si>
    <t>L611400</t>
  </si>
  <si>
    <t>VELO CLUB DELLO STRETTO RC</t>
  </si>
  <si>
    <t>U030866</t>
  </si>
  <si>
    <t>VELO CLUB FORTE DEI MARMI A.S.D.</t>
  </si>
  <si>
    <t>L611425</t>
  </si>
  <si>
    <t>01471920452</t>
  </si>
  <si>
    <t>VELO CLUB FRECCIA VALLONE OFFAGNA</t>
  </si>
  <si>
    <t>I010412</t>
  </si>
  <si>
    <t>93147550425</t>
  </si>
  <si>
    <t>VELO CLUB GUBBIO a.s.dilettantistica</t>
  </si>
  <si>
    <t>VELO CLUB ORTONA</t>
  </si>
  <si>
    <t>VELO CLUB PONTEDERA</t>
  </si>
  <si>
    <t>L700349</t>
  </si>
  <si>
    <t>90037400505</t>
  </si>
  <si>
    <t>VELO CLUB PONTENURE 1957</t>
  </si>
  <si>
    <t>VELO CLUB VALENZATICO</t>
  </si>
  <si>
    <t>L080198</t>
  </si>
  <si>
    <t>90045320471</t>
  </si>
  <si>
    <t>VELO CLUB VIGNOLA A.S.D.</t>
  </si>
  <si>
    <t>H040436</t>
  </si>
  <si>
    <t>94152530369</t>
  </si>
  <si>
    <t>VELO CLUB VIGNOLA G.S.</t>
  </si>
  <si>
    <t>VELOSPORT CARPI ASD</t>
  </si>
  <si>
    <t>H040382</t>
  </si>
  <si>
    <t>90000250366</t>
  </si>
  <si>
    <t>VELOTEAM LATINA</t>
  </si>
  <si>
    <t>11V3449</t>
  </si>
  <si>
    <t>TRTSML78L06L719E</t>
  </si>
  <si>
    <t>VERNIA BIKE TEAM A.S.D.</t>
  </si>
  <si>
    <t>H041433</t>
  </si>
  <si>
    <t>03718190360</t>
  </si>
  <si>
    <t>VERONA SPORT LAB S.S.D. A RL</t>
  </si>
  <si>
    <t>F060967</t>
  </si>
  <si>
    <t>04843130230</t>
  </si>
  <si>
    <t>VERSILIA SPORT A.S.D.</t>
  </si>
  <si>
    <t>L120750</t>
  </si>
  <si>
    <t>01526480460</t>
  </si>
  <si>
    <t>VERTICALIFE A.S.D.</t>
  </si>
  <si>
    <t>A051714</t>
  </si>
  <si>
    <t>97710980018</t>
  </si>
  <si>
    <t>VETERANI CICLISTI PARMENSI ASD</t>
  </si>
  <si>
    <t>H051581</t>
  </si>
  <si>
    <t>92171910349</t>
  </si>
  <si>
    <t>VETTORIBIKE</t>
  </si>
  <si>
    <t>L081515</t>
  </si>
  <si>
    <t>90062140471</t>
  </si>
  <si>
    <t>VIAREGGIO</t>
  </si>
  <si>
    <t>L120019</t>
  </si>
  <si>
    <t>91007780462</t>
  </si>
  <si>
    <t>VICENZA (CICLOAMATORI)</t>
  </si>
  <si>
    <t>F070019</t>
  </si>
  <si>
    <t>95038210241</t>
  </si>
  <si>
    <t>VIGOR VIRTUS</t>
  </si>
  <si>
    <t>L700276</t>
  </si>
  <si>
    <t>01677400507</t>
  </si>
  <si>
    <t>VILLA CANONICO</t>
  </si>
  <si>
    <t>Q030047</t>
  </si>
  <si>
    <t>VIRTUS UP</t>
  </si>
  <si>
    <t>H050297</t>
  </si>
  <si>
    <t>00874100340</t>
  </si>
  <si>
    <t>VITAM-IN CMF ASD</t>
  </si>
  <si>
    <t>L024617</t>
  </si>
  <si>
    <t>07240520481</t>
  </si>
  <si>
    <t>VITERBO (CICLOAMATORI)</t>
  </si>
  <si>
    <t>N050019</t>
  </si>
  <si>
    <t>90019050567</t>
  </si>
  <si>
    <t>VIVO-MG.K VIS-DAL COLLE</t>
  </si>
  <si>
    <t>VO2 CYCLING TEAM A.S. DILETTANTISTICA</t>
  </si>
  <si>
    <t>VOLATA ASD</t>
  </si>
  <si>
    <t>H070483</t>
  </si>
  <si>
    <t>92097020397</t>
  </si>
  <si>
    <t>VOLTERRA BIKE</t>
  </si>
  <si>
    <t>L070852</t>
  </si>
  <si>
    <t>01964420507</t>
  </si>
  <si>
    <t>WILD TEAM LANGHIRANO ASD</t>
  </si>
  <si>
    <t>H050272</t>
  </si>
  <si>
    <t>02318370349</t>
  </si>
  <si>
    <t>WITOOR SPORT A.S.D</t>
  </si>
  <si>
    <t>H020910</t>
  </si>
  <si>
    <t>93073290384</t>
  </si>
  <si>
    <t>WWB A.S.D.</t>
  </si>
  <si>
    <t>F060861</t>
  </si>
  <si>
    <t>93265870233</t>
  </si>
  <si>
    <t>ZERO WATT CICLI MONTANINI A.S.D.</t>
  </si>
  <si>
    <t>ZEROZERO TEAM</t>
  </si>
  <si>
    <t>L109175</t>
  </si>
  <si>
    <t>06305220482</t>
  </si>
  <si>
    <t>RUOTA A RUOTA FCI</t>
  </si>
  <si>
    <t>RUOTA ARUOTA ASD FCI</t>
  </si>
  <si>
    <t>UISP</t>
  </si>
  <si>
    <t>TEAM MURO COSTRUZIONI ELEFANTE</t>
  </si>
  <si>
    <t>TEAM RP TENZIONE IN</t>
  </si>
  <si>
    <t>SURFING SHOP SPORT PROMOZIONAL</t>
  </si>
  <si>
    <t>BOLOGNINI SANDRO</t>
  </si>
  <si>
    <t>15C</t>
  </si>
  <si>
    <t>BLGSDR70D19G713P</t>
  </si>
  <si>
    <t>UISP COMITATO TERR.LE PRATO APS</t>
  </si>
  <si>
    <t>SABBIONI LUCA</t>
  </si>
  <si>
    <t>SBBLCU81S20D612E</t>
  </si>
  <si>
    <t>GIUNTI GIANNI</t>
  </si>
  <si>
    <t>GNTGNN77H22D612X</t>
  </si>
  <si>
    <t>AVELLA SIMONE</t>
  </si>
  <si>
    <t>VLLSMN78B25G999P</t>
  </si>
  <si>
    <t>CALABRO' STEFANO</t>
  </si>
  <si>
    <t>CLBSFN81C28D575M</t>
  </si>
  <si>
    <t>STEFANINI PAOLO</t>
  </si>
  <si>
    <t>STFPLA85B16D612X</t>
  </si>
  <si>
    <t>ARRISCHI FRANCO</t>
  </si>
  <si>
    <t>RRSFNC56D05G999E</t>
  </si>
  <si>
    <t>GIACOMELLI JACOPO</t>
  </si>
  <si>
    <t>GCMJCP97L25G999M</t>
  </si>
  <si>
    <t>SAURINO ENRICO</t>
  </si>
  <si>
    <t>SRNNRC75E01G999E</t>
  </si>
  <si>
    <t>AMBROSETTI MARCO</t>
  </si>
  <si>
    <t>MBRMRC65P25H501D</t>
  </si>
  <si>
    <t>AMBUSTA MARCO</t>
  </si>
  <si>
    <t>MBSMRC83A30G999H</t>
  </si>
  <si>
    <t>SPINETTI RUDY</t>
  </si>
  <si>
    <t>SPNRDY79E27G999Y</t>
  </si>
  <si>
    <t>BRESCHI ALESSANDRO</t>
  </si>
  <si>
    <t>BRSLSN66R12G999B</t>
  </si>
  <si>
    <t>TOMADA DAVID</t>
  </si>
  <si>
    <t>TMDDVD70C10D612T</t>
  </si>
  <si>
    <t>Categoria EliteSP - (Elite Sport): da 19 a 29 anni</t>
  </si>
  <si>
    <t>Categoria M2 - (Master M2): da 35 a 39 anni</t>
  </si>
  <si>
    <t>Categoria M3 - (Master M3): da 40 a 44 anni</t>
  </si>
  <si>
    <t>Categoria M4 - (Master M4): da 45 a 49 anni</t>
  </si>
  <si>
    <t>Categoria M5 - (Master M5): da 50 a 54 anni</t>
  </si>
  <si>
    <t>Categoria M6 - (Master M6): da 55 a 59 anni</t>
  </si>
  <si>
    <t>Categoria M8 - (Master M8): da 65 anni e oltre</t>
  </si>
  <si>
    <t>CERVETTI EMANUELE</t>
  </si>
  <si>
    <t>CRVMNL73T26G999B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</si>
</sst>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h\.mm\.ss"/>
    <numFmt numFmtId="165" formatCode="0.0\ &quot;Km&quot;"/>
    <numFmt numFmtId="166" formatCode="0;;"/>
    <numFmt numFmtId="167" formatCode="00"/>
    <numFmt numFmtId="168" formatCode="[m]:ss"/>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i/>
      <sz val="10"/>
      <name val="Arial"/>
      <family val="2"/>
    </font>
    <font>
      <i/>
      <sz val="8"/>
      <name val="Arial"/>
      <family val="2"/>
    </font>
    <font>
      <sz val="9"/>
      <name val="Arial"/>
      <family val="2"/>
    </font>
    <font>
      <i/>
      <sz val="9"/>
      <name val="Arial"/>
      <family val="2"/>
    </font>
    <font>
      <sz val="10"/>
      <name val="Arial"/>
      <family val="2"/>
    </font>
    <font>
      <b/>
      <sz val="8"/>
      <color indexed="81"/>
      <name val="Tahoma"/>
      <family val="2"/>
    </font>
    <font>
      <sz val="8"/>
      <color indexed="81"/>
      <name val="Tahoma"/>
      <family val="2"/>
    </font>
    <font>
      <sz val="7"/>
      <name val="Arial"/>
      <family val="2"/>
    </font>
    <font>
      <sz val="7"/>
      <name val="Arial"/>
      <family val="2"/>
    </font>
    <font>
      <sz val="8"/>
      <name val="Arial"/>
      <family val="2"/>
    </font>
    <font>
      <i/>
      <sz val="7"/>
      <name val="Arial"/>
      <family val="2"/>
    </font>
    <font>
      <sz val="8"/>
      <name val="Arial"/>
      <family val="2"/>
    </font>
    <font>
      <b/>
      <sz val="9"/>
      <color indexed="81"/>
      <name val="Tahoma"/>
      <family val="2"/>
    </font>
    <font>
      <sz val="9"/>
      <color indexed="81"/>
      <name val="Tahoma"/>
      <family val="2"/>
    </font>
    <font>
      <b/>
      <i/>
      <sz val="8"/>
      <name val="Arial"/>
      <family val="2"/>
    </font>
    <font>
      <b/>
      <i/>
      <sz val="7"/>
      <name val="Arial"/>
      <family val="2"/>
    </font>
    <font>
      <u/>
      <sz val="9"/>
      <color indexed="81"/>
      <name val="Tahoma"/>
      <family val="2"/>
    </font>
    <font>
      <b/>
      <u/>
      <sz val="9"/>
      <color indexed="81"/>
      <name val="Tahoma"/>
      <family val="2"/>
    </font>
    <font>
      <b/>
      <sz val="7"/>
      <name val="Arial"/>
      <family val="2"/>
    </font>
    <font>
      <i/>
      <sz val="8"/>
      <color indexed="81"/>
      <name val="Tahoma"/>
      <family val="2"/>
    </font>
    <font>
      <b/>
      <i/>
      <sz val="9"/>
      <name val="Arial"/>
      <family val="2"/>
    </font>
    <font>
      <b/>
      <sz val="11"/>
      <color indexed="81"/>
      <name val="Tahoma"/>
      <family val="2"/>
    </font>
    <font>
      <sz val="5"/>
      <name val="Arial"/>
      <family val="2"/>
    </font>
    <font>
      <b/>
      <i/>
      <sz val="10"/>
      <name val="Arial"/>
      <family val="2"/>
    </font>
    <font>
      <b/>
      <i/>
      <sz val="12"/>
      <name val="Arial"/>
      <family val="2"/>
    </font>
    <font>
      <b/>
      <sz val="10"/>
      <name val="Arial Black"/>
      <family val="2"/>
    </font>
    <font>
      <b/>
      <sz val="7"/>
      <name val="Arial Black"/>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thin">
        <color indexed="64"/>
      </bottom>
      <diagonal/>
    </border>
  </borders>
  <cellStyleXfs count="5">
    <xf numFmtId="0" fontId="0" fillId="0" borderId="0"/>
    <xf numFmtId="0" fontId="4" fillId="0" borderId="0"/>
    <xf numFmtId="0" fontId="3" fillId="0" borderId="0"/>
    <xf numFmtId="0" fontId="2" fillId="0" borderId="0"/>
    <xf numFmtId="0" fontId="1" fillId="0" borderId="0"/>
  </cellStyleXfs>
  <cellXfs count="90">
    <xf numFmtId="0" fontId="0" fillId="0" borderId="0" xfId="0"/>
    <xf numFmtId="1" fontId="0" fillId="0" borderId="0" xfId="0" applyNumberFormat="1"/>
    <xf numFmtId="1" fontId="5" fillId="0" borderId="0" xfId="0" applyNumberFormat="1" applyFont="1"/>
    <xf numFmtId="1" fontId="0" fillId="0" borderId="0" xfId="0" applyNumberFormat="1" applyAlignment="1">
      <alignment horizontal="center"/>
    </xf>
    <xf numFmtId="0" fontId="5" fillId="0" borderId="0" xfId="0" applyFont="1"/>
    <xf numFmtId="0" fontId="5" fillId="0" borderId="0" xfId="0" applyFont="1" applyAlignment="1">
      <alignment horizontal="left"/>
    </xf>
    <xf numFmtId="0" fontId="5" fillId="0" borderId="1" xfId="0" applyFont="1" applyBorder="1" applyAlignment="1">
      <alignment horizontal="center"/>
    </xf>
    <xf numFmtId="0" fontId="0" fillId="0" borderId="0" xfId="0" applyAlignment="1">
      <alignment horizontal="center"/>
    </xf>
    <xf numFmtId="0" fontId="5" fillId="0" borderId="0" xfId="0" applyFont="1" applyAlignment="1">
      <alignment horizontal="center"/>
    </xf>
    <xf numFmtId="0" fontId="6" fillId="0" borderId="1" xfId="0" applyFont="1" applyBorder="1" applyAlignment="1">
      <alignment horizontal="center"/>
    </xf>
    <xf numFmtId="0" fontId="5" fillId="0" borderId="1" xfId="0" applyFont="1" applyBorder="1" applyAlignment="1">
      <alignment horizontal="left"/>
    </xf>
    <xf numFmtId="21" fontId="0" fillId="0" borderId="0" xfId="0" applyNumberFormat="1" applyAlignment="1">
      <alignment horizontal="center"/>
    </xf>
    <xf numFmtId="21" fontId="5" fillId="0" borderId="0" xfId="0" applyNumberFormat="1" applyFont="1" applyAlignment="1">
      <alignment horizontal="center"/>
    </xf>
    <xf numFmtId="165" fontId="0" fillId="0" borderId="0" xfId="0" applyNumberFormat="1" applyAlignment="1">
      <alignment horizontal="center"/>
    </xf>
    <xf numFmtId="165" fontId="5" fillId="0" borderId="0" xfId="0" applyNumberFormat="1" applyFont="1" applyAlignment="1">
      <alignment horizontal="center"/>
    </xf>
    <xf numFmtId="0" fontId="0" fillId="0" borderId="0" xfId="0" applyAlignment="1">
      <alignment horizontal="left"/>
    </xf>
    <xf numFmtId="164" fontId="5" fillId="0" borderId="0" xfId="0" applyNumberFormat="1" applyFont="1" applyAlignment="1">
      <alignment horizontal="center"/>
    </xf>
    <xf numFmtId="21" fontId="6" fillId="0" borderId="0" xfId="0" applyNumberFormat="1" applyFont="1" applyAlignment="1">
      <alignment horizontal="center"/>
    </xf>
    <xf numFmtId="21" fontId="6" fillId="0" borderId="1" xfId="0" applyNumberFormat="1" applyFont="1" applyBorder="1" applyAlignment="1">
      <alignment horizontal="center"/>
    </xf>
    <xf numFmtId="0" fontId="14" fillId="0" borderId="0" xfId="0" applyFont="1"/>
    <xf numFmtId="21" fontId="9" fillId="0" borderId="0" xfId="0" applyNumberFormat="1" applyFont="1" applyAlignment="1">
      <alignment horizontal="center"/>
    </xf>
    <xf numFmtId="0" fontId="6" fillId="0" borderId="0" xfId="0" applyFont="1" applyAlignment="1">
      <alignment horizontal="center"/>
    </xf>
    <xf numFmtId="0" fontId="16" fillId="0" borderId="0" xfId="0" applyFont="1" applyAlignment="1">
      <alignment horizontal="center"/>
    </xf>
    <xf numFmtId="0" fontId="13" fillId="0" borderId="0" xfId="0" applyFont="1"/>
    <xf numFmtId="0" fontId="9" fillId="0" borderId="0" xfId="0" applyFont="1"/>
    <xf numFmtId="167" fontId="5" fillId="0" borderId="0" xfId="0" applyNumberFormat="1" applyFont="1" applyAlignment="1">
      <alignment horizontal="center"/>
    </xf>
    <xf numFmtId="167" fontId="0" fillId="0" borderId="0" xfId="0" applyNumberFormat="1" applyAlignment="1">
      <alignment horizontal="center"/>
    </xf>
    <xf numFmtId="1" fontId="6" fillId="0" borderId="0" xfId="0" applyNumberFormat="1" applyFont="1" applyAlignment="1">
      <alignment horizontal="center"/>
    </xf>
    <xf numFmtId="1" fontId="16" fillId="0" borderId="0" xfId="0" applyNumberFormat="1" applyFont="1" applyAlignment="1">
      <alignment horizontal="center"/>
    </xf>
    <xf numFmtId="49" fontId="7" fillId="0" borderId="0" xfId="0" applyNumberFormat="1" applyFont="1"/>
    <xf numFmtId="0" fontId="19" fillId="0" borderId="0" xfId="0" applyFont="1"/>
    <xf numFmtId="0" fontId="20" fillId="0" borderId="0" xfId="0" applyFont="1"/>
    <xf numFmtId="0" fontId="12" fillId="0" borderId="0" xfId="0" applyFont="1"/>
    <xf numFmtId="1" fontId="14" fillId="0" borderId="0" xfId="0" applyNumberFormat="1" applyFont="1" applyAlignment="1">
      <alignment horizontal="center"/>
    </xf>
    <xf numFmtId="0" fontId="23" fillId="0" borderId="0" xfId="0" applyFont="1"/>
    <xf numFmtId="0" fontId="14" fillId="0" borderId="0" xfId="0" applyFont="1" applyAlignment="1">
      <alignment horizontal="center"/>
    </xf>
    <xf numFmtId="0" fontId="14" fillId="0" borderId="0" xfId="0" applyFont="1" applyAlignment="1">
      <alignment horizontal="center" vertical="center"/>
    </xf>
    <xf numFmtId="0" fontId="14" fillId="0" borderId="0" xfId="0" quotePrefix="1" applyFont="1"/>
    <xf numFmtId="166" fontId="16" fillId="0" borderId="0" xfId="0" applyNumberFormat="1" applyFont="1" applyAlignment="1">
      <alignment horizontal="center"/>
    </xf>
    <xf numFmtId="166" fontId="6" fillId="0" borderId="0" xfId="0" applyNumberFormat="1" applyFont="1" applyAlignment="1">
      <alignment horizontal="center"/>
    </xf>
    <xf numFmtId="166" fontId="13" fillId="0" borderId="0" xfId="0" applyNumberFormat="1" applyFont="1" applyAlignment="1">
      <alignment horizontal="center"/>
    </xf>
    <xf numFmtId="0" fontId="25" fillId="0" borderId="0" xfId="0" applyFont="1"/>
    <xf numFmtId="0" fontId="7" fillId="0" borderId="0" xfId="0" applyFont="1"/>
    <xf numFmtId="0" fontId="9" fillId="0" borderId="0" xfId="0" applyFont="1" applyAlignment="1">
      <alignment horizontal="center"/>
    </xf>
    <xf numFmtId="49" fontId="8" fillId="0" borderId="0" xfId="0" applyNumberFormat="1" applyFont="1"/>
    <xf numFmtId="0" fontId="12" fillId="0" borderId="0" xfId="0" applyFont="1" applyAlignment="1">
      <alignment vertical="center"/>
    </xf>
    <xf numFmtId="0" fontId="14" fillId="0" borderId="0" xfId="0" applyFont="1" applyAlignment="1">
      <alignment vertical="center"/>
    </xf>
    <xf numFmtId="1" fontId="9" fillId="0" borderId="0" xfId="0" applyNumberFormat="1" applyFont="1" applyAlignment="1">
      <alignment horizontal="center"/>
    </xf>
    <xf numFmtId="167" fontId="9" fillId="0" borderId="0" xfId="0" applyNumberFormat="1" applyFont="1" applyAlignment="1">
      <alignment horizontal="center"/>
    </xf>
    <xf numFmtId="0" fontId="7" fillId="0" borderId="0" xfId="0" applyFont="1" applyAlignment="1">
      <alignment horizontal="left" vertical="center"/>
    </xf>
    <xf numFmtId="1" fontId="9" fillId="0" borderId="0" xfId="0" applyNumberFormat="1" applyFont="1" applyAlignment="1">
      <alignment horizontal="left" vertical="center"/>
    </xf>
    <xf numFmtId="0" fontId="14" fillId="0" borderId="0" xfId="0" applyFont="1" applyAlignment="1">
      <alignment horizontal="left" vertical="center"/>
    </xf>
    <xf numFmtId="1" fontId="9" fillId="0" borderId="0" xfId="0" applyNumberFormat="1" applyFont="1" applyAlignment="1">
      <alignment horizontal="center" vertical="center"/>
    </xf>
    <xf numFmtId="0" fontId="7" fillId="0" borderId="0" xfId="0" applyFont="1" applyAlignment="1">
      <alignment horizontal="center"/>
    </xf>
    <xf numFmtId="1" fontId="14" fillId="0" borderId="0" xfId="0" applyNumberFormat="1" applyFont="1" applyAlignment="1">
      <alignment horizontal="left" vertical="center"/>
    </xf>
    <xf numFmtId="166" fontId="27" fillId="0" borderId="0" xfId="0" applyNumberFormat="1" applyFont="1" applyAlignment="1">
      <alignment horizontal="left" vertical="center"/>
    </xf>
    <xf numFmtId="0" fontId="9" fillId="0" borderId="0" xfId="0" applyFont="1" applyAlignment="1">
      <alignment horizontal="left"/>
    </xf>
    <xf numFmtId="0" fontId="6" fillId="0" borderId="0" xfId="0" applyFont="1" applyAlignment="1">
      <alignment horizontal="center" vertical="center"/>
    </xf>
    <xf numFmtId="1" fontId="9" fillId="0" borderId="0" xfId="0" applyNumberFormat="1" applyFont="1"/>
    <xf numFmtId="0" fontId="12" fillId="0" borderId="0" xfId="0" applyFont="1" applyAlignment="1">
      <alignment horizontal="left" vertical="center"/>
    </xf>
    <xf numFmtId="0" fontId="7" fillId="0" borderId="0" xfId="0" applyFont="1" applyAlignment="1">
      <alignment vertical="center"/>
    </xf>
    <xf numFmtId="0" fontId="8" fillId="0" borderId="0" xfId="0" applyFont="1" applyAlignment="1">
      <alignment horizontal="center" vertical="center"/>
    </xf>
    <xf numFmtId="167" fontId="8" fillId="0" borderId="0" xfId="0" applyNumberFormat="1" applyFont="1" applyAlignment="1">
      <alignment horizontal="center" vertical="center"/>
    </xf>
    <xf numFmtId="166" fontId="6" fillId="0" borderId="0" xfId="0" applyNumberFormat="1" applyFont="1" applyAlignment="1">
      <alignment horizontal="center" vertical="center"/>
    </xf>
    <xf numFmtId="0" fontId="1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49" fontId="0" fillId="0" borderId="0" xfId="0" applyNumberFormat="1" applyAlignment="1">
      <alignment horizontal="left"/>
    </xf>
    <xf numFmtId="49" fontId="0" fillId="0" borderId="0" xfId="0" applyNumberFormat="1" applyAlignment="1">
      <alignment horizontal="center"/>
    </xf>
    <xf numFmtId="46" fontId="0" fillId="0" borderId="0" xfId="0" applyNumberFormat="1" applyAlignment="1">
      <alignment horizontal="center"/>
    </xf>
    <xf numFmtId="168" fontId="0" fillId="0" borderId="0" xfId="0" applyNumberFormat="1" applyAlignment="1">
      <alignment horizontal="center"/>
    </xf>
    <xf numFmtId="2" fontId="0" fillId="0" borderId="0" xfId="0" applyNumberFormat="1" applyAlignment="1">
      <alignment horizontal="center"/>
    </xf>
    <xf numFmtId="0" fontId="0" fillId="0" borderId="0" xfId="0" quotePrefix="1" applyAlignment="1">
      <alignment horizontal="center"/>
    </xf>
    <xf numFmtId="21" fontId="14" fillId="0" borderId="0" xfId="0" applyNumberFormat="1" applyFont="1" applyAlignment="1">
      <alignment horizontal="center"/>
    </xf>
    <xf numFmtId="0" fontId="5" fillId="0" borderId="0" xfId="0" applyFont="1" applyAlignment="1">
      <alignment horizontal="center"/>
    </xf>
    <xf numFmtId="0" fontId="12" fillId="0" borderId="0" xfId="0" applyFont="1"/>
    <xf numFmtId="0" fontId="14" fillId="0" borderId="0" xfId="0" applyFont="1" applyAlignment="1">
      <alignment vertical="center"/>
    </xf>
    <xf numFmtId="0" fontId="7" fillId="0" borderId="0" xfId="0" applyFont="1"/>
    <xf numFmtId="0" fontId="0" fillId="0" borderId="0" xfId="0"/>
    <xf numFmtId="0" fontId="12" fillId="0" borderId="0" xfId="0" applyFont="1" applyAlignment="1">
      <alignment horizontal="left" vertical="center"/>
    </xf>
    <xf numFmtId="0" fontId="7" fillId="0" borderId="0" xfId="0" applyFont="1" applyAlignment="1">
      <alignment vertical="center"/>
    </xf>
    <xf numFmtId="0" fontId="0" fillId="0" borderId="0" xfId="0" applyAlignment="1">
      <alignment vertical="center"/>
    </xf>
    <xf numFmtId="0" fontId="28" fillId="0" borderId="0" xfId="0" applyFont="1"/>
    <xf numFmtId="0" fontId="29" fillId="0" borderId="0" xfId="0" applyFont="1" applyAlignment="1">
      <alignment horizontal="center"/>
    </xf>
    <xf numFmtId="0" fontId="30" fillId="2" borderId="0" xfId="0" applyFont="1" applyFill="1" applyAlignment="1">
      <alignment horizontal="center"/>
    </xf>
    <xf numFmtId="0" fontId="30" fillId="2" borderId="0" xfId="0" applyFont="1" applyFill="1" applyAlignment="1">
      <alignment horizontal="left"/>
    </xf>
    <xf numFmtId="49" fontId="30" fillId="2" borderId="0" xfId="0" applyNumberFormat="1" applyFont="1" applyFill="1" applyAlignment="1">
      <alignment horizontal="left"/>
    </xf>
    <xf numFmtId="49" fontId="30" fillId="2" borderId="0" xfId="0" applyNumberFormat="1" applyFont="1" applyFill="1" applyAlignment="1">
      <alignment horizontal="center"/>
    </xf>
    <xf numFmtId="166" fontId="31" fillId="2" borderId="0" xfId="0" applyNumberFormat="1" applyFont="1" applyFill="1" applyAlignment="1">
      <alignment horizontal="center"/>
    </xf>
    <xf numFmtId="0" fontId="30" fillId="2" borderId="0" xfId="0" applyFont="1" applyFill="1"/>
  </cellXfs>
  <cellStyles count="5">
    <cellStyle name="Normale" xfId="0" builtinId="0"/>
    <cellStyle name="Normale 2" xfId="1" xr:uid="{00000000-0005-0000-0000-000001000000}"/>
    <cellStyle name="Normale 3" xfId="2" xr:uid="{00000000-0005-0000-0000-000002000000}"/>
    <cellStyle name="Normale 4" xfId="3" xr:uid="{00000000-0005-0000-0000-000003000000}"/>
    <cellStyle name="Normale 5"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47625</xdr:colOff>
      <xdr:row>9</xdr:row>
      <xdr:rowOff>76200</xdr:rowOff>
    </xdr:from>
    <xdr:to>
      <xdr:col>9</xdr:col>
      <xdr:colOff>123825</xdr:colOff>
      <xdr:row>11</xdr:row>
      <xdr:rowOff>66675</xdr:rowOff>
    </xdr:to>
    <xdr:sp macro="" textlink="">
      <xdr:nvSpPr>
        <xdr:cNvPr id="32769" name="cmdOpenReader" hidden="1">
          <a:extLst>
            <a:ext uri="{63B3BB69-23CF-44E3-9099-C40C66FF867C}">
              <a14:compatExt xmlns:a14="http://schemas.microsoft.com/office/drawing/2010/main" spid="_x0000_s32769"/>
            </a:ext>
            <a:ext uri="{FF2B5EF4-FFF2-40B4-BE49-F238E27FC236}">
              <a16:creationId xmlns:a16="http://schemas.microsoft.com/office/drawing/2014/main" id="{00000000-0008-0000-0600-000001800000}"/>
            </a:ext>
          </a:extLst>
        </xdr:cNvPr>
        <xdr:cNvSpPr/>
      </xdr:nvSpPr>
      <xdr:spPr>
        <a:xfrm>
          <a:off x="0" y="0"/>
          <a:ext cx="0" cy="0"/>
        </a:xfrm>
        <a:prstGeom prst="rect">
          <a:avLst/>
        </a:prstGeom>
      </xdr:spPr>
    </xdr:sp>
    <xdr:clientData/>
  </xdr:twoCellAnchor>
  <xdr:twoCellAnchor editAs="oneCell">
    <xdr:from>
      <xdr:col>6</xdr:col>
      <xdr:colOff>47625</xdr:colOff>
      <xdr:row>9</xdr:row>
      <xdr:rowOff>76200</xdr:rowOff>
    </xdr:from>
    <xdr:to>
      <xdr:col>9</xdr:col>
      <xdr:colOff>123825</xdr:colOff>
      <xdr:row>11</xdr:row>
      <xdr:rowOff>66675</xdr:rowOff>
    </xdr:to>
    <xdr:pic>
      <xdr:nvPicPr>
        <xdr:cNvPr id="2" name="cmdOpenReader">
          <a:extLst>
            <a:ext uri="{FF2B5EF4-FFF2-40B4-BE49-F238E27FC236}">
              <a16:creationId xmlns:a16="http://schemas.microsoft.com/office/drawing/2014/main" id="{00000000-0008-0000-0600-000002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96400" y="1533525"/>
          <a:ext cx="1571625" cy="3143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7</xdr:col>
      <xdr:colOff>1304925</xdr:colOff>
      <xdr:row>2</xdr:row>
      <xdr:rowOff>142875</xdr:rowOff>
    </xdr:to>
    <xdr:sp macro="" textlink="">
      <xdr:nvSpPr>
        <xdr:cNvPr id="29697" name="Text Box 1">
          <a:extLst>
            <a:ext uri="{FF2B5EF4-FFF2-40B4-BE49-F238E27FC236}">
              <a16:creationId xmlns:a16="http://schemas.microsoft.com/office/drawing/2014/main" id="{00000000-0008-0000-0700-000001740000}"/>
            </a:ext>
          </a:extLst>
        </xdr:cNvPr>
        <xdr:cNvSpPr txBox="1">
          <a:spLocks noChangeArrowheads="1"/>
        </xdr:cNvSpPr>
      </xdr:nvSpPr>
      <xdr:spPr bwMode="auto">
        <a:xfrm>
          <a:off x="0" y="0"/>
          <a:ext cx="68484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PRATO</a:t>
          </a:r>
          <a:endParaRPr lang="it-IT" sz="1050" b="1" i="0" u="none" strike="noStrike" baseline="0">
            <a:solidFill>
              <a:srgbClr val="000000"/>
            </a:solidFill>
            <a:latin typeface="+mn-lt"/>
            <a:cs typeface="Arial"/>
          </a:endParaRP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AVIS VERAG P/E						Denominazione: </a:t>
          </a:r>
          <a:r>
            <a:rPr lang="it-IT" sz="1050" b="1" i="1" u="none" strike="noStrike" baseline="0">
              <a:solidFill>
                <a:srgbClr val="000000"/>
              </a:solidFill>
              <a:latin typeface="+mn-lt"/>
              <a:cs typeface="Arial"/>
            </a:rPr>
            <a:t>	CAMP. PROV.LE MTB LUNGO</a:t>
          </a:r>
        </a:p>
        <a:p>
          <a:pPr algn="l" rtl="0">
            <a:defRPr sz="1000"/>
          </a:pPr>
          <a:r>
            <a:rPr lang="it-IT" sz="1050" b="1" i="1" u="none" strike="noStrike" baseline="0">
              <a:solidFill>
                <a:srgbClr val="000000"/>
              </a:solidFill>
              <a:latin typeface="+mn-lt"/>
              <a:cs typeface="Arial"/>
            </a:rPr>
            <a:t>		</a:t>
          </a:r>
          <a:r>
            <a:rPr lang="it-IT" sz="1100" b="0" i="1" u="none" strike="noStrike" baseline="0">
              <a:solidFill>
                <a:srgbClr val="000000"/>
              </a:solidFill>
              <a:latin typeface="+mn-lt"/>
              <a:cs typeface="Arial"/>
            </a:rPr>
            <a:t>Loc. PRATO PO</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254000</xdr:colOff>
      <xdr:row>0</xdr:row>
      <xdr:rowOff>76200</xdr:rowOff>
    </xdr:from>
    <xdr:to>
      <xdr:col>3</xdr:col>
      <xdr:colOff>520700</xdr:colOff>
      <xdr:row>0</xdr:row>
      <xdr:rowOff>669925</xdr:rowOff>
    </xdr:to>
    <xdr:pic>
      <xdr:nvPicPr>
        <xdr:cNvPr id="30652" name="Immagine 1" descr="C:\Users\User\Desktop\Reg.le Uisp2010\Logo-UISP-nuovo.gif">
          <a:extLst>
            <a:ext uri="{FF2B5EF4-FFF2-40B4-BE49-F238E27FC236}">
              <a16:creationId xmlns:a16="http://schemas.microsoft.com/office/drawing/2014/main" id="{00000000-0008-0000-0700-0000BC77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0" y="7620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1362075</xdr:colOff>
      <xdr:row>2</xdr:row>
      <xdr:rowOff>142875</xdr:rowOff>
    </xdr:to>
    <xdr:sp macro="" textlink="">
      <xdr:nvSpPr>
        <xdr:cNvPr id="2" name="Text Box 1">
          <a:extLst>
            <a:ext uri="{FF2B5EF4-FFF2-40B4-BE49-F238E27FC236}">
              <a16:creationId xmlns:a16="http://schemas.microsoft.com/office/drawing/2014/main" id="{56B5C809-E02C-448D-A5A5-245B536F9251}"/>
            </a:ext>
          </a:extLst>
        </xdr:cNvPr>
        <xdr:cNvSpPr txBox="1">
          <a:spLocks noChangeArrowheads="1"/>
        </xdr:cNvSpPr>
      </xdr:nvSpPr>
      <xdr:spPr bwMode="auto">
        <a:xfrm>
          <a:off x="0" y="0"/>
          <a:ext cx="68484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PRATO</a:t>
          </a:r>
          <a:endParaRPr lang="it-IT" sz="1050" b="1" i="0" u="none" strike="noStrike" baseline="0">
            <a:solidFill>
              <a:srgbClr val="000000"/>
            </a:solidFill>
            <a:latin typeface="+mn-lt"/>
            <a:cs typeface="Arial"/>
          </a:endParaRP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AVIS VERAG P/E						Denominazione: </a:t>
          </a:r>
          <a:r>
            <a:rPr lang="it-IT" sz="1050" b="1" i="1" u="none" strike="noStrike" baseline="0">
              <a:solidFill>
                <a:srgbClr val="000000"/>
              </a:solidFill>
              <a:latin typeface="+mn-lt"/>
              <a:cs typeface="Arial"/>
            </a:rPr>
            <a:t>	CAMP. PROV.LE MTB LUNGO</a:t>
          </a:r>
        </a:p>
        <a:p>
          <a:pPr algn="l" rtl="0">
            <a:defRPr sz="1000"/>
          </a:pPr>
          <a:r>
            <a:rPr lang="it-IT" sz="1050" b="1" i="1" u="none" strike="noStrike" baseline="0">
              <a:solidFill>
                <a:srgbClr val="000000"/>
              </a:solidFill>
              <a:latin typeface="+mn-lt"/>
              <a:cs typeface="Arial"/>
            </a:rPr>
            <a:t>		</a:t>
          </a:r>
          <a:r>
            <a:rPr lang="it-IT" sz="1100" b="0" i="1" u="none" strike="noStrike" baseline="0">
              <a:solidFill>
                <a:srgbClr val="000000"/>
              </a:solidFill>
              <a:latin typeface="+mn-lt"/>
              <a:cs typeface="Arial"/>
            </a:rPr>
            <a:t>Loc. PRATO PO</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254000</xdr:colOff>
      <xdr:row>0</xdr:row>
      <xdr:rowOff>76200</xdr:rowOff>
    </xdr:from>
    <xdr:to>
      <xdr:col>1</xdr:col>
      <xdr:colOff>958850</xdr:colOff>
      <xdr:row>0</xdr:row>
      <xdr:rowOff>669925</xdr:rowOff>
    </xdr:to>
    <xdr:pic>
      <xdr:nvPicPr>
        <xdr:cNvPr id="3" name="Immagine 1" descr="C:\Users\User\Desktop\Reg.le Uisp2010\Logo-UISP-nuovo.gif">
          <a:extLst>
            <a:ext uri="{FF2B5EF4-FFF2-40B4-BE49-F238E27FC236}">
              <a16:creationId xmlns:a16="http://schemas.microsoft.com/office/drawing/2014/main" id="{BF620212-9FBE-4C6F-9D21-8784079325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0" y="7620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1362075</xdr:colOff>
      <xdr:row>2</xdr:row>
      <xdr:rowOff>142875</xdr:rowOff>
    </xdr:to>
    <xdr:sp macro="" textlink="">
      <xdr:nvSpPr>
        <xdr:cNvPr id="2" name="Text Box 1">
          <a:extLst>
            <a:ext uri="{FF2B5EF4-FFF2-40B4-BE49-F238E27FC236}">
              <a16:creationId xmlns:a16="http://schemas.microsoft.com/office/drawing/2014/main" id="{806FB4F4-93CD-4EB6-8F1A-8B69C324449A}"/>
            </a:ext>
          </a:extLst>
        </xdr:cNvPr>
        <xdr:cNvSpPr txBox="1">
          <a:spLocks noChangeArrowheads="1"/>
        </xdr:cNvSpPr>
      </xdr:nvSpPr>
      <xdr:spPr bwMode="auto">
        <a:xfrm>
          <a:off x="0" y="0"/>
          <a:ext cx="68484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PRATO</a:t>
          </a:r>
          <a:endParaRPr lang="it-IT" sz="1050" b="1" i="0" u="none" strike="noStrike" baseline="0">
            <a:solidFill>
              <a:srgbClr val="000000"/>
            </a:solidFill>
            <a:latin typeface="+mn-lt"/>
            <a:cs typeface="Arial"/>
          </a:endParaRP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AVIS VERAG P/E						Denominazione: </a:t>
          </a:r>
          <a:r>
            <a:rPr lang="it-IT" sz="1050" b="1" i="1" u="none" strike="noStrike" baseline="0">
              <a:solidFill>
                <a:srgbClr val="000000"/>
              </a:solidFill>
              <a:latin typeface="+mn-lt"/>
              <a:cs typeface="Arial"/>
            </a:rPr>
            <a:t>	CAMP. PROV.LE MTB LUNGO</a:t>
          </a:r>
        </a:p>
        <a:p>
          <a:pPr algn="l" rtl="0">
            <a:defRPr sz="1000"/>
          </a:pPr>
          <a:r>
            <a:rPr lang="it-IT" sz="1050" b="1" i="1" u="none" strike="noStrike" baseline="0">
              <a:solidFill>
                <a:srgbClr val="000000"/>
              </a:solidFill>
              <a:latin typeface="+mn-lt"/>
              <a:cs typeface="Arial"/>
            </a:rPr>
            <a:t>		</a:t>
          </a:r>
          <a:r>
            <a:rPr lang="it-IT" sz="1100" b="0" i="1" u="none" strike="noStrike" baseline="0">
              <a:solidFill>
                <a:srgbClr val="000000"/>
              </a:solidFill>
              <a:latin typeface="+mn-lt"/>
              <a:cs typeface="Arial"/>
            </a:rPr>
            <a:t>Loc. PRATO PO</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254000</xdr:colOff>
      <xdr:row>0</xdr:row>
      <xdr:rowOff>76200</xdr:rowOff>
    </xdr:from>
    <xdr:to>
      <xdr:col>1</xdr:col>
      <xdr:colOff>958850</xdr:colOff>
      <xdr:row>0</xdr:row>
      <xdr:rowOff>669925</xdr:rowOff>
    </xdr:to>
    <xdr:pic>
      <xdr:nvPicPr>
        <xdr:cNvPr id="3" name="Immagine 1" descr="C:\Users\User\Desktop\Reg.le Uisp2010\Logo-UISP-nuovo.gif">
          <a:extLst>
            <a:ext uri="{FF2B5EF4-FFF2-40B4-BE49-F238E27FC236}">
              <a16:creationId xmlns:a16="http://schemas.microsoft.com/office/drawing/2014/main" id="{DC6EB569-F1D5-4AAC-895A-48D8074283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0" y="7620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1362075</xdr:colOff>
      <xdr:row>2</xdr:row>
      <xdr:rowOff>142875</xdr:rowOff>
    </xdr:to>
    <xdr:sp macro="" textlink="">
      <xdr:nvSpPr>
        <xdr:cNvPr id="2" name="Text Box 1">
          <a:extLst>
            <a:ext uri="{FF2B5EF4-FFF2-40B4-BE49-F238E27FC236}">
              <a16:creationId xmlns:a16="http://schemas.microsoft.com/office/drawing/2014/main" id="{1D3C7997-3013-4EC3-8549-5996C43AEABA}"/>
            </a:ext>
          </a:extLst>
        </xdr:cNvPr>
        <xdr:cNvSpPr txBox="1">
          <a:spLocks noChangeArrowheads="1"/>
        </xdr:cNvSpPr>
      </xdr:nvSpPr>
      <xdr:spPr bwMode="auto">
        <a:xfrm>
          <a:off x="0" y="0"/>
          <a:ext cx="68484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PRATO</a:t>
          </a:r>
          <a:endParaRPr lang="it-IT" sz="1050" b="1" i="0" u="none" strike="noStrike" baseline="0">
            <a:solidFill>
              <a:srgbClr val="000000"/>
            </a:solidFill>
            <a:latin typeface="+mn-lt"/>
            <a:cs typeface="Arial"/>
          </a:endParaRP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AVIS VERAG P/E						Denominazione: </a:t>
          </a:r>
          <a:r>
            <a:rPr lang="it-IT" sz="1050" b="1" i="1" u="none" strike="noStrike" baseline="0">
              <a:solidFill>
                <a:srgbClr val="000000"/>
              </a:solidFill>
              <a:latin typeface="+mn-lt"/>
              <a:cs typeface="Arial"/>
            </a:rPr>
            <a:t>	CAMP. PROV.LE MTB LUNGO</a:t>
          </a:r>
        </a:p>
        <a:p>
          <a:pPr algn="l" rtl="0">
            <a:defRPr sz="1000"/>
          </a:pPr>
          <a:r>
            <a:rPr lang="it-IT" sz="1050" b="1" i="1" u="none" strike="noStrike" baseline="0">
              <a:solidFill>
                <a:srgbClr val="000000"/>
              </a:solidFill>
              <a:latin typeface="+mn-lt"/>
              <a:cs typeface="Arial"/>
            </a:rPr>
            <a:t>		</a:t>
          </a:r>
          <a:r>
            <a:rPr lang="it-IT" sz="1100" b="0" i="1" u="none" strike="noStrike" baseline="0">
              <a:solidFill>
                <a:srgbClr val="000000"/>
              </a:solidFill>
              <a:latin typeface="+mn-lt"/>
              <a:cs typeface="Arial"/>
            </a:rPr>
            <a:t>Loc. PRATO PO</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254000</xdr:colOff>
      <xdr:row>0</xdr:row>
      <xdr:rowOff>76200</xdr:rowOff>
    </xdr:from>
    <xdr:to>
      <xdr:col>1</xdr:col>
      <xdr:colOff>958850</xdr:colOff>
      <xdr:row>0</xdr:row>
      <xdr:rowOff>669925</xdr:rowOff>
    </xdr:to>
    <xdr:pic>
      <xdr:nvPicPr>
        <xdr:cNvPr id="3" name="Immagine 1" descr="C:\Users\User\Desktop\Reg.le Uisp2010\Logo-UISP-nuovo.gif">
          <a:extLst>
            <a:ext uri="{FF2B5EF4-FFF2-40B4-BE49-F238E27FC236}">
              <a16:creationId xmlns:a16="http://schemas.microsoft.com/office/drawing/2014/main" id="{39CAD0C7-682D-46C6-BC1E-877DD38971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0" y="7620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5</xdr:col>
      <xdr:colOff>1362075</xdr:colOff>
      <xdr:row>2</xdr:row>
      <xdr:rowOff>142875</xdr:rowOff>
    </xdr:to>
    <xdr:sp macro="" textlink="">
      <xdr:nvSpPr>
        <xdr:cNvPr id="2" name="Text Box 1">
          <a:extLst>
            <a:ext uri="{FF2B5EF4-FFF2-40B4-BE49-F238E27FC236}">
              <a16:creationId xmlns:a16="http://schemas.microsoft.com/office/drawing/2014/main" id="{0B8693BB-7F49-41B6-98CB-41DC3FCAE042}"/>
            </a:ext>
          </a:extLst>
        </xdr:cNvPr>
        <xdr:cNvSpPr txBox="1">
          <a:spLocks noChangeArrowheads="1"/>
        </xdr:cNvSpPr>
      </xdr:nvSpPr>
      <xdr:spPr bwMode="auto">
        <a:xfrm>
          <a:off x="0" y="0"/>
          <a:ext cx="6848475" cy="1038225"/>
        </a:xfrm>
        <a:prstGeom prst="rect">
          <a:avLst/>
        </a:prstGeom>
        <a:solidFill>
          <a:schemeClr val="bg1"/>
        </a:solidFill>
        <a:ln w="9525">
          <a:noFill/>
          <a:miter lim="800000"/>
          <a:headEnd/>
          <a:tailEnd/>
        </a:ln>
        <a:effectLst/>
      </xdr:spPr>
      <xdr:txBody>
        <a:bodyPr vertOverflow="clip" wrap="square" lIns="36576" tIns="27432" rIns="0" bIns="0" anchor="t" upright="1"/>
        <a:lstStyle/>
        <a:p>
          <a:pPr algn="l" rtl="0">
            <a:defRPr sz="1000"/>
          </a:pPr>
          <a:r>
            <a:rPr lang="it-IT" sz="1200" b="1" i="0" u="none" strike="noStrike" baseline="0">
              <a:solidFill>
                <a:srgbClr val="000000"/>
              </a:solidFill>
              <a:latin typeface="Arial"/>
              <a:cs typeface="Arial"/>
            </a:rPr>
            <a:t>		</a:t>
          </a:r>
          <a:r>
            <a:rPr lang="it-IT" sz="1600" b="1" i="0" u="none" strike="noStrike" baseline="0">
              <a:solidFill>
                <a:srgbClr val="000000"/>
              </a:solidFill>
              <a:latin typeface="+mn-lt"/>
              <a:cs typeface="Arial"/>
            </a:rPr>
            <a:t>S. di A.  NAZIONALE  U.I.S.P.  Ciclismo</a:t>
          </a:r>
          <a:endParaRPr lang="it-IT" sz="1200" b="1" i="0" u="none" strike="noStrike" baseline="0">
            <a:solidFill>
              <a:srgbClr val="000000"/>
            </a:solidFill>
            <a:latin typeface="+mn-lt"/>
            <a:cs typeface="Arial"/>
          </a:endParaRPr>
        </a:p>
        <a:p>
          <a:pPr algn="l" rtl="0">
            <a:defRPr sz="1000"/>
          </a:pPr>
          <a:r>
            <a:rPr lang="it-IT" sz="1200" b="0" i="0" u="none" strike="noStrike" baseline="0">
              <a:solidFill>
                <a:srgbClr val="000000"/>
              </a:solidFill>
              <a:latin typeface="+mn-lt"/>
              <a:cs typeface="Arial"/>
            </a:rPr>
            <a:t>		</a:t>
          </a:r>
          <a:r>
            <a:rPr lang="it-IT" sz="1050" b="0" i="0" u="none" strike="noStrike" baseline="0">
              <a:solidFill>
                <a:srgbClr val="000000"/>
              </a:solidFill>
              <a:latin typeface="+mn-lt"/>
              <a:cs typeface="Arial"/>
            </a:rPr>
            <a:t>Comitato Provinciale di: PRATO</a:t>
          </a:r>
          <a:endParaRPr lang="it-IT" sz="1050" b="1" i="0" u="none" strike="noStrike" baseline="0">
            <a:solidFill>
              <a:srgbClr val="000000"/>
            </a:solidFill>
            <a:latin typeface="+mn-lt"/>
            <a:cs typeface="Arial"/>
          </a:endParaRPr>
        </a:p>
        <a:p>
          <a:pPr algn="l" rtl="0">
            <a:defRPr sz="1000"/>
          </a:pPr>
          <a:r>
            <a:rPr lang="it-IT" sz="1050" b="0" i="0" u="none" strike="noStrike" baseline="0">
              <a:solidFill>
                <a:srgbClr val="000000"/>
              </a:solidFill>
              <a:latin typeface="+mn-lt"/>
              <a:cs typeface="Arial"/>
            </a:rPr>
            <a:t>		</a:t>
          </a:r>
          <a:r>
            <a:rPr lang="it-IT" sz="1050" b="0" i="1" u="none" strike="noStrike" baseline="0">
              <a:solidFill>
                <a:srgbClr val="000000"/>
              </a:solidFill>
              <a:latin typeface="+mn-lt"/>
              <a:cs typeface="Arial"/>
            </a:rPr>
            <a:t>Organizzazione: 	AVIS VERAG P/E						Denominazione: </a:t>
          </a:r>
          <a:r>
            <a:rPr lang="it-IT" sz="1050" b="1" i="1" u="none" strike="noStrike" baseline="0">
              <a:solidFill>
                <a:srgbClr val="000000"/>
              </a:solidFill>
              <a:latin typeface="+mn-lt"/>
              <a:cs typeface="Arial"/>
            </a:rPr>
            <a:t>	CAMP. PROV.LE MTB LUNGO</a:t>
          </a:r>
        </a:p>
        <a:p>
          <a:pPr algn="l" rtl="0">
            <a:defRPr sz="1000"/>
          </a:pPr>
          <a:r>
            <a:rPr lang="it-IT" sz="1050" b="1" i="1" u="none" strike="noStrike" baseline="0">
              <a:solidFill>
                <a:srgbClr val="000000"/>
              </a:solidFill>
              <a:latin typeface="+mn-lt"/>
              <a:cs typeface="Arial"/>
            </a:rPr>
            <a:t>		</a:t>
          </a:r>
          <a:r>
            <a:rPr lang="it-IT" sz="1100" b="0" i="1" u="none" strike="noStrike" baseline="0">
              <a:solidFill>
                <a:srgbClr val="000000"/>
              </a:solidFill>
              <a:latin typeface="+mn-lt"/>
              <a:cs typeface="Arial"/>
            </a:rPr>
            <a:t>Loc. PRATO PO</a:t>
          </a:r>
          <a:r>
            <a:rPr lang="it-IT" sz="1100" b="1" i="1" u="none" strike="noStrike" baseline="0">
              <a:solidFill>
                <a:srgbClr val="000000"/>
              </a:solidFill>
              <a:latin typeface="+mn-lt"/>
              <a:cs typeface="Arial"/>
            </a:rPr>
            <a:t>	</a:t>
          </a:r>
        </a:p>
        <a:p>
          <a:pPr algn="l" rtl="0">
            <a:defRPr sz="1000"/>
          </a:pPr>
          <a:r>
            <a:rPr lang="it-IT" sz="900" b="1" i="0" u="none" strike="noStrike" baseline="0">
              <a:solidFill>
                <a:srgbClr val="000000"/>
              </a:solidFill>
              <a:latin typeface="Arial"/>
              <a:cs typeface="Arial"/>
            </a:rPr>
            <a:t>                                            </a:t>
          </a:r>
          <a:endParaRPr lang="it-IT" sz="900" b="0" i="1" u="none" strike="noStrike" baseline="0">
            <a:solidFill>
              <a:srgbClr val="000000"/>
            </a:solidFill>
            <a:latin typeface="Arial"/>
            <a:cs typeface="Arial"/>
          </a:endParaRPr>
        </a:p>
        <a:p>
          <a:pPr algn="l" rtl="0">
            <a:defRPr sz="1000"/>
          </a:pPr>
          <a:endParaRPr lang="it-IT" sz="900" b="0" i="1" u="none" strike="noStrike" baseline="0">
            <a:solidFill>
              <a:srgbClr val="000000"/>
            </a:solidFill>
            <a:latin typeface="Arial"/>
            <a:cs typeface="Arial"/>
          </a:endParaRPr>
        </a:p>
      </xdr:txBody>
    </xdr:sp>
    <xdr:clientData/>
  </xdr:twoCellAnchor>
  <xdr:twoCellAnchor editAs="absolute">
    <xdr:from>
      <xdr:col>0</xdr:col>
      <xdr:colOff>254000</xdr:colOff>
      <xdr:row>0</xdr:row>
      <xdr:rowOff>76200</xdr:rowOff>
    </xdr:from>
    <xdr:to>
      <xdr:col>1</xdr:col>
      <xdr:colOff>958850</xdr:colOff>
      <xdr:row>0</xdr:row>
      <xdr:rowOff>669925</xdr:rowOff>
    </xdr:to>
    <xdr:pic>
      <xdr:nvPicPr>
        <xdr:cNvPr id="3" name="Immagine 1" descr="C:\Users\User\Desktop\Reg.le Uisp2010\Logo-UISP-nuovo.gif">
          <a:extLst>
            <a:ext uri="{FF2B5EF4-FFF2-40B4-BE49-F238E27FC236}">
              <a16:creationId xmlns:a16="http://schemas.microsoft.com/office/drawing/2014/main" id="{5A27FBBA-0DF6-46E5-B6B2-88439C4B72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0" y="76200"/>
          <a:ext cx="1209675" cy="593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tleti"/>
  <dimension ref="A1:Q16"/>
  <sheetViews>
    <sheetView zoomScaleNormal="100" workbookViewId="0">
      <pane ySplit="1" topLeftCell="A2" activePane="bottomLeft" state="frozen"/>
      <selection pane="bottomLeft" activeCell="B16" sqref="B16"/>
    </sheetView>
  </sheetViews>
  <sheetFormatPr defaultRowHeight="12.75" x14ac:dyDescent="0.2"/>
  <cols>
    <col min="1" max="1" width="8.28515625" style="52" customWidth="1"/>
    <col min="2" max="2" width="36.28515625" style="50" bestFit="1" customWidth="1"/>
    <col min="3" max="3" width="5.7109375" style="48" customWidth="1"/>
    <col min="4" max="4" width="7" style="33" customWidth="1"/>
    <col min="5" max="5" width="5.7109375" style="47" customWidth="1"/>
    <col min="6" max="6" width="34.28515625" style="54" customWidth="1"/>
    <col min="7" max="7" width="8.140625" style="51" customWidth="1"/>
    <col min="8" max="8" width="15.85546875" style="55" customWidth="1"/>
    <col min="9" max="9" width="12.5703125" style="49" customWidth="1"/>
    <col min="10" max="10" width="3.5703125" style="24" customWidth="1"/>
    <col min="11" max="11" width="5" style="24" customWidth="1"/>
    <col min="12" max="12" width="3.85546875" style="43" customWidth="1"/>
    <col min="13" max="13" width="13.85546875" style="43" bestFit="1" customWidth="1"/>
    <col min="14" max="14" width="5.5703125" style="43" bestFit="1" customWidth="1"/>
    <col min="15" max="15" width="13.7109375" style="32" bestFit="1" customWidth="1"/>
    <col min="16" max="16" width="13" style="32" bestFit="1" customWidth="1"/>
    <col min="17" max="17" width="18.85546875" style="32" bestFit="1" customWidth="1"/>
    <col min="18" max="16384" width="9.140625" style="24"/>
  </cols>
  <sheetData>
    <row r="1" spans="1:17" s="61" customFormat="1" ht="15" customHeight="1" x14ac:dyDescent="0.2">
      <c r="A1" s="61" t="s">
        <v>25</v>
      </c>
      <c r="B1" s="61" t="s">
        <v>10</v>
      </c>
      <c r="C1" s="62" t="s">
        <v>22</v>
      </c>
      <c r="D1" s="57" t="s">
        <v>11</v>
      </c>
      <c r="E1" s="61" t="s">
        <v>23</v>
      </c>
      <c r="F1" s="57" t="s">
        <v>9</v>
      </c>
      <c r="G1" s="57" t="s">
        <v>50</v>
      </c>
      <c r="H1" s="63" t="s">
        <v>86</v>
      </c>
      <c r="I1" s="57" t="s">
        <v>61</v>
      </c>
      <c r="J1" s="57" t="s">
        <v>69</v>
      </c>
      <c r="K1" s="64" t="s">
        <v>70</v>
      </c>
      <c r="M1" s="57" t="s">
        <v>208</v>
      </c>
      <c r="N1" s="61" t="s">
        <v>26</v>
      </c>
      <c r="O1" s="61" t="s">
        <v>230</v>
      </c>
      <c r="P1" s="61" t="s">
        <v>233</v>
      </c>
      <c r="Q1" s="61" t="s">
        <v>234</v>
      </c>
    </row>
    <row r="2" spans="1:17" x14ac:dyDescent="0.2">
      <c r="A2" s="52">
        <v>1</v>
      </c>
      <c r="B2" s="50" t="s">
        <v>4172</v>
      </c>
      <c r="C2" s="48">
        <v>70</v>
      </c>
      <c r="D2" s="33" t="s">
        <v>216</v>
      </c>
      <c r="E2" s="47">
        <v>1411</v>
      </c>
      <c r="F2" s="54" t="str">
        <f>VLOOKUP(E2,Società!A$2:B$9999,2,FALSE)</f>
        <v>TEAM TREDICI DOUBLE CAM A.S.D.</v>
      </c>
      <c r="G2" s="51" t="s">
        <v>4168</v>
      </c>
      <c r="H2" s="55" t="s">
        <v>4175</v>
      </c>
      <c r="I2" s="49">
        <v>240732269</v>
      </c>
      <c r="M2" s="43" t="s">
        <v>4173</v>
      </c>
      <c r="O2" s="32" t="s">
        <v>4174</v>
      </c>
      <c r="P2" s="32" t="str">
        <f>VLOOKUP(E2,Società!A$2:G$9999,7,FALSE)</f>
        <v>L111488</v>
      </c>
      <c r="Q2" s="32" t="str">
        <f>VLOOKUP(E2,Società!A$2:H$9999,8,FALSE)</f>
        <v>02444600973</v>
      </c>
    </row>
    <row r="3" spans="1:17" x14ac:dyDescent="0.2">
      <c r="A3" s="52">
        <v>2</v>
      </c>
      <c r="B3" s="50" t="s">
        <v>4176</v>
      </c>
      <c r="C3" s="48">
        <v>81</v>
      </c>
      <c r="D3" s="33" t="s">
        <v>214</v>
      </c>
      <c r="E3" s="47">
        <v>93</v>
      </c>
      <c r="F3" s="54" t="str">
        <f>VLOOKUP(E3,Società!A$2:B$9999,2,FALSE)</f>
        <v>A.S.D. CICL.VIACCIA</v>
      </c>
      <c r="G3" s="51" t="s">
        <v>4168</v>
      </c>
      <c r="H3" s="55" t="s">
        <v>4175</v>
      </c>
      <c r="I3" s="49">
        <v>240193945</v>
      </c>
      <c r="M3" s="43" t="s">
        <v>4173</v>
      </c>
      <c r="O3" s="32" t="s">
        <v>4177</v>
      </c>
      <c r="P3" s="32" t="str">
        <f>VLOOKUP(E3,Società!A$2:G$9999,7,FALSE)</f>
        <v>L110609</v>
      </c>
      <c r="Q3" s="32" t="str">
        <f>VLOOKUP(E3,Società!A$2:H$9999,8,FALSE)</f>
        <v>01715240972</v>
      </c>
    </row>
    <row r="4" spans="1:17" x14ac:dyDescent="0.2">
      <c r="A4" s="52">
        <v>3</v>
      </c>
      <c r="B4" s="50" t="s">
        <v>4178</v>
      </c>
      <c r="C4" s="48">
        <v>77</v>
      </c>
      <c r="D4" s="33" t="s">
        <v>215</v>
      </c>
      <c r="E4" s="47">
        <v>93</v>
      </c>
      <c r="F4" s="54" t="str">
        <f>VLOOKUP(E4,Società!A$2:B$9999,2,FALSE)</f>
        <v>A.S.D. CICL.VIACCIA</v>
      </c>
      <c r="G4" s="51" t="s">
        <v>4168</v>
      </c>
      <c r="H4" s="55" t="s">
        <v>4175</v>
      </c>
      <c r="I4" s="49">
        <v>240168230</v>
      </c>
      <c r="M4" s="43" t="s">
        <v>4173</v>
      </c>
      <c r="O4" s="32" t="s">
        <v>4179</v>
      </c>
      <c r="P4" s="32" t="str">
        <f>VLOOKUP(E4,Società!A$2:G$9999,7,FALSE)</f>
        <v>L110609</v>
      </c>
      <c r="Q4" s="32" t="str">
        <f>VLOOKUP(E4,Società!A$2:H$9999,8,FALSE)</f>
        <v>01715240972</v>
      </c>
    </row>
    <row r="5" spans="1:17" x14ac:dyDescent="0.2">
      <c r="A5" s="52">
        <v>4</v>
      </c>
      <c r="B5" s="50" t="s">
        <v>4180</v>
      </c>
      <c r="C5" s="48">
        <v>78</v>
      </c>
      <c r="D5" s="33" t="s">
        <v>215</v>
      </c>
      <c r="E5" s="47">
        <v>72</v>
      </c>
      <c r="F5" s="54" t="str">
        <f>VLOOKUP(E5,Società!A$2:B$9999,2,FALSE)</f>
        <v>A.S.D. AVIS VERAG PRATO EST</v>
      </c>
      <c r="G5" s="51" t="s">
        <v>4168</v>
      </c>
      <c r="H5" s="55" t="s">
        <v>4175</v>
      </c>
      <c r="I5" s="49">
        <v>240168155</v>
      </c>
      <c r="M5" s="43" t="s">
        <v>4173</v>
      </c>
      <c r="O5" s="32" t="s">
        <v>4181</v>
      </c>
      <c r="P5" s="32" t="str">
        <f>VLOOKUP(E5,Società!A$2:G$9999,7,FALSE)</f>
        <v>L110275</v>
      </c>
      <c r="Q5" s="32" t="str">
        <f>VLOOKUP(E5,Società!A$2:H$9999,8,FALSE)</f>
        <v>01679080976</v>
      </c>
    </row>
    <row r="6" spans="1:17" x14ac:dyDescent="0.2">
      <c r="A6" s="52">
        <v>5</v>
      </c>
      <c r="B6" s="50" t="s">
        <v>4182</v>
      </c>
      <c r="C6" s="48">
        <v>81</v>
      </c>
      <c r="D6" s="33" t="s">
        <v>214</v>
      </c>
      <c r="E6" s="47">
        <v>93</v>
      </c>
      <c r="F6" s="54" t="str">
        <f>VLOOKUP(E6,Società!A$2:B$9999,2,FALSE)</f>
        <v>A.S.D. CICL.VIACCIA</v>
      </c>
      <c r="G6" s="51" t="s">
        <v>4168</v>
      </c>
      <c r="H6" s="55" t="s">
        <v>4175</v>
      </c>
      <c r="I6" s="49">
        <v>240296479</v>
      </c>
      <c r="M6" s="43" t="s">
        <v>4173</v>
      </c>
      <c r="O6" s="32" t="s">
        <v>4183</v>
      </c>
      <c r="P6" s="32" t="str">
        <f>VLOOKUP(E6,Società!A$2:G$9999,7,FALSE)</f>
        <v>L110609</v>
      </c>
      <c r="Q6" s="32" t="str">
        <f>VLOOKUP(E6,Società!A$2:H$9999,8,FALSE)</f>
        <v>01715240972</v>
      </c>
    </row>
    <row r="7" spans="1:17" x14ac:dyDescent="0.2">
      <c r="A7" s="52">
        <v>6</v>
      </c>
      <c r="B7" s="50" t="s">
        <v>4184</v>
      </c>
      <c r="C7" s="48">
        <v>85</v>
      </c>
      <c r="D7" s="33" t="s">
        <v>213</v>
      </c>
      <c r="E7" s="47">
        <v>1411</v>
      </c>
      <c r="F7" s="54" t="str">
        <f>VLOOKUP(E7,Società!A$2:B$9999,2,FALSE)</f>
        <v>TEAM TREDICI DOUBLE CAM A.S.D.</v>
      </c>
      <c r="G7" s="51" t="s">
        <v>4168</v>
      </c>
      <c r="H7" s="55" t="s">
        <v>4175</v>
      </c>
      <c r="I7" s="49">
        <v>240804220</v>
      </c>
      <c r="M7" s="43" t="s">
        <v>4173</v>
      </c>
      <c r="O7" s="32" t="s">
        <v>4185</v>
      </c>
      <c r="P7" s="32" t="str">
        <f>VLOOKUP(E7,Società!A$2:G$9999,7,FALSE)</f>
        <v>L111488</v>
      </c>
      <c r="Q7" s="32" t="str">
        <f>VLOOKUP(E7,Società!A$2:H$9999,8,FALSE)</f>
        <v>02444600973</v>
      </c>
    </row>
    <row r="8" spans="1:17" x14ac:dyDescent="0.2">
      <c r="A8" s="52">
        <v>7</v>
      </c>
      <c r="B8" s="50" t="s">
        <v>4186</v>
      </c>
      <c r="C8" s="48">
        <v>56</v>
      </c>
      <c r="D8" s="33" t="s">
        <v>219</v>
      </c>
      <c r="E8" s="47">
        <v>93</v>
      </c>
      <c r="F8" s="54" t="str">
        <f>VLOOKUP(E8,Società!A$2:B$9999,2,FALSE)</f>
        <v>A.S.D. CICL.VIACCIA</v>
      </c>
      <c r="G8" s="51" t="s">
        <v>4168</v>
      </c>
      <c r="H8" s="55" t="s">
        <v>4175</v>
      </c>
      <c r="I8" s="49">
        <v>240168244</v>
      </c>
      <c r="M8" s="43" t="s">
        <v>4173</v>
      </c>
      <c r="O8" s="32" t="s">
        <v>4187</v>
      </c>
      <c r="P8" s="32" t="str">
        <f>VLOOKUP(E8,Società!A$2:G$9999,7,FALSE)</f>
        <v>L110609</v>
      </c>
      <c r="Q8" s="32" t="str">
        <f>VLOOKUP(E8,Società!A$2:H$9999,8,FALSE)</f>
        <v>01715240972</v>
      </c>
    </row>
    <row r="9" spans="1:17" x14ac:dyDescent="0.2">
      <c r="A9" s="52">
        <v>8</v>
      </c>
      <c r="B9" s="50" t="s">
        <v>4188</v>
      </c>
      <c r="C9" s="48">
        <v>97</v>
      </c>
      <c r="D9" s="33" t="s">
        <v>211</v>
      </c>
      <c r="E9" s="47">
        <v>93</v>
      </c>
      <c r="F9" s="54" t="str">
        <f>VLOOKUP(E9,Società!A$2:B$9999,2,FALSE)</f>
        <v>A.S.D. CICL.VIACCIA</v>
      </c>
      <c r="G9" s="51" t="s">
        <v>4168</v>
      </c>
      <c r="H9" s="55" t="s">
        <v>4175</v>
      </c>
      <c r="I9" s="49">
        <v>240193853</v>
      </c>
      <c r="M9" s="43" t="s">
        <v>4173</v>
      </c>
      <c r="O9" s="32" t="s">
        <v>4189</v>
      </c>
      <c r="P9" s="32" t="str">
        <f>VLOOKUP(E9,Società!A$2:G$9999,7,FALSE)</f>
        <v>L110609</v>
      </c>
      <c r="Q9" s="32" t="str">
        <f>VLOOKUP(E9,Società!A$2:H$9999,8,FALSE)</f>
        <v>01715240972</v>
      </c>
    </row>
    <row r="10" spans="1:17" x14ac:dyDescent="0.2">
      <c r="A10" s="52">
        <v>9</v>
      </c>
      <c r="B10" s="50" t="s">
        <v>4190</v>
      </c>
      <c r="C10" s="48">
        <v>75</v>
      </c>
      <c r="D10" s="33" t="s">
        <v>215</v>
      </c>
      <c r="E10" s="47">
        <v>712</v>
      </c>
      <c r="F10" s="54" t="str">
        <f>VLOOKUP(E10,Società!A$2:B$9999,2,FALSE)</f>
        <v>COMITATO UISP PRATO</v>
      </c>
      <c r="G10" s="51" t="s">
        <v>4168</v>
      </c>
      <c r="H10" s="55" t="s">
        <v>4175</v>
      </c>
      <c r="I10" s="49">
        <v>240898248</v>
      </c>
      <c r="M10" s="43" t="s">
        <v>4173</v>
      </c>
      <c r="O10" s="32" t="s">
        <v>4191</v>
      </c>
      <c r="P10" s="32" t="str">
        <f>VLOOKUP(E10,Società!A$2:G$9999,7,FALSE)</f>
        <v>L110019</v>
      </c>
      <c r="Q10" s="32" t="str">
        <f>VLOOKUP(E10,Società!A$2:H$9999,8,FALSE)</f>
        <v/>
      </c>
    </row>
    <row r="11" spans="1:17" x14ac:dyDescent="0.2">
      <c r="A11" s="52">
        <v>10</v>
      </c>
      <c r="B11" s="50" t="s">
        <v>4209</v>
      </c>
      <c r="C11" s="48">
        <v>73</v>
      </c>
      <c r="D11" s="33" t="s">
        <v>216</v>
      </c>
      <c r="E11" s="47">
        <v>1373</v>
      </c>
      <c r="F11" s="54" t="str">
        <f>VLOOKUP(E11,Società!A$2:B$9999,2,FALSE)</f>
        <v>TEAM EVOQUE A.S.D.</v>
      </c>
      <c r="G11" s="51" t="s">
        <v>4168</v>
      </c>
      <c r="H11" s="55" t="s">
        <v>4175</v>
      </c>
      <c r="I11" s="49">
        <v>240842881</v>
      </c>
      <c r="M11" s="43" t="s">
        <v>4173</v>
      </c>
      <c r="O11" s="32" t="s">
        <v>4210</v>
      </c>
      <c r="P11" s="32" t="str">
        <f>VLOOKUP(E11,Società!A$2:G$9999,7,FALSE)</f>
        <v>L111425</v>
      </c>
      <c r="Q11" s="32" t="str">
        <f>VLOOKUP(E11,Società!A$2:H$9999,8,FALSE)</f>
        <v>02343530974</v>
      </c>
    </row>
    <row r="12" spans="1:17" x14ac:dyDescent="0.2">
      <c r="A12" s="52">
        <v>11</v>
      </c>
      <c r="B12" s="50" t="s">
        <v>4192</v>
      </c>
      <c r="C12" s="48">
        <v>65</v>
      </c>
      <c r="D12" s="33" t="s">
        <v>217</v>
      </c>
      <c r="E12" s="47">
        <v>72</v>
      </c>
      <c r="F12" s="54" t="str">
        <f>VLOOKUP(E12,Società!A$2:B$9999,2,FALSE)</f>
        <v>A.S.D. AVIS VERAG PRATO EST</v>
      </c>
      <c r="G12" s="51" t="s">
        <v>4168</v>
      </c>
      <c r="H12" s="55" t="s">
        <v>4175</v>
      </c>
      <c r="I12" s="49">
        <v>240732233</v>
      </c>
      <c r="M12" s="43" t="s">
        <v>4173</v>
      </c>
      <c r="O12" s="32" t="s">
        <v>4193</v>
      </c>
      <c r="P12" s="32" t="str">
        <f>VLOOKUP(E12,Società!A$2:G$9999,7,FALSE)</f>
        <v>L110275</v>
      </c>
      <c r="Q12" s="32" t="str">
        <f>VLOOKUP(E12,Società!A$2:H$9999,8,FALSE)</f>
        <v>01679080976</v>
      </c>
    </row>
    <row r="13" spans="1:17" x14ac:dyDescent="0.2">
      <c r="A13" s="52">
        <v>12</v>
      </c>
      <c r="B13" s="50" t="s">
        <v>4194</v>
      </c>
      <c r="C13" s="48">
        <v>83</v>
      </c>
      <c r="D13" s="33" t="s">
        <v>214</v>
      </c>
      <c r="E13" s="47">
        <v>116</v>
      </c>
      <c r="F13" s="54" t="str">
        <f>VLOOKUP(E13,Società!A$2:B$9999,2,FALSE)</f>
        <v>A.S.D. COSTA AZZURRA</v>
      </c>
      <c r="G13" s="51" t="s">
        <v>4168</v>
      </c>
      <c r="H13" s="55" t="s">
        <v>4175</v>
      </c>
      <c r="I13" s="49">
        <v>240732245</v>
      </c>
      <c r="M13" s="43" t="s">
        <v>4173</v>
      </c>
      <c r="O13" s="32" t="s">
        <v>4195</v>
      </c>
      <c r="P13" s="32" t="str">
        <f>VLOOKUP(E13,Società!A$2:G$9999,7,FALSE)</f>
        <v>L110195</v>
      </c>
      <c r="Q13" s="32" t="str">
        <f>VLOOKUP(E13,Società!A$2:H$9999,8,FALSE)</f>
        <v>03617310481</v>
      </c>
    </row>
    <row r="14" spans="1:17" x14ac:dyDescent="0.2">
      <c r="A14" s="52">
        <v>13</v>
      </c>
      <c r="B14" s="50" t="s">
        <v>4196</v>
      </c>
      <c r="C14" s="48">
        <v>79</v>
      </c>
      <c r="D14" s="33" t="s">
        <v>215</v>
      </c>
      <c r="E14" s="47">
        <v>712</v>
      </c>
      <c r="F14" s="54" t="str">
        <f>VLOOKUP(E14,Società!A$2:B$9999,2,FALSE)</f>
        <v>COMITATO UISP PRATO</v>
      </c>
      <c r="G14" s="51" t="s">
        <v>4168</v>
      </c>
      <c r="H14" s="55" t="s">
        <v>4175</v>
      </c>
      <c r="I14" s="49">
        <v>249033631</v>
      </c>
      <c r="M14" s="43" t="s">
        <v>4173</v>
      </c>
      <c r="O14" s="32" t="s">
        <v>4197</v>
      </c>
      <c r="P14" s="32" t="str">
        <f>VLOOKUP(E14,Società!A$2:G$9999,7,FALSE)</f>
        <v>L110019</v>
      </c>
      <c r="Q14" s="32" t="str">
        <f>VLOOKUP(E14,Società!A$2:H$9999,8,FALSE)</f>
        <v/>
      </c>
    </row>
    <row r="15" spans="1:17" x14ac:dyDescent="0.2">
      <c r="A15" s="52">
        <v>14</v>
      </c>
      <c r="B15" s="50" t="s">
        <v>4198</v>
      </c>
      <c r="C15" s="48">
        <v>66</v>
      </c>
      <c r="D15" s="33" t="s">
        <v>217</v>
      </c>
      <c r="E15" s="47">
        <v>72</v>
      </c>
      <c r="F15" s="54" t="str">
        <f>VLOOKUP(E15,Società!A$2:B$9999,2,FALSE)</f>
        <v>A.S.D. AVIS VERAG PRATO EST</v>
      </c>
      <c r="G15" s="51" t="s">
        <v>4168</v>
      </c>
      <c r="H15" s="55" t="s">
        <v>4175</v>
      </c>
      <c r="I15" s="49">
        <v>240571659</v>
      </c>
      <c r="M15" s="43" t="s">
        <v>4173</v>
      </c>
      <c r="O15" s="32" t="s">
        <v>4199</v>
      </c>
      <c r="P15" s="32" t="str">
        <f>VLOOKUP(E15,Società!A$2:G$9999,7,FALSE)</f>
        <v>L110275</v>
      </c>
      <c r="Q15" s="32" t="str">
        <f>VLOOKUP(E15,Società!A$2:H$9999,8,FALSE)</f>
        <v>01679080976</v>
      </c>
    </row>
    <row r="16" spans="1:17" x14ac:dyDescent="0.2">
      <c r="A16" s="52">
        <v>15</v>
      </c>
      <c r="B16" s="50" t="s">
        <v>4200</v>
      </c>
      <c r="C16" s="48">
        <v>70</v>
      </c>
      <c r="D16" s="33" t="s">
        <v>216</v>
      </c>
      <c r="E16" s="47">
        <v>72</v>
      </c>
      <c r="F16" s="54" t="str">
        <f>VLOOKUP(E16,Società!A$2:B$9999,2,FALSE)</f>
        <v>A.S.D. AVIS VERAG PRATO EST</v>
      </c>
      <c r="G16" s="51" t="s">
        <v>4168</v>
      </c>
      <c r="H16" s="55" t="s">
        <v>4175</v>
      </c>
      <c r="I16" s="49">
        <v>240873047</v>
      </c>
      <c r="M16" s="43" t="s">
        <v>4173</v>
      </c>
      <c r="O16" s="32" t="s">
        <v>4201</v>
      </c>
      <c r="P16" s="32" t="str">
        <f>VLOOKUP(E16,Società!A$2:G$9999,7,FALSE)</f>
        <v>L110275</v>
      </c>
      <c r="Q16" s="32" t="str">
        <f>VLOOKUP(E16,Società!A$2:H$9999,8,FALSE)</f>
        <v>01679080976</v>
      </c>
    </row>
  </sheetData>
  <phoneticPr fontId="0" type="noConversion"/>
  <printOptions gridLines="1"/>
  <pageMargins left="0" right="0" top="0.19685039370078741" bottom="0.19685039370078741" header="0" footer="0"/>
  <pageSetup paperSize="9" scale="78" orientation="portrait" horizontalDpi="4294967293" verticalDpi="4294967293"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614CD-F2AC-4389-9C43-91F8798917B4}">
  <sheetPr>
    <pageSetUpPr fitToPage="1"/>
  </sheetPr>
  <dimension ref="A1:A3"/>
  <sheetViews>
    <sheetView zoomScaleNormal="100" workbookViewId="0">
      <selection activeCell="D7" sqref="D7"/>
    </sheetView>
  </sheetViews>
  <sheetFormatPr defaultRowHeight="12.75" x14ac:dyDescent="0.2"/>
  <cols>
    <col min="1" max="1" width="7.5703125" style="24" bestFit="1" customWidth="1"/>
    <col min="2" max="2" width="31.7109375" style="24" bestFit="1" customWidth="1"/>
    <col min="3" max="3" width="5.5703125" style="24" bestFit="1" customWidth="1"/>
    <col min="4" max="4" width="32" style="24" bestFit="1" customWidth="1"/>
    <col min="5" max="5" width="5.42578125" style="24" bestFit="1" customWidth="1"/>
    <col min="6" max="6" width="30.28515625" style="24" bestFit="1" customWidth="1"/>
    <col min="7" max="16384" width="9.140625" style="24"/>
  </cols>
  <sheetData>
    <row r="1" s="56" customFormat="1" ht="57" customHeight="1" x14ac:dyDescent="0.2"/>
    <row r="2" ht="14.1" customHeight="1" x14ac:dyDescent="0.2"/>
    <row r="3" ht="14.1" customHeight="1" x14ac:dyDescent="0.2"/>
  </sheetData>
  <printOptions horizontalCentered="1" gridLines="1"/>
  <pageMargins left="0" right="0" top="0" bottom="0" header="0" footer="0"/>
  <pageSetup paperSize="9" scale="84" fitToHeight="3" orientation="landscape" verticalDpi="4294967294"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13226-C604-4AF0-9C77-474D826DFB18}">
  <sheetPr>
    <pageSetUpPr fitToPage="1"/>
  </sheetPr>
  <dimension ref="A1:A3"/>
  <sheetViews>
    <sheetView zoomScaleNormal="100" workbookViewId="0">
      <selection activeCell="D7" sqref="D7"/>
    </sheetView>
  </sheetViews>
  <sheetFormatPr defaultRowHeight="12.75" x14ac:dyDescent="0.2"/>
  <cols>
    <col min="1" max="1" width="7.5703125" style="24" bestFit="1" customWidth="1"/>
    <col min="2" max="2" width="31.7109375" style="24" bestFit="1" customWidth="1"/>
    <col min="3" max="3" width="5.5703125" style="24" bestFit="1" customWidth="1"/>
    <col min="4" max="4" width="32" style="24" bestFit="1" customWidth="1"/>
    <col min="5" max="5" width="5.42578125" style="24" bestFit="1" customWidth="1"/>
    <col min="6" max="6" width="30.28515625" style="24" bestFit="1" customWidth="1"/>
    <col min="7" max="16384" width="9.140625" style="24"/>
  </cols>
  <sheetData>
    <row r="1" s="56" customFormat="1" ht="57" customHeight="1" x14ac:dyDescent="0.2"/>
    <row r="2" ht="14.1" customHeight="1" x14ac:dyDescent="0.2"/>
    <row r="3" ht="14.1" customHeight="1" x14ac:dyDescent="0.2"/>
  </sheetData>
  <printOptions horizontalCentered="1" gridLines="1"/>
  <pageMargins left="0" right="0" top="0" bottom="0" header="0" footer="0"/>
  <pageSetup paperSize="9" scale="84" fitToHeight="3" orientation="landscape" verticalDpi="4294967294"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D2B86-F3E8-4186-A112-B046EBB15216}">
  <sheetPr>
    <pageSetUpPr fitToPage="1"/>
  </sheetPr>
  <dimension ref="A1:A3"/>
  <sheetViews>
    <sheetView zoomScaleNormal="100" workbookViewId="0">
      <selection activeCell="C13" sqref="C13"/>
    </sheetView>
  </sheetViews>
  <sheetFormatPr defaultRowHeight="12.75" x14ac:dyDescent="0.2"/>
  <cols>
    <col min="1" max="1" width="7.5703125" style="24" bestFit="1" customWidth="1"/>
    <col min="2" max="2" width="31.7109375" style="24" bestFit="1" customWidth="1"/>
    <col min="3" max="3" width="5.5703125" style="24" bestFit="1" customWidth="1"/>
    <col min="4" max="4" width="32" style="24" bestFit="1" customWidth="1"/>
    <col min="5" max="5" width="5.42578125" style="24" bestFit="1" customWidth="1"/>
    <col min="6" max="6" width="30.28515625" style="24" bestFit="1" customWidth="1"/>
    <col min="7" max="16384" width="9.140625" style="24"/>
  </cols>
  <sheetData>
    <row r="1" s="56" customFormat="1" ht="57" customHeight="1" x14ac:dyDescent="0.2"/>
    <row r="2" ht="14.1" customHeight="1" x14ac:dyDescent="0.2"/>
    <row r="3" ht="14.1" customHeight="1" x14ac:dyDescent="0.2"/>
  </sheetData>
  <printOptions horizontalCentered="1" gridLines="1"/>
  <pageMargins left="0" right="0" top="0" bottom="0" header="0" footer="0"/>
  <pageSetup paperSize="9" scale="84" fitToHeight="3" orientation="landscape"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ocietà"/>
  <dimension ref="A1:H1568"/>
  <sheetViews>
    <sheetView workbookViewId="0">
      <pane ySplit="1" topLeftCell="A2" activePane="bottomLeft" state="frozen"/>
      <selection pane="bottomLeft" activeCell="B18" sqref="B18"/>
    </sheetView>
  </sheetViews>
  <sheetFormatPr defaultRowHeight="12.75" x14ac:dyDescent="0.2"/>
  <cols>
    <col min="1" max="1" width="8" style="3" bestFit="1" customWidth="1"/>
    <col min="2" max="2" width="69.140625" style="29" customWidth="1"/>
    <col min="3" max="6" width="9.140625" style="7"/>
    <col min="7" max="7" width="13.7109375" style="7" customWidth="1"/>
    <col min="8" max="8" width="19.7109375" style="7" customWidth="1"/>
  </cols>
  <sheetData>
    <row r="1" spans="1:8" s="65" customFormat="1" ht="15" customHeight="1" x14ac:dyDescent="0.2">
      <c r="A1" s="65" t="s">
        <v>12</v>
      </c>
      <c r="B1" s="65" t="s">
        <v>9</v>
      </c>
      <c r="C1" s="66" t="s">
        <v>58</v>
      </c>
      <c r="D1" s="66" t="s">
        <v>59</v>
      </c>
      <c r="E1" s="66"/>
      <c r="F1" s="66"/>
      <c r="G1" s="66" t="s">
        <v>233</v>
      </c>
      <c r="H1" s="66" t="s">
        <v>234</v>
      </c>
    </row>
    <row r="2" spans="1:8" x14ac:dyDescent="0.2">
      <c r="A2" s="3">
        <v>1</v>
      </c>
      <c r="B2" s="29" t="s">
        <v>245</v>
      </c>
      <c r="C2" s="7">
        <f>COUNTIF(Atleti!E:E,A2)</f>
        <v>0</v>
      </c>
      <c r="D2" s="7">
        <f>COUNTIF(Arrivi!F:F,B2)</f>
        <v>0</v>
      </c>
      <c r="G2" s="7" t="s">
        <v>246</v>
      </c>
      <c r="H2" s="72" t="s">
        <v>247</v>
      </c>
    </row>
    <row r="3" spans="1:8" x14ac:dyDescent="0.2">
      <c r="A3" s="3">
        <v>2</v>
      </c>
      <c r="B3" s="29" t="s">
        <v>248</v>
      </c>
      <c r="C3" s="7">
        <f>COUNTIF(Atleti!E:E,A3)</f>
        <v>0</v>
      </c>
      <c r="D3" s="7">
        <f>COUNTIF(Arrivi!F:F,B3)</f>
        <v>0</v>
      </c>
      <c r="G3" s="7" t="s">
        <v>249</v>
      </c>
      <c r="H3" s="72" t="s">
        <v>250</v>
      </c>
    </row>
    <row r="4" spans="1:8" x14ac:dyDescent="0.2">
      <c r="A4" s="3">
        <v>3</v>
      </c>
      <c r="B4" s="29" t="s">
        <v>251</v>
      </c>
      <c r="C4" s="7">
        <f>COUNTIF(Atleti!E:E,A4)</f>
        <v>0</v>
      </c>
      <c r="D4" s="7">
        <f>COUNTIF(Arrivi!F:F,B4)</f>
        <v>0</v>
      </c>
      <c r="G4" s="7" t="s">
        <v>252</v>
      </c>
      <c r="H4" s="72" t="s">
        <v>253</v>
      </c>
    </row>
    <row r="5" spans="1:8" x14ac:dyDescent="0.2">
      <c r="A5" s="3">
        <v>4</v>
      </c>
      <c r="B5" s="29" t="s">
        <v>254</v>
      </c>
      <c r="C5" s="7">
        <f>COUNTIF(Atleti!E:E,A5)</f>
        <v>0</v>
      </c>
      <c r="D5" s="7">
        <f>COUNTIF(Arrivi!F:F,B5)</f>
        <v>0</v>
      </c>
      <c r="G5" s="7" t="s">
        <v>255</v>
      </c>
      <c r="H5" s="72" t="s">
        <v>256</v>
      </c>
    </row>
    <row r="6" spans="1:8" x14ac:dyDescent="0.2">
      <c r="A6" s="3">
        <v>5</v>
      </c>
      <c r="B6" s="29" t="s">
        <v>257</v>
      </c>
      <c r="C6" s="7">
        <f>COUNTIF(Atleti!E:E,A6)</f>
        <v>0</v>
      </c>
      <c r="D6" s="7">
        <f>COUNTIF(Arrivi!F:F,B6)</f>
        <v>0</v>
      </c>
      <c r="G6" s="7" t="s">
        <v>258</v>
      </c>
      <c r="H6" s="72" t="s">
        <v>259</v>
      </c>
    </row>
    <row r="7" spans="1:8" x14ac:dyDescent="0.2">
      <c r="A7" s="3">
        <v>6</v>
      </c>
      <c r="B7" s="29" t="s">
        <v>260</v>
      </c>
      <c r="C7" s="7">
        <f>COUNTIF(Atleti!E:E,A7)</f>
        <v>0</v>
      </c>
      <c r="D7" s="7">
        <f>COUNTIF(Arrivi!F:F,B7)</f>
        <v>0</v>
      </c>
      <c r="G7" s="7" t="s">
        <v>258</v>
      </c>
      <c r="H7" s="72" t="s">
        <v>259</v>
      </c>
    </row>
    <row r="8" spans="1:8" x14ac:dyDescent="0.2">
      <c r="A8" s="3">
        <v>7</v>
      </c>
      <c r="B8" s="29" t="s">
        <v>261</v>
      </c>
      <c r="C8" s="7">
        <f>COUNTIF(Atleti!E:E,A8)</f>
        <v>0</v>
      </c>
      <c r="D8" s="7">
        <f>COUNTIF(Arrivi!F:F,B8)</f>
        <v>0</v>
      </c>
      <c r="G8" s="7" t="s">
        <v>262</v>
      </c>
      <c r="H8" s="72" t="s">
        <v>263</v>
      </c>
    </row>
    <row r="9" spans="1:8" x14ac:dyDescent="0.2">
      <c r="A9" s="3">
        <v>8</v>
      </c>
      <c r="B9" s="29" t="s">
        <v>264</v>
      </c>
      <c r="C9" s="7">
        <f>COUNTIF(Atleti!E:E,A9)</f>
        <v>0</v>
      </c>
      <c r="D9" s="7">
        <f>COUNTIF(Arrivi!F:F,B9)</f>
        <v>0</v>
      </c>
      <c r="G9" s="7" t="s">
        <v>265</v>
      </c>
      <c r="H9" s="72" t="s">
        <v>266</v>
      </c>
    </row>
    <row r="10" spans="1:8" x14ac:dyDescent="0.2">
      <c r="A10" s="3">
        <v>9</v>
      </c>
      <c r="B10" s="29" t="s">
        <v>267</v>
      </c>
      <c r="C10" s="7">
        <f>COUNTIF(Atleti!E:E,A10)</f>
        <v>0</v>
      </c>
      <c r="D10" s="7">
        <f>COUNTIF(Arrivi!F:F,B10)</f>
        <v>0</v>
      </c>
      <c r="G10" s="7" t="s">
        <v>268</v>
      </c>
      <c r="H10" s="72" t="s">
        <v>269</v>
      </c>
    </row>
    <row r="11" spans="1:8" x14ac:dyDescent="0.2">
      <c r="A11" s="3">
        <v>10</v>
      </c>
      <c r="B11" s="29" t="s">
        <v>270</v>
      </c>
      <c r="C11" s="7">
        <f>COUNTIF(Atleti!E:E,A11)</f>
        <v>0</v>
      </c>
      <c r="D11" s="7">
        <f>COUNTIF(Arrivi!F:F,B11)</f>
        <v>0</v>
      </c>
      <c r="G11" s="7" t="s">
        <v>271</v>
      </c>
      <c r="H11" s="72" t="s">
        <v>272</v>
      </c>
    </row>
    <row r="12" spans="1:8" x14ac:dyDescent="0.2">
      <c r="A12" s="3">
        <v>11</v>
      </c>
      <c r="B12" s="29" t="s">
        <v>273</v>
      </c>
      <c r="C12" s="7">
        <f>COUNTIF(Atleti!E:E,A12)</f>
        <v>0</v>
      </c>
      <c r="D12" s="7">
        <f>COUNTIF(Arrivi!F:F,B12)</f>
        <v>0</v>
      </c>
      <c r="G12" s="7" t="s">
        <v>274</v>
      </c>
      <c r="H12" s="72" t="s">
        <v>275</v>
      </c>
    </row>
    <row r="13" spans="1:8" x14ac:dyDescent="0.2">
      <c r="A13" s="3">
        <v>12</v>
      </c>
      <c r="B13" s="29" t="s">
        <v>276</v>
      </c>
      <c r="C13" s="7">
        <f>COUNTIF(Atleti!E:E,A13)</f>
        <v>0</v>
      </c>
      <c r="D13" s="7">
        <f>COUNTIF(Arrivi!F:F,B13)</f>
        <v>0</v>
      </c>
      <c r="G13" s="7" t="s">
        <v>277</v>
      </c>
      <c r="H13" s="72" t="s">
        <v>278</v>
      </c>
    </row>
    <row r="14" spans="1:8" x14ac:dyDescent="0.2">
      <c r="A14" s="3">
        <v>13</v>
      </c>
      <c r="B14" s="29" t="s">
        <v>279</v>
      </c>
      <c r="C14" s="7">
        <f>COUNTIF(Atleti!E:E,A14)</f>
        <v>0</v>
      </c>
      <c r="D14" s="7">
        <f>COUNTIF(Arrivi!F:F,B14)</f>
        <v>0</v>
      </c>
      <c r="G14" s="7" t="s">
        <v>280</v>
      </c>
      <c r="H14" s="72" t="s">
        <v>247</v>
      </c>
    </row>
    <row r="15" spans="1:8" x14ac:dyDescent="0.2">
      <c r="A15" s="3">
        <v>14</v>
      </c>
      <c r="B15" s="29" t="s">
        <v>281</v>
      </c>
      <c r="C15" s="7">
        <f>COUNTIF(Atleti!E:E,A15)</f>
        <v>0</v>
      </c>
      <c r="D15" s="7">
        <f>COUNTIF(Arrivi!F:F,B15)</f>
        <v>0</v>
      </c>
      <c r="G15" s="7" t="s">
        <v>282</v>
      </c>
      <c r="H15" s="72" t="s">
        <v>283</v>
      </c>
    </row>
    <row r="16" spans="1:8" x14ac:dyDescent="0.2">
      <c r="A16" s="3">
        <v>15</v>
      </c>
      <c r="B16" s="29" t="s">
        <v>284</v>
      </c>
      <c r="C16" s="7">
        <f>COUNTIF(Atleti!E:E,A16)</f>
        <v>0</v>
      </c>
      <c r="D16" s="7">
        <f>COUNTIF(Arrivi!F:F,B16)</f>
        <v>0</v>
      </c>
      <c r="G16" s="7" t="s">
        <v>285</v>
      </c>
      <c r="H16" s="72" t="s">
        <v>286</v>
      </c>
    </row>
    <row r="17" spans="1:8" x14ac:dyDescent="0.2">
      <c r="A17" s="3">
        <v>16</v>
      </c>
      <c r="B17" s="29" t="s">
        <v>287</v>
      </c>
      <c r="C17" s="7">
        <f>COUNTIF(Atleti!E:E,A17)</f>
        <v>0</v>
      </c>
      <c r="D17" s="7">
        <f>COUNTIF(Arrivi!F:F,B17)</f>
        <v>0</v>
      </c>
      <c r="G17" s="7" t="s">
        <v>288</v>
      </c>
      <c r="H17" s="72" t="s">
        <v>289</v>
      </c>
    </row>
    <row r="18" spans="1:8" x14ac:dyDescent="0.2">
      <c r="A18" s="3">
        <v>17</v>
      </c>
      <c r="B18" s="29" t="s">
        <v>290</v>
      </c>
      <c r="C18" s="7">
        <f>COUNTIF(Atleti!E:E,A18)</f>
        <v>0</v>
      </c>
      <c r="D18" s="7">
        <f>COUNTIF(Arrivi!F:F,B18)</f>
        <v>0</v>
      </c>
      <c r="G18" s="7" t="s">
        <v>291</v>
      </c>
      <c r="H18" s="72" t="s">
        <v>292</v>
      </c>
    </row>
    <row r="19" spans="1:8" x14ac:dyDescent="0.2">
      <c r="A19" s="3">
        <v>18</v>
      </c>
      <c r="B19" s="29" t="s">
        <v>293</v>
      </c>
      <c r="C19" s="7">
        <f>COUNTIF(Atleti!E:E,A19)</f>
        <v>0</v>
      </c>
      <c r="D19" s="7">
        <f>COUNTIF(Arrivi!F:F,B19)</f>
        <v>0</v>
      </c>
      <c r="G19" s="7" t="s">
        <v>294</v>
      </c>
      <c r="H19" s="72" t="s">
        <v>295</v>
      </c>
    </row>
    <row r="20" spans="1:8" x14ac:dyDescent="0.2">
      <c r="A20" s="3">
        <v>19</v>
      </c>
      <c r="B20" s="29" t="s">
        <v>296</v>
      </c>
      <c r="C20" s="7">
        <f>COUNTIF(Atleti!E:E,A20)</f>
        <v>0</v>
      </c>
      <c r="D20" s="7">
        <f>COUNTIF(Arrivi!F:F,B20)</f>
        <v>0</v>
      </c>
      <c r="G20" s="7" t="s">
        <v>297</v>
      </c>
      <c r="H20" s="72" t="s">
        <v>298</v>
      </c>
    </row>
    <row r="21" spans="1:8" x14ac:dyDescent="0.2">
      <c r="A21" s="3">
        <v>20</v>
      </c>
      <c r="B21" s="29" t="s">
        <v>299</v>
      </c>
      <c r="C21" s="7">
        <f>COUNTIF(Atleti!E:E,A21)</f>
        <v>0</v>
      </c>
      <c r="D21" s="7">
        <f>COUNTIF(Arrivi!F:F,B21)</f>
        <v>0</v>
      </c>
      <c r="G21" s="7" t="s">
        <v>300</v>
      </c>
      <c r="H21" s="72" t="s">
        <v>275</v>
      </c>
    </row>
    <row r="22" spans="1:8" x14ac:dyDescent="0.2">
      <c r="A22" s="3">
        <v>21</v>
      </c>
      <c r="B22" s="29" t="s">
        <v>301</v>
      </c>
      <c r="C22" s="7">
        <f>COUNTIF(Atleti!E:E,A22)</f>
        <v>0</v>
      </c>
      <c r="D22" s="7">
        <f>COUNTIF(Arrivi!F:F,B22)</f>
        <v>0</v>
      </c>
      <c r="G22" s="7">
        <v>0</v>
      </c>
      <c r="H22" s="72" t="s">
        <v>275</v>
      </c>
    </row>
    <row r="23" spans="1:8" x14ac:dyDescent="0.2">
      <c r="A23" s="3">
        <v>22</v>
      </c>
      <c r="B23" s="29" t="s">
        <v>302</v>
      </c>
      <c r="C23" s="7">
        <f>COUNTIF(Atleti!E:E,A23)</f>
        <v>0</v>
      </c>
      <c r="D23" s="7">
        <f>COUNTIF(Arrivi!F:F,B23)</f>
        <v>0</v>
      </c>
      <c r="G23" s="7" t="s">
        <v>303</v>
      </c>
      <c r="H23" s="72" t="s">
        <v>275</v>
      </c>
    </row>
    <row r="24" spans="1:8" x14ac:dyDescent="0.2">
      <c r="A24" s="3">
        <v>23</v>
      </c>
      <c r="B24" s="29" t="s">
        <v>304</v>
      </c>
      <c r="C24" s="7">
        <f>COUNTIF(Atleti!E:E,A24)</f>
        <v>0</v>
      </c>
      <c r="D24" s="7">
        <f>COUNTIF(Arrivi!F:F,B24)</f>
        <v>0</v>
      </c>
      <c r="G24" s="7" t="s">
        <v>305</v>
      </c>
      <c r="H24" s="72" t="s">
        <v>306</v>
      </c>
    </row>
    <row r="25" spans="1:8" x14ac:dyDescent="0.2">
      <c r="A25" s="3">
        <v>24</v>
      </c>
      <c r="B25" s="29" t="s">
        <v>307</v>
      </c>
      <c r="C25" s="7">
        <f>COUNTIF(Atleti!E:E,A25)</f>
        <v>0</v>
      </c>
      <c r="D25" s="7">
        <f>COUNTIF(Arrivi!F:F,B25)</f>
        <v>0</v>
      </c>
      <c r="G25" s="7" t="s">
        <v>308</v>
      </c>
      <c r="H25" s="72" t="s">
        <v>309</v>
      </c>
    </row>
    <row r="26" spans="1:8" x14ac:dyDescent="0.2">
      <c r="A26" s="3">
        <v>25</v>
      </c>
      <c r="B26" s="29" t="s">
        <v>310</v>
      </c>
      <c r="C26" s="7">
        <f>COUNTIF(Atleti!E:E,A26)</f>
        <v>0</v>
      </c>
      <c r="D26" s="7">
        <f>COUNTIF(Arrivi!F:F,B26)</f>
        <v>0</v>
      </c>
      <c r="G26" s="7" t="s">
        <v>311</v>
      </c>
      <c r="H26" s="72" t="s">
        <v>247</v>
      </c>
    </row>
    <row r="27" spans="1:8" x14ac:dyDescent="0.2">
      <c r="A27" s="3">
        <v>26</v>
      </c>
      <c r="B27" s="29" t="s">
        <v>312</v>
      </c>
      <c r="C27" s="7">
        <f>COUNTIF(Atleti!E:E,A27)</f>
        <v>0</v>
      </c>
      <c r="D27" s="7">
        <f>COUNTIF(Arrivi!F:F,B27)</f>
        <v>0</v>
      </c>
      <c r="G27" s="7" t="s">
        <v>313</v>
      </c>
      <c r="H27" s="72" t="s">
        <v>314</v>
      </c>
    </row>
    <row r="28" spans="1:8" x14ac:dyDescent="0.2">
      <c r="A28" s="3">
        <v>27</v>
      </c>
      <c r="B28" s="29" t="s">
        <v>315</v>
      </c>
      <c r="C28" s="7">
        <f>COUNTIF(Atleti!E:E,A28)</f>
        <v>0</v>
      </c>
      <c r="D28" s="7">
        <f>COUNTIF(Arrivi!F:F,B28)</f>
        <v>0</v>
      </c>
      <c r="G28" s="7" t="s">
        <v>316</v>
      </c>
      <c r="H28" s="72" t="s">
        <v>317</v>
      </c>
    </row>
    <row r="29" spans="1:8" x14ac:dyDescent="0.2">
      <c r="A29" s="3">
        <v>28</v>
      </c>
      <c r="B29" s="29" t="s">
        <v>318</v>
      </c>
      <c r="C29" s="7">
        <f>COUNTIF(Atleti!E:E,A29)</f>
        <v>0</v>
      </c>
      <c r="D29" s="7">
        <f>COUNTIF(Arrivi!F:F,B29)</f>
        <v>0</v>
      </c>
      <c r="G29" s="7" t="s">
        <v>319</v>
      </c>
      <c r="H29" s="72" t="s">
        <v>320</v>
      </c>
    </row>
    <row r="30" spans="1:8" x14ac:dyDescent="0.2">
      <c r="A30" s="3">
        <v>29</v>
      </c>
      <c r="B30" s="29" t="s">
        <v>321</v>
      </c>
      <c r="C30" s="7">
        <f>COUNTIF(Atleti!E:E,A30)</f>
        <v>0</v>
      </c>
      <c r="D30" s="7">
        <f>COUNTIF(Arrivi!F:F,B30)</f>
        <v>0</v>
      </c>
      <c r="G30" s="7" t="s">
        <v>322</v>
      </c>
      <c r="H30" s="72" t="s">
        <v>323</v>
      </c>
    </row>
    <row r="31" spans="1:8" x14ac:dyDescent="0.2">
      <c r="A31" s="3">
        <v>30</v>
      </c>
      <c r="B31" s="29" t="s">
        <v>324</v>
      </c>
      <c r="C31" s="7">
        <f>COUNTIF(Atleti!E:E,A31)</f>
        <v>0</v>
      </c>
      <c r="D31" s="7">
        <f>COUNTIF(Arrivi!F:F,B31)</f>
        <v>0</v>
      </c>
      <c r="G31" s="7" t="s">
        <v>325</v>
      </c>
      <c r="H31" s="72" t="s">
        <v>275</v>
      </c>
    </row>
    <row r="32" spans="1:8" x14ac:dyDescent="0.2">
      <c r="A32" s="3">
        <v>31</v>
      </c>
      <c r="B32" s="29" t="s">
        <v>326</v>
      </c>
      <c r="C32" s="7">
        <f>COUNTIF(Atleti!E:E,A32)</f>
        <v>0</v>
      </c>
      <c r="D32" s="7">
        <f>COUNTIF(Arrivi!F:F,B32)</f>
        <v>0</v>
      </c>
      <c r="G32" s="7">
        <v>0</v>
      </c>
      <c r="H32" s="72" t="s">
        <v>275</v>
      </c>
    </row>
    <row r="33" spans="1:8" x14ac:dyDescent="0.2">
      <c r="A33" s="3">
        <v>32</v>
      </c>
      <c r="B33" s="29" t="s">
        <v>327</v>
      </c>
      <c r="C33" s="7">
        <f>COUNTIF(Atleti!E:E,A33)</f>
        <v>0</v>
      </c>
      <c r="D33" s="7">
        <f>COUNTIF(Arrivi!F:F,B33)</f>
        <v>0</v>
      </c>
      <c r="G33" s="7" t="s">
        <v>328</v>
      </c>
      <c r="H33" s="72" t="s">
        <v>329</v>
      </c>
    </row>
    <row r="34" spans="1:8" x14ac:dyDescent="0.2">
      <c r="A34" s="3">
        <v>33</v>
      </c>
      <c r="B34" s="29" t="s">
        <v>330</v>
      </c>
      <c r="C34" s="7">
        <f>COUNTIF(Atleti!E:E,A34)</f>
        <v>0</v>
      </c>
      <c r="D34" s="7">
        <f>COUNTIF(Arrivi!F:F,B34)</f>
        <v>0</v>
      </c>
      <c r="G34" s="7" t="s">
        <v>331</v>
      </c>
      <c r="H34" s="72" t="s">
        <v>332</v>
      </c>
    </row>
    <row r="35" spans="1:8" x14ac:dyDescent="0.2">
      <c r="A35" s="3">
        <v>34</v>
      </c>
      <c r="B35" s="29" t="s">
        <v>333</v>
      </c>
      <c r="C35" s="7">
        <f>COUNTIF(Atleti!E:E,A35)</f>
        <v>0</v>
      </c>
      <c r="D35" s="7">
        <f>COUNTIF(Arrivi!F:F,B35)</f>
        <v>0</v>
      </c>
      <c r="G35" s="7" t="s">
        <v>334</v>
      </c>
      <c r="H35" s="72" t="s">
        <v>335</v>
      </c>
    </row>
    <row r="36" spans="1:8" x14ac:dyDescent="0.2">
      <c r="A36" s="3">
        <v>35</v>
      </c>
      <c r="B36" s="29" t="s">
        <v>336</v>
      </c>
      <c r="C36" s="7">
        <f>COUNTIF(Atleti!E:E,A36)</f>
        <v>0</v>
      </c>
      <c r="D36" s="7">
        <f>COUNTIF(Arrivi!F:F,B36)</f>
        <v>0</v>
      </c>
      <c r="G36" s="7" t="s">
        <v>337</v>
      </c>
      <c r="H36" s="72" t="s">
        <v>338</v>
      </c>
    </row>
    <row r="37" spans="1:8" x14ac:dyDescent="0.2">
      <c r="A37" s="3">
        <v>36</v>
      </c>
      <c r="B37" s="29" t="s">
        <v>339</v>
      </c>
      <c r="C37" s="7">
        <f>COUNTIF(Atleti!E:E,A37)</f>
        <v>0</v>
      </c>
      <c r="D37" s="7">
        <f>COUNTIF(Arrivi!F:F,B37)</f>
        <v>0</v>
      </c>
      <c r="G37" s="7" t="s">
        <v>340</v>
      </c>
      <c r="H37" s="72" t="s">
        <v>341</v>
      </c>
    </row>
    <row r="38" spans="1:8" x14ac:dyDescent="0.2">
      <c r="A38" s="3">
        <v>37</v>
      </c>
      <c r="B38" s="29" t="s">
        <v>342</v>
      </c>
      <c r="C38" s="7">
        <f>COUNTIF(Atleti!E:E,A38)</f>
        <v>0</v>
      </c>
      <c r="D38" s="7">
        <f>COUNTIF(Arrivi!F:F,B38)</f>
        <v>0</v>
      </c>
      <c r="G38" s="7" t="s">
        <v>343</v>
      </c>
      <c r="H38" s="72" t="s">
        <v>344</v>
      </c>
    </row>
    <row r="39" spans="1:8" x14ac:dyDescent="0.2">
      <c r="A39" s="3">
        <v>38</v>
      </c>
      <c r="B39" s="29" t="s">
        <v>345</v>
      </c>
      <c r="C39" s="7">
        <f>COUNTIF(Atleti!E:E,A39)</f>
        <v>0</v>
      </c>
      <c r="D39" s="7">
        <f>COUNTIF(Arrivi!F:F,B39)</f>
        <v>0</v>
      </c>
      <c r="G39" s="7" t="s">
        <v>346</v>
      </c>
      <c r="H39" s="72" t="s">
        <v>347</v>
      </c>
    </row>
    <row r="40" spans="1:8" x14ac:dyDescent="0.2">
      <c r="A40" s="3">
        <v>39</v>
      </c>
      <c r="B40" s="29" t="s">
        <v>348</v>
      </c>
      <c r="C40" s="7">
        <f>COUNTIF(Atleti!E:E,A40)</f>
        <v>0</v>
      </c>
      <c r="D40" s="7">
        <f>COUNTIF(Arrivi!F:F,B40)</f>
        <v>0</v>
      </c>
      <c r="G40" s="7" t="s">
        <v>349</v>
      </c>
      <c r="H40" s="72" t="s">
        <v>350</v>
      </c>
    </row>
    <row r="41" spans="1:8" x14ac:dyDescent="0.2">
      <c r="A41" s="3">
        <v>40</v>
      </c>
      <c r="B41" s="29" t="s">
        <v>351</v>
      </c>
      <c r="C41" s="7">
        <f>COUNTIF(Atleti!E:E,A41)</f>
        <v>0</v>
      </c>
      <c r="D41" s="7">
        <f>COUNTIF(Arrivi!F:F,B41)</f>
        <v>0</v>
      </c>
      <c r="G41" s="7" t="s">
        <v>352</v>
      </c>
      <c r="H41" s="72" t="s">
        <v>353</v>
      </c>
    </row>
    <row r="42" spans="1:8" x14ac:dyDescent="0.2">
      <c r="A42" s="3">
        <v>41</v>
      </c>
      <c r="B42" s="29" t="s">
        <v>354</v>
      </c>
      <c r="C42" s="7">
        <f>COUNTIF(Atleti!E:E,A42)</f>
        <v>0</v>
      </c>
      <c r="D42" s="7">
        <f>COUNTIF(Arrivi!F:F,B42)</f>
        <v>0</v>
      </c>
      <c r="G42" s="7" t="s">
        <v>355</v>
      </c>
      <c r="H42" s="72" t="s">
        <v>356</v>
      </c>
    </row>
    <row r="43" spans="1:8" x14ac:dyDescent="0.2">
      <c r="A43" s="3">
        <v>42</v>
      </c>
      <c r="B43" s="29" t="s">
        <v>357</v>
      </c>
      <c r="C43" s="7">
        <f>COUNTIF(Atleti!E:E,A43)</f>
        <v>0</v>
      </c>
      <c r="D43" s="7">
        <f>COUNTIF(Arrivi!F:F,B43)</f>
        <v>0</v>
      </c>
      <c r="G43" s="7" t="s">
        <v>355</v>
      </c>
      <c r="H43" s="72" t="s">
        <v>356</v>
      </c>
    </row>
    <row r="44" spans="1:8" x14ac:dyDescent="0.2">
      <c r="A44" s="3">
        <v>43</v>
      </c>
      <c r="B44" s="29" t="s">
        <v>358</v>
      </c>
      <c r="C44" s="7">
        <f>COUNTIF(Atleti!E:E,A44)</f>
        <v>0</v>
      </c>
      <c r="D44" s="7">
        <f>COUNTIF(Arrivi!F:F,B44)</f>
        <v>0</v>
      </c>
      <c r="G44" s="7">
        <v>0</v>
      </c>
      <c r="H44" s="72" t="s">
        <v>275</v>
      </c>
    </row>
    <row r="45" spans="1:8" x14ac:dyDescent="0.2">
      <c r="A45" s="3">
        <v>44</v>
      </c>
      <c r="B45" s="29" t="s">
        <v>359</v>
      </c>
      <c r="C45" s="7">
        <f>COUNTIF(Atleti!E:E,A45)</f>
        <v>0</v>
      </c>
      <c r="D45" s="7">
        <f>COUNTIF(Arrivi!F:F,B45)</f>
        <v>0</v>
      </c>
      <c r="G45" s="7" t="s">
        <v>360</v>
      </c>
      <c r="H45" s="72" t="s">
        <v>361</v>
      </c>
    </row>
    <row r="46" spans="1:8" x14ac:dyDescent="0.2">
      <c r="A46" s="3">
        <v>45</v>
      </c>
      <c r="B46" s="29" t="s">
        <v>362</v>
      </c>
      <c r="C46" s="7">
        <f>COUNTIF(Atleti!E:E,A46)</f>
        <v>0</v>
      </c>
      <c r="D46" s="7">
        <f>COUNTIF(Arrivi!F:F,B46)</f>
        <v>0</v>
      </c>
      <c r="G46" s="7" t="s">
        <v>363</v>
      </c>
      <c r="H46" s="72" t="s">
        <v>364</v>
      </c>
    </row>
    <row r="47" spans="1:8" x14ac:dyDescent="0.2">
      <c r="A47" s="3">
        <v>46</v>
      </c>
      <c r="B47" s="29" t="s">
        <v>365</v>
      </c>
      <c r="C47" s="7">
        <f>COUNTIF(Atleti!E:E,A47)</f>
        <v>0</v>
      </c>
      <c r="D47" s="7">
        <f>COUNTIF(Arrivi!F:F,B47)</f>
        <v>0</v>
      </c>
      <c r="G47" s="7" t="s">
        <v>366</v>
      </c>
      <c r="H47" s="72" t="s">
        <v>367</v>
      </c>
    </row>
    <row r="48" spans="1:8" x14ac:dyDescent="0.2">
      <c r="A48" s="3">
        <v>47</v>
      </c>
      <c r="B48" s="29" t="s">
        <v>368</v>
      </c>
      <c r="C48" s="7">
        <f>COUNTIF(Atleti!E:E,A48)</f>
        <v>0</v>
      </c>
      <c r="D48" s="7">
        <f>COUNTIF(Arrivi!F:F,B48)</f>
        <v>0</v>
      </c>
      <c r="G48" s="7" t="s">
        <v>369</v>
      </c>
      <c r="H48" s="72" t="s">
        <v>370</v>
      </c>
    </row>
    <row r="49" spans="1:8" x14ac:dyDescent="0.2">
      <c r="A49" s="3">
        <v>48</v>
      </c>
      <c r="B49" s="29" t="s">
        <v>371</v>
      </c>
      <c r="C49" s="7">
        <f>COUNTIF(Atleti!E:E,A49)</f>
        <v>0</v>
      </c>
      <c r="D49" s="7">
        <f>COUNTIF(Arrivi!F:F,B49)</f>
        <v>0</v>
      </c>
      <c r="G49" s="7" t="s">
        <v>372</v>
      </c>
      <c r="H49" s="72" t="s">
        <v>373</v>
      </c>
    </row>
    <row r="50" spans="1:8" x14ac:dyDescent="0.2">
      <c r="A50" s="3">
        <v>49</v>
      </c>
      <c r="B50" s="29" t="s">
        <v>374</v>
      </c>
      <c r="C50" s="7">
        <f>COUNTIF(Atleti!E:E,A50)</f>
        <v>0</v>
      </c>
      <c r="D50" s="7">
        <f>COUNTIF(Arrivi!F:F,B50)</f>
        <v>0</v>
      </c>
      <c r="G50" s="7" t="s">
        <v>375</v>
      </c>
      <c r="H50" s="72" t="s">
        <v>376</v>
      </c>
    </row>
    <row r="51" spans="1:8" x14ac:dyDescent="0.2">
      <c r="A51" s="3">
        <v>50</v>
      </c>
      <c r="B51" s="29" t="s">
        <v>377</v>
      </c>
      <c r="C51" s="7">
        <f>COUNTIF(Atleti!E:E,A51)</f>
        <v>0</v>
      </c>
      <c r="D51" s="7">
        <f>COUNTIF(Arrivi!F:F,B51)</f>
        <v>0</v>
      </c>
      <c r="G51" s="7" t="s">
        <v>378</v>
      </c>
      <c r="H51" s="72" t="s">
        <v>379</v>
      </c>
    </row>
    <row r="52" spans="1:8" x14ac:dyDescent="0.2">
      <c r="A52" s="3">
        <v>51</v>
      </c>
      <c r="B52" s="29" t="s">
        <v>380</v>
      </c>
      <c r="C52" s="7">
        <f>COUNTIF(Atleti!E:E,A52)</f>
        <v>0</v>
      </c>
      <c r="D52" s="7">
        <f>COUNTIF(Arrivi!F:F,B52)</f>
        <v>0</v>
      </c>
      <c r="G52" s="7" t="s">
        <v>381</v>
      </c>
      <c r="H52" s="72" t="s">
        <v>382</v>
      </c>
    </row>
    <row r="53" spans="1:8" x14ac:dyDescent="0.2">
      <c r="A53" s="3">
        <v>52</v>
      </c>
      <c r="B53" s="29" t="s">
        <v>383</v>
      </c>
      <c r="C53" s="7">
        <f>COUNTIF(Atleti!E:E,A53)</f>
        <v>0</v>
      </c>
      <c r="D53" s="7">
        <f>COUNTIF(Arrivi!F:F,B53)</f>
        <v>0</v>
      </c>
      <c r="G53" s="7" t="s">
        <v>381</v>
      </c>
      <c r="H53" s="72" t="s">
        <v>382</v>
      </c>
    </row>
    <row r="54" spans="1:8" x14ac:dyDescent="0.2">
      <c r="A54" s="3">
        <v>53</v>
      </c>
      <c r="B54" s="29" t="s">
        <v>384</v>
      </c>
      <c r="C54" s="7">
        <f>COUNTIF(Atleti!E:E,A54)</f>
        <v>0</v>
      </c>
      <c r="D54" s="7">
        <f>COUNTIF(Arrivi!F:F,B54)</f>
        <v>0</v>
      </c>
      <c r="G54" s="7" t="s">
        <v>385</v>
      </c>
      <c r="H54" s="72" t="s">
        <v>386</v>
      </c>
    </row>
    <row r="55" spans="1:8" x14ac:dyDescent="0.2">
      <c r="A55" s="3">
        <v>54</v>
      </c>
      <c r="B55" s="29" t="s">
        <v>387</v>
      </c>
      <c r="C55" s="7">
        <f>COUNTIF(Atleti!E:E,A55)</f>
        <v>0</v>
      </c>
      <c r="D55" s="7">
        <f>COUNTIF(Arrivi!F:F,B55)</f>
        <v>0</v>
      </c>
      <c r="G55" s="7" t="s">
        <v>388</v>
      </c>
      <c r="H55" s="72" t="s">
        <v>389</v>
      </c>
    </row>
    <row r="56" spans="1:8" x14ac:dyDescent="0.2">
      <c r="A56" s="3">
        <v>55</v>
      </c>
      <c r="B56" s="29" t="s">
        <v>390</v>
      </c>
      <c r="C56" s="7">
        <f>COUNTIF(Atleti!E:E,A56)</f>
        <v>0</v>
      </c>
      <c r="D56" s="7">
        <f>COUNTIF(Arrivi!F:F,B56)</f>
        <v>0</v>
      </c>
      <c r="G56" s="7" t="s">
        <v>391</v>
      </c>
      <c r="H56" s="72" t="s">
        <v>392</v>
      </c>
    </row>
    <row r="57" spans="1:8" x14ac:dyDescent="0.2">
      <c r="A57" s="3">
        <v>56</v>
      </c>
      <c r="B57" s="29" t="s">
        <v>393</v>
      </c>
      <c r="C57" s="7">
        <f>COUNTIF(Atleti!E:E,A57)</f>
        <v>0</v>
      </c>
      <c r="D57" s="7">
        <f>COUNTIF(Arrivi!F:F,B57)</f>
        <v>0</v>
      </c>
      <c r="G57" s="7" t="s">
        <v>394</v>
      </c>
      <c r="H57" s="72" t="s">
        <v>395</v>
      </c>
    </row>
    <row r="58" spans="1:8" x14ac:dyDescent="0.2">
      <c r="A58" s="3">
        <v>57</v>
      </c>
      <c r="B58" s="29" t="s">
        <v>396</v>
      </c>
      <c r="C58" s="7">
        <f>COUNTIF(Atleti!E:E,A58)</f>
        <v>0</v>
      </c>
      <c r="D58" s="7">
        <f>COUNTIF(Arrivi!F:F,B58)</f>
        <v>0</v>
      </c>
      <c r="G58" s="7" t="s">
        <v>397</v>
      </c>
      <c r="H58" s="72" t="s">
        <v>398</v>
      </c>
    </row>
    <row r="59" spans="1:8" x14ac:dyDescent="0.2">
      <c r="A59" s="3">
        <v>58</v>
      </c>
      <c r="B59" s="29" t="s">
        <v>399</v>
      </c>
      <c r="C59" s="7">
        <f>COUNTIF(Atleti!E:E,A59)</f>
        <v>0</v>
      </c>
      <c r="D59" s="7">
        <f>COUNTIF(Arrivi!F:F,B59)</f>
        <v>0</v>
      </c>
      <c r="G59" s="7" t="s">
        <v>400</v>
      </c>
      <c r="H59" s="72" t="s">
        <v>401</v>
      </c>
    </row>
    <row r="60" spans="1:8" x14ac:dyDescent="0.2">
      <c r="A60" s="3">
        <v>59</v>
      </c>
      <c r="B60" s="29" t="s">
        <v>402</v>
      </c>
      <c r="C60" s="7">
        <f>COUNTIF(Atleti!E:E,A60)</f>
        <v>0</v>
      </c>
      <c r="D60" s="7">
        <f>COUNTIF(Arrivi!F:F,B60)</f>
        <v>0</v>
      </c>
      <c r="G60" s="7" t="s">
        <v>403</v>
      </c>
      <c r="H60" s="72" t="s">
        <v>404</v>
      </c>
    </row>
    <row r="61" spans="1:8" x14ac:dyDescent="0.2">
      <c r="A61" s="3">
        <v>60</v>
      </c>
      <c r="B61" s="29" t="s">
        <v>405</v>
      </c>
      <c r="C61" s="7">
        <f>COUNTIF(Atleti!E:E,A61)</f>
        <v>0</v>
      </c>
      <c r="D61" s="7">
        <f>COUNTIF(Arrivi!F:F,B61)</f>
        <v>0</v>
      </c>
      <c r="G61" s="7" t="s">
        <v>406</v>
      </c>
      <c r="H61" s="72" t="s">
        <v>407</v>
      </c>
    </row>
    <row r="62" spans="1:8" x14ac:dyDescent="0.2">
      <c r="A62" s="3">
        <v>61</v>
      </c>
      <c r="B62" s="29" t="s">
        <v>408</v>
      </c>
      <c r="C62" s="7">
        <f>COUNTIF(Atleti!E:E,A62)</f>
        <v>0</v>
      </c>
      <c r="D62" s="7">
        <f>COUNTIF(Arrivi!F:F,B62)</f>
        <v>0</v>
      </c>
      <c r="G62" s="7" t="s">
        <v>355</v>
      </c>
      <c r="H62" s="72" t="s">
        <v>356</v>
      </c>
    </row>
    <row r="63" spans="1:8" x14ac:dyDescent="0.2">
      <c r="A63" s="3">
        <v>62</v>
      </c>
      <c r="B63" s="29" t="s">
        <v>409</v>
      </c>
      <c r="C63" s="7">
        <f>COUNTIF(Atleti!E:E,A63)</f>
        <v>0</v>
      </c>
      <c r="D63" s="7">
        <f>COUNTIF(Arrivi!F:F,B63)</f>
        <v>0</v>
      </c>
      <c r="G63" s="7" t="s">
        <v>410</v>
      </c>
      <c r="H63" s="72" t="s">
        <v>411</v>
      </c>
    </row>
    <row r="64" spans="1:8" x14ac:dyDescent="0.2">
      <c r="A64" s="3">
        <v>63</v>
      </c>
      <c r="B64" s="29" t="s">
        <v>412</v>
      </c>
      <c r="C64" s="7">
        <f>COUNTIF(Atleti!E:E,A64)</f>
        <v>0</v>
      </c>
      <c r="D64" s="7">
        <f>COUNTIF(Arrivi!F:F,B64)</f>
        <v>0</v>
      </c>
      <c r="G64" s="7" t="s">
        <v>413</v>
      </c>
      <c r="H64" s="72" t="s">
        <v>414</v>
      </c>
    </row>
    <row r="65" spans="1:8" x14ac:dyDescent="0.2">
      <c r="A65" s="3">
        <v>64</v>
      </c>
      <c r="B65" s="29" t="s">
        <v>415</v>
      </c>
      <c r="C65" s="7">
        <f>COUNTIF(Atleti!E:E,A65)</f>
        <v>0</v>
      </c>
      <c r="D65" s="7">
        <f>COUNTIF(Arrivi!F:F,B65)</f>
        <v>0</v>
      </c>
      <c r="G65" s="7" t="s">
        <v>416</v>
      </c>
      <c r="H65" s="72" t="s">
        <v>417</v>
      </c>
    </row>
    <row r="66" spans="1:8" x14ac:dyDescent="0.2">
      <c r="A66" s="3">
        <v>65</v>
      </c>
      <c r="B66" s="29" t="s">
        <v>418</v>
      </c>
      <c r="C66" s="7">
        <f>COUNTIF(Atleti!E:E,A66)</f>
        <v>0</v>
      </c>
      <c r="D66" s="7">
        <f>COUNTIF(Arrivi!F:F,B66)</f>
        <v>0</v>
      </c>
      <c r="G66" s="7" t="s">
        <v>419</v>
      </c>
      <c r="H66" s="72" t="s">
        <v>420</v>
      </c>
    </row>
    <row r="67" spans="1:8" x14ac:dyDescent="0.2">
      <c r="A67" s="3">
        <v>66</v>
      </c>
      <c r="B67" s="29" t="s">
        <v>421</v>
      </c>
      <c r="C67" s="7">
        <f>COUNTIF(Atleti!E:E,A67)</f>
        <v>0</v>
      </c>
      <c r="D67" s="7">
        <f>COUNTIF(Arrivi!F:F,B67)</f>
        <v>0</v>
      </c>
      <c r="G67" s="7" t="s">
        <v>422</v>
      </c>
      <c r="H67" s="72" t="s">
        <v>423</v>
      </c>
    </row>
    <row r="68" spans="1:8" x14ac:dyDescent="0.2">
      <c r="A68" s="3">
        <v>67</v>
      </c>
      <c r="B68" s="29" t="s">
        <v>424</v>
      </c>
      <c r="C68" s="7">
        <f>COUNTIF(Atleti!E:E,A68)</f>
        <v>0</v>
      </c>
      <c r="D68" s="7">
        <f>COUNTIF(Arrivi!F:F,B68)</f>
        <v>0</v>
      </c>
      <c r="G68" s="7" t="s">
        <v>425</v>
      </c>
      <c r="H68" s="72" t="s">
        <v>426</v>
      </c>
    </row>
    <row r="69" spans="1:8" x14ac:dyDescent="0.2">
      <c r="A69" s="3">
        <v>68</v>
      </c>
      <c r="B69" s="29" t="s">
        <v>427</v>
      </c>
      <c r="C69" s="7">
        <f>COUNTIF(Atleti!E:E,A69)</f>
        <v>0</v>
      </c>
      <c r="D69" s="7">
        <f>COUNTIF(Arrivi!F:F,B69)</f>
        <v>0</v>
      </c>
      <c r="G69" s="7" t="s">
        <v>428</v>
      </c>
      <c r="H69" s="72" t="s">
        <v>429</v>
      </c>
    </row>
    <row r="70" spans="1:8" x14ac:dyDescent="0.2">
      <c r="A70" s="3">
        <v>69</v>
      </c>
      <c r="B70" s="29" t="s">
        <v>430</v>
      </c>
      <c r="C70" s="7">
        <f>COUNTIF(Atleti!E:E,A70)</f>
        <v>0</v>
      </c>
      <c r="D70" s="7">
        <f>COUNTIF(Arrivi!F:F,B70)</f>
        <v>0</v>
      </c>
      <c r="G70" s="7" t="s">
        <v>431</v>
      </c>
      <c r="H70" s="72" t="s">
        <v>432</v>
      </c>
    </row>
    <row r="71" spans="1:8" x14ac:dyDescent="0.2">
      <c r="A71" s="3">
        <v>70</v>
      </c>
      <c r="B71" s="29" t="s">
        <v>433</v>
      </c>
      <c r="C71" s="7">
        <f>COUNTIF(Atleti!E:E,A71)</f>
        <v>0</v>
      </c>
      <c r="D71" s="7">
        <f>COUNTIF(Arrivi!F:F,B71)</f>
        <v>0</v>
      </c>
      <c r="G71" s="7" t="s">
        <v>434</v>
      </c>
      <c r="H71" s="72" t="s">
        <v>435</v>
      </c>
    </row>
    <row r="72" spans="1:8" x14ac:dyDescent="0.2">
      <c r="A72" s="3">
        <v>71</v>
      </c>
      <c r="B72" s="29" t="s">
        <v>436</v>
      </c>
      <c r="C72" s="7">
        <f>COUNTIF(Atleti!E:E,A72)</f>
        <v>0</v>
      </c>
      <c r="D72" s="7">
        <f>COUNTIF(Arrivi!F:F,B72)</f>
        <v>0</v>
      </c>
      <c r="G72" s="7" t="s">
        <v>437</v>
      </c>
      <c r="H72" s="72" t="s">
        <v>438</v>
      </c>
    </row>
    <row r="73" spans="1:8" x14ac:dyDescent="0.2">
      <c r="A73" s="3">
        <v>72</v>
      </c>
      <c r="B73" s="29" t="s">
        <v>439</v>
      </c>
      <c r="C73" s="7">
        <f>COUNTIF(Atleti!E:E,A73)</f>
        <v>4</v>
      </c>
      <c r="D73" s="7">
        <f>COUNTIF(Arrivi!F:F,B73)</f>
        <v>4</v>
      </c>
      <c r="G73" s="7" t="s">
        <v>440</v>
      </c>
      <c r="H73" s="72" t="s">
        <v>441</v>
      </c>
    </row>
    <row r="74" spans="1:8" x14ac:dyDescent="0.2">
      <c r="A74" s="3">
        <v>73</v>
      </c>
      <c r="B74" s="29" t="s">
        <v>442</v>
      </c>
      <c r="C74" s="7">
        <f>COUNTIF(Atleti!E:E,A74)</f>
        <v>0</v>
      </c>
      <c r="D74" s="7">
        <f>COUNTIF(Arrivi!F:F,B74)</f>
        <v>0</v>
      </c>
      <c r="G74" s="7" t="s">
        <v>443</v>
      </c>
      <c r="H74" s="72" t="s">
        <v>444</v>
      </c>
    </row>
    <row r="75" spans="1:8" x14ac:dyDescent="0.2">
      <c r="A75" s="3">
        <v>74</v>
      </c>
      <c r="B75" s="29" t="s">
        <v>445</v>
      </c>
      <c r="C75" s="7">
        <f>COUNTIF(Atleti!E:E,A75)</f>
        <v>0</v>
      </c>
      <c r="D75" s="7">
        <f>COUNTIF(Arrivi!F:F,B75)</f>
        <v>0</v>
      </c>
      <c r="G75" s="7" t="s">
        <v>446</v>
      </c>
      <c r="H75" s="72" t="s">
        <v>447</v>
      </c>
    </row>
    <row r="76" spans="1:8" x14ac:dyDescent="0.2">
      <c r="A76" s="3">
        <v>75</v>
      </c>
      <c r="B76" s="29" t="s">
        <v>448</v>
      </c>
      <c r="C76" s="7">
        <f>COUNTIF(Atleti!E:E,A76)</f>
        <v>0</v>
      </c>
      <c r="D76" s="7">
        <f>COUNTIF(Arrivi!F:F,B76)</f>
        <v>0</v>
      </c>
      <c r="G76" s="7" t="s">
        <v>449</v>
      </c>
      <c r="H76" s="72" t="s">
        <v>450</v>
      </c>
    </row>
    <row r="77" spans="1:8" x14ac:dyDescent="0.2">
      <c r="A77" s="3">
        <v>76</v>
      </c>
      <c r="B77" s="29" t="s">
        <v>451</v>
      </c>
      <c r="C77" s="7">
        <f>COUNTIF(Atleti!E:E,A77)</f>
        <v>0</v>
      </c>
      <c r="D77" s="7">
        <f>COUNTIF(Arrivi!F:F,B77)</f>
        <v>0</v>
      </c>
      <c r="G77" s="7" t="s">
        <v>452</v>
      </c>
      <c r="H77" s="72" t="s">
        <v>453</v>
      </c>
    </row>
    <row r="78" spans="1:8" x14ac:dyDescent="0.2">
      <c r="A78" s="3">
        <v>77</v>
      </c>
      <c r="B78" s="29" t="s">
        <v>454</v>
      </c>
      <c r="C78" s="7">
        <f>COUNTIF(Atleti!E:E,A78)</f>
        <v>0</v>
      </c>
      <c r="D78" s="7">
        <f>COUNTIF(Arrivi!F:F,B78)</f>
        <v>0</v>
      </c>
      <c r="G78" s="7" t="s">
        <v>455</v>
      </c>
      <c r="H78" s="72" t="s">
        <v>456</v>
      </c>
    </row>
    <row r="79" spans="1:8" x14ac:dyDescent="0.2">
      <c r="A79" s="3">
        <v>78</v>
      </c>
      <c r="B79" s="29" t="s">
        <v>457</v>
      </c>
      <c r="C79" s="7">
        <f>COUNTIF(Atleti!E:E,A79)</f>
        <v>0</v>
      </c>
      <c r="D79" s="7">
        <f>COUNTIF(Arrivi!F:F,B79)</f>
        <v>0</v>
      </c>
      <c r="G79" s="7" t="s">
        <v>458</v>
      </c>
      <c r="H79" s="72" t="s">
        <v>459</v>
      </c>
    </row>
    <row r="80" spans="1:8" x14ac:dyDescent="0.2">
      <c r="A80" s="3">
        <v>79</v>
      </c>
      <c r="B80" s="29" t="s">
        <v>460</v>
      </c>
      <c r="C80" s="7">
        <f>COUNTIF(Atleti!E:E,A80)</f>
        <v>0</v>
      </c>
      <c r="D80" s="7">
        <f>COUNTIF(Arrivi!F:F,B80)</f>
        <v>0</v>
      </c>
      <c r="G80" s="7" t="s">
        <v>461</v>
      </c>
      <c r="H80" s="72" t="s">
        <v>462</v>
      </c>
    </row>
    <row r="81" spans="1:8" x14ac:dyDescent="0.2">
      <c r="A81" s="3">
        <v>80</v>
      </c>
      <c r="B81" s="29" t="s">
        <v>463</v>
      </c>
      <c r="C81" s="7">
        <f>COUNTIF(Atleti!E:E,A81)</f>
        <v>0</v>
      </c>
      <c r="D81" s="7">
        <f>COUNTIF(Arrivi!F:F,B81)</f>
        <v>0</v>
      </c>
      <c r="G81" s="7" t="s">
        <v>464</v>
      </c>
      <c r="H81" s="72" t="s">
        <v>465</v>
      </c>
    </row>
    <row r="82" spans="1:8" x14ac:dyDescent="0.2">
      <c r="A82" s="3">
        <v>81</v>
      </c>
      <c r="B82" s="29" t="s">
        <v>466</v>
      </c>
      <c r="C82" s="7">
        <f>COUNTIF(Atleti!E:E,A82)</f>
        <v>0</v>
      </c>
      <c r="D82" s="7">
        <f>COUNTIF(Arrivi!F:F,B82)</f>
        <v>0</v>
      </c>
      <c r="G82" s="7" t="s">
        <v>467</v>
      </c>
      <c r="H82" s="72" t="s">
        <v>468</v>
      </c>
    </row>
    <row r="83" spans="1:8" x14ac:dyDescent="0.2">
      <c r="A83" s="3">
        <v>82</v>
      </c>
      <c r="B83" s="29" t="s">
        <v>469</v>
      </c>
      <c r="C83" s="7">
        <f>COUNTIF(Atleti!E:E,A83)</f>
        <v>0</v>
      </c>
      <c r="D83" s="7">
        <f>COUNTIF(Arrivi!F:F,B83)</f>
        <v>0</v>
      </c>
      <c r="G83" s="7" t="s">
        <v>470</v>
      </c>
      <c r="H83" s="72" t="s">
        <v>471</v>
      </c>
    </row>
    <row r="84" spans="1:8" x14ac:dyDescent="0.2">
      <c r="A84" s="3">
        <v>83</v>
      </c>
      <c r="B84" s="29" t="s">
        <v>472</v>
      </c>
      <c r="C84" s="7">
        <f>COUNTIF(Atleti!E:E,A84)</f>
        <v>0</v>
      </c>
      <c r="D84" s="7">
        <f>COUNTIF(Arrivi!F:F,B84)</f>
        <v>0</v>
      </c>
      <c r="G84" s="7" t="s">
        <v>473</v>
      </c>
      <c r="H84" s="72" t="s">
        <v>474</v>
      </c>
    </row>
    <row r="85" spans="1:8" x14ac:dyDescent="0.2">
      <c r="A85" s="3">
        <v>84</v>
      </c>
      <c r="B85" s="29" t="s">
        <v>475</v>
      </c>
      <c r="C85" s="7">
        <f>COUNTIF(Atleti!E:E,A85)</f>
        <v>0</v>
      </c>
      <c r="D85" s="7">
        <f>COUNTIF(Arrivi!F:F,B85)</f>
        <v>0</v>
      </c>
      <c r="G85" s="7" t="s">
        <v>476</v>
      </c>
      <c r="H85" s="72" t="s">
        <v>477</v>
      </c>
    </row>
    <row r="86" spans="1:8" x14ac:dyDescent="0.2">
      <c r="A86" s="3">
        <v>85</v>
      </c>
      <c r="B86" s="29" t="s">
        <v>478</v>
      </c>
      <c r="C86" s="7">
        <f>COUNTIF(Atleti!E:E,A86)</f>
        <v>0</v>
      </c>
      <c r="D86" s="7">
        <f>COUNTIF(Arrivi!F:F,B86)</f>
        <v>0</v>
      </c>
      <c r="G86" s="7" t="s">
        <v>479</v>
      </c>
      <c r="H86" s="72" t="s">
        <v>480</v>
      </c>
    </row>
    <row r="87" spans="1:8" x14ac:dyDescent="0.2">
      <c r="A87" s="3">
        <v>86</v>
      </c>
      <c r="B87" s="29" t="s">
        <v>481</v>
      </c>
      <c r="C87" s="7">
        <f>COUNTIF(Atleti!E:E,A87)</f>
        <v>0</v>
      </c>
      <c r="D87" s="7">
        <f>COUNTIF(Arrivi!F:F,B87)</f>
        <v>0</v>
      </c>
      <c r="G87" s="7" t="s">
        <v>482</v>
      </c>
      <c r="H87" s="72" t="s">
        <v>483</v>
      </c>
    </row>
    <row r="88" spans="1:8" x14ac:dyDescent="0.2">
      <c r="A88" s="3">
        <v>87</v>
      </c>
      <c r="B88" s="29" t="s">
        <v>484</v>
      </c>
      <c r="C88" s="7">
        <f>COUNTIF(Atleti!E:E,A88)</f>
        <v>0</v>
      </c>
      <c r="D88" s="7">
        <f>COUNTIF(Arrivi!F:F,B88)</f>
        <v>0</v>
      </c>
      <c r="G88" s="7" t="s">
        <v>485</v>
      </c>
      <c r="H88" s="72" t="s">
        <v>486</v>
      </c>
    </row>
    <row r="89" spans="1:8" x14ac:dyDescent="0.2">
      <c r="A89" s="3">
        <v>88</v>
      </c>
      <c r="B89" s="29" t="s">
        <v>487</v>
      </c>
      <c r="C89" s="7">
        <f>COUNTIF(Atleti!E:E,A89)</f>
        <v>0</v>
      </c>
      <c r="D89" s="7">
        <f>COUNTIF(Arrivi!F:F,B89)</f>
        <v>0</v>
      </c>
      <c r="G89" s="7" t="s">
        <v>488</v>
      </c>
      <c r="H89" s="72" t="s">
        <v>489</v>
      </c>
    </row>
    <row r="90" spans="1:8" x14ac:dyDescent="0.2">
      <c r="A90" s="3">
        <v>89</v>
      </c>
      <c r="B90" s="29" t="s">
        <v>490</v>
      </c>
      <c r="C90" s="7">
        <f>COUNTIF(Atleti!E:E,A90)</f>
        <v>0</v>
      </c>
      <c r="D90" s="7">
        <f>COUNTIF(Arrivi!F:F,B90)</f>
        <v>0</v>
      </c>
      <c r="G90" s="7" t="s">
        <v>491</v>
      </c>
      <c r="H90" s="72" t="s">
        <v>492</v>
      </c>
    </row>
    <row r="91" spans="1:8" x14ac:dyDescent="0.2">
      <c r="A91" s="3">
        <v>90</v>
      </c>
      <c r="B91" s="29" t="s">
        <v>493</v>
      </c>
      <c r="C91" s="7">
        <f>COUNTIF(Atleti!E:E,A91)</f>
        <v>0</v>
      </c>
      <c r="D91" s="7">
        <f>COUNTIF(Arrivi!F:F,B91)</f>
        <v>0</v>
      </c>
      <c r="G91" s="7" t="s">
        <v>494</v>
      </c>
      <c r="H91" s="72" t="s">
        <v>495</v>
      </c>
    </row>
    <row r="92" spans="1:8" x14ac:dyDescent="0.2">
      <c r="A92" s="3">
        <v>91</v>
      </c>
      <c r="B92" s="29" t="s">
        <v>496</v>
      </c>
      <c r="C92" s="7">
        <f>COUNTIF(Atleti!E:E,A92)</f>
        <v>0</v>
      </c>
      <c r="D92" s="7">
        <f>COUNTIF(Arrivi!F:F,B92)</f>
        <v>0</v>
      </c>
      <c r="G92" s="7" t="s">
        <v>497</v>
      </c>
      <c r="H92" s="72" t="s">
        <v>498</v>
      </c>
    </row>
    <row r="93" spans="1:8" x14ac:dyDescent="0.2">
      <c r="A93" s="3">
        <v>92</v>
      </c>
      <c r="B93" s="29" t="s">
        <v>499</v>
      </c>
      <c r="C93" s="7">
        <f>COUNTIF(Atleti!E:E,A93)</f>
        <v>0</v>
      </c>
      <c r="D93" s="7">
        <f>COUNTIF(Arrivi!F:F,B93)</f>
        <v>0</v>
      </c>
      <c r="G93" s="7" t="s">
        <v>500</v>
      </c>
      <c r="H93" s="72" t="s">
        <v>501</v>
      </c>
    </row>
    <row r="94" spans="1:8" x14ac:dyDescent="0.2">
      <c r="A94" s="3">
        <v>93</v>
      </c>
      <c r="B94" s="29" t="s">
        <v>502</v>
      </c>
      <c r="C94" s="7">
        <f>COUNTIF(Atleti!E:E,A94)</f>
        <v>5</v>
      </c>
      <c r="D94" s="7">
        <f>COUNTIF(Arrivi!F:F,B94)</f>
        <v>5</v>
      </c>
      <c r="G94" s="7" t="s">
        <v>503</v>
      </c>
      <c r="H94" s="72" t="s">
        <v>504</v>
      </c>
    </row>
    <row r="95" spans="1:8" x14ac:dyDescent="0.2">
      <c r="A95" s="3">
        <v>94</v>
      </c>
      <c r="B95" s="29" t="s">
        <v>505</v>
      </c>
      <c r="C95" s="7">
        <f>COUNTIF(Atleti!E:E,A95)</f>
        <v>0</v>
      </c>
      <c r="D95" s="7">
        <f>COUNTIF(Arrivi!F:F,B95)</f>
        <v>0</v>
      </c>
      <c r="G95" s="7" t="s">
        <v>506</v>
      </c>
      <c r="H95" s="72" t="s">
        <v>507</v>
      </c>
    </row>
    <row r="96" spans="1:8" x14ac:dyDescent="0.2">
      <c r="A96" s="3">
        <v>95</v>
      </c>
      <c r="B96" s="29" t="s">
        <v>508</v>
      </c>
      <c r="C96" s="7">
        <f>COUNTIF(Atleti!E:E,A96)</f>
        <v>0</v>
      </c>
      <c r="D96" s="7">
        <f>COUNTIF(Arrivi!F:F,B96)</f>
        <v>0</v>
      </c>
      <c r="G96" s="7" t="s">
        <v>509</v>
      </c>
      <c r="H96" s="72" t="s">
        <v>510</v>
      </c>
    </row>
    <row r="97" spans="1:8" x14ac:dyDescent="0.2">
      <c r="A97" s="3">
        <v>96</v>
      </c>
      <c r="B97" s="29" t="s">
        <v>511</v>
      </c>
      <c r="C97" s="7">
        <f>COUNTIF(Atleti!E:E,A97)</f>
        <v>0</v>
      </c>
      <c r="D97" s="7">
        <f>COUNTIF(Arrivi!F:F,B97)</f>
        <v>0</v>
      </c>
      <c r="G97" s="7" t="s">
        <v>512</v>
      </c>
      <c r="H97" s="72" t="s">
        <v>513</v>
      </c>
    </row>
    <row r="98" spans="1:8" x14ac:dyDescent="0.2">
      <c r="A98" s="3">
        <v>97</v>
      </c>
      <c r="B98" s="29" t="s">
        <v>514</v>
      </c>
      <c r="C98" s="7">
        <f>COUNTIF(Atleti!E:E,A98)</f>
        <v>0</v>
      </c>
      <c r="D98" s="7">
        <f>COUNTIF(Arrivi!F:F,B98)</f>
        <v>0</v>
      </c>
      <c r="G98" s="7" t="s">
        <v>515</v>
      </c>
      <c r="H98" s="72" t="s">
        <v>516</v>
      </c>
    </row>
    <row r="99" spans="1:8" x14ac:dyDescent="0.2">
      <c r="A99" s="3">
        <v>98</v>
      </c>
      <c r="B99" s="29" t="s">
        <v>517</v>
      </c>
      <c r="C99" s="7">
        <f>COUNTIF(Atleti!E:E,A99)</f>
        <v>0</v>
      </c>
      <c r="D99" s="7">
        <f>COUNTIF(Arrivi!F:F,B99)</f>
        <v>0</v>
      </c>
      <c r="G99" s="7" t="s">
        <v>518</v>
      </c>
      <c r="H99" s="72" t="s">
        <v>519</v>
      </c>
    </row>
    <row r="100" spans="1:8" x14ac:dyDescent="0.2">
      <c r="A100" s="3">
        <v>99</v>
      </c>
      <c r="B100" s="29" t="s">
        <v>520</v>
      </c>
      <c r="C100" s="7">
        <f>COUNTIF(Atleti!E:E,A100)</f>
        <v>0</v>
      </c>
      <c r="D100" s="7">
        <f>COUNTIF(Arrivi!F:F,B100)</f>
        <v>0</v>
      </c>
      <c r="G100" s="7" t="s">
        <v>521</v>
      </c>
      <c r="H100" s="72" t="s">
        <v>522</v>
      </c>
    </row>
    <row r="101" spans="1:8" x14ac:dyDescent="0.2">
      <c r="A101" s="3">
        <v>100</v>
      </c>
      <c r="B101" s="29" t="s">
        <v>523</v>
      </c>
      <c r="C101" s="7">
        <f>COUNTIF(Atleti!E:E,A101)</f>
        <v>0</v>
      </c>
      <c r="D101" s="7">
        <f>COUNTIF(Arrivi!F:F,B101)</f>
        <v>0</v>
      </c>
      <c r="G101" s="7" t="s">
        <v>512</v>
      </c>
      <c r="H101" s="72" t="s">
        <v>513</v>
      </c>
    </row>
    <row r="102" spans="1:8" x14ac:dyDescent="0.2">
      <c r="A102" s="3">
        <v>101</v>
      </c>
      <c r="B102" s="29" t="s">
        <v>524</v>
      </c>
      <c r="C102" s="7">
        <f>COUNTIF(Atleti!E:E,A102)</f>
        <v>0</v>
      </c>
      <c r="D102" s="7">
        <f>COUNTIF(Arrivi!F:F,B102)</f>
        <v>0</v>
      </c>
      <c r="G102" s="7" t="s">
        <v>525</v>
      </c>
      <c r="H102" s="72" t="s">
        <v>526</v>
      </c>
    </row>
    <row r="103" spans="1:8" x14ac:dyDescent="0.2">
      <c r="A103" s="3">
        <v>102</v>
      </c>
      <c r="B103" s="29" t="s">
        <v>527</v>
      </c>
      <c r="C103" s="7">
        <f>COUNTIF(Atleti!E:E,A103)</f>
        <v>0</v>
      </c>
      <c r="D103" s="7">
        <f>COUNTIF(Arrivi!F:F,B103)</f>
        <v>0</v>
      </c>
      <c r="G103" s="7" t="s">
        <v>528</v>
      </c>
      <c r="H103" s="72" t="s">
        <v>529</v>
      </c>
    </row>
    <row r="104" spans="1:8" x14ac:dyDescent="0.2">
      <c r="A104" s="3">
        <v>103</v>
      </c>
      <c r="B104" s="29" t="s">
        <v>530</v>
      </c>
      <c r="C104" s="7">
        <f>COUNTIF(Atleti!E:E,A104)</f>
        <v>0</v>
      </c>
      <c r="D104" s="7">
        <f>COUNTIF(Arrivi!F:F,B104)</f>
        <v>0</v>
      </c>
      <c r="H104" s="72" t="s">
        <v>247</v>
      </c>
    </row>
    <row r="105" spans="1:8" x14ac:dyDescent="0.2">
      <c r="A105" s="3">
        <v>104</v>
      </c>
      <c r="B105" s="29" t="s">
        <v>531</v>
      </c>
      <c r="C105" s="7">
        <f>COUNTIF(Atleti!E:E,A105)</f>
        <v>0</v>
      </c>
      <c r="D105" s="7">
        <f>COUNTIF(Arrivi!F:F,B105)</f>
        <v>0</v>
      </c>
      <c r="G105" s="7" t="s">
        <v>532</v>
      </c>
      <c r="H105" s="72" t="s">
        <v>533</v>
      </c>
    </row>
    <row r="106" spans="1:8" x14ac:dyDescent="0.2">
      <c r="A106" s="3">
        <v>105</v>
      </c>
      <c r="B106" s="29" t="s">
        <v>534</v>
      </c>
      <c r="C106" s="7">
        <f>COUNTIF(Atleti!E:E,A106)</f>
        <v>0</v>
      </c>
      <c r="D106" s="7">
        <f>COUNTIF(Arrivi!F:F,B106)</f>
        <v>0</v>
      </c>
      <c r="G106" s="7" t="s">
        <v>535</v>
      </c>
      <c r="H106" s="72" t="s">
        <v>536</v>
      </c>
    </row>
    <row r="107" spans="1:8" x14ac:dyDescent="0.2">
      <c r="A107" s="3">
        <v>106</v>
      </c>
      <c r="B107" s="29" t="s">
        <v>537</v>
      </c>
      <c r="C107" s="7">
        <f>COUNTIF(Atleti!E:E,A107)</f>
        <v>0</v>
      </c>
      <c r="D107" s="7">
        <f>COUNTIF(Arrivi!F:F,B107)</f>
        <v>0</v>
      </c>
      <c r="G107" s="7" t="s">
        <v>538</v>
      </c>
      <c r="H107" s="72" t="s">
        <v>539</v>
      </c>
    </row>
    <row r="108" spans="1:8" x14ac:dyDescent="0.2">
      <c r="A108" s="3">
        <v>107</v>
      </c>
      <c r="B108" s="29" t="s">
        <v>540</v>
      </c>
      <c r="C108" s="7">
        <f>COUNTIF(Atleti!E:E,A108)</f>
        <v>0</v>
      </c>
      <c r="D108" s="7">
        <f>COUNTIF(Arrivi!F:F,B108)</f>
        <v>0</v>
      </c>
      <c r="G108" s="7" t="s">
        <v>541</v>
      </c>
      <c r="H108" s="72" t="s">
        <v>542</v>
      </c>
    </row>
    <row r="109" spans="1:8" x14ac:dyDescent="0.2">
      <c r="A109" s="3">
        <v>108</v>
      </c>
      <c r="B109" s="29" t="s">
        <v>543</v>
      </c>
      <c r="C109" s="7">
        <f>COUNTIF(Atleti!E:E,A109)</f>
        <v>0</v>
      </c>
      <c r="D109" s="7">
        <f>COUNTIF(Arrivi!F:F,B109)</f>
        <v>0</v>
      </c>
      <c r="G109" s="7" t="s">
        <v>544</v>
      </c>
      <c r="H109" s="72" t="s">
        <v>545</v>
      </c>
    </row>
    <row r="110" spans="1:8" x14ac:dyDescent="0.2">
      <c r="A110" s="3">
        <v>109</v>
      </c>
      <c r="B110" s="29" t="s">
        <v>546</v>
      </c>
      <c r="C110" s="7">
        <f>COUNTIF(Atleti!E:E,A110)</f>
        <v>0</v>
      </c>
      <c r="D110" s="7">
        <f>COUNTIF(Arrivi!F:F,B110)</f>
        <v>0</v>
      </c>
      <c r="G110" s="7" t="s">
        <v>547</v>
      </c>
      <c r="H110" s="72" t="s">
        <v>548</v>
      </c>
    </row>
    <row r="111" spans="1:8" x14ac:dyDescent="0.2">
      <c r="A111" s="3">
        <v>110</v>
      </c>
      <c r="B111" s="29" t="s">
        <v>549</v>
      </c>
      <c r="C111" s="7">
        <f>COUNTIF(Atleti!E:E,A111)</f>
        <v>0</v>
      </c>
      <c r="D111" s="7">
        <f>COUNTIF(Arrivi!F:F,B111)</f>
        <v>0</v>
      </c>
      <c r="H111" s="72" t="s">
        <v>247</v>
      </c>
    </row>
    <row r="112" spans="1:8" x14ac:dyDescent="0.2">
      <c r="A112" s="3">
        <v>111</v>
      </c>
      <c r="B112" s="29" t="s">
        <v>550</v>
      </c>
      <c r="C112" s="7">
        <f>COUNTIF(Atleti!E:E,A112)</f>
        <v>0</v>
      </c>
      <c r="D112" s="7">
        <f>COUNTIF(Arrivi!F:F,B112)</f>
        <v>0</v>
      </c>
      <c r="G112" s="7">
        <v>0</v>
      </c>
      <c r="H112" s="72" t="s">
        <v>275</v>
      </c>
    </row>
    <row r="113" spans="1:8" x14ac:dyDescent="0.2">
      <c r="A113" s="3">
        <v>112</v>
      </c>
      <c r="B113" s="29" t="s">
        <v>551</v>
      </c>
      <c r="C113" s="7">
        <f>COUNTIF(Atleti!E:E,A113)</f>
        <v>0</v>
      </c>
      <c r="D113" s="7">
        <f>COUNTIF(Arrivi!F:F,B113)</f>
        <v>0</v>
      </c>
      <c r="G113" s="7" t="s">
        <v>552</v>
      </c>
      <c r="H113" s="72" t="s">
        <v>553</v>
      </c>
    </row>
    <row r="114" spans="1:8" x14ac:dyDescent="0.2">
      <c r="A114" s="3">
        <v>113</v>
      </c>
      <c r="B114" s="29" t="s">
        <v>554</v>
      </c>
      <c r="C114" s="7">
        <f>COUNTIF(Atleti!E:E,A114)</f>
        <v>0</v>
      </c>
      <c r="D114" s="7">
        <f>COUNTIF(Arrivi!F:F,B114)</f>
        <v>0</v>
      </c>
      <c r="G114" s="7" t="s">
        <v>555</v>
      </c>
      <c r="H114" s="72" t="s">
        <v>556</v>
      </c>
    </row>
    <row r="115" spans="1:8" x14ac:dyDescent="0.2">
      <c r="A115" s="3">
        <v>114</v>
      </c>
      <c r="B115" s="29" t="s">
        <v>557</v>
      </c>
      <c r="C115" s="7">
        <f>COUNTIF(Atleti!E:E,A115)</f>
        <v>0</v>
      </c>
      <c r="D115" s="7">
        <f>COUNTIF(Arrivi!F:F,B115)</f>
        <v>0</v>
      </c>
      <c r="G115" s="7" t="s">
        <v>558</v>
      </c>
      <c r="H115" s="72" t="s">
        <v>559</v>
      </c>
    </row>
    <row r="116" spans="1:8" x14ac:dyDescent="0.2">
      <c r="A116" s="3">
        <v>115</v>
      </c>
      <c r="B116" s="29" t="s">
        <v>560</v>
      </c>
      <c r="C116" s="7">
        <f>COUNTIF(Atleti!E:E,A116)</f>
        <v>0</v>
      </c>
      <c r="D116" s="7">
        <f>COUNTIF(Arrivi!F:F,B116)</f>
        <v>0</v>
      </c>
      <c r="G116" s="7" t="s">
        <v>561</v>
      </c>
      <c r="H116" s="72" t="s">
        <v>562</v>
      </c>
    </row>
    <row r="117" spans="1:8" x14ac:dyDescent="0.2">
      <c r="A117" s="3">
        <v>116</v>
      </c>
      <c r="B117" s="29" t="s">
        <v>563</v>
      </c>
      <c r="C117" s="7">
        <f>COUNTIF(Atleti!E:E,A117)</f>
        <v>1</v>
      </c>
      <c r="D117" s="7">
        <f>COUNTIF(Arrivi!F:F,B117)</f>
        <v>1</v>
      </c>
      <c r="G117" s="7" t="s">
        <v>564</v>
      </c>
      <c r="H117" s="72" t="s">
        <v>565</v>
      </c>
    </row>
    <row r="118" spans="1:8" x14ac:dyDescent="0.2">
      <c r="A118" s="3">
        <v>117</v>
      </c>
      <c r="B118" s="29" t="s">
        <v>566</v>
      </c>
      <c r="C118" s="7">
        <f>COUNTIF(Atleti!E:E,A118)</f>
        <v>0</v>
      </c>
      <c r="D118" s="7">
        <f>COUNTIF(Arrivi!F:F,B118)</f>
        <v>0</v>
      </c>
      <c r="G118" s="7" t="s">
        <v>567</v>
      </c>
      <c r="H118" s="72" t="s">
        <v>568</v>
      </c>
    </row>
    <row r="119" spans="1:8" x14ac:dyDescent="0.2">
      <c r="A119" s="3">
        <v>118</v>
      </c>
      <c r="B119" s="29" t="s">
        <v>569</v>
      </c>
      <c r="C119" s="7">
        <f>COUNTIF(Atleti!E:E,A119)</f>
        <v>0</v>
      </c>
      <c r="D119" s="7">
        <f>COUNTIF(Arrivi!F:F,B119)</f>
        <v>0</v>
      </c>
      <c r="G119" s="7" t="s">
        <v>570</v>
      </c>
      <c r="H119" s="72" t="s">
        <v>571</v>
      </c>
    </row>
    <row r="120" spans="1:8" x14ac:dyDescent="0.2">
      <c r="A120" s="3">
        <v>119</v>
      </c>
      <c r="B120" s="29" t="s">
        <v>572</v>
      </c>
      <c r="C120" s="7">
        <f>COUNTIF(Atleti!E:E,A120)</f>
        <v>0</v>
      </c>
      <c r="D120" s="7">
        <f>COUNTIF(Arrivi!F:F,B120)</f>
        <v>0</v>
      </c>
      <c r="G120" s="7" t="s">
        <v>573</v>
      </c>
      <c r="H120" s="72" t="s">
        <v>574</v>
      </c>
    </row>
    <row r="121" spans="1:8" x14ac:dyDescent="0.2">
      <c r="A121" s="3">
        <v>120</v>
      </c>
      <c r="B121" s="29" t="s">
        <v>575</v>
      </c>
      <c r="C121" s="7">
        <f>COUNTIF(Atleti!E:E,A121)</f>
        <v>0</v>
      </c>
      <c r="D121" s="7">
        <f>COUNTIF(Arrivi!F:F,B121)</f>
        <v>0</v>
      </c>
      <c r="G121" s="7" t="s">
        <v>576</v>
      </c>
      <c r="H121" s="72" t="s">
        <v>577</v>
      </c>
    </row>
    <row r="122" spans="1:8" x14ac:dyDescent="0.2">
      <c r="A122" s="3">
        <v>121</v>
      </c>
      <c r="B122" s="29" t="s">
        <v>578</v>
      </c>
      <c r="C122" s="7">
        <f>COUNTIF(Atleti!E:E,A122)</f>
        <v>0</v>
      </c>
      <c r="D122" s="7">
        <f>COUNTIF(Arrivi!F:F,B122)</f>
        <v>0</v>
      </c>
      <c r="G122" s="7" t="s">
        <v>579</v>
      </c>
      <c r="H122" s="72" t="s">
        <v>580</v>
      </c>
    </row>
    <row r="123" spans="1:8" x14ac:dyDescent="0.2">
      <c r="A123" s="3">
        <v>122</v>
      </c>
      <c r="B123" s="29" t="s">
        <v>581</v>
      </c>
      <c r="C123" s="7">
        <f>COUNTIF(Atleti!E:E,A123)</f>
        <v>0</v>
      </c>
      <c r="D123" s="7">
        <f>COUNTIF(Arrivi!F:F,B123)</f>
        <v>0</v>
      </c>
      <c r="G123" s="7" t="s">
        <v>582</v>
      </c>
      <c r="H123" s="72" t="s">
        <v>275</v>
      </c>
    </row>
    <row r="124" spans="1:8" x14ac:dyDescent="0.2">
      <c r="A124" s="3">
        <v>123</v>
      </c>
      <c r="B124" s="29" t="s">
        <v>583</v>
      </c>
      <c r="C124" s="7">
        <f>COUNTIF(Atleti!E:E,A124)</f>
        <v>0</v>
      </c>
      <c r="D124" s="7">
        <f>COUNTIF(Arrivi!F:F,B124)</f>
        <v>0</v>
      </c>
      <c r="G124" s="7" t="s">
        <v>584</v>
      </c>
      <c r="H124" s="72" t="s">
        <v>585</v>
      </c>
    </row>
    <row r="125" spans="1:8" x14ac:dyDescent="0.2">
      <c r="A125" s="3">
        <v>124</v>
      </c>
      <c r="B125" s="29" t="s">
        <v>586</v>
      </c>
      <c r="C125" s="7">
        <f>COUNTIF(Atleti!E:E,A125)</f>
        <v>0</v>
      </c>
      <c r="D125" s="7">
        <f>COUNTIF(Arrivi!F:F,B125)</f>
        <v>0</v>
      </c>
      <c r="G125" s="7" t="s">
        <v>587</v>
      </c>
      <c r="H125" s="72" t="s">
        <v>588</v>
      </c>
    </row>
    <row r="126" spans="1:8" x14ac:dyDescent="0.2">
      <c r="A126" s="3">
        <v>125</v>
      </c>
      <c r="B126" s="29" t="s">
        <v>589</v>
      </c>
      <c r="C126" s="7">
        <f>COUNTIF(Atleti!E:E,A126)</f>
        <v>0</v>
      </c>
      <c r="D126" s="7">
        <f>COUNTIF(Arrivi!F:F,B126)</f>
        <v>0</v>
      </c>
      <c r="G126" s="7" t="s">
        <v>590</v>
      </c>
      <c r="H126" s="72" t="s">
        <v>591</v>
      </c>
    </row>
    <row r="127" spans="1:8" x14ac:dyDescent="0.2">
      <c r="A127" s="3">
        <v>126</v>
      </c>
      <c r="B127" s="29" t="s">
        <v>592</v>
      </c>
      <c r="C127" s="7">
        <f>COUNTIF(Atleti!E:E,A127)</f>
        <v>0</v>
      </c>
      <c r="D127" s="7">
        <f>COUNTIF(Arrivi!F:F,B127)</f>
        <v>0</v>
      </c>
      <c r="G127" s="7" t="s">
        <v>593</v>
      </c>
      <c r="H127" s="72" t="s">
        <v>594</v>
      </c>
    </row>
    <row r="128" spans="1:8" x14ac:dyDescent="0.2">
      <c r="A128" s="3">
        <v>127</v>
      </c>
      <c r="B128" s="29" t="s">
        <v>595</v>
      </c>
      <c r="C128" s="7">
        <f>COUNTIF(Atleti!E:E,A128)</f>
        <v>0</v>
      </c>
      <c r="D128" s="7">
        <f>COUNTIF(Arrivi!F:F,B128)</f>
        <v>0</v>
      </c>
      <c r="G128" s="7" t="s">
        <v>596</v>
      </c>
      <c r="H128" s="72" t="s">
        <v>597</v>
      </c>
    </row>
    <row r="129" spans="1:8" x14ac:dyDescent="0.2">
      <c r="A129" s="3">
        <v>128</v>
      </c>
      <c r="B129" s="29" t="s">
        <v>598</v>
      </c>
      <c r="C129" s="7">
        <f>COUNTIF(Atleti!E:E,A129)</f>
        <v>0</v>
      </c>
      <c r="D129" s="7">
        <f>COUNTIF(Arrivi!F:F,B129)</f>
        <v>0</v>
      </c>
      <c r="G129" s="7" t="s">
        <v>599</v>
      </c>
      <c r="H129" s="72" t="s">
        <v>600</v>
      </c>
    </row>
    <row r="130" spans="1:8" x14ac:dyDescent="0.2">
      <c r="A130" s="3">
        <v>129</v>
      </c>
      <c r="B130" s="29" t="s">
        <v>601</v>
      </c>
      <c r="C130" s="7">
        <f>COUNTIF(Atleti!E:E,A130)</f>
        <v>0</v>
      </c>
      <c r="D130" s="7">
        <f>COUNTIF(Arrivi!F:F,B130)</f>
        <v>0</v>
      </c>
      <c r="G130" s="7" t="s">
        <v>602</v>
      </c>
      <c r="H130" s="72" t="s">
        <v>603</v>
      </c>
    </row>
    <row r="131" spans="1:8" x14ac:dyDescent="0.2">
      <c r="A131" s="3">
        <v>130</v>
      </c>
      <c r="B131" s="29" t="s">
        <v>604</v>
      </c>
      <c r="C131" s="7">
        <f>COUNTIF(Atleti!E:E,A131)</f>
        <v>0</v>
      </c>
      <c r="D131" s="7">
        <f>COUNTIF(Arrivi!F:F,B131)</f>
        <v>0</v>
      </c>
      <c r="H131" s="72" t="s">
        <v>247</v>
      </c>
    </row>
    <row r="132" spans="1:8" x14ac:dyDescent="0.2">
      <c r="A132" s="3">
        <v>131</v>
      </c>
      <c r="B132" s="29" t="s">
        <v>605</v>
      </c>
      <c r="C132" s="7">
        <f>COUNTIF(Atleti!E:E,A132)</f>
        <v>0</v>
      </c>
      <c r="D132" s="7">
        <f>COUNTIF(Arrivi!F:F,B132)</f>
        <v>0</v>
      </c>
      <c r="H132" s="72" t="s">
        <v>247</v>
      </c>
    </row>
    <row r="133" spans="1:8" x14ac:dyDescent="0.2">
      <c r="A133" s="3">
        <v>132</v>
      </c>
      <c r="B133" s="29" t="s">
        <v>606</v>
      </c>
      <c r="C133" s="7">
        <f>COUNTIF(Atleti!E:E,A133)</f>
        <v>0</v>
      </c>
      <c r="D133" s="7">
        <f>COUNTIF(Arrivi!F:F,B133)</f>
        <v>0</v>
      </c>
      <c r="G133" s="7" t="s">
        <v>607</v>
      </c>
      <c r="H133" s="72" t="s">
        <v>608</v>
      </c>
    </row>
    <row r="134" spans="1:8" x14ac:dyDescent="0.2">
      <c r="A134" s="3">
        <v>133</v>
      </c>
      <c r="B134" s="29" t="s">
        <v>609</v>
      </c>
      <c r="C134" s="7">
        <f>COUNTIF(Atleti!E:E,A134)</f>
        <v>0</v>
      </c>
      <c r="D134" s="7">
        <f>COUNTIF(Arrivi!F:F,B134)</f>
        <v>0</v>
      </c>
      <c r="G134" s="7" t="s">
        <v>610</v>
      </c>
      <c r="H134" s="72" t="s">
        <v>611</v>
      </c>
    </row>
    <row r="135" spans="1:8" x14ac:dyDescent="0.2">
      <c r="A135" s="3">
        <v>134</v>
      </c>
      <c r="B135" s="29" t="s">
        <v>612</v>
      </c>
      <c r="C135" s="7">
        <f>COUNTIF(Atleti!E:E,A135)</f>
        <v>0</v>
      </c>
      <c r="D135" s="7">
        <f>COUNTIF(Arrivi!F:F,B135)</f>
        <v>0</v>
      </c>
      <c r="G135" s="7" t="s">
        <v>613</v>
      </c>
      <c r="H135" s="72" t="s">
        <v>614</v>
      </c>
    </row>
    <row r="136" spans="1:8" x14ac:dyDescent="0.2">
      <c r="A136" s="3">
        <v>135</v>
      </c>
      <c r="B136" s="29" t="s">
        <v>615</v>
      </c>
      <c r="C136" s="7">
        <f>COUNTIF(Atleti!E:E,A136)</f>
        <v>0</v>
      </c>
      <c r="D136" s="7">
        <f>COUNTIF(Arrivi!F:F,B136)</f>
        <v>0</v>
      </c>
      <c r="G136" s="7" t="s">
        <v>616</v>
      </c>
      <c r="H136" s="72" t="s">
        <v>617</v>
      </c>
    </row>
    <row r="137" spans="1:8" x14ac:dyDescent="0.2">
      <c r="A137" s="3">
        <v>136</v>
      </c>
      <c r="B137" s="29" t="s">
        <v>618</v>
      </c>
      <c r="C137" s="7">
        <f>COUNTIF(Atleti!E:E,A137)</f>
        <v>0</v>
      </c>
      <c r="D137" s="7">
        <f>COUNTIF(Arrivi!F:F,B137)</f>
        <v>0</v>
      </c>
      <c r="H137" s="72" t="s">
        <v>247</v>
      </c>
    </row>
    <row r="138" spans="1:8" x14ac:dyDescent="0.2">
      <c r="A138" s="3">
        <v>137</v>
      </c>
      <c r="B138" s="29" t="s">
        <v>619</v>
      </c>
      <c r="C138" s="7">
        <f>COUNTIF(Atleti!E:E,A138)</f>
        <v>0</v>
      </c>
      <c r="D138" s="7">
        <f>COUNTIF(Arrivi!F:F,B138)</f>
        <v>0</v>
      </c>
      <c r="G138" s="7" t="s">
        <v>620</v>
      </c>
      <c r="H138" s="72" t="s">
        <v>621</v>
      </c>
    </row>
    <row r="139" spans="1:8" x14ac:dyDescent="0.2">
      <c r="A139" s="3">
        <v>138</v>
      </c>
      <c r="B139" s="29" t="s">
        <v>622</v>
      </c>
      <c r="C139" s="7">
        <f>COUNTIF(Atleti!E:E,A139)</f>
        <v>0</v>
      </c>
      <c r="D139" s="7">
        <f>COUNTIF(Arrivi!F:F,B139)</f>
        <v>0</v>
      </c>
      <c r="G139" s="7" t="s">
        <v>623</v>
      </c>
      <c r="H139" s="72" t="s">
        <v>624</v>
      </c>
    </row>
    <row r="140" spans="1:8" x14ac:dyDescent="0.2">
      <c r="A140" s="3">
        <v>139</v>
      </c>
      <c r="B140" s="29" t="s">
        <v>625</v>
      </c>
      <c r="C140" s="7">
        <f>COUNTIF(Atleti!E:E,A140)</f>
        <v>0</v>
      </c>
      <c r="D140" s="7">
        <f>COUNTIF(Arrivi!F:F,B140)</f>
        <v>0</v>
      </c>
      <c r="G140" s="7" t="s">
        <v>626</v>
      </c>
      <c r="H140" s="72" t="s">
        <v>627</v>
      </c>
    </row>
    <row r="141" spans="1:8" x14ac:dyDescent="0.2">
      <c r="A141" s="3">
        <v>140</v>
      </c>
      <c r="B141" s="29" t="s">
        <v>628</v>
      </c>
      <c r="C141" s="7">
        <f>COUNTIF(Atleti!E:E,A141)</f>
        <v>0</v>
      </c>
      <c r="D141" s="7">
        <f>COUNTIF(Arrivi!F:F,B141)</f>
        <v>0</v>
      </c>
      <c r="G141" s="7" t="s">
        <v>629</v>
      </c>
      <c r="H141" s="72" t="s">
        <v>630</v>
      </c>
    </row>
    <row r="142" spans="1:8" x14ac:dyDescent="0.2">
      <c r="A142" s="3">
        <v>141</v>
      </c>
      <c r="B142" s="29" t="s">
        <v>631</v>
      </c>
      <c r="C142" s="7">
        <f>COUNTIF(Atleti!E:E,A142)</f>
        <v>0</v>
      </c>
      <c r="D142" s="7">
        <f>COUNTIF(Arrivi!F:F,B142)</f>
        <v>0</v>
      </c>
      <c r="G142" s="7" t="s">
        <v>632</v>
      </c>
      <c r="H142" s="72" t="s">
        <v>633</v>
      </c>
    </row>
    <row r="143" spans="1:8" x14ac:dyDescent="0.2">
      <c r="A143" s="3">
        <v>142</v>
      </c>
      <c r="B143" s="29" t="s">
        <v>634</v>
      </c>
      <c r="C143" s="7">
        <f>COUNTIF(Atleti!E:E,A143)</f>
        <v>0</v>
      </c>
      <c r="D143" s="7">
        <f>COUNTIF(Arrivi!F:F,B143)</f>
        <v>0</v>
      </c>
      <c r="G143" s="7" t="s">
        <v>635</v>
      </c>
      <c r="H143" s="72" t="s">
        <v>636</v>
      </c>
    </row>
    <row r="144" spans="1:8" x14ac:dyDescent="0.2">
      <c r="A144" s="3">
        <v>143</v>
      </c>
      <c r="B144" s="29" t="s">
        <v>637</v>
      </c>
      <c r="C144" s="7">
        <f>COUNTIF(Atleti!E:E,A144)</f>
        <v>0</v>
      </c>
      <c r="D144" s="7">
        <f>COUNTIF(Arrivi!F:F,B144)</f>
        <v>0</v>
      </c>
      <c r="G144" s="7" t="s">
        <v>638</v>
      </c>
      <c r="H144" s="72" t="s">
        <v>639</v>
      </c>
    </row>
    <row r="145" spans="1:8" x14ac:dyDescent="0.2">
      <c r="A145" s="3">
        <v>144</v>
      </c>
      <c r="B145" s="29" t="s">
        <v>640</v>
      </c>
      <c r="C145" s="7">
        <f>COUNTIF(Atleti!E:E,A145)</f>
        <v>0</v>
      </c>
      <c r="D145" s="7">
        <f>COUNTIF(Arrivi!F:F,B145)</f>
        <v>0</v>
      </c>
      <c r="G145" s="7" t="s">
        <v>641</v>
      </c>
      <c r="H145" s="72" t="s">
        <v>642</v>
      </c>
    </row>
    <row r="146" spans="1:8" x14ac:dyDescent="0.2">
      <c r="A146" s="3">
        <v>145</v>
      </c>
      <c r="B146" s="29" t="s">
        <v>643</v>
      </c>
      <c r="C146" s="7">
        <f>COUNTIF(Atleti!E:E,A146)</f>
        <v>0</v>
      </c>
      <c r="D146" s="7">
        <f>COUNTIF(Arrivi!F:F,B146)</f>
        <v>0</v>
      </c>
      <c r="G146" s="7" t="s">
        <v>644</v>
      </c>
      <c r="H146" s="72" t="s">
        <v>645</v>
      </c>
    </row>
    <row r="147" spans="1:8" x14ac:dyDescent="0.2">
      <c r="A147" s="3">
        <v>146</v>
      </c>
      <c r="B147" s="29" t="s">
        <v>646</v>
      </c>
      <c r="C147" s="7">
        <f>COUNTIF(Atleti!E:E,A147)</f>
        <v>0</v>
      </c>
      <c r="D147" s="7">
        <f>COUNTIF(Arrivi!F:F,B147)</f>
        <v>0</v>
      </c>
      <c r="G147" s="7" t="s">
        <v>647</v>
      </c>
      <c r="H147" s="72" t="s">
        <v>648</v>
      </c>
    </row>
    <row r="148" spans="1:8" x14ac:dyDescent="0.2">
      <c r="A148" s="3">
        <v>147</v>
      </c>
      <c r="B148" s="29" t="s">
        <v>649</v>
      </c>
      <c r="C148" s="7">
        <f>COUNTIF(Atleti!E:E,A148)</f>
        <v>0</v>
      </c>
      <c r="D148" s="7">
        <f>COUNTIF(Arrivi!F:F,B148)</f>
        <v>0</v>
      </c>
      <c r="G148" s="7" t="s">
        <v>650</v>
      </c>
      <c r="H148" s="72" t="s">
        <v>651</v>
      </c>
    </row>
    <row r="149" spans="1:8" x14ac:dyDescent="0.2">
      <c r="A149" s="3">
        <v>148</v>
      </c>
      <c r="B149" s="29" t="s">
        <v>652</v>
      </c>
      <c r="C149" s="7">
        <f>COUNTIF(Atleti!E:E,A149)</f>
        <v>0</v>
      </c>
      <c r="D149" s="7">
        <f>COUNTIF(Arrivi!F:F,B149)</f>
        <v>0</v>
      </c>
      <c r="G149" s="7">
        <v>0</v>
      </c>
      <c r="H149" s="72" t="s">
        <v>275</v>
      </c>
    </row>
    <row r="150" spans="1:8" x14ac:dyDescent="0.2">
      <c r="A150" s="3">
        <v>149</v>
      </c>
      <c r="B150" s="29" t="s">
        <v>653</v>
      </c>
      <c r="C150" s="7">
        <f>COUNTIF(Atleti!E:E,A150)</f>
        <v>0</v>
      </c>
      <c r="D150" s="7">
        <f>COUNTIF(Arrivi!F:F,B150)</f>
        <v>0</v>
      </c>
      <c r="G150" s="7" t="s">
        <v>654</v>
      </c>
      <c r="H150" s="72" t="s">
        <v>655</v>
      </c>
    </row>
    <row r="151" spans="1:8" x14ac:dyDescent="0.2">
      <c r="A151" s="3">
        <v>150</v>
      </c>
      <c r="B151" s="29" t="s">
        <v>656</v>
      </c>
      <c r="C151" s="7">
        <f>COUNTIF(Atleti!E:E,A151)</f>
        <v>0</v>
      </c>
      <c r="D151" s="7">
        <f>COUNTIF(Arrivi!F:F,B151)</f>
        <v>0</v>
      </c>
      <c r="G151" s="7">
        <v>0</v>
      </c>
      <c r="H151" s="72" t="s">
        <v>275</v>
      </c>
    </row>
    <row r="152" spans="1:8" x14ac:dyDescent="0.2">
      <c r="A152" s="3">
        <v>151</v>
      </c>
      <c r="B152" s="29" t="s">
        <v>657</v>
      </c>
      <c r="C152" s="7">
        <f>COUNTIF(Atleti!E:E,A152)</f>
        <v>0</v>
      </c>
      <c r="D152" s="7">
        <f>COUNTIF(Arrivi!F:F,B152)</f>
        <v>0</v>
      </c>
      <c r="G152" s="7" t="s">
        <v>658</v>
      </c>
      <c r="H152" s="72" t="s">
        <v>275</v>
      </c>
    </row>
    <row r="153" spans="1:8" x14ac:dyDescent="0.2">
      <c r="A153" s="3">
        <v>152</v>
      </c>
      <c r="B153" s="29" t="s">
        <v>659</v>
      </c>
      <c r="C153" s="7">
        <f>COUNTIF(Atleti!E:E,A153)</f>
        <v>0</v>
      </c>
      <c r="D153" s="7">
        <f>COUNTIF(Arrivi!F:F,B153)</f>
        <v>0</v>
      </c>
      <c r="G153" s="7" t="s">
        <v>660</v>
      </c>
      <c r="H153" s="72" t="s">
        <v>661</v>
      </c>
    </row>
    <row r="154" spans="1:8" x14ac:dyDescent="0.2">
      <c r="A154" s="3">
        <v>153</v>
      </c>
      <c r="B154" s="29" t="s">
        <v>662</v>
      </c>
      <c r="C154" s="7">
        <f>COUNTIF(Atleti!E:E,A154)</f>
        <v>0</v>
      </c>
      <c r="D154" s="7">
        <f>COUNTIF(Arrivi!F:F,B154)</f>
        <v>0</v>
      </c>
      <c r="G154" s="7" t="s">
        <v>663</v>
      </c>
      <c r="H154" s="72" t="s">
        <v>664</v>
      </c>
    </row>
    <row r="155" spans="1:8" x14ac:dyDescent="0.2">
      <c r="A155" s="3">
        <v>154</v>
      </c>
      <c r="B155" s="29" t="s">
        <v>665</v>
      </c>
      <c r="C155" s="7">
        <f>COUNTIF(Atleti!E:E,A155)</f>
        <v>0</v>
      </c>
      <c r="D155" s="7">
        <f>COUNTIF(Arrivi!F:F,B155)</f>
        <v>0</v>
      </c>
      <c r="G155" s="7" t="s">
        <v>666</v>
      </c>
      <c r="H155" s="72" t="s">
        <v>667</v>
      </c>
    </row>
    <row r="156" spans="1:8" x14ac:dyDescent="0.2">
      <c r="A156" s="3">
        <v>155</v>
      </c>
      <c r="B156" s="29" t="s">
        <v>668</v>
      </c>
      <c r="C156" s="7">
        <f>COUNTIF(Atleti!E:E,A156)</f>
        <v>0</v>
      </c>
      <c r="D156" s="7">
        <f>COUNTIF(Arrivi!F:F,B156)</f>
        <v>0</v>
      </c>
      <c r="G156" s="7" t="s">
        <v>669</v>
      </c>
      <c r="H156" s="72" t="s">
        <v>670</v>
      </c>
    </row>
    <row r="157" spans="1:8" x14ac:dyDescent="0.2">
      <c r="A157" s="3">
        <v>156</v>
      </c>
      <c r="B157" s="29" t="s">
        <v>671</v>
      </c>
      <c r="C157" s="7">
        <f>COUNTIF(Atleti!E:E,A157)</f>
        <v>0</v>
      </c>
      <c r="D157" s="7">
        <f>COUNTIF(Arrivi!F:F,B157)</f>
        <v>0</v>
      </c>
      <c r="G157" s="7" t="s">
        <v>672</v>
      </c>
      <c r="H157" s="72" t="s">
        <v>673</v>
      </c>
    </row>
    <row r="158" spans="1:8" x14ac:dyDescent="0.2">
      <c r="A158" s="3">
        <v>157</v>
      </c>
      <c r="B158" s="29" t="s">
        <v>674</v>
      </c>
      <c r="C158" s="7">
        <f>COUNTIF(Atleti!E:E,A158)</f>
        <v>0</v>
      </c>
      <c r="D158" s="7">
        <f>COUNTIF(Arrivi!F:F,B158)</f>
        <v>0</v>
      </c>
      <c r="G158" s="7" t="s">
        <v>313</v>
      </c>
      <c r="H158" s="72" t="s">
        <v>314</v>
      </c>
    </row>
    <row r="159" spans="1:8" x14ac:dyDescent="0.2">
      <c r="A159" s="3">
        <v>158</v>
      </c>
      <c r="B159" s="29" t="s">
        <v>675</v>
      </c>
      <c r="C159" s="7">
        <f>COUNTIF(Atleti!E:E,A159)</f>
        <v>0</v>
      </c>
      <c r="D159" s="7">
        <f>COUNTIF(Arrivi!F:F,B159)</f>
        <v>0</v>
      </c>
      <c r="G159" s="7" t="s">
        <v>676</v>
      </c>
      <c r="H159" s="72" t="s">
        <v>677</v>
      </c>
    </row>
    <row r="160" spans="1:8" x14ac:dyDescent="0.2">
      <c r="A160" s="3">
        <v>159</v>
      </c>
      <c r="B160" s="29" t="s">
        <v>678</v>
      </c>
      <c r="C160" s="7">
        <f>COUNTIF(Atleti!E:E,A160)</f>
        <v>0</v>
      </c>
      <c r="D160" s="7">
        <f>COUNTIF(Arrivi!F:F,B160)</f>
        <v>0</v>
      </c>
      <c r="G160" s="7" t="s">
        <v>679</v>
      </c>
      <c r="H160" s="72" t="s">
        <v>247</v>
      </c>
    </row>
    <row r="161" spans="1:8" x14ac:dyDescent="0.2">
      <c r="A161" s="3">
        <v>160</v>
      </c>
      <c r="B161" s="29" t="s">
        <v>680</v>
      </c>
      <c r="C161" s="7">
        <f>COUNTIF(Atleti!E:E,A161)</f>
        <v>0</v>
      </c>
      <c r="D161" s="7">
        <f>COUNTIF(Arrivi!F:F,B161)</f>
        <v>0</v>
      </c>
      <c r="G161" s="7" t="s">
        <v>681</v>
      </c>
      <c r="H161" s="72" t="s">
        <v>682</v>
      </c>
    </row>
    <row r="162" spans="1:8" x14ac:dyDescent="0.2">
      <c r="A162" s="3">
        <v>161</v>
      </c>
      <c r="B162" s="29" t="s">
        <v>683</v>
      </c>
      <c r="C162" s="7">
        <f>COUNTIF(Atleti!E:E,A162)</f>
        <v>0</v>
      </c>
      <c r="D162" s="7">
        <f>COUNTIF(Arrivi!F:F,B162)</f>
        <v>0</v>
      </c>
      <c r="G162" s="7" t="s">
        <v>684</v>
      </c>
      <c r="H162" s="72" t="s">
        <v>685</v>
      </c>
    </row>
    <row r="163" spans="1:8" x14ac:dyDescent="0.2">
      <c r="A163" s="3">
        <v>162</v>
      </c>
      <c r="B163" s="29" t="s">
        <v>686</v>
      </c>
      <c r="C163" s="7">
        <f>COUNTIF(Atleti!E:E,A163)</f>
        <v>0</v>
      </c>
      <c r="D163" s="7">
        <f>COUNTIF(Arrivi!F:F,B163)</f>
        <v>0</v>
      </c>
      <c r="G163" s="7" t="s">
        <v>687</v>
      </c>
      <c r="H163" s="72" t="s">
        <v>688</v>
      </c>
    </row>
    <row r="164" spans="1:8" x14ac:dyDescent="0.2">
      <c r="A164" s="3">
        <v>163</v>
      </c>
      <c r="B164" s="29" t="s">
        <v>689</v>
      </c>
      <c r="C164" s="7">
        <f>COUNTIF(Atleti!E:E,A164)</f>
        <v>0</v>
      </c>
      <c r="D164" s="7">
        <f>COUNTIF(Arrivi!F:F,B164)</f>
        <v>0</v>
      </c>
      <c r="G164" s="7" t="s">
        <v>690</v>
      </c>
      <c r="H164" s="72" t="s">
        <v>691</v>
      </c>
    </row>
    <row r="165" spans="1:8" x14ac:dyDescent="0.2">
      <c r="A165" s="3">
        <v>164</v>
      </c>
      <c r="B165" s="29" t="s">
        <v>692</v>
      </c>
      <c r="C165" s="7">
        <f>COUNTIF(Atleti!E:E,A165)</f>
        <v>0</v>
      </c>
      <c r="D165" s="7">
        <f>COUNTIF(Arrivi!F:F,B165)</f>
        <v>0</v>
      </c>
      <c r="G165" s="7" t="s">
        <v>693</v>
      </c>
      <c r="H165" s="72" t="s">
        <v>694</v>
      </c>
    </row>
    <row r="166" spans="1:8" x14ac:dyDescent="0.2">
      <c r="A166" s="3">
        <v>165</v>
      </c>
      <c r="B166" s="29" t="s">
        <v>695</v>
      </c>
      <c r="C166" s="7">
        <f>COUNTIF(Atleti!E:E,A166)</f>
        <v>0</v>
      </c>
      <c r="D166" s="7">
        <f>COUNTIF(Arrivi!F:F,B166)</f>
        <v>0</v>
      </c>
      <c r="G166" s="7" t="s">
        <v>696</v>
      </c>
      <c r="H166" s="72" t="s">
        <v>697</v>
      </c>
    </row>
    <row r="167" spans="1:8" x14ac:dyDescent="0.2">
      <c r="A167" s="3">
        <v>166</v>
      </c>
      <c r="B167" s="29" t="s">
        <v>698</v>
      </c>
      <c r="C167" s="7">
        <f>COUNTIF(Atleti!E:E,A167)</f>
        <v>0</v>
      </c>
      <c r="D167" s="7">
        <f>COUNTIF(Arrivi!F:F,B167)</f>
        <v>0</v>
      </c>
      <c r="H167" s="72" t="s">
        <v>247</v>
      </c>
    </row>
    <row r="168" spans="1:8" x14ac:dyDescent="0.2">
      <c r="A168" s="3">
        <v>167</v>
      </c>
      <c r="B168" s="29" t="s">
        <v>699</v>
      </c>
      <c r="C168" s="7">
        <f>COUNTIF(Atleti!E:E,A168)</f>
        <v>0</v>
      </c>
      <c r="D168" s="7">
        <f>COUNTIF(Arrivi!F:F,B168)</f>
        <v>0</v>
      </c>
      <c r="G168" s="7" t="s">
        <v>700</v>
      </c>
      <c r="H168" s="72" t="s">
        <v>701</v>
      </c>
    </row>
    <row r="169" spans="1:8" x14ac:dyDescent="0.2">
      <c r="A169" s="3">
        <v>168</v>
      </c>
      <c r="B169" s="29" t="s">
        <v>702</v>
      </c>
      <c r="C169" s="7">
        <f>COUNTIF(Atleti!E:E,A169)</f>
        <v>0</v>
      </c>
      <c r="D169" s="7">
        <f>COUNTIF(Arrivi!F:F,B169)</f>
        <v>0</v>
      </c>
      <c r="G169" s="7" t="s">
        <v>703</v>
      </c>
      <c r="H169" s="72" t="s">
        <v>704</v>
      </c>
    </row>
    <row r="170" spans="1:8" x14ac:dyDescent="0.2">
      <c r="A170" s="3">
        <v>169</v>
      </c>
      <c r="B170" s="29" t="s">
        <v>705</v>
      </c>
      <c r="C170" s="7">
        <f>COUNTIF(Atleti!E:E,A170)</f>
        <v>0</v>
      </c>
      <c r="D170" s="7">
        <f>COUNTIF(Arrivi!F:F,B170)</f>
        <v>0</v>
      </c>
      <c r="G170" s="7" t="s">
        <v>706</v>
      </c>
      <c r="H170" s="72" t="s">
        <v>707</v>
      </c>
    </row>
    <row r="171" spans="1:8" x14ac:dyDescent="0.2">
      <c r="A171" s="3">
        <v>170</v>
      </c>
      <c r="B171" s="29" t="s">
        <v>708</v>
      </c>
      <c r="C171" s="7">
        <f>COUNTIF(Atleti!E:E,A171)</f>
        <v>0</v>
      </c>
      <c r="D171" s="7">
        <f>COUNTIF(Arrivi!F:F,B171)</f>
        <v>0</v>
      </c>
      <c r="G171" s="7" t="s">
        <v>709</v>
      </c>
      <c r="H171" s="72" t="s">
        <v>710</v>
      </c>
    </row>
    <row r="172" spans="1:8" x14ac:dyDescent="0.2">
      <c r="A172" s="3">
        <v>171</v>
      </c>
      <c r="B172" s="29" t="s">
        <v>711</v>
      </c>
      <c r="C172" s="7">
        <f>COUNTIF(Atleti!E:E,A172)</f>
        <v>0</v>
      </c>
      <c r="D172" s="7">
        <f>COUNTIF(Arrivi!F:F,B172)</f>
        <v>0</v>
      </c>
      <c r="G172" s="7" t="s">
        <v>712</v>
      </c>
      <c r="H172" s="72" t="s">
        <v>713</v>
      </c>
    </row>
    <row r="173" spans="1:8" x14ac:dyDescent="0.2">
      <c r="A173" s="3">
        <v>172</v>
      </c>
      <c r="B173" s="29" t="s">
        <v>714</v>
      </c>
      <c r="C173" s="7">
        <f>COUNTIF(Atleti!E:E,A173)</f>
        <v>0</v>
      </c>
      <c r="D173" s="7">
        <f>COUNTIF(Arrivi!F:F,B173)</f>
        <v>0</v>
      </c>
      <c r="G173" s="7" t="s">
        <v>715</v>
      </c>
      <c r="H173" s="72" t="s">
        <v>716</v>
      </c>
    </row>
    <row r="174" spans="1:8" x14ac:dyDescent="0.2">
      <c r="A174" s="3">
        <v>173</v>
      </c>
      <c r="B174" s="29" t="s">
        <v>717</v>
      </c>
      <c r="C174" s="7">
        <f>COUNTIF(Atleti!E:E,A174)</f>
        <v>0</v>
      </c>
      <c r="D174" s="7">
        <f>COUNTIF(Arrivi!F:F,B174)</f>
        <v>0</v>
      </c>
      <c r="G174" s="7" t="s">
        <v>718</v>
      </c>
      <c r="H174" s="72" t="s">
        <v>719</v>
      </c>
    </row>
    <row r="175" spans="1:8" x14ac:dyDescent="0.2">
      <c r="A175" s="3">
        <v>174</v>
      </c>
      <c r="B175" s="29" t="s">
        <v>720</v>
      </c>
      <c r="C175" s="7">
        <f>COUNTIF(Atleti!E:E,A175)</f>
        <v>0</v>
      </c>
      <c r="D175" s="7">
        <f>COUNTIF(Arrivi!F:F,B175)</f>
        <v>0</v>
      </c>
      <c r="G175" s="7" t="s">
        <v>721</v>
      </c>
      <c r="H175" s="72" t="s">
        <v>722</v>
      </c>
    </row>
    <row r="176" spans="1:8" x14ac:dyDescent="0.2">
      <c r="A176" s="3">
        <v>175</v>
      </c>
      <c r="B176" s="29" t="s">
        <v>723</v>
      </c>
      <c r="C176" s="7">
        <f>COUNTIF(Atleti!E:E,A176)</f>
        <v>0</v>
      </c>
      <c r="D176" s="7">
        <f>COUNTIF(Arrivi!F:F,B176)</f>
        <v>0</v>
      </c>
      <c r="G176" s="7" t="s">
        <v>724</v>
      </c>
      <c r="H176" s="72" t="s">
        <v>725</v>
      </c>
    </row>
    <row r="177" spans="1:8" x14ac:dyDescent="0.2">
      <c r="A177" s="3">
        <v>176</v>
      </c>
      <c r="B177" s="29" t="s">
        <v>726</v>
      </c>
      <c r="C177" s="7">
        <f>COUNTIF(Atleti!E:E,A177)</f>
        <v>0</v>
      </c>
      <c r="D177" s="7">
        <f>COUNTIF(Arrivi!F:F,B177)</f>
        <v>0</v>
      </c>
      <c r="G177" s="7" t="s">
        <v>727</v>
      </c>
      <c r="H177" s="72" t="s">
        <v>728</v>
      </c>
    </row>
    <row r="178" spans="1:8" x14ac:dyDescent="0.2">
      <c r="A178" s="3">
        <v>177</v>
      </c>
      <c r="B178" s="29" t="s">
        <v>729</v>
      </c>
      <c r="C178" s="7">
        <f>COUNTIF(Atleti!E:E,A178)</f>
        <v>0</v>
      </c>
      <c r="D178" s="7">
        <f>COUNTIF(Arrivi!F:F,B178)</f>
        <v>0</v>
      </c>
      <c r="G178" s="7" t="s">
        <v>730</v>
      </c>
      <c r="H178" s="72" t="s">
        <v>731</v>
      </c>
    </row>
    <row r="179" spans="1:8" x14ac:dyDescent="0.2">
      <c r="A179" s="3">
        <v>178</v>
      </c>
      <c r="B179" s="29" t="s">
        <v>732</v>
      </c>
      <c r="C179" s="7">
        <f>COUNTIF(Atleti!E:E,A179)</f>
        <v>0</v>
      </c>
      <c r="D179" s="7">
        <f>COUNTIF(Arrivi!F:F,B179)</f>
        <v>0</v>
      </c>
      <c r="G179" s="7" t="s">
        <v>733</v>
      </c>
      <c r="H179" s="72" t="s">
        <v>734</v>
      </c>
    </row>
    <row r="180" spans="1:8" x14ac:dyDescent="0.2">
      <c r="A180" s="3">
        <v>179</v>
      </c>
      <c r="B180" s="29" t="s">
        <v>735</v>
      </c>
      <c r="C180" s="7">
        <f>COUNTIF(Atleti!E:E,A180)</f>
        <v>0</v>
      </c>
      <c r="D180" s="7">
        <f>COUNTIF(Arrivi!F:F,B180)</f>
        <v>0</v>
      </c>
      <c r="H180" s="72" t="s">
        <v>247</v>
      </c>
    </row>
    <row r="181" spans="1:8" x14ac:dyDescent="0.2">
      <c r="A181" s="3">
        <v>180</v>
      </c>
      <c r="B181" s="29" t="s">
        <v>736</v>
      </c>
      <c r="C181" s="7">
        <f>COUNTIF(Atleti!E:E,A181)</f>
        <v>0</v>
      </c>
      <c r="D181" s="7">
        <f>COUNTIF(Arrivi!F:F,B181)</f>
        <v>0</v>
      </c>
      <c r="G181" s="7" t="s">
        <v>737</v>
      </c>
      <c r="H181" s="72" t="s">
        <v>738</v>
      </c>
    </row>
    <row r="182" spans="1:8" x14ac:dyDescent="0.2">
      <c r="A182" s="3">
        <v>181</v>
      </c>
      <c r="B182" s="29" t="s">
        <v>739</v>
      </c>
      <c r="C182" s="7">
        <f>COUNTIF(Atleti!E:E,A182)</f>
        <v>0</v>
      </c>
      <c r="D182" s="7">
        <f>COUNTIF(Arrivi!F:F,B182)</f>
        <v>0</v>
      </c>
      <c r="G182" s="7" t="s">
        <v>740</v>
      </c>
      <c r="H182" s="72" t="s">
        <v>275</v>
      </c>
    </row>
    <row r="183" spans="1:8" x14ac:dyDescent="0.2">
      <c r="A183" s="3">
        <v>182</v>
      </c>
      <c r="B183" s="29" t="s">
        <v>741</v>
      </c>
      <c r="C183" s="7">
        <f>COUNTIF(Atleti!E:E,A183)</f>
        <v>0</v>
      </c>
      <c r="D183" s="7">
        <f>COUNTIF(Arrivi!F:F,B183)</f>
        <v>0</v>
      </c>
      <c r="G183" s="7" t="s">
        <v>742</v>
      </c>
      <c r="H183" s="72" t="s">
        <v>743</v>
      </c>
    </row>
    <row r="184" spans="1:8" x14ac:dyDescent="0.2">
      <c r="A184" s="3">
        <v>183</v>
      </c>
      <c r="B184" s="29" t="s">
        <v>744</v>
      </c>
      <c r="C184" s="7">
        <f>COUNTIF(Atleti!E:E,A184)</f>
        <v>0</v>
      </c>
      <c r="D184" s="7">
        <f>COUNTIF(Arrivi!F:F,B184)</f>
        <v>0</v>
      </c>
      <c r="G184" s="7" t="s">
        <v>745</v>
      </c>
      <c r="H184" s="72" t="s">
        <v>746</v>
      </c>
    </row>
    <row r="185" spans="1:8" x14ac:dyDescent="0.2">
      <c r="A185" s="3">
        <v>184</v>
      </c>
      <c r="B185" s="29" t="s">
        <v>747</v>
      </c>
      <c r="C185" s="7">
        <f>COUNTIF(Atleti!E:E,A185)</f>
        <v>0</v>
      </c>
      <c r="D185" s="7">
        <f>COUNTIF(Arrivi!F:F,B185)</f>
        <v>0</v>
      </c>
      <c r="G185" s="7" t="s">
        <v>748</v>
      </c>
      <c r="H185" s="72" t="s">
        <v>749</v>
      </c>
    </row>
    <row r="186" spans="1:8" x14ac:dyDescent="0.2">
      <c r="A186" s="3">
        <v>185</v>
      </c>
      <c r="B186" s="29" t="s">
        <v>750</v>
      </c>
      <c r="C186" s="7">
        <f>COUNTIF(Atleti!E:E,A186)</f>
        <v>0</v>
      </c>
      <c r="D186" s="7">
        <f>COUNTIF(Arrivi!F:F,B186)</f>
        <v>0</v>
      </c>
      <c r="G186" s="7" t="s">
        <v>751</v>
      </c>
      <c r="H186" s="72" t="s">
        <v>752</v>
      </c>
    </row>
    <row r="187" spans="1:8" x14ac:dyDescent="0.2">
      <c r="A187" s="3">
        <v>186</v>
      </c>
      <c r="B187" s="29" t="s">
        <v>753</v>
      </c>
      <c r="C187" s="7">
        <f>COUNTIF(Atleti!E:E,A187)</f>
        <v>0</v>
      </c>
      <c r="D187" s="7">
        <f>COUNTIF(Arrivi!F:F,B187)</f>
        <v>0</v>
      </c>
      <c r="G187" s="7" t="s">
        <v>754</v>
      </c>
      <c r="H187" s="72" t="s">
        <v>755</v>
      </c>
    </row>
    <row r="188" spans="1:8" x14ac:dyDescent="0.2">
      <c r="A188" s="3">
        <v>187</v>
      </c>
      <c r="B188" s="29" t="s">
        <v>756</v>
      </c>
      <c r="C188" s="7">
        <f>COUNTIF(Atleti!E:E,A188)</f>
        <v>0</v>
      </c>
      <c r="D188" s="7">
        <f>COUNTIF(Arrivi!F:F,B188)</f>
        <v>0</v>
      </c>
      <c r="G188" s="7" t="s">
        <v>757</v>
      </c>
      <c r="H188" s="72" t="s">
        <v>758</v>
      </c>
    </row>
    <row r="189" spans="1:8" x14ac:dyDescent="0.2">
      <c r="A189" s="3">
        <v>188</v>
      </c>
      <c r="B189" s="29" t="s">
        <v>759</v>
      </c>
      <c r="C189" s="7">
        <f>COUNTIF(Atleti!E:E,A189)</f>
        <v>0</v>
      </c>
      <c r="D189" s="7">
        <f>COUNTIF(Arrivi!F:F,B189)</f>
        <v>0</v>
      </c>
      <c r="H189" s="72" t="s">
        <v>247</v>
      </c>
    </row>
    <row r="190" spans="1:8" x14ac:dyDescent="0.2">
      <c r="A190" s="3">
        <v>189</v>
      </c>
      <c r="B190" s="29" t="s">
        <v>760</v>
      </c>
      <c r="C190" s="7">
        <f>COUNTIF(Atleti!E:E,A190)</f>
        <v>0</v>
      </c>
      <c r="D190" s="7">
        <f>COUNTIF(Arrivi!F:F,B190)</f>
        <v>0</v>
      </c>
      <c r="H190" s="72" t="s">
        <v>247</v>
      </c>
    </row>
    <row r="191" spans="1:8" x14ac:dyDescent="0.2">
      <c r="A191" s="3">
        <v>190</v>
      </c>
      <c r="B191" s="29" t="s">
        <v>761</v>
      </c>
      <c r="C191" s="7">
        <f>COUNTIF(Atleti!E:E,A191)</f>
        <v>0</v>
      </c>
      <c r="D191" s="7">
        <f>COUNTIF(Arrivi!F:F,B191)</f>
        <v>0</v>
      </c>
      <c r="G191" s="7" t="s">
        <v>762</v>
      </c>
      <c r="H191" s="72" t="s">
        <v>275</v>
      </c>
    </row>
    <row r="192" spans="1:8" x14ac:dyDescent="0.2">
      <c r="A192" s="3">
        <v>191</v>
      </c>
      <c r="B192" s="29" t="s">
        <v>763</v>
      </c>
      <c r="C192" s="7">
        <f>COUNTIF(Atleti!E:E,A192)</f>
        <v>0</v>
      </c>
      <c r="D192" s="7">
        <f>COUNTIF(Arrivi!F:F,B192)</f>
        <v>0</v>
      </c>
      <c r="G192" s="7" t="s">
        <v>764</v>
      </c>
      <c r="H192" s="72" t="s">
        <v>765</v>
      </c>
    </row>
    <row r="193" spans="1:8" x14ac:dyDescent="0.2">
      <c r="A193" s="3">
        <v>192</v>
      </c>
      <c r="B193" s="29" t="s">
        <v>766</v>
      </c>
      <c r="C193" s="7">
        <f>COUNTIF(Atleti!E:E,A193)</f>
        <v>0</v>
      </c>
      <c r="D193" s="7">
        <f>COUNTIF(Arrivi!F:F,B193)</f>
        <v>0</v>
      </c>
      <c r="G193" s="7" t="s">
        <v>767</v>
      </c>
      <c r="H193" s="72" t="s">
        <v>768</v>
      </c>
    </row>
    <row r="194" spans="1:8" x14ac:dyDescent="0.2">
      <c r="A194" s="3">
        <v>193</v>
      </c>
      <c r="B194" s="29" t="s">
        <v>769</v>
      </c>
      <c r="C194" s="7">
        <f>COUNTIF(Atleti!E:E,A194)</f>
        <v>0</v>
      </c>
      <c r="D194" s="7">
        <f>COUNTIF(Arrivi!F:F,B194)</f>
        <v>0</v>
      </c>
      <c r="G194" s="7" t="s">
        <v>770</v>
      </c>
      <c r="H194" s="72" t="s">
        <v>771</v>
      </c>
    </row>
    <row r="195" spans="1:8" x14ac:dyDescent="0.2">
      <c r="A195" s="3">
        <v>194</v>
      </c>
      <c r="B195" s="29" t="s">
        <v>772</v>
      </c>
      <c r="C195" s="7">
        <f>COUNTIF(Atleti!E:E,A195)</f>
        <v>0</v>
      </c>
      <c r="D195" s="7">
        <f>COUNTIF(Arrivi!F:F,B195)</f>
        <v>0</v>
      </c>
      <c r="G195" s="7" t="s">
        <v>773</v>
      </c>
      <c r="H195" s="72" t="s">
        <v>774</v>
      </c>
    </row>
    <row r="196" spans="1:8" x14ac:dyDescent="0.2">
      <c r="A196" s="3">
        <v>195</v>
      </c>
      <c r="B196" s="29" t="s">
        <v>775</v>
      </c>
      <c r="C196" s="7">
        <f>COUNTIF(Atleti!E:E,A196)</f>
        <v>0</v>
      </c>
      <c r="D196" s="7">
        <f>COUNTIF(Arrivi!F:F,B196)</f>
        <v>0</v>
      </c>
      <c r="G196" s="7" t="s">
        <v>776</v>
      </c>
      <c r="H196" s="72" t="s">
        <v>777</v>
      </c>
    </row>
    <row r="197" spans="1:8" x14ac:dyDescent="0.2">
      <c r="A197" s="3">
        <v>196</v>
      </c>
      <c r="B197" s="29" t="s">
        <v>778</v>
      </c>
      <c r="C197" s="7">
        <f>COUNTIF(Atleti!E:E,A197)</f>
        <v>0</v>
      </c>
      <c r="D197" s="7">
        <f>COUNTIF(Arrivi!F:F,B197)</f>
        <v>0</v>
      </c>
      <c r="G197" s="7" t="s">
        <v>779</v>
      </c>
      <c r="H197" s="72" t="s">
        <v>780</v>
      </c>
    </row>
    <row r="198" spans="1:8" x14ac:dyDescent="0.2">
      <c r="A198" s="3">
        <v>197</v>
      </c>
      <c r="B198" s="29" t="s">
        <v>781</v>
      </c>
      <c r="C198" s="7">
        <f>COUNTIF(Atleti!E:E,A198)</f>
        <v>0</v>
      </c>
      <c r="D198" s="7">
        <f>COUNTIF(Arrivi!F:F,B198)</f>
        <v>0</v>
      </c>
      <c r="G198" s="7" t="s">
        <v>620</v>
      </c>
      <c r="H198" s="72" t="s">
        <v>621</v>
      </c>
    </row>
    <row r="199" spans="1:8" x14ac:dyDescent="0.2">
      <c r="A199" s="3">
        <v>198</v>
      </c>
      <c r="B199" s="29" t="s">
        <v>782</v>
      </c>
      <c r="C199" s="7">
        <f>COUNTIF(Atleti!E:E,A199)</f>
        <v>0</v>
      </c>
      <c r="D199" s="7">
        <f>COUNTIF(Arrivi!F:F,B199)</f>
        <v>0</v>
      </c>
      <c r="G199" s="7" t="s">
        <v>783</v>
      </c>
      <c r="H199" s="72" t="s">
        <v>784</v>
      </c>
    </row>
    <row r="200" spans="1:8" x14ac:dyDescent="0.2">
      <c r="A200" s="3">
        <v>199</v>
      </c>
      <c r="B200" s="29" t="s">
        <v>785</v>
      </c>
      <c r="C200" s="7">
        <f>COUNTIF(Atleti!E:E,A200)</f>
        <v>0</v>
      </c>
      <c r="D200" s="7">
        <f>COUNTIF(Arrivi!F:F,B200)</f>
        <v>0</v>
      </c>
      <c r="H200" s="72" t="s">
        <v>247</v>
      </c>
    </row>
    <row r="201" spans="1:8" x14ac:dyDescent="0.2">
      <c r="A201" s="3">
        <v>200</v>
      </c>
      <c r="B201" s="29" t="s">
        <v>786</v>
      </c>
      <c r="C201" s="7">
        <f>COUNTIF(Atleti!E:E,A201)</f>
        <v>0</v>
      </c>
      <c r="D201" s="7">
        <f>COUNTIF(Arrivi!F:F,B201)</f>
        <v>0</v>
      </c>
      <c r="G201" s="7" t="s">
        <v>787</v>
      </c>
      <c r="H201" s="72" t="s">
        <v>788</v>
      </c>
    </row>
    <row r="202" spans="1:8" x14ac:dyDescent="0.2">
      <c r="A202" s="3">
        <v>201</v>
      </c>
      <c r="B202" s="29" t="s">
        <v>789</v>
      </c>
      <c r="C202" s="7">
        <f>COUNTIF(Atleti!E:E,A202)</f>
        <v>0</v>
      </c>
      <c r="D202" s="7">
        <f>COUNTIF(Arrivi!F:F,B202)</f>
        <v>0</v>
      </c>
      <c r="G202" s="7" t="s">
        <v>790</v>
      </c>
      <c r="H202" s="72" t="s">
        <v>791</v>
      </c>
    </row>
    <row r="203" spans="1:8" x14ac:dyDescent="0.2">
      <c r="A203" s="3">
        <v>202</v>
      </c>
      <c r="B203" s="29" t="s">
        <v>792</v>
      </c>
      <c r="C203" s="7">
        <f>COUNTIF(Atleti!E:E,A203)</f>
        <v>0</v>
      </c>
      <c r="D203" s="7">
        <f>COUNTIF(Arrivi!F:F,B203)</f>
        <v>0</v>
      </c>
      <c r="G203" s="7" t="s">
        <v>793</v>
      </c>
      <c r="H203" s="72" t="s">
        <v>794</v>
      </c>
    </row>
    <row r="204" spans="1:8" x14ac:dyDescent="0.2">
      <c r="A204" s="3">
        <v>203</v>
      </c>
      <c r="B204" s="29" t="s">
        <v>795</v>
      </c>
      <c r="C204" s="7">
        <f>COUNTIF(Atleti!E:E,A204)</f>
        <v>0</v>
      </c>
      <c r="D204" s="7">
        <f>COUNTIF(Arrivi!F:F,B204)</f>
        <v>0</v>
      </c>
      <c r="G204" s="7" t="s">
        <v>796</v>
      </c>
      <c r="H204" s="72" t="s">
        <v>797</v>
      </c>
    </row>
    <row r="205" spans="1:8" x14ac:dyDescent="0.2">
      <c r="A205" s="3">
        <v>204</v>
      </c>
      <c r="B205" s="29" t="s">
        <v>798</v>
      </c>
      <c r="C205" s="7">
        <f>COUNTIF(Atleti!E:E,A205)</f>
        <v>0</v>
      </c>
      <c r="D205" s="7">
        <f>COUNTIF(Arrivi!F:F,B205)</f>
        <v>0</v>
      </c>
      <c r="G205" s="7" t="s">
        <v>799</v>
      </c>
      <c r="H205" s="72" t="s">
        <v>800</v>
      </c>
    </row>
    <row r="206" spans="1:8" x14ac:dyDescent="0.2">
      <c r="A206" s="3">
        <v>205</v>
      </c>
      <c r="B206" s="29" t="s">
        <v>801</v>
      </c>
      <c r="C206" s="7">
        <f>COUNTIF(Atleti!E:E,A206)</f>
        <v>0</v>
      </c>
      <c r="D206" s="7">
        <f>COUNTIF(Arrivi!F:F,B206)</f>
        <v>0</v>
      </c>
      <c r="G206" s="7" t="s">
        <v>802</v>
      </c>
      <c r="H206" s="72" t="s">
        <v>803</v>
      </c>
    </row>
    <row r="207" spans="1:8" x14ac:dyDescent="0.2">
      <c r="A207" s="3">
        <v>206</v>
      </c>
      <c r="B207" s="29" t="s">
        <v>804</v>
      </c>
      <c r="C207" s="7">
        <f>COUNTIF(Atleti!E:E,A207)</f>
        <v>0</v>
      </c>
      <c r="D207" s="7">
        <f>COUNTIF(Arrivi!F:F,B207)</f>
        <v>0</v>
      </c>
      <c r="G207" s="7" t="s">
        <v>805</v>
      </c>
      <c r="H207" s="72" t="s">
        <v>806</v>
      </c>
    </row>
    <row r="208" spans="1:8" x14ac:dyDescent="0.2">
      <c r="A208" s="3">
        <v>207</v>
      </c>
      <c r="B208" s="29" t="s">
        <v>807</v>
      </c>
      <c r="C208" s="7">
        <f>COUNTIF(Atleti!E:E,A208)</f>
        <v>0</v>
      </c>
      <c r="D208" s="7">
        <f>COUNTIF(Arrivi!F:F,B208)</f>
        <v>0</v>
      </c>
      <c r="G208" s="7" t="s">
        <v>808</v>
      </c>
      <c r="H208" s="72" t="s">
        <v>809</v>
      </c>
    </row>
    <row r="209" spans="1:8" x14ac:dyDescent="0.2">
      <c r="A209" s="3">
        <v>208</v>
      </c>
      <c r="B209" s="29" t="s">
        <v>810</v>
      </c>
      <c r="C209" s="7">
        <f>COUNTIF(Atleti!E:E,A209)</f>
        <v>0</v>
      </c>
      <c r="D209" s="7">
        <f>COUNTIF(Arrivi!F:F,B209)</f>
        <v>0</v>
      </c>
      <c r="G209" s="7" t="s">
        <v>375</v>
      </c>
      <c r="H209" s="72" t="s">
        <v>376</v>
      </c>
    </row>
    <row r="210" spans="1:8" x14ac:dyDescent="0.2">
      <c r="A210" s="3">
        <v>209</v>
      </c>
      <c r="B210" s="29" t="s">
        <v>811</v>
      </c>
      <c r="C210" s="7">
        <f>COUNTIF(Atleti!E:E,A210)</f>
        <v>0</v>
      </c>
      <c r="D210" s="7">
        <f>COUNTIF(Arrivi!F:F,B210)</f>
        <v>0</v>
      </c>
      <c r="G210" s="7" t="s">
        <v>812</v>
      </c>
      <c r="H210" s="72" t="s">
        <v>813</v>
      </c>
    </row>
    <row r="211" spans="1:8" x14ac:dyDescent="0.2">
      <c r="A211" s="3">
        <v>210</v>
      </c>
      <c r="B211" s="29" t="s">
        <v>814</v>
      </c>
      <c r="C211" s="7">
        <f>COUNTIF(Atleti!E:E,A211)</f>
        <v>0</v>
      </c>
      <c r="D211" s="7">
        <f>COUNTIF(Arrivi!F:F,B211)</f>
        <v>0</v>
      </c>
      <c r="G211" s="7" t="s">
        <v>815</v>
      </c>
      <c r="H211" s="72" t="s">
        <v>816</v>
      </c>
    </row>
    <row r="212" spans="1:8" x14ac:dyDescent="0.2">
      <c r="A212" s="3">
        <v>211</v>
      </c>
      <c r="B212" s="29" t="s">
        <v>817</v>
      </c>
      <c r="C212" s="7">
        <f>COUNTIF(Atleti!E:E,A212)</f>
        <v>0</v>
      </c>
      <c r="D212" s="7">
        <f>COUNTIF(Arrivi!F:F,B212)</f>
        <v>0</v>
      </c>
      <c r="G212" s="7" t="s">
        <v>818</v>
      </c>
      <c r="H212" s="72" t="s">
        <v>819</v>
      </c>
    </row>
    <row r="213" spans="1:8" x14ac:dyDescent="0.2">
      <c r="A213" s="3">
        <v>212</v>
      </c>
      <c r="B213" s="29" t="s">
        <v>820</v>
      </c>
      <c r="C213" s="7">
        <f>COUNTIF(Atleti!E:E,A213)</f>
        <v>0</v>
      </c>
      <c r="D213" s="7">
        <f>COUNTIF(Arrivi!F:F,B213)</f>
        <v>0</v>
      </c>
      <c r="G213" s="7" t="s">
        <v>821</v>
      </c>
      <c r="H213" s="72" t="s">
        <v>822</v>
      </c>
    </row>
    <row r="214" spans="1:8" x14ac:dyDescent="0.2">
      <c r="A214" s="3">
        <v>213</v>
      </c>
      <c r="B214" s="29" t="s">
        <v>823</v>
      </c>
      <c r="C214" s="7">
        <f>COUNTIF(Atleti!E:E,A214)</f>
        <v>0</v>
      </c>
      <c r="D214" s="7">
        <f>COUNTIF(Arrivi!F:F,B214)</f>
        <v>0</v>
      </c>
      <c r="G214" s="7" t="s">
        <v>824</v>
      </c>
      <c r="H214" s="72" t="s">
        <v>825</v>
      </c>
    </row>
    <row r="215" spans="1:8" x14ac:dyDescent="0.2">
      <c r="A215" s="3">
        <v>214</v>
      </c>
      <c r="B215" s="29" t="s">
        <v>826</v>
      </c>
      <c r="C215" s="7">
        <f>COUNTIF(Atleti!E:E,A215)</f>
        <v>0</v>
      </c>
      <c r="D215" s="7">
        <f>COUNTIF(Arrivi!F:F,B215)</f>
        <v>0</v>
      </c>
      <c r="G215" s="7" t="s">
        <v>827</v>
      </c>
      <c r="H215" s="72" t="s">
        <v>828</v>
      </c>
    </row>
    <row r="216" spans="1:8" x14ac:dyDescent="0.2">
      <c r="A216" s="3">
        <v>215</v>
      </c>
      <c r="B216" s="29" t="s">
        <v>829</v>
      </c>
      <c r="C216" s="7">
        <f>COUNTIF(Atleti!E:E,A216)</f>
        <v>0</v>
      </c>
      <c r="D216" s="7">
        <f>COUNTIF(Arrivi!F:F,B216)</f>
        <v>0</v>
      </c>
      <c r="G216" s="7" t="s">
        <v>830</v>
      </c>
      <c r="H216" s="72" t="s">
        <v>831</v>
      </c>
    </row>
    <row r="217" spans="1:8" x14ac:dyDescent="0.2">
      <c r="A217" s="3">
        <v>216</v>
      </c>
      <c r="B217" s="29" t="s">
        <v>832</v>
      </c>
      <c r="C217" s="7">
        <f>COUNTIF(Atleti!E:E,A217)</f>
        <v>0</v>
      </c>
      <c r="D217" s="7">
        <f>COUNTIF(Arrivi!F:F,B217)</f>
        <v>0</v>
      </c>
      <c r="G217" s="7" t="s">
        <v>833</v>
      </c>
      <c r="H217" s="72" t="s">
        <v>834</v>
      </c>
    </row>
    <row r="218" spans="1:8" x14ac:dyDescent="0.2">
      <c r="A218" s="3">
        <v>217</v>
      </c>
      <c r="B218" s="29" t="s">
        <v>835</v>
      </c>
      <c r="C218" s="7">
        <f>COUNTIF(Atleti!E:E,A218)</f>
        <v>0</v>
      </c>
      <c r="D218" s="7">
        <f>COUNTIF(Arrivi!F:F,B218)</f>
        <v>0</v>
      </c>
      <c r="G218" s="7" t="s">
        <v>836</v>
      </c>
      <c r="H218" s="72" t="s">
        <v>837</v>
      </c>
    </row>
    <row r="219" spans="1:8" x14ac:dyDescent="0.2">
      <c r="A219" s="3">
        <v>218</v>
      </c>
      <c r="B219" s="29" t="s">
        <v>838</v>
      </c>
      <c r="C219" s="7">
        <f>COUNTIF(Atleti!E:E,A219)</f>
        <v>0</v>
      </c>
      <c r="D219" s="7">
        <f>COUNTIF(Arrivi!F:F,B219)</f>
        <v>0</v>
      </c>
      <c r="G219" s="7" t="s">
        <v>839</v>
      </c>
      <c r="H219" s="72" t="s">
        <v>840</v>
      </c>
    </row>
    <row r="220" spans="1:8" x14ac:dyDescent="0.2">
      <c r="A220" s="3">
        <v>219</v>
      </c>
      <c r="B220" s="29" t="s">
        <v>841</v>
      </c>
      <c r="C220" s="7">
        <f>COUNTIF(Atleti!E:E,A220)</f>
        <v>0</v>
      </c>
      <c r="D220" s="7">
        <f>COUNTIF(Arrivi!F:F,B220)</f>
        <v>0</v>
      </c>
      <c r="G220" s="7" t="s">
        <v>842</v>
      </c>
      <c r="H220" s="72" t="s">
        <v>843</v>
      </c>
    </row>
    <row r="221" spans="1:8" x14ac:dyDescent="0.2">
      <c r="A221" s="3">
        <v>220</v>
      </c>
      <c r="B221" s="29" t="s">
        <v>844</v>
      </c>
      <c r="C221" s="7">
        <f>COUNTIF(Atleti!E:E,A221)</f>
        <v>0</v>
      </c>
      <c r="D221" s="7">
        <f>COUNTIF(Arrivi!F:F,B221)</f>
        <v>0</v>
      </c>
      <c r="G221" s="7" t="s">
        <v>845</v>
      </c>
      <c r="H221" s="72" t="s">
        <v>846</v>
      </c>
    </row>
    <row r="222" spans="1:8" x14ac:dyDescent="0.2">
      <c r="A222" s="3">
        <v>221</v>
      </c>
      <c r="B222" s="29" t="s">
        <v>847</v>
      </c>
      <c r="C222" s="7">
        <f>COUNTIF(Atleti!E:E,A222)</f>
        <v>0</v>
      </c>
      <c r="D222" s="7">
        <f>COUNTIF(Arrivi!F:F,B222)</f>
        <v>0</v>
      </c>
      <c r="G222" s="7" t="s">
        <v>848</v>
      </c>
      <c r="H222" s="72" t="s">
        <v>849</v>
      </c>
    </row>
    <row r="223" spans="1:8" x14ac:dyDescent="0.2">
      <c r="A223" s="3">
        <v>222</v>
      </c>
      <c r="B223" s="29" t="s">
        <v>850</v>
      </c>
      <c r="C223" s="7">
        <f>COUNTIF(Atleti!E:E,A223)</f>
        <v>0</v>
      </c>
      <c r="D223" s="7">
        <f>COUNTIF(Arrivi!F:F,B223)</f>
        <v>0</v>
      </c>
      <c r="G223" s="7" t="s">
        <v>851</v>
      </c>
      <c r="H223" s="72" t="s">
        <v>852</v>
      </c>
    </row>
    <row r="224" spans="1:8" x14ac:dyDescent="0.2">
      <c r="A224" s="3">
        <v>223</v>
      </c>
      <c r="B224" s="29" t="s">
        <v>853</v>
      </c>
      <c r="C224" s="7">
        <f>COUNTIF(Atleti!E:E,A224)</f>
        <v>0</v>
      </c>
      <c r="D224" s="7">
        <f>COUNTIF(Arrivi!F:F,B224)</f>
        <v>0</v>
      </c>
      <c r="G224" s="7" t="s">
        <v>854</v>
      </c>
      <c r="H224" s="72" t="s">
        <v>855</v>
      </c>
    </row>
    <row r="225" spans="1:8" x14ac:dyDescent="0.2">
      <c r="A225" s="3">
        <v>224</v>
      </c>
      <c r="B225" s="29" t="s">
        <v>856</v>
      </c>
      <c r="C225" s="7">
        <f>COUNTIF(Atleti!E:E,A225)</f>
        <v>0</v>
      </c>
      <c r="D225" s="7">
        <f>COUNTIF(Arrivi!F:F,B225)</f>
        <v>0</v>
      </c>
      <c r="G225" s="7" t="s">
        <v>857</v>
      </c>
      <c r="H225" s="72" t="s">
        <v>858</v>
      </c>
    </row>
    <row r="226" spans="1:8" x14ac:dyDescent="0.2">
      <c r="A226" s="3">
        <v>225</v>
      </c>
      <c r="B226" s="29" t="s">
        <v>859</v>
      </c>
      <c r="C226" s="7">
        <f>COUNTIF(Atleti!E:E,A226)</f>
        <v>0</v>
      </c>
      <c r="D226" s="7">
        <f>COUNTIF(Arrivi!F:F,B226)</f>
        <v>0</v>
      </c>
      <c r="G226" s="7" t="s">
        <v>860</v>
      </c>
      <c r="H226" s="72" t="s">
        <v>861</v>
      </c>
    </row>
    <row r="227" spans="1:8" x14ac:dyDescent="0.2">
      <c r="A227" s="3">
        <v>226</v>
      </c>
      <c r="B227" s="29" t="s">
        <v>862</v>
      </c>
      <c r="C227" s="7">
        <f>COUNTIF(Atleti!E:E,A227)</f>
        <v>0</v>
      </c>
      <c r="D227" s="7">
        <f>COUNTIF(Arrivi!F:F,B227)</f>
        <v>0</v>
      </c>
      <c r="G227" s="7" t="s">
        <v>863</v>
      </c>
      <c r="H227" s="72" t="s">
        <v>864</v>
      </c>
    </row>
    <row r="228" spans="1:8" x14ac:dyDescent="0.2">
      <c r="A228" s="3">
        <v>227</v>
      </c>
      <c r="B228" s="29" t="s">
        <v>865</v>
      </c>
      <c r="C228" s="7">
        <f>COUNTIF(Atleti!E:E,A228)</f>
        <v>0</v>
      </c>
      <c r="D228" s="7">
        <f>COUNTIF(Arrivi!F:F,B228)</f>
        <v>0</v>
      </c>
      <c r="G228" s="7">
        <v>1500100</v>
      </c>
      <c r="H228" s="72" t="s">
        <v>275</v>
      </c>
    </row>
    <row r="229" spans="1:8" x14ac:dyDescent="0.2">
      <c r="A229" s="3">
        <v>228</v>
      </c>
      <c r="B229" s="29" t="s">
        <v>866</v>
      </c>
      <c r="C229" s="7">
        <f>COUNTIF(Atleti!E:E,A229)</f>
        <v>0</v>
      </c>
      <c r="D229" s="7">
        <f>COUNTIF(Arrivi!F:F,B229)</f>
        <v>0</v>
      </c>
      <c r="G229" s="7">
        <v>0</v>
      </c>
      <c r="H229" s="72" t="s">
        <v>275</v>
      </c>
    </row>
    <row r="230" spans="1:8" x14ac:dyDescent="0.2">
      <c r="A230" s="3">
        <v>229</v>
      </c>
      <c r="B230" s="29" t="s">
        <v>867</v>
      </c>
      <c r="C230" s="7">
        <f>COUNTIF(Atleti!E:E,A230)</f>
        <v>0</v>
      </c>
      <c r="D230" s="7">
        <f>COUNTIF(Arrivi!F:F,B230)</f>
        <v>0</v>
      </c>
      <c r="G230" s="7">
        <v>2701421</v>
      </c>
      <c r="H230" s="72" t="s">
        <v>275</v>
      </c>
    </row>
    <row r="231" spans="1:8" x14ac:dyDescent="0.2">
      <c r="A231" s="3">
        <v>230</v>
      </c>
      <c r="B231" s="29" t="s">
        <v>868</v>
      </c>
      <c r="C231" s="7">
        <f>COUNTIF(Atleti!E:E,A231)</f>
        <v>0</v>
      </c>
      <c r="D231" s="7">
        <f>COUNTIF(Arrivi!F:F,B231)</f>
        <v>0</v>
      </c>
      <c r="G231" s="7" t="s">
        <v>869</v>
      </c>
      <c r="H231" s="72" t="s">
        <v>870</v>
      </c>
    </row>
    <row r="232" spans="1:8" x14ac:dyDescent="0.2">
      <c r="A232" s="3">
        <v>231</v>
      </c>
      <c r="B232" s="29" t="s">
        <v>871</v>
      </c>
      <c r="C232" s="7">
        <f>COUNTIF(Atleti!E:E,A232)</f>
        <v>0</v>
      </c>
      <c r="D232" s="7">
        <f>COUNTIF(Arrivi!F:F,B232)</f>
        <v>0</v>
      </c>
      <c r="G232" s="7" t="s">
        <v>872</v>
      </c>
      <c r="H232" s="72" t="s">
        <v>873</v>
      </c>
    </row>
    <row r="233" spans="1:8" x14ac:dyDescent="0.2">
      <c r="A233" s="3">
        <v>232</v>
      </c>
      <c r="B233" s="29" t="s">
        <v>874</v>
      </c>
      <c r="C233" s="7">
        <f>COUNTIF(Atleti!E:E,A233)</f>
        <v>0</v>
      </c>
      <c r="D233" s="7">
        <f>COUNTIF(Arrivi!F:F,B233)</f>
        <v>0</v>
      </c>
      <c r="H233" s="72" t="s">
        <v>247</v>
      </c>
    </row>
    <row r="234" spans="1:8" x14ac:dyDescent="0.2">
      <c r="A234" s="3">
        <v>233</v>
      </c>
      <c r="B234" s="29" t="s">
        <v>875</v>
      </c>
      <c r="C234" s="7">
        <f>COUNTIF(Atleti!E:E,A234)</f>
        <v>0</v>
      </c>
      <c r="D234" s="7">
        <f>COUNTIF(Arrivi!F:F,B234)</f>
        <v>0</v>
      </c>
      <c r="G234" s="7" t="s">
        <v>876</v>
      </c>
      <c r="H234" s="72" t="s">
        <v>877</v>
      </c>
    </row>
    <row r="235" spans="1:8" x14ac:dyDescent="0.2">
      <c r="A235" s="3">
        <v>234</v>
      </c>
      <c r="B235" s="29" t="s">
        <v>878</v>
      </c>
      <c r="C235" s="7">
        <f>COUNTIF(Atleti!E:E,A235)</f>
        <v>0</v>
      </c>
      <c r="D235" s="7">
        <f>COUNTIF(Arrivi!F:F,B235)</f>
        <v>0</v>
      </c>
      <c r="G235" s="7" t="s">
        <v>879</v>
      </c>
      <c r="H235" s="72" t="s">
        <v>880</v>
      </c>
    </row>
    <row r="236" spans="1:8" x14ac:dyDescent="0.2">
      <c r="A236" s="3">
        <v>235</v>
      </c>
      <c r="B236" s="29" t="s">
        <v>881</v>
      </c>
      <c r="C236" s="7">
        <f>COUNTIF(Atleti!E:E,A236)</f>
        <v>0</v>
      </c>
      <c r="D236" s="7">
        <f>COUNTIF(Arrivi!F:F,B236)</f>
        <v>0</v>
      </c>
      <c r="G236" s="7" t="s">
        <v>882</v>
      </c>
      <c r="H236" s="72" t="s">
        <v>883</v>
      </c>
    </row>
    <row r="237" spans="1:8" x14ac:dyDescent="0.2">
      <c r="A237" s="3">
        <v>236</v>
      </c>
      <c r="B237" s="29" t="s">
        <v>884</v>
      </c>
      <c r="C237" s="7">
        <f>COUNTIF(Atleti!E:E,A237)</f>
        <v>0</v>
      </c>
      <c r="D237" s="7">
        <f>COUNTIF(Arrivi!F:F,B237)</f>
        <v>0</v>
      </c>
      <c r="G237" s="7" t="s">
        <v>885</v>
      </c>
      <c r="H237" s="72" t="s">
        <v>886</v>
      </c>
    </row>
    <row r="238" spans="1:8" x14ac:dyDescent="0.2">
      <c r="A238" s="3">
        <v>237</v>
      </c>
      <c r="B238" s="29" t="s">
        <v>887</v>
      </c>
      <c r="C238" s="7">
        <f>COUNTIF(Atleti!E:E,A238)</f>
        <v>0</v>
      </c>
      <c r="D238" s="7">
        <f>COUNTIF(Arrivi!F:F,B238)</f>
        <v>0</v>
      </c>
      <c r="G238" s="7" t="s">
        <v>888</v>
      </c>
      <c r="H238" s="72" t="s">
        <v>889</v>
      </c>
    </row>
    <row r="239" spans="1:8" x14ac:dyDescent="0.2">
      <c r="A239" s="3">
        <v>238</v>
      </c>
      <c r="B239" s="29" t="s">
        <v>890</v>
      </c>
      <c r="C239" s="7">
        <f>COUNTIF(Atleti!E:E,A239)</f>
        <v>0</v>
      </c>
      <c r="D239" s="7">
        <f>COUNTIF(Arrivi!F:F,B239)</f>
        <v>0</v>
      </c>
      <c r="G239" s="7" t="s">
        <v>891</v>
      </c>
      <c r="H239" s="72" t="s">
        <v>892</v>
      </c>
    </row>
    <row r="240" spans="1:8" x14ac:dyDescent="0.2">
      <c r="A240" s="3">
        <v>239</v>
      </c>
      <c r="B240" s="29" t="s">
        <v>893</v>
      </c>
      <c r="C240" s="7">
        <f>COUNTIF(Atleti!E:E,A240)</f>
        <v>0</v>
      </c>
      <c r="D240" s="7">
        <f>COUNTIF(Arrivi!F:F,B240)</f>
        <v>0</v>
      </c>
      <c r="G240" s="7" t="s">
        <v>894</v>
      </c>
      <c r="H240" s="72" t="s">
        <v>895</v>
      </c>
    </row>
    <row r="241" spans="1:8" x14ac:dyDescent="0.2">
      <c r="A241" s="3">
        <v>240</v>
      </c>
      <c r="B241" s="29" t="s">
        <v>896</v>
      </c>
      <c r="C241" s="7">
        <f>COUNTIF(Atleti!E:E,A241)</f>
        <v>0</v>
      </c>
      <c r="D241" s="7">
        <f>COUNTIF(Arrivi!F:F,B241)</f>
        <v>0</v>
      </c>
      <c r="G241" s="7" t="s">
        <v>897</v>
      </c>
      <c r="H241" s="72" t="s">
        <v>898</v>
      </c>
    </row>
    <row r="242" spans="1:8" x14ac:dyDescent="0.2">
      <c r="A242" s="3">
        <v>241</v>
      </c>
      <c r="B242" s="29" t="s">
        <v>899</v>
      </c>
      <c r="C242" s="7">
        <f>COUNTIF(Atleti!E:E,A242)</f>
        <v>0</v>
      </c>
      <c r="D242" s="7">
        <f>COUNTIF(Arrivi!F:F,B242)</f>
        <v>0</v>
      </c>
      <c r="G242" s="7" t="s">
        <v>900</v>
      </c>
      <c r="H242" s="72" t="s">
        <v>901</v>
      </c>
    </row>
    <row r="243" spans="1:8" x14ac:dyDescent="0.2">
      <c r="A243" s="3">
        <v>242</v>
      </c>
      <c r="B243" s="29" t="s">
        <v>902</v>
      </c>
      <c r="C243" s="7">
        <f>COUNTIF(Atleti!E:E,A243)</f>
        <v>0</v>
      </c>
      <c r="D243" s="7">
        <f>COUNTIF(Arrivi!F:F,B243)</f>
        <v>0</v>
      </c>
      <c r="G243" s="7" t="s">
        <v>903</v>
      </c>
      <c r="H243" s="72" t="s">
        <v>904</v>
      </c>
    </row>
    <row r="244" spans="1:8" x14ac:dyDescent="0.2">
      <c r="A244" s="3">
        <v>243</v>
      </c>
      <c r="B244" s="29" t="s">
        <v>905</v>
      </c>
      <c r="C244" s="7">
        <f>COUNTIF(Atleti!E:E,A244)</f>
        <v>0</v>
      </c>
      <c r="D244" s="7">
        <f>COUNTIF(Arrivi!F:F,B244)</f>
        <v>0</v>
      </c>
      <c r="G244" s="7">
        <v>0</v>
      </c>
      <c r="H244" s="72" t="s">
        <v>275</v>
      </c>
    </row>
    <row r="245" spans="1:8" x14ac:dyDescent="0.2">
      <c r="A245" s="3">
        <v>244</v>
      </c>
      <c r="B245" s="29" t="s">
        <v>906</v>
      </c>
      <c r="C245" s="7">
        <f>COUNTIF(Atleti!E:E,A245)</f>
        <v>0</v>
      </c>
      <c r="D245" s="7">
        <f>COUNTIF(Arrivi!F:F,B245)</f>
        <v>0</v>
      </c>
      <c r="G245" s="7" t="s">
        <v>907</v>
      </c>
      <c r="H245" s="72" t="s">
        <v>908</v>
      </c>
    </row>
    <row r="246" spans="1:8" x14ac:dyDescent="0.2">
      <c r="A246" s="3">
        <v>245</v>
      </c>
      <c r="B246" s="29" t="s">
        <v>909</v>
      </c>
      <c r="C246" s="7">
        <f>COUNTIF(Atleti!E:E,A246)</f>
        <v>0</v>
      </c>
      <c r="D246" s="7">
        <f>COUNTIF(Arrivi!F:F,B246)</f>
        <v>0</v>
      </c>
      <c r="G246" s="7" t="s">
        <v>910</v>
      </c>
      <c r="H246" s="72" t="s">
        <v>911</v>
      </c>
    </row>
    <row r="247" spans="1:8" x14ac:dyDescent="0.2">
      <c r="A247" s="3">
        <v>246</v>
      </c>
      <c r="B247" s="29" t="s">
        <v>912</v>
      </c>
      <c r="C247" s="7">
        <f>COUNTIF(Atleti!E:E,A247)</f>
        <v>0</v>
      </c>
      <c r="D247" s="7">
        <f>COUNTIF(Arrivi!F:F,B247)</f>
        <v>0</v>
      </c>
      <c r="H247" s="72" t="s">
        <v>247</v>
      </c>
    </row>
    <row r="248" spans="1:8" x14ac:dyDescent="0.2">
      <c r="A248" s="3">
        <v>247</v>
      </c>
      <c r="B248" s="29" t="s">
        <v>913</v>
      </c>
      <c r="C248" s="7">
        <f>COUNTIF(Atleti!E:E,A248)</f>
        <v>0</v>
      </c>
      <c r="D248" s="7">
        <f>COUNTIF(Arrivi!F:F,B248)</f>
        <v>0</v>
      </c>
      <c r="G248" s="7" t="s">
        <v>914</v>
      </c>
      <c r="H248" s="72" t="s">
        <v>915</v>
      </c>
    </row>
    <row r="249" spans="1:8" x14ac:dyDescent="0.2">
      <c r="A249" s="3">
        <v>248</v>
      </c>
      <c r="B249" s="29" t="s">
        <v>916</v>
      </c>
      <c r="C249" s="7">
        <f>COUNTIF(Atleti!E:E,A249)</f>
        <v>0</v>
      </c>
      <c r="D249" s="7">
        <f>COUNTIF(Arrivi!F:F,B249)</f>
        <v>0</v>
      </c>
      <c r="H249" s="72" t="s">
        <v>247</v>
      </c>
    </row>
    <row r="250" spans="1:8" x14ac:dyDescent="0.2">
      <c r="A250" s="3">
        <v>249</v>
      </c>
      <c r="B250" s="29" t="s">
        <v>917</v>
      </c>
      <c r="C250" s="7">
        <f>COUNTIF(Atleti!E:E,A250)</f>
        <v>0</v>
      </c>
      <c r="D250" s="7">
        <f>COUNTIF(Arrivi!F:F,B250)</f>
        <v>0</v>
      </c>
      <c r="G250" s="7" t="s">
        <v>918</v>
      </c>
      <c r="H250" s="72" t="s">
        <v>919</v>
      </c>
    </row>
    <row r="251" spans="1:8" x14ac:dyDescent="0.2">
      <c r="A251" s="3">
        <v>250</v>
      </c>
      <c r="B251" s="29" t="s">
        <v>920</v>
      </c>
      <c r="C251" s="7">
        <f>COUNTIF(Atleti!E:E,A251)</f>
        <v>0</v>
      </c>
      <c r="D251" s="7">
        <f>COUNTIF(Arrivi!F:F,B251)</f>
        <v>0</v>
      </c>
      <c r="G251" s="7">
        <v>0</v>
      </c>
      <c r="H251" s="72" t="s">
        <v>275</v>
      </c>
    </row>
    <row r="252" spans="1:8" x14ac:dyDescent="0.2">
      <c r="A252" s="3">
        <v>251</v>
      </c>
      <c r="B252" s="29" t="s">
        <v>921</v>
      </c>
      <c r="C252" s="7">
        <f>COUNTIF(Atleti!E:E,A252)</f>
        <v>0</v>
      </c>
      <c r="D252" s="7">
        <f>COUNTIF(Arrivi!F:F,B252)</f>
        <v>0</v>
      </c>
      <c r="G252" s="7" t="s">
        <v>922</v>
      </c>
      <c r="H252" s="72" t="s">
        <v>923</v>
      </c>
    </row>
    <row r="253" spans="1:8" x14ac:dyDescent="0.2">
      <c r="A253" s="3">
        <v>252</v>
      </c>
      <c r="B253" s="29" t="s">
        <v>924</v>
      </c>
      <c r="C253" s="7">
        <f>COUNTIF(Atleti!E:E,A253)</f>
        <v>0</v>
      </c>
      <c r="D253" s="7">
        <f>COUNTIF(Arrivi!F:F,B253)</f>
        <v>0</v>
      </c>
      <c r="G253" s="7" t="s">
        <v>925</v>
      </c>
      <c r="H253" s="72" t="s">
        <v>926</v>
      </c>
    </row>
    <row r="254" spans="1:8" x14ac:dyDescent="0.2">
      <c r="A254" s="3">
        <v>253</v>
      </c>
      <c r="B254" s="29" t="s">
        <v>927</v>
      </c>
      <c r="C254" s="7">
        <f>COUNTIF(Atleti!E:E,A254)</f>
        <v>0</v>
      </c>
      <c r="D254" s="7">
        <f>COUNTIF(Arrivi!F:F,B254)</f>
        <v>0</v>
      </c>
      <c r="G254" s="7" t="s">
        <v>928</v>
      </c>
      <c r="H254" s="72" t="s">
        <v>929</v>
      </c>
    </row>
    <row r="255" spans="1:8" x14ac:dyDescent="0.2">
      <c r="A255" s="3">
        <v>254</v>
      </c>
      <c r="B255" s="29" t="s">
        <v>930</v>
      </c>
      <c r="C255" s="7">
        <f>COUNTIF(Atleti!E:E,A255)</f>
        <v>0</v>
      </c>
      <c r="D255" s="7">
        <f>COUNTIF(Arrivi!F:F,B255)</f>
        <v>0</v>
      </c>
      <c r="G255" s="7" t="s">
        <v>931</v>
      </c>
      <c r="H255" s="72" t="s">
        <v>932</v>
      </c>
    </row>
    <row r="256" spans="1:8" x14ac:dyDescent="0.2">
      <c r="A256" s="3">
        <v>255</v>
      </c>
      <c r="B256" s="29" t="s">
        <v>933</v>
      </c>
      <c r="C256" s="7">
        <f>COUNTIF(Atleti!E:E,A256)</f>
        <v>0</v>
      </c>
      <c r="D256" s="7">
        <f>COUNTIF(Arrivi!F:F,B256)</f>
        <v>0</v>
      </c>
      <c r="G256" s="7" t="s">
        <v>934</v>
      </c>
      <c r="H256" s="72" t="s">
        <v>935</v>
      </c>
    </row>
    <row r="257" spans="1:8" x14ac:dyDescent="0.2">
      <c r="A257" s="3">
        <v>256</v>
      </c>
      <c r="B257" s="29" t="s">
        <v>936</v>
      </c>
      <c r="C257" s="7">
        <f>COUNTIF(Atleti!E:E,A257)</f>
        <v>0</v>
      </c>
      <c r="D257" s="7">
        <f>COUNTIF(Arrivi!F:F,B257)</f>
        <v>0</v>
      </c>
      <c r="G257" s="7" t="s">
        <v>937</v>
      </c>
      <c r="H257" s="72" t="s">
        <v>938</v>
      </c>
    </row>
    <row r="258" spans="1:8" x14ac:dyDescent="0.2">
      <c r="A258" s="3">
        <v>257</v>
      </c>
      <c r="B258" s="29" t="s">
        <v>939</v>
      </c>
      <c r="C258" s="7">
        <f>COUNTIF(Atleti!E:E,A258)</f>
        <v>0</v>
      </c>
      <c r="D258" s="7">
        <f>COUNTIF(Arrivi!F:F,B258)</f>
        <v>0</v>
      </c>
      <c r="G258" s="7" t="s">
        <v>940</v>
      </c>
      <c r="H258" s="72" t="s">
        <v>275</v>
      </c>
    </row>
    <row r="259" spans="1:8" x14ac:dyDescent="0.2">
      <c r="A259" s="3">
        <v>258</v>
      </c>
      <c r="B259" s="29" t="s">
        <v>941</v>
      </c>
      <c r="C259" s="7">
        <f>COUNTIF(Atleti!E:E,A259)</f>
        <v>0</v>
      </c>
      <c r="D259" s="7">
        <f>COUNTIF(Arrivi!F:F,B259)</f>
        <v>0</v>
      </c>
      <c r="G259" s="7" t="s">
        <v>942</v>
      </c>
      <c r="H259" s="72" t="s">
        <v>943</v>
      </c>
    </row>
    <row r="260" spans="1:8" x14ac:dyDescent="0.2">
      <c r="A260" s="3">
        <v>259</v>
      </c>
      <c r="B260" s="29" t="s">
        <v>944</v>
      </c>
      <c r="C260" s="7">
        <f>COUNTIF(Atleti!E:E,A260)</f>
        <v>0</v>
      </c>
      <c r="D260" s="7">
        <f>COUNTIF(Arrivi!F:F,B260)</f>
        <v>0</v>
      </c>
      <c r="G260" s="7" t="s">
        <v>945</v>
      </c>
      <c r="H260" s="72" t="s">
        <v>946</v>
      </c>
    </row>
    <row r="261" spans="1:8" x14ac:dyDescent="0.2">
      <c r="A261" s="3">
        <v>260</v>
      </c>
      <c r="B261" s="29" t="s">
        <v>947</v>
      </c>
      <c r="C261" s="7">
        <f>COUNTIF(Atleti!E:E,A261)</f>
        <v>0</v>
      </c>
      <c r="D261" s="7">
        <f>COUNTIF(Arrivi!F:F,B261)</f>
        <v>0</v>
      </c>
      <c r="G261" s="7" t="s">
        <v>948</v>
      </c>
      <c r="H261" s="72" t="s">
        <v>949</v>
      </c>
    </row>
    <row r="262" spans="1:8" x14ac:dyDescent="0.2">
      <c r="A262" s="3">
        <v>261</v>
      </c>
      <c r="B262" s="29" t="s">
        <v>950</v>
      </c>
      <c r="C262" s="7">
        <f>COUNTIF(Atleti!E:E,A262)</f>
        <v>0</v>
      </c>
      <c r="D262" s="7">
        <f>COUNTIF(Arrivi!F:F,B262)</f>
        <v>0</v>
      </c>
      <c r="G262" s="7" t="s">
        <v>951</v>
      </c>
      <c r="H262" s="72" t="s">
        <v>952</v>
      </c>
    </row>
    <row r="263" spans="1:8" x14ac:dyDescent="0.2">
      <c r="A263" s="3">
        <v>262</v>
      </c>
      <c r="B263" s="29" t="s">
        <v>953</v>
      </c>
      <c r="C263" s="7">
        <f>COUNTIF(Atleti!E:E,A263)</f>
        <v>0</v>
      </c>
      <c r="D263" s="7">
        <f>COUNTIF(Arrivi!F:F,B263)</f>
        <v>0</v>
      </c>
      <c r="G263" s="7" t="s">
        <v>954</v>
      </c>
      <c r="H263" s="72" t="s">
        <v>955</v>
      </c>
    </row>
    <row r="264" spans="1:8" x14ac:dyDescent="0.2">
      <c r="A264" s="3">
        <v>263</v>
      </c>
      <c r="B264" s="29" t="s">
        <v>956</v>
      </c>
      <c r="C264" s="7">
        <f>COUNTIF(Atleti!E:E,A264)</f>
        <v>0</v>
      </c>
      <c r="D264" s="7">
        <f>COUNTIF(Arrivi!F:F,B264)</f>
        <v>0</v>
      </c>
      <c r="G264" s="7" t="s">
        <v>957</v>
      </c>
      <c r="H264" s="72" t="s">
        <v>958</v>
      </c>
    </row>
    <row r="265" spans="1:8" x14ac:dyDescent="0.2">
      <c r="A265" s="3">
        <v>264</v>
      </c>
      <c r="B265" s="29" t="s">
        <v>959</v>
      </c>
      <c r="C265" s="7">
        <f>COUNTIF(Atleti!E:E,A265)</f>
        <v>0</v>
      </c>
      <c r="D265" s="7">
        <f>COUNTIF(Arrivi!F:F,B265)</f>
        <v>0</v>
      </c>
      <c r="G265" s="7" t="s">
        <v>960</v>
      </c>
      <c r="H265" s="72" t="s">
        <v>961</v>
      </c>
    </row>
    <row r="266" spans="1:8" x14ac:dyDescent="0.2">
      <c r="A266" s="3">
        <v>265</v>
      </c>
      <c r="B266" s="29" t="s">
        <v>962</v>
      </c>
      <c r="C266" s="7">
        <f>COUNTIF(Atleti!E:E,A266)</f>
        <v>0</v>
      </c>
      <c r="D266" s="7">
        <f>COUNTIF(Arrivi!F:F,B266)</f>
        <v>0</v>
      </c>
      <c r="G266" s="7" t="s">
        <v>963</v>
      </c>
      <c r="H266" s="72" t="s">
        <v>964</v>
      </c>
    </row>
    <row r="267" spans="1:8" x14ac:dyDescent="0.2">
      <c r="A267" s="3">
        <v>266</v>
      </c>
      <c r="B267" s="29" t="s">
        <v>965</v>
      </c>
      <c r="C267" s="7">
        <f>COUNTIF(Atleti!E:E,A267)</f>
        <v>0</v>
      </c>
      <c r="D267" s="7">
        <f>COUNTIF(Arrivi!F:F,B267)</f>
        <v>0</v>
      </c>
      <c r="G267" s="7" t="s">
        <v>966</v>
      </c>
      <c r="H267" s="72" t="s">
        <v>967</v>
      </c>
    </row>
    <row r="268" spans="1:8" x14ac:dyDescent="0.2">
      <c r="A268" s="3">
        <v>267</v>
      </c>
      <c r="B268" s="29" t="s">
        <v>968</v>
      </c>
      <c r="C268" s="7">
        <f>COUNTIF(Atleti!E:E,A268)</f>
        <v>0</v>
      </c>
      <c r="D268" s="7">
        <f>COUNTIF(Arrivi!F:F,B268)</f>
        <v>0</v>
      </c>
      <c r="G268" s="7" t="s">
        <v>969</v>
      </c>
      <c r="H268" s="72" t="s">
        <v>970</v>
      </c>
    </row>
    <row r="269" spans="1:8" x14ac:dyDescent="0.2">
      <c r="A269" s="3">
        <v>268</v>
      </c>
      <c r="B269" s="29" t="s">
        <v>971</v>
      </c>
      <c r="C269" s="7">
        <f>COUNTIF(Atleti!E:E,A269)</f>
        <v>0</v>
      </c>
      <c r="D269" s="7">
        <f>COUNTIF(Arrivi!F:F,B269)</f>
        <v>0</v>
      </c>
      <c r="G269" s="7" t="s">
        <v>972</v>
      </c>
      <c r="H269" s="72" t="s">
        <v>973</v>
      </c>
    </row>
    <row r="270" spans="1:8" x14ac:dyDescent="0.2">
      <c r="A270" s="3">
        <v>269</v>
      </c>
      <c r="B270" s="29" t="s">
        <v>974</v>
      </c>
      <c r="C270" s="7">
        <f>COUNTIF(Atleti!E:E,A270)</f>
        <v>0</v>
      </c>
      <c r="D270" s="7">
        <f>COUNTIF(Arrivi!F:F,B270)</f>
        <v>0</v>
      </c>
      <c r="G270" s="7" t="s">
        <v>975</v>
      </c>
      <c r="H270" s="72" t="s">
        <v>976</v>
      </c>
    </row>
    <row r="271" spans="1:8" x14ac:dyDescent="0.2">
      <c r="A271" s="3">
        <v>270</v>
      </c>
      <c r="B271" s="29" t="s">
        <v>977</v>
      </c>
      <c r="C271" s="7">
        <f>COUNTIF(Atleti!E:E,A271)</f>
        <v>0</v>
      </c>
      <c r="D271" s="7">
        <f>COUNTIF(Arrivi!F:F,B271)</f>
        <v>0</v>
      </c>
      <c r="G271" s="7" t="s">
        <v>978</v>
      </c>
      <c r="H271" s="72" t="s">
        <v>979</v>
      </c>
    </row>
    <row r="272" spans="1:8" x14ac:dyDescent="0.2">
      <c r="A272" s="3">
        <v>271</v>
      </c>
      <c r="B272" s="29" t="s">
        <v>980</v>
      </c>
      <c r="C272" s="7">
        <f>COUNTIF(Atleti!E:E,A272)</f>
        <v>0</v>
      </c>
      <c r="D272" s="7">
        <f>COUNTIF(Arrivi!F:F,B272)</f>
        <v>0</v>
      </c>
      <c r="G272" s="7" t="s">
        <v>981</v>
      </c>
      <c r="H272" s="72" t="s">
        <v>982</v>
      </c>
    </row>
    <row r="273" spans="1:8" x14ac:dyDescent="0.2">
      <c r="A273" s="3">
        <v>272</v>
      </c>
      <c r="B273" s="29" t="s">
        <v>983</v>
      </c>
      <c r="C273" s="7">
        <f>COUNTIF(Atleti!E:E,A273)</f>
        <v>0</v>
      </c>
      <c r="D273" s="7">
        <f>COUNTIF(Arrivi!F:F,B273)</f>
        <v>0</v>
      </c>
      <c r="G273" s="7" t="s">
        <v>984</v>
      </c>
      <c r="H273" s="72" t="s">
        <v>985</v>
      </c>
    </row>
    <row r="274" spans="1:8" x14ac:dyDescent="0.2">
      <c r="A274" s="3">
        <v>273</v>
      </c>
      <c r="B274" s="29" t="s">
        <v>986</v>
      </c>
      <c r="C274" s="7">
        <f>COUNTIF(Atleti!E:E,A274)</f>
        <v>0</v>
      </c>
      <c r="D274" s="7">
        <f>COUNTIF(Arrivi!F:F,B274)</f>
        <v>0</v>
      </c>
      <c r="G274" s="7" t="s">
        <v>987</v>
      </c>
      <c r="H274" s="72" t="s">
        <v>275</v>
      </c>
    </row>
    <row r="275" spans="1:8" x14ac:dyDescent="0.2">
      <c r="A275" s="3">
        <v>274</v>
      </c>
      <c r="B275" s="29" t="s">
        <v>988</v>
      </c>
      <c r="C275" s="7">
        <f>COUNTIF(Atleti!E:E,A275)</f>
        <v>0</v>
      </c>
      <c r="D275" s="7">
        <f>COUNTIF(Arrivi!F:F,B275)</f>
        <v>0</v>
      </c>
      <c r="G275" s="7" t="s">
        <v>989</v>
      </c>
      <c r="H275" s="72" t="s">
        <v>990</v>
      </c>
    </row>
    <row r="276" spans="1:8" x14ac:dyDescent="0.2">
      <c r="A276" s="3">
        <v>275</v>
      </c>
      <c r="B276" s="29" t="s">
        <v>991</v>
      </c>
      <c r="C276" s="7">
        <f>COUNTIF(Atleti!E:E,A276)</f>
        <v>0</v>
      </c>
      <c r="D276" s="7">
        <f>COUNTIF(Arrivi!F:F,B276)</f>
        <v>0</v>
      </c>
      <c r="G276" s="7" t="s">
        <v>992</v>
      </c>
      <c r="H276" s="72" t="s">
        <v>993</v>
      </c>
    </row>
    <row r="277" spans="1:8" x14ac:dyDescent="0.2">
      <c r="A277" s="3">
        <v>276</v>
      </c>
      <c r="B277" s="29" t="s">
        <v>994</v>
      </c>
      <c r="C277" s="7">
        <f>COUNTIF(Atleti!E:E,A277)</f>
        <v>0</v>
      </c>
      <c r="D277" s="7">
        <f>COUNTIF(Arrivi!F:F,B277)</f>
        <v>0</v>
      </c>
      <c r="G277" s="7" t="s">
        <v>995</v>
      </c>
      <c r="H277" s="72" t="s">
        <v>996</v>
      </c>
    </row>
    <row r="278" spans="1:8" x14ac:dyDescent="0.2">
      <c r="A278" s="3">
        <v>277</v>
      </c>
      <c r="B278" s="29" t="s">
        <v>997</v>
      </c>
      <c r="C278" s="7">
        <f>COUNTIF(Atleti!E:E,A278)</f>
        <v>0</v>
      </c>
      <c r="D278" s="7">
        <f>COUNTIF(Arrivi!F:F,B278)</f>
        <v>0</v>
      </c>
      <c r="G278" s="7" t="s">
        <v>998</v>
      </c>
      <c r="H278" s="72" t="s">
        <v>999</v>
      </c>
    </row>
    <row r="279" spans="1:8" x14ac:dyDescent="0.2">
      <c r="A279" s="3">
        <v>278</v>
      </c>
      <c r="B279" s="29" t="s">
        <v>1000</v>
      </c>
      <c r="C279" s="7">
        <f>COUNTIF(Atleti!E:E,A279)</f>
        <v>0</v>
      </c>
      <c r="D279" s="7">
        <f>COUNTIF(Arrivi!F:F,B279)</f>
        <v>0</v>
      </c>
      <c r="G279" s="7" t="s">
        <v>1001</v>
      </c>
      <c r="H279" s="72" t="s">
        <v>1002</v>
      </c>
    </row>
    <row r="280" spans="1:8" x14ac:dyDescent="0.2">
      <c r="A280" s="3">
        <v>279</v>
      </c>
      <c r="B280" s="29" t="s">
        <v>1003</v>
      </c>
      <c r="C280" s="7">
        <f>COUNTIF(Atleti!E:E,A280)</f>
        <v>0</v>
      </c>
      <c r="D280" s="7">
        <f>COUNTIF(Arrivi!F:F,B280)</f>
        <v>0</v>
      </c>
      <c r="G280" s="7" t="s">
        <v>1004</v>
      </c>
      <c r="H280" s="72" t="s">
        <v>1005</v>
      </c>
    </row>
    <row r="281" spans="1:8" x14ac:dyDescent="0.2">
      <c r="A281" s="3">
        <v>280</v>
      </c>
      <c r="B281" s="29" t="s">
        <v>1006</v>
      </c>
      <c r="C281" s="7">
        <f>COUNTIF(Atleti!E:E,A281)</f>
        <v>0</v>
      </c>
      <c r="D281" s="7">
        <f>COUNTIF(Arrivi!F:F,B281)</f>
        <v>0</v>
      </c>
      <c r="G281" s="7" t="s">
        <v>1007</v>
      </c>
      <c r="H281" s="72" t="s">
        <v>1008</v>
      </c>
    </row>
    <row r="282" spans="1:8" x14ac:dyDescent="0.2">
      <c r="A282" s="3">
        <v>281</v>
      </c>
      <c r="B282" s="29" t="s">
        <v>1009</v>
      </c>
      <c r="C282" s="7">
        <f>COUNTIF(Atleti!E:E,A282)</f>
        <v>0</v>
      </c>
      <c r="D282" s="7">
        <f>COUNTIF(Arrivi!F:F,B282)</f>
        <v>0</v>
      </c>
      <c r="G282" s="7" t="s">
        <v>1010</v>
      </c>
      <c r="H282" s="72" t="s">
        <v>1011</v>
      </c>
    </row>
    <row r="283" spans="1:8" x14ac:dyDescent="0.2">
      <c r="A283" s="3">
        <v>282</v>
      </c>
      <c r="B283" s="29" t="s">
        <v>1012</v>
      </c>
      <c r="C283" s="7">
        <f>COUNTIF(Atleti!E:E,A283)</f>
        <v>0</v>
      </c>
      <c r="D283" s="7">
        <f>COUNTIF(Arrivi!F:F,B283)</f>
        <v>0</v>
      </c>
      <c r="G283" s="7" t="s">
        <v>1013</v>
      </c>
      <c r="H283" s="72" t="s">
        <v>1014</v>
      </c>
    </row>
    <row r="284" spans="1:8" x14ac:dyDescent="0.2">
      <c r="A284" s="3">
        <v>283</v>
      </c>
      <c r="B284" s="29" t="s">
        <v>1015</v>
      </c>
      <c r="C284" s="7">
        <f>COUNTIF(Atleti!E:E,A284)</f>
        <v>0</v>
      </c>
      <c r="D284" s="7">
        <f>COUNTIF(Arrivi!F:F,B284)</f>
        <v>0</v>
      </c>
      <c r="G284" s="7" t="s">
        <v>515</v>
      </c>
      <c r="H284" s="72" t="s">
        <v>516</v>
      </c>
    </row>
    <row r="285" spans="1:8" x14ac:dyDescent="0.2">
      <c r="A285" s="3">
        <v>284</v>
      </c>
      <c r="B285" s="29" t="s">
        <v>1016</v>
      </c>
      <c r="C285" s="7">
        <f>COUNTIF(Atleti!E:E,A285)</f>
        <v>0</v>
      </c>
      <c r="D285" s="7">
        <f>COUNTIF(Arrivi!F:F,B285)</f>
        <v>0</v>
      </c>
      <c r="G285" s="7" t="s">
        <v>1017</v>
      </c>
      <c r="H285" s="72" t="s">
        <v>1018</v>
      </c>
    </row>
    <row r="286" spans="1:8" x14ac:dyDescent="0.2">
      <c r="A286" s="3">
        <v>285</v>
      </c>
      <c r="B286" s="29" t="s">
        <v>1019</v>
      </c>
      <c r="C286" s="7">
        <f>COUNTIF(Atleti!E:E,A286)</f>
        <v>0</v>
      </c>
      <c r="D286" s="7">
        <f>COUNTIF(Arrivi!F:F,B286)</f>
        <v>0</v>
      </c>
      <c r="G286" s="7" t="s">
        <v>1020</v>
      </c>
      <c r="H286" s="72" t="s">
        <v>1021</v>
      </c>
    </row>
    <row r="287" spans="1:8" x14ac:dyDescent="0.2">
      <c r="A287" s="3">
        <v>286</v>
      </c>
      <c r="B287" s="29" t="s">
        <v>1022</v>
      </c>
      <c r="C287" s="7">
        <f>COUNTIF(Atleti!E:E,A287)</f>
        <v>0</v>
      </c>
      <c r="D287" s="7">
        <f>COUNTIF(Arrivi!F:F,B287)</f>
        <v>0</v>
      </c>
      <c r="G287" s="7" t="s">
        <v>1023</v>
      </c>
      <c r="H287" s="72" t="s">
        <v>1024</v>
      </c>
    </row>
    <row r="288" spans="1:8" x14ac:dyDescent="0.2">
      <c r="A288" s="3">
        <v>287</v>
      </c>
      <c r="B288" s="29" t="s">
        <v>1025</v>
      </c>
      <c r="C288" s="7">
        <f>COUNTIF(Atleti!E:E,A288)</f>
        <v>0</v>
      </c>
      <c r="D288" s="7">
        <f>COUNTIF(Arrivi!F:F,B288)</f>
        <v>0</v>
      </c>
      <c r="G288" s="7" t="s">
        <v>1026</v>
      </c>
      <c r="H288" s="72" t="s">
        <v>1027</v>
      </c>
    </row>
    <row r="289" spans="1:8" x14ac:dyDescent="0.2">
      <c r="A289" s="3">
        <v>288</v>
      </c>
      <c r="B289" s="29" t="s">
        <v>1028</v>
      </c>
      <c r="C289" s="7">
        <f>COUNTIF(Atleti!E:E,A289)</f>
        <v>0</v>
      </c>
      <c r="D289" s="7">
        <f>COUNTIF(Arrivi!F:F,B289)</f>
        <v>0</v>
      </c>
      <c r="G289" s="7" t="s">
        <v>1029</v>
      </c>
      <c r="H289" s="72" t="s">
        <v>1030</v>
      </c>
    </row>
    <row r="290" spans="1:8" x14ac:dyDescent="0.2">
      <c r="A290" s="3">
        <v>289</v>
      </c>
      <c r="B290" s="29" t="s">
        <v>1031</v>
      </c>
      <c r="C290" s="7">
        <f>COUNTIF(Atleti!E:E,A290)</f>
        <v>0</v>
      </c>
      <c r="D290" s="7">
        <f>COUNTIF(Arrivi!F:F,B290)</f>
        <v>0</v>
      </c>
      <c r="G290" s="7" t="s">
        <v>1032</v>
      </c>
      <c r="H290" s="72" t="s">
        <v>1033</v>
      </c>
    </row>
    <row r="291" spans="1:8" x14ac:dyDescent="0.2">
      <c r="A291" s="3">
        <v>290</v>
      </c>
      <c r="B291" s="29" t="s">
        <v>1034</v>
      </c>
      <c r="C291" s="7">
        <f>COUNTIF(Atleti!E:E,A291)</f>
        <v>0</v>
      </c>
      <c r="D291" s="7">
        <f>COUNTIF(Arrivi!F:F,B291)</f>
        <v>0</v>
      </c>
      <c r="G291" s="7" t="s">
        <v>1035</v>
      </c>
      <c r="H291" s="72" t="s">
        <v>1036</v>
      </c>
    </row>
    <row r="292" spans="1:8" x14ac:dyDescent="0.2">
      <c r="A292" s="3">
        <v>291</v>
      </c>
      <c r="B292" s="29" t="s">
        <v>1037</v>
      </c>
      <c r="C292" s="7">
        <f>COUNTIF(Atleti!E:E,A292)</f>
        <v>0</v>
      </c>
      <c r="D292" s="7">
        <f>COUNTIF(Arrivi!F:F,B292)</f>
        <v>0</v>
      </c>
      <c r="G292" s="7" t="s">
        <v>1038</v>
      </c>
      <c r="H292" s="72" t="s">
        <v>1039</v>
      </c>
    </row>
    <row r="293" spans="1:8" x14ac:dyDescent="0.2">
      <c r="A293" s="3">
        <v>292</v>
      </c>
      <c r="B293" s="29" t="s">
        <v>1040</v>
      </c>
      <c r="C293" s="7">
        <f>COUNTIF(Atleti!E:E,A293)</f>
        <v>0</v>
      </c>
      <c r="D293" s="7">
        <f>COUNTIF(Arrivi!F:F,B293)</f>
        <v>0</v>
      </c>
      <c r="G293" s="7" t="s">
        <v>1041</v>
      </c>
      <c r="H293" s="72" t="s">
        <v>1042</v>
      </c>
    </row>
    <row r="294" spans="1:8" x14ac:dyDescent="0.2">
      <c r="A294" s="3">
        <v>293</v>
      </c>
      <c r="B294" s="29" t="s">
        <v>1043</v>
      </c>
      <c r="C294" s="7">
        <f>COUNTIF(Atleti!E:E,A294)</f>
        <v>0</v>
      </c>
      <c r="D294" s="7">
        <f>COUNTIF(Arrivi!F:F,B294)</f>
        <v>0</v>
      </c>
      <c r="G294" s="7">
        <v>0</v>
      </c>
      <c r="H294" s="72" t="s">
        <v>275</v>
      </c>
    </row>
    <row r="295" spans="1:8" x14ac:dyDescent="0.2">
      <c r="A295" s="3">
        <v>294</v>
      </c>
      <c r="B295" s="29" t="s">
        <v>1044</v>
      </c>
      <c r="C295" s="7">
        <f>COUNTIF(Atleti!E:E,A295)</f>
        <v>0</v>
      </c>
      <c r="D295" s="7">
        <f>COUNTIF(Arrivi!F:F,B295)</f>
        <v>0</v>
      </c>
      <c r="G295" s="7" t="s">
        <v>1045</v>
      </c>
      <c r="H295" s="72" t="s">
        <v>1046</v>
      </c>
    </row>
    <row r="296" spans="1:8" x14ac:dyDescent="0.2">
      <c r="A296" s="3">
        <v>295</v>
      </c>
      <c r="B296" s="29" t="s">
        <v>1047</v>
      </c>
      <c r="C296" s="7">
        <f>COUNTIF(Atleti!E:E,A296)</f>
        <v>0</v>
      </c>
      <c r="D296" s="7">
        <f>COUNTIF(Arrivi!F:F,B296)</f>
        <v>0</v>
      </c>
      <c r="G296" s="7" t="s">
        <v>1048</v>
      </c>
      <c r="H296" s="72" t="s">
        <v>1049</v>
      </c>
    </row>
    <row r="297" spans="1:8" x14ac:dyDescent="0.2">
      <c r="A297" s="3">
        <v>296</v>
      </c>
      <c r="B297" s="29" t="s">
        <v>1050</v>
      </c>
      <c r="C297" s="7">
        <f>COUNTIF(Atleti!E:E,A297)</f>
        <v>0</v>
      </c>
      <c r="D297" s="7">
        <f>COUNTIF(Arrivi!F:F,B297)</f>
        <v>0</v>
      </c>
      <c r="G297" s="7" t="s">
        <v>1051</v>
      </c>
      <c r="H297" s="72" t="s">
        <v>247</v>
      </c>
    </row>
    <row r="298" spans="1:8" x14ac:dyDescent="0.2">
      <c r="A298" s="3">
        <v>297</v>
      </c>
      <c r="B298" s="29" t="s">
        <v>1052</v>
      </c>
      <c r="C298" s="7">
        <f>COUNTIF(Atleti!E:E,A298)</f>
        <v>0</v>
      </c>
      <c r="D298" s="7">
        <f>COUNTIF(Arrivi!F:F,B298)</f>
        <v>0</v>
      </c>
      <c r="G298" s="7" t="s">
        <v>1053</v>
      </c>
      <c r="H298" s="72" t="s">
        <v>1054</v>
      </c>
    </row>
    <row r="299" spans="1:8" x14ac:dyDescent="0.2">
      <c r="A299" s="3">
        <v>298</v>
      </c>
      <c r="B299" s="29" t="s">
        <v>1055</v>
      </c>
      <c r="C299" s="7">
        <f>COUNTIF(Atleti!E:E,A299)</f>
        <v>0</v>
      </c>
      <c r="D299" s="7">
        <f>COUNTIF(Arrivi!F:F,B299)</f>
        <v>0</v>
      </c>
      <c r="G299" s="7" t="s">
        <v>1056</v>
      </c>
      <c r="H299" s="72" t="s">
        <v>1057</v>
      </c>
    </row>
    <row r="300" spans="1:8" x14ac:dyDescent="0.2">
      <c r="A300" s="3">
        <v>299</v>
      </c>
      <c r="B300" s="29" t="s">
        <v>1058</v>
      </c>
      <c r="C300" s="7">
        <f>COUNTIF(Atleti!E:E,A300)</f>
        <v>0</v>
      </c>
      <c r="D300" s="7">
        <f>COUNTIF(Arrivi!F:F,B300)</f>
        <v>0</v>
      </c>
      <c r="H300" s="72" t="s">
        <v>247</v>
      </c>
    </row>
    <row r="301" spans="1:8" x14ac:dyDescent="0.2">
      <c r="A301" s="3">
        <v>300</v>
      </c>
      <c r="B301" s="29" t="s">
        <v>1059</v>
      </c>
      <c r="C301" s="7">
        <f>COUNTIF(Atleti!E:E,A301)</f>
        <v>0</v>
      </c>
      <c r="D301" s="7">
        <f>COUNTIF(Arrivi!F:F,B301)</f>
        <v>0</v>
      </c>
      <c r="G301" s="7" t="s">
        <v>1060</v>
      </c>
      <c r="H301" s="72" t="s">
        <v>1061</v>
      </c>
    </row>
    <row r="302" spans="1:8" x14ac:dyDescent="0.2">
      <c r="A302" s="3">
        <v>301</v>
      </c>
      <c r="B302" s="29" t="s">
        <v>1062</v>
      </c>
      <c r="C302" s="7">
        <f>COUNTIF(Atleti!E:E,A302)</f>
        <v>0</v>
      </c>
      <c r="D302" s="7">
        <f>COUNTIF(Arrivi!F:F,B302)</f>
        <v>0</v>
      </c>
      <c r="G302" s="7" t="s">
        <v>1063</v>
      </c>
      <c r="H302" s="72" t="s">
        <v>247</v>
      </c>
    </row>
    <row r="303" spans="1:8" x14ac:dyDescent="0.2">
      <c r="A303" s="3">
        <v>302</v>
      </c>
      <c r="B303" s="29" t="s">
        <v>1064</v>
      </c>
      <c r="C303" s="7">
        <f>COUNTIF(Atleti!E:E,A303)</f>
        <v>0</v>
      </c>
      <c r="D303" s="7">
        <f>COUNTIF(Arrivi!F:F,B303)</f>
        <v>0</v>
      </c>
      <c r="G303" s="7" t="s">
        <v>1065</v>
      </c>
      <c r="H303" s="72" t="s">
        <v>1066</v>
      </c>
    </row>
    <row r="304" spans="1:8" x14ac:dyDescent="0.2">
      <c r="A304" s="3">
        <v>303</v>
      </c>
      <c r="B304" s="29" t="s">
        <v>1067</v>
      </c>
      <c r="C304" s="7">
        <f>COUNTIF(Atleti!E:E,A304)</f>
        <v>0</v>
      </c>
      <c r="D304" s="7">
        <f>COUNTIF(Arrivi!F:F,B304)</f>
        <v>0</v>
      </c>
      <c r="G304" s="7" t="s">
        <v>1068</v>
      </c>
      <c r="H304" s="72" t="s">
        <v>1069</v>
      </c>
    </row>
    <row r="305" spans="1:8" x14ac:dyDescent="0.2">
      <c r="A305" s="3">
        <v>304</v>
      </c>
      <c r="B305" s="29" t="s">
        <v>1070</v>
      </c>
      <c r="C305" s="7">
        <f>COUNTIF(Atleti!E:E,A305)</f>
        <v>0</v>
      </c>
      <c r="D305" s="7">
        <f>COUNTIF(Arrivi!F:F,B305)</f>
        <v>0</v>
      </c>
      <c r="G305" s="7" t="s">
        <v>1071</v>
      </c>
      <c r="H305" s="72" t="s">
        <v>1072</v>
      </c>
    </row>
    <row r="306" spans="1:8" x14ac:dyDescent="0.2">
      <c r="A306" s="3">
        <v>305</v>
      </c>
      <c r="B306" s="29" t="s">
        <v>1073</v>
      </c>
      <c r="C306" s="7">
        <f>COUNTIF(Atleti!E:E,A306)</f>
        <v>0</v>
      </c>
      <c r="D306" s="7">
        <f>COUNTIF(Arrivi!F:F,B306)</f>
        <v>0</v>
      </c>
      <c r="G306" s="7" t="s">
        <v>1074</v>
      </c>
      <c r="H306" s="72" t="s">
        <v>1075</v>
      </c>
    </row>
    <row r="307" spans="1:8" x14ac:dyDescent="0.2">
      <c r="A307" s="3">
        <v>306</v>
      </c>
      <c r="B307" s="29" t="s">
        <v>1076</v>
      </c>
      <c r="C307" s="7">
        <f>COUNTIF(Atleti!E:E,A307)</f>
        <v>0</v>
      </c>
      <c r="D307" s="7">
        <f>COUNTIF(Arrivi!F:F,B307)</f>
        <v>0</v>
      </c>
      <c r="G307" s="7" t="s">
        <v>1077</v>
      </c>
      <c r="H307" s="72" t="s">
        <v>1078</v>
      </c>
    </row>
    <row r="308" spans="1:8" x14ac:dyDescent="0.2">
      <c r="A308" s="3">
        <v>307</v>
      </c>
      <c r="B308" s="29" t="s">
        <v>1079</v>
      </c>
      <c r="C308" s="7">
        <f>COUNTIF(Atleti!E:E,A308)</f>
        <v>0</v>
      </c>
      <c r="D308" s="7">
        <f>COUNTIF(Arrivi!F:F,B308)</f>
        <v>0</v>
      </c>
      <c r="G308" s="7" t="s">
        <v>1080</v>
      </c>
      <c r="H308" s="72" t="s">
        <v>1081</v>
      </c>
    </row>
    <row r="309" spans="1:8" x14ac:dyDescent="0.2">
      <c r="A309" s="3">
        <v>308</v>
      </c>
      <c r="B309" s="29" t="s">
        <v>1082</v>
      </c>
      <c r="C309" s="7">
        <f>COUNTIF(Atleti!E:E,A309)</f>
        <v>0</v>
      </c>
      <c r="D309" s="7">
        <f>COUNTIF(Arrivi!F:F,B309)</f>
        <v>0</v>
      </c>
      <c r="G309" s="7" t="s">
        <v>1083</v>
      </c>
      <c r="H309" s="72" t="s">
        <v>1084</v>
      </c>
    </row>
    <row r="310" spans="1:8" x14ac:dyDescent="0.2">
      <c r="A310" s="3">
        <v>309</v>
      </c>
      <c r="B310" s="29" t="s">
        <v>1085</v>
      </c>
      <c r="C310" s="7">
        <f>COUNTIF(Atleti!E:E,A310)</f>
        <v>0</v>
      </c>
      <c r="D310" s="7">
        <f>COUNTIF(Arrivi!F:F,B310)</f>
        <v>0</v>
      </c>
      <c r="G310" s="7" t="s">
        <v>1086</v>
      </c>
      <c r="H310" s="72" t="s">
        <v>1087</v>
      </c>
    </row>
    <row r="311" spans="1:8" x14ac:dyDescent="0.2">
      <c r="A311" s="3">
        <v>310</v>
      </c>
      <c r="B311" s="29" t="s">
        <v>1088</v>
      </c>
      <c r="C311" s="7">
        <f>COUNTIF(Atleti!E:E,A311)</f>
        <v>0</v>
      </c>
      <c r="D311" s="7">
        <f>COUNTIF(Arrivi!F:F,B311)</f>
        <v>0</v>
      </c>
      <c r="G311" s="7" t="s">
        <v>1089</v>
      </c>
      <c r="H311" s="72" t="s">
        <v>1090</v>
      </c>
    </row>
    <row r="312" spans="1:8" x14ac:dyDescent="0.2">
      <c r="A312" s="3">
        <v>311</v>
      </c>
      <c r="B312" s="29" t="s">
        <v>1091</v>
      </c>
      <c r="C312" s="7">
        <f>COUNTIF(Atleti!E:E,A312)</f>
        <v>0</v>
      </c>
      <c r="D312" s="7">
        <f>COUNTIF(Arrivi!F:F,B312)</f>
        <v>0</v>
      </c>
      <c r="G312" s="7" t="s">
        <v>1092</v>
      </c>
      <c r="H312" s="72" t="s">
        <v>1093</v>
      </c>
    </row>
    <row r="313" spans="1:8" x14ac:dyDescent="0.2">
      <c r="A313" s="3">
        <v>312</v>
      </c>
      <c r="B313" s="29" t="s">
        <v>1094</v>
      </c>
      <c r="C313" s="7">
        <f>COUNTIF(Atleti!E:E,A313)</f>
        <v>0</v>
      </c>
      <c r="D313" s="7">
        <f>COUNTIF(Arrivi!F:F,B313)</f>
        <v>0</v>
      </c>
      <c r="G313" s="7" t="s">
        <v>1095</v>
      </c>
      <c r="H313" s="72" t="s">
        <v>1096</v>
      </c>
    </row>
    <row r="314" spans="1:8" x14ac:dyDescent="0.2">
      <c r="A314" s="3">
        <v>313</v>
      </c>
      <c r="B314" s="29" t="s">
        <v>1097</v>
      </c>
      <c r="C314" s="7">
        <f>COUNTIF(Atleti!E:E,A314)</f>
        <v>0</v>
      </c>
      <c r="D314" s="7">
        <f>COUNTIF(Arrivi!F:F,B314)</f>
        <v>0</v>
      </c>
      <c r="G314" s="7" t="s">
        <v>1098</v>
      </c>
      <c r="H314" s="72" t="s">
        <v>1099</v>
      </c>
    </row>
    <row r="315" spans="1:8" x14ac:dyDescent="0.2">
      <c r="A315" s="3">
        <v>314</v>
      </c>
      <c r="B315" s="29" t="s">
        <v>1100</v>
      </c>
      <c r="C315" s="7">
        <f>COUNTIF(Atleti!E:E,A315)</f>
        <v>0</v>
      </c>
      <c r="D315" s="7">
        <f>COUNTIF(Arrivi!F:F,B315)</f>
        <v>0</v>
      </c>
      <c r="G315" s="7" t="s">
        <v>1101</v>
      </c>
      <c r="H315" s="72" t="s">
        <v>247</v>
      </c>
    </row>
    <row r="316" spans="1:8" x14ac:dyDescent="0.2">
      <c r="A316" s="3">
        <v>315</v>
      </c>
      <c r="B316" s="29" t="s">
        <v>1102</v>
      </c>
      <c r="C316" s="7">
        <f>COUNTIF(Atleti!E:E,A316)</f>
        <v>0</v>
      </c>
      <c r="D316" s="7">
        <f>COUNTIF(Arrivi!F:F,B316)</f>
        <v>0</v>
      </c>
      <c r="G316" s="7" t="s">
        <v>1103</v>
      </c>
      <c r="H316" s="72" t="s">
        <v>1104</v>
      </c>
    </row>
    <row r="317" spans="1:8" x14ac:dyDescent="0.2">
      <c r="A317" s="3">
        <v>316</v>
      </c>
      <c r="B317" s="29" t="s">
        <v>1105</v>
      </c>
      <c r="C317" s="7">
        <f>COUNTIF(Atleti!E:E,A317)</f>
        <v>0</v>
      </c>
      <c r="D317" s="7">
        <f>COUNTIF(Arrivi!F:F,B317)</f>
        <v>0</v>
      </c>
      <c r="G317" s="7" t="s">
        <v>1106</v>
      </c>
      <c r="H317" s="72" t="s">
        <v>247</v>
      </c>
    </row>
    <row r="318" spans="1:8" x14ac:dyDescent="0.2">
      <c r="A318" s="3">
        <v>317</v>
      </c>
      <c r="B318" s="29" t="s">
        <v>1107</v>
      </c>
      <c r="C318" s="7">
        <f>COUNTIF(Atleti!E:E,A318)</f>
        <v>0</v>
      </c>
      <c r="D318" s="7">
        <f>COUNTIF(Arrivi!F:F,B318)</f>
        <v>0</v>
      </c>
      <c r="G318" s="7" t="s">
        <v>1108</v>
      </c>
      <c r="H318" s="72" t="s">
        <v>247</v>
      </c>
    </row>
    <row r="319" spans="1:8" x14ac:dyDescent="0.2">
      <c r="A319" s="3">
        <v>318</v>
      </c>
      <c r="B319" s="29" t="s">
        <v>1109</v>
      </c>
      <c r="C319" s="7">
        <f>COUNTIF(Atleti!E:E,A319)</f>
        <v>0</v>
      </c>
      <c r="D319" s="7">
        <f>COUNTIF(Arrivi!F:F,B319)</f>
        <v>0</v>
      </c>
      <c r="H319" s="72" t="s">
        <v>247</v>
      </c>
    </row>
    <row r="320" spans="1:8" x14ac:dyDescent="0.2">
      <c r="A320" s="3">
        <v>319</v>
      </c>
      <c r="B320" s="29" t="s">
        <v>1110</v>
      </c>
      <c r="C320" s="7">
        <f>COUNTIF(Atleti!E:E,A320)</f>
        <v>0</v>
      </c>
      <c r="D320" s="7">
        <f>COUNTIF(Arrivi!F:F,B320)</f>
        <v>0</v>
      </c>
      <c r="G320" s="7" t="s">
        <v>1111</v>
      </c>
      <c r="H320" s="72" t="s">
        <v>275</v>
      </c>
    </row>
    <row r="321" spans="1:8" x14ac:dyDescent="0.2">
      <c r="A321" s="3">
        <v>320</v>
      </c>
      <c r="B321" s="29" t="s">
        <v>1112</v>
      </c>
      <c r="C321" s="7">
        <f>COUNTIF(Atleti!E:E,A321)</f>
        <v>0</v>
      </c>
      <c r="D321" s="7">
        <f>COUNTIF(Arrivi!F:F,B321)</f>
        <v>0</v>
      </c>
      <c r="H321" s="72" t="s">
        <v>247</v>
      </c>
    </row>
    <row r="322" spans="1:8" x14ac:dyDescent="0.2">
      <c r="A322" s="3">
        <v>321</v>
      </c>
      <c r="B322" s="29" t="s">
        <v>1113</v>
      </c>
      <c r="C322" s="7">
        <f>COUNTIF(Atleti!E:E,A322)</f>
        <v>0</v>
      </c>
      <c r="D322" s="7">
        <f>COUNTIF(Arrivi!F:F,B322)</f>
        <v>0</v>
      </c>
      <c r="H322" s="72" t="s">
        <v>247</v>
      </c>
    </row>
    <row r="323" spans="1:8" x14ac:dyDescent="0.2">
      <c r="A323" s="3">
        <v>322</v>
      </c>
      <c r="B323" s="29" t="s">
        <v>1114</v>
      </c>
      <c r="C323" s="7">
        <f>COUNTIF(Atleti!E:E,A323)</f>
        <v>0</v>
      </c>
      <c r="D323" s="7">
        <f>COUNTIF(Arrivi!F:F,B323)</f>
        <v>0</v>
      </c>
      <c r="G323" s="7" t="s">
        <v>1115</v>
      </c>
      <c r="H323" s="72" t="s">
        <v>1116</v>
      </c>
    </row>
    <row r="324" spans="1:8" x14ac:dyDescent="0.2">
      <c r="A324" s="3">
        <v>323</v>
      </c>
      <c r="B324" s="29" t="s">
        <v>1117</v>
      </c>
      <c r="C324" s="7">
        <f>COUNTIF(Atleti!E:E,A324)</f>
        <v>0</v>
      </c>
      <c r="D324" s="7">
        <f>COUNTIF(Arrivi!F:F,B324)</f>
        <v>0</v>
      </c>
      <c r="G324" s="7" t="s">
        <v>1118</v>
      </c>
      <c r="H324" s="72" t="s">
        <v>1119</v>
      </c>
    </row>
    <row r="325" spans="1:8" x14ac:dyDescent="0.2">
      <c r="A325" s="3">
        <v>324</v>
      </c>
      <c r="B325" s="29" t="s">
        <v>1120</v>
      </c>
      <c r="C325" s="7">
        <f>COUNTIF(Atleti!E:E,A325)</f>
        <v>0</v>
      </c>
      <c r="D325" s="7">
        <f>COUNTIF(Arrivi!F:F,B325)</f>
        <v>0</v>
      </c>
      <c r="G325" s="7" t="s">
        <v>1121</v>
      </c>
      <c r="H325" s="72" t="s">
        <v>1122</v>
      </c>
    </row>
    <row r="326" spans="1:8" x14ac:dyDescent="0.2">
      <c r="A326" s="3">
        <v>325</v>
      </c>
      <c r="B326" s="29" t="s">
        <v>1123</v>
      </c>
      <c r="C326" s="7">
        <f>COUNTIF(Atleti!E:E,A326)</f>
        <v>0</v>
      </c>
      <c r="D326" s="7">
        <f>COUNTIF(Arrivi!F:F,B326)</f>
        <v>0</v>
      </c>
      <c r="G326" s="7" t="s">
        <v>1121</v>
      </c>
      <c r="H326" s="72" t="s">
        <v>1122</v>
      </c>
    </row>
    <row r="327" spans="1:8" x14ac:dyDescent="0.2">
      <c r="A327" s="3">
        <v>326</v>
      </c>
      <c r="B327" s="29" t="s">
        <v>1124</v>
      </c>
      <c r="C327" s="7">
        <f>COUNTIF(Atleti!E:E,A327)</f>
        <v>0</v>
      </c>
      <c r="D327" s="7">
        <f>COUNTIF(Arrivi!F:F,B327)</f>
        <v>0</v>
      </c>
      <c r="G327" s="7" t="s">
        <v>1125</v>
      </c>
      <c r="H327" s="72" t="s">
        <v>1126</v>
      </c>
    </row>
    <row r="328" spans="1:8" x14ac:dyDescent="0.2">
      <c r="A328" s="3">
        <v>327</v>
      </c>
      <c r="B328" s="29" t="s">
        <v>1127</v>
      </c>
      <c r="C328" s="7">
        <f>COUNTIF(Atleti!E:E,A328)</f>
        <v>0</v>
      </c>
      <c r="D328" s="7">
        <f>COUNTIF(Arrivi!F:F,B328)</f>
        <v>0</v>
      </c>
      <c r="G328" s="7" t="s">
        <v>1128</v>
      </c>
      <c r="H328" s="72" t="s">
        <v>1129</v>
      </c>
    </row>
    <row r="329" spans="1:8" x14ac:dyDescent="0.2">
      <c r="A329" s="3">
        <v>328</v>
      </c>
      <c r="B329" s="29" t="s">
        <v>1130</v>
      </c>
      <c r="C329" s="7">
        <f>COUNTIF(Atleti!E:E,A329)</f>
        <v>0</v>
      </c>
      <c r="D329" s="7">
        <f>COUNTIF(Arrivi!F:F,B329)</f>
        <v>0</v>
      </c>
      <c r="G329" s="7" t="s">
        <v>1131</v>
      </c>
      <c r="H329" s="72" t="s">
        <v>1132</v>
      </c>
    </row>
    <row r="330" spans="1:8" x14ac:dyDescent="0.2">
      <c r="A330" s="3">
        <v>329</v>
      </c>
      <c r="B330" s="29" t="s">
        <v>1133</v>
      </c>
      <c r="C330" s="7">
        <f>COUNTIF(Atleti!E:E,A330)</f>
        <v>0</v>
      </c>
      <c r="D330" s="7">
        <f>COUNTIF(Arrivi!F:F,B330)</f>
        <v>0</v>
      </c>
      <c r="G330" s="7" t="s">
        <v>406</v>
      </c>
      <c r="H330" s="72" t="s">
        <v>407</v>
      </c>
    </row>
    <row r="331" spans="1:8" x14ac:dyDescent="0.2">
      <c r="A331" s="3">
        <v>330</v>
      </c>
      <c r="B331" s="29" t="s">
        <v>1134</v>
      </c>
      <c r="C331" s="7">
        <f>COUNTIF(Atleti!E:E,A331)</f>
        <v>0</v>
      </c>
      <c r="D331" s="7">
        <f>COUNTIF(Arrivi!F:F,B331)</f>
        <v>0</v>
      </c>
      <c r="G331" s="7">
        <v>0</v>
      </c>
      <c r="H331" s="72" t="s">
        <v>275</v>
      </c>
    </row>
    <row r="332" spans="1:8" x14ac:dyDescent="0.2">
      <c r="A332" s="3">
        <v>331</v>
      </c>
      <c r="B332" s="29" t="s">
        <v>1135</v>
      </c>
      <c r="C332" s="7">
        <f>COUNTIF(Atleti!E:E,A332)</f>
        <v>0</v>
      </c>
      <c r="D332" s="7">
        <f>COUNTIF(Arrivi!F:F,B332)</f>
        <v>0</v>
      </c>
      <c r="G332" s="7" t="s">
        <v>1136</v>
      </c>
      <c r="H332" s="72" t="s">
        <v>1137</v>
      </c>
    </row>
    <row r="333" spans="1:8" x14ac:dyDescent="0.2">
      <c r="A333" s="3">
        <v>332</v>
      </c>
      <c r="B333" s="29" t="s">
        <v>1138</v>
      </c>
      <c r="C333" s="7">
        <f>COUNTIF(Atleti!E:E,A333)</f>
        <v>0</v>
      </c>
      <c r="D333" s="7">
        <f>COUNTIF(Arrivi!F:F,B333)</f>
        <v>0</v>
      </c>
      <c r="G333" s="7">
        <v>0</v>
      </c>
      <c r="H333" s="72" t="s">
        <v>275</v>
      </c>
    </row>
    <row r="334" spans="1:8" x14ac:dyDescent="0.2">
      <c r="A334" s="3">
        <v>333</v>
      </c>
      <c r="B334" s="29" t="s">
        <v>1139</v>
      </c>
      <c r="C334" s="7">
        <f>COUNTIF(Atleti!E:E,A334)</f>
        <v>0</v>
      </c>
      <c r="D334" s="7">
        <f>COUNTIF(Arrivi!F:F,B334)</f>
        <v>0</v>
      </c>
      <c r="G334" s="7" t="s">
        <v>1140</v>
      </c>
      <c r="H334" s="72" t="s">
        <v>1141</v>
      </c>
    </row>
    <row r="335" spans="1:8" x14ac:dyDescent="0.2">
      <c r="A335" s="3">
        <v>334</v>
      </c>
      <c r="B335" s="29" t="s">
        <v>1142</v>
      </c>
      <c r="C335" s="7">
        <f>COUNTIF(Atleti!E:E,A335)</f>
        <v>0</v>
      </c>
      <c r="D335" s="7">
        <f>COUNTIF(Arrivi!F:F,B335)</f>
        <v>0</v>
      </c>
      <c r="G335" s="7" t="s">
        <v>1143</v>
      </c>
      <c r="H335" s="72" t="s">
        <v>1144</v>
      </c>
    </row>
    <row r="336" spans="1:8" x14ac:dyDescent="0.2">
      <c r="A336" s="3">
        <v>335</v>
      </c>
      <c r="B336" s="29" t="s">
        <v>1145</v>
      </c>
      <c r="C336" s="7">
        <f>COUNTIF(Atleti!E:E,A336)</f>
        <v>0</v>
      </c>
      <c r="D336" s="7">
        <f>COUNTIF(Arrivi!F:F,B336)</f>
        <v>0</v>
      </c>
      <c r="G336" s="7" t="s">
        <v>1146</v>
      </c>
      <c r="H336" s="72" t="s">
        <v>1147</v>
      </c>
    </row>
    <row r="337" spans="1:8" x14ac:dyDescent="0.2">
      <c r="A337" s="3">
        <v>336</v>
      </c>
      <c r="B337" s="29" t="s">
        <v>1148</v>
      </c>
      <c r="C337" s="7">
        <f>COUNTIF(Atleti!E:E,A337)</f>
        <v>0</v>
      </c>
      <c r="D337" s="7">
        <f>COUNTIF(Arrivi!F:F,B337)</f>
        <v>0</v>
      </c>
      <c r="G337" s="7" t="s">
        <v>1149</v>
      </c>
      <c r="H337" s="72" t="s">
        <v>1150</v>
      </c>
    </row>
    <row r="338" spans="1:8" x14ac:dyDescent="0.2">
      <c r="A338" s="3">
        <v>337</v>
      </c>
      <c r="B338" s="29" t="s">
        <v>1151</v>
      </c>
      <c r="C338" s="7">
        <f>COUNTIF(Atleti!E:E,A338)</f>
        <v>0</v>
      </c>
      <c r="D338" s="7">
        <f>COUNTIF(Arrivi!F:F,B338)</f>
        <v>0</v>
      </c>
      <c r="G338" s="7" t="s">
        <v>1152</v>
      </c>
      <c r="H338" s="72" t="s">
        <v>1153</v>
      </c>
    </row>
    <row r="339" spans="1:8" x14ac:dyDescent="0.2">
      <c r="A339" s="3">
        <v>338</v>
      </c>
      <c r="B339" s="29" t="s">
        <v>1154</v>
      </c>
      <c r="C339" s="7">
        <f>COUNTIF(Atleti!E:E,A339)</f>
        <v>0</v>
      </c>
      <c r="D339" s="7">
        <f>COUNTIF(Arrivi!F:F,B339)</f>
        <v>0</v>
      </c>
      <c r="G339" s="7" t="s">
        <v>1155</v>
      </c>
      <c r="H339" s="72" t="s">
        <v>1156</v>
      </c>
    </row>
    <row r="340" spans="1:8" x14ac:dyDescent="0.2">
      <c r="A340" s="3">
        <v>339</v>
      </c>
      <c r="B340" s="29" t="s">
        <v>1157</v>
      </c>
      <c r="C340" s="7">
        <f>COUNTIF(Atleti!E:E,A340)</f>
        <v>0</v>
      </c>
      <c r="D340" s="7">
        <f>COUNTIF(Arrivi!F:F,B340)</f>
        <v>0</v>
      </c>
      <c r="G340" s="7" t="s">
        <v>1158</v>
      </c>
      <c r="H340" s="72" t="s">
        <v>1159</v>
      </c>
    </row>
    <row r="341" spans="1:8" x14ac:dyDescent="0.2">
      <c r="A341" s="3">
        <v>340</v>
      </c>
      <c r="B341" s="29" t="s">
        <v>1160</v>
      </c>
      <c r="C341" s="7">
        <f>COUNTIF(Atleti!E:E,A341)</f>
        <v>0</v>
      </c>
      <c r="D341" s="7">
        <f>COUNTIF(Arrivi!F:F,B341)</f>
        <v>0</v>
      </c>
      <c r="G341" s="7" t="s">
        <v>461</v>
      </c>
      <c r="H341" s="72" t="s">
        <v>462</v>
      </c>
    </row>
    <row r="342" spans="1:8" x14ac:dyDescent="0.2">
      <c r="A342" s="3">
        <v>341</v>
      </c>
      <c r="B342" s="29" t="s">
        <v>1161</v>
      </c>
      <c r="C342" s="7">
        <f>COUNTIF(Atleti!E:E,A342)</f>
        <v>0</v>
      </c>
      <c r="D342" s="7">
        <f>COUNTIF(Arrivi!F:F,B342)</f>
        <v>0</v>
      </c>
      <c r="G342" s="7" t="s">
        <v>1162</v>
      </c>
      <c r="H342" s="72" t="s">
        <v>1163</v>
      </c>
    </row>
    <row r="343" spans="1:8" x14ac:dyDescent="0.2">
      <c r="A343" s="3">
        <v>342</v>
      </c>
      <c r="B343" s="29" t="s">
        <v>1164</v>
      </c>
      <c r="C343" s="7">
        <f>COUNTIF(Atleti!E:E,A343)</f>
        <v>0</v>
      </c>
      <c r="D343" s="7">
        <f>COUNTIF(Arrivi!F:F,B343)</f>
        <v>0</v>
      </c>
      <c r="G343" s="7">
        <v>0</v>
      </c>
      <c r="H343" s="72" t="s">
        <v>275</v>
      </c>
    </row>
    <row r="344" spans="1:8" x14ac:dyDescent="0.2">
      <c r="A344" s="3">
        <v>343</v>
      </c>
      <c r="B344" s="29" t="s">
        <v>1165</v>
      </c>
      <c r="C344" s="7">
        <f>COUNTIF(Atleti!E:E,A344)</f>
        <v>0</v>
      </c>
      <c r="D344" s="7">
        <f>COUNTIF(Arrivi!F:F,B344)</f>
        <v>0</v>
      </c>
      <c r="G344" s="7" t="s">
        <v>1166</v>
      </c>
      <c r="H344" s="72" t="s">
        <v>1167</v>
      </c>
    </row>
    <row r="345" spans="1:8" x14ac:dyDescent="0.2">
      <c r="A345" s="3">
        <v>344</v>
      </c>
      <c r="B345" s="29" t="s">
        <v>1168</v>
      </c>
      <c r="C345" s="7">
        <f>COUNTIF(Atleti!E:E,A345)</f>
        <v>0</v>
      </c>
      <c r="D345" s="7">
        <f>COUNTIF(Arrivi!F:F,B345)</f>
        <v>0</v>
      </c>
      <c r="G345" s="7" t="s">
        <v>1169</v>
      </c>
      <c r="H345" s="72" t="s">
        <v>247</v>
      </c>
    </row>
    <row r="346" spans="1:8" x14ac:dyDescent="0.2">
      <c r="A346" s="3">
        <v>345</v>
      </c>
      <c r="B346" s="29" t="s">
        <v>1170</v>
      </c>
      <c r="C346" s="7">
        <f>COUNTIF(Atleti!E:E,A346)</f>
        <v>0</v>
      </c>
      <c r="D346" s="7">
        <f>COUNTIF(Arrivi!F:F,B346)</f>
        <v>0</v>
      </c>
      <c r="G346" s="7" t="s">
        <v>1171</v>
      </c>
      <c r="H346" s="72" t="s">
        <v>1172</v>
      </c>
    </row>
    <row r="347" spans="1:8" x14ac:dyDescent="0.2">
      <c r="A347" s="3">
        <v>346</v>
      </c>
      <c r="B347" s="29" t="s">
        <v>1173</v>
      </c>
      <c r="C347" s="7">
        <f>COUNTIF(Atleti!E:E,A347)</f>
        <v>0</v>
      </c>
      <c r="D347" s="7">
        <f>COUNTIF(Arrivi!F:F,B347)</f>
        <v>0</v>
      </c>
      <c r="G347" s="7" t="s">
        <v>1174</v>
      </c>
      <c r="H347" s="72" t="s">
        <v>1175</v>
      </c>
    </row>
    <row r="348" spans="1:8" x14ac:dyDescent="0.2">
      <c r="A348" s="3">
        <v>347</v>
      </c>
      <c r="B348" s="29" t="s">
        <v>1176</v>
      </c>
      <c r="C348" s="7">
        <f>COUNTIF(Atleti!E:E,A348)</f>
        <v>0</v>
      </c>
      <c r="D348" s="7">
        <f>COUNTIF(Arrivi!F:F,B348)</f>
        <v>0</v>
      </c>
      <c r="G348" s="7" t="s">
        <v>1177</v>
      </c>
      <c r="H348" s="72" t="s">
        <v>1178</v>
      </c>
    </row>
    <row r="349" spans="1:8" x14ac:dyDescent="0.2">
      <c r="A349" s="3">
        <v>348</v>
      </c>
      <c r="B349" s="29" t="s">
        <v>1179</v>
      </c>
      <c r="C349" s="7">
        <f>COUNTIF(Atleti!E:E,A349)</f>
        <v>0</v>
      </c>
      <c r="D349" s="7">
        <f>COUNTIF(Arrivi!F:F,B349)</f>
        <v>0</v>
      </c>
      <c r="G349" s="7">
        <v>109769</v>
      </c>
      <c r="H349" s="72" t="s">
        <v>275</v>
      </c>
    </row>
    <row r="350" spans="1:8" x14ac:dyDescent="0.2">
      <c r="A350" s="3">
        <v>349</v>
      </c>
      <c r="B350" s="29" t="s">
        <v>1180</v>
      </c>
      <c r="C350" s="7">
        <f>COUNTIF(Atleti!E:E,A350)</f>
        <v>0</v>
      </c>
      <c r="D350" s="7">
        <f>COUNTIF(Arrivi!F:F,B350)</f>
        <v>0</v>
      </c>
      <c r="G350" s="7" t="s">
        <v>1181</v>
      </c>
      <c r="H350" s="72" t="s">
        <v>1182</v>
      </c>
    </row>
    <row r="351" spans="1:8" x14ac:dyDescent="0.2">
      <c r="A351" s="3">
        <v>350</v>
      </c>
      <c r="B351" s="29" t="s">
        <v>1183</v>
      </c>
      <c r="C351" s="7">
        <f>COUNTIF(Atleti!E:E,A351)</f>
        <v>0</v>
      </c>
      <c r="D351" s="7">
        <f>COUNTIF(Arrivi!F:F,B351)</f>
        <v>0</v>
      </c>
      <c r="G351" s="7" t="s">
        <v>1184</v>
      </c>
      <c r="H351" s="72" t="s">
        <v>1185</v>
      </c>
    </row>
    <row r="352" spans="1:8" x14ac:dyDescent="0.2">
      <c r="A352" s="3">
        <v>351</v>
      </c>
      <c r="B352" s="29" t="s">
        <v>1186</v>
      </c>
      <c r="C352" s="7">
        <f>COUNTIF(Atleti!E:E,A352)</f>
        <v>0</v>
      </c>
      <c r="D352" s="7">
        <f>COUNTIF(Arrivi!F:F,B352)</f>
        <v>0</v>
      </c>
      <c r="G352" s="7" t="s">
        <v>1187</v>
      </c>
      <c r="H352" s="72" t="s">
        <v>1188</v>
      </c>
    </row>
    <row r="353" spans="1:8" x14ac:dyDescent="0.2">
      <c r="A353" s="3">
        <v>352</v>
      </c>
      <c r="B353" s="29" t="s">
        <v>1189</v>
      </c>
      <c r="C353" s="7">
        <f>COUNTIF(Atleti!E:E,A353)</f>
        <v>0</v>
      </c>
      <c r="D353" s="7">
        <f>COUNTIF(Arrivi!F:F,B353)</f>
        <v>0</v>
      </c>
      <c r="G353" s="7" t="s">
        <v>1190</v>
      </c>
      <c r="H353" s="72" t="s">
        <v>1191</v>
      </c>
    </row>
    <row r="354" spans="1:8" x14ac:dyDescent="0.2">
      <c r="A354" s="3">
        <v>353</v>
      </c>
      <c r="B354" s="29" t="s">
        <v>1192</v>
      </c>
      <c r="C354" s="7">
        <f>COUNTIF(Atleti!E:E,A354)</f>
        <v>0</v>
      </c>
      <c r="D354" s="7">
        <f>COUNTIF(Arrivi!F:F,B354)</f>
        <v>0</v>
      </c>
      <c r="G354" s="7" t="s">
        <v>1193</v>
      </c>
      <c r="H354" s="72" t="s">
        <v>1194</v>
      </c>
    </row>
    <row r="355" spans="1:8" x14ac:dyDescent="0.2">
      <c r="A355" s="3">
        <v>354</v>
      </c>
      <c r="B355" s="29" t="s">
        <v>1195</v>
      </c>
      <c r="C355" s="7">
        <f>COUNTIF(Atleti!E:E,A355)</f>
        <v>0</v>
      </c>
      <c r="D355" s="7">
        <f>COUNTIF(Arrivi!F:F,B355)</f>
        <v>0</v>
      </c>
      <c r="G355" s="7" t="s">
        <v>1196</v>
      </c>
      <c r="H355" s="72" t="s">
        <v>1197</v>
      </c>
    </row>
    <row r="356" spans="1:8" x14ac:dyDescent="0.2">
      <c r="A356" s="3">
        <v>355</v>
      </c>
      <c r="B356" s="29" t="s">
        <v>1198</v>
      </c>
      <c r="C356" s="7">
        <f>COUNTIF(Atleti!E:E,A356)</f>
        <v>0</v>
      </c>
      <c r="D356" s="7">
        <f>COUNTIF(Arrivi!F:F,B356)</f>
        <v>0</v>
      </c>
      <c r="G356" s="7" t="s">
        <v>1199</v>
      </c>
      <c r="H356" s="72" t="s">
        <v>1200</v>
      </c>
    </row>
    <row r="357" spans="1:8" x14ac:dyDescent="0.2">
      <c r="A357" s="3">
        <v>356</v>
      </c>
      <c r="B357" s="29" t="s">
        <v>1201</v>
      </c>
      <c r="C357" s="7">
        <f>COUNTIF(Atleti!E:E,A357)</f>
        <v>0</v>
      </c>
      <c r="D357" s="7">
        <f>COUNTIF(Arrivi!F:F,B357)</f>
        <v>0</v>
      </c>
      <c r="G357" s="7" t="s">
        <v>1202</v>
      </c>
      <c r="H357" s="72" t="s">
        <v>1203</v>
      </c>
    </row>
    <row r="358" spans="1:8" x14ac:dyDescent="0.2">
      <c r="A358" s="3">
        <v>357</v>
      </c>
      <c r="B358" s="29" t="s">
        <v>1204</v>
      </c>
      <c r="C358" s="7">
        <f>COUNTIF(Atleti!E:E,A358)</f>
        <v>0</v>
      </c>
      <c r="D358" s="7">
        <f>COUNTIF(Arrivi!F:F,B358)</f>
        <v>0</v>
      </c>
      <c r="G358" s="7" t="s">
        <v>1205</v>
      </c>
      <c r="H358" s="72" t="s">
        <v>1206</v>
      </c>
    </row>
    <row r="359" spans="1:8" x14ac:dyDescent="0.2">
      <c r="A359" s="3">
        <v>358</v>
      </c>
      <c r="B359" s="29" t="s">
        <v>1207</v>
      </c>
      <c r="C359" s="7">
        <f>COUNTIF(Atleti!E:E,A359)</f>
        <v>0</v>
      </c>
      <c r="D359" s="7">
        <f>COUNTIF(Arrivi!F:F,B359)</f>
        <v>0</v>
      </c>
      <c r="G359" s="7" t="s">
        <v>1208</v>
      </c>
      <c r="H359" s="72" t="s">
        <v>275</v>
      </c>
    </row>
    <row r="360" spans="1:8" x14ac:dyDescent="0.2">
      <c r="A360" s="3">
        <v>359</v>
      </c>
      <c r="B360" s="29" t="s">
        <v>1209</v>
      </c>
      <c r="C360" s="7">
        <f>COUNTIF(Atleti!E:E,A360)</f>
        <v>0</v>
      </c>
      <c r="D360" s="7">
        <f>COUNTIF(Arrivi!F:F,B360)</f>
        <v>0</v>
      </c>
      <c r="G360" s="7" t="s">
        <v>1210</v>
      </c>
      <c r="H360" s="72" t="s">
        <v>1211</v>
      </c>
    </row>
    <row r="361" spans="1:8" x14ac:dyDescent="0.2">
      <c r="A361" s="3">
        <v>360</v>
      </c>
      <c r="B361" s="29" t="s">
        <v>1212</v>
      </c>
      <c r="C361" s="7">
        <f>COUNTIF(Atleti!E:E,A361)</f>
        <v>0</v>
      </c>
      <c r="D361" s="7">
        <f>COUNTIF(Arrivi!F:F,B361)</f>
        <v>0</v>
      </c>
      <c r="G361" s="7" t="s">
        <v>1213</v>
      </c>
      <c r="H361" s="72" t="s">
        <v>1214</v>
      </c>
    </row>
    <row r="362" spans="1:8" x14ac:dyDescent="0.2">
      <c r="A362" s="3">
        <v>361</v>
      </c>
      <c r="B362" s="29" t="s">
        <v>1215</v>
      </c>
      <c r="C362" s="7">
        <f>COUNTIF(Atleti!E:E,A362)</f>
        <v>0</v>
      </c>
      <c r="D362" s="7">
        <f>COUNTIF(Arrivi!F:F,B362)</f>
        <v>0</v>
      </c>
      <c r="G362" s="7" t="s">
        <v>1216</v>
      </c>
      <c r="H362" s="72" t="s">
        <v>1217</v>
      </c>
    </row>
    <row r="363" spans="1:8" x14ac:dyDescent="0.2">
      <c r="A363" s="3">
        <v>362</v>
      </c>
      <c r="B363" s="29" t="s">
        <v>1218</v>
      </c>
      <c r="C363" s="7">
        <f>COUNTIF(Atleti!E:E,A363)</f>
        <v>0</v>
      </c>
      <c r="D363" s="7">
        <f>COUNTIF(Arrivi!F:F,B363)</f>
        <v>0</v>
      </c>
      <c r="G363" s="7" t="s">
        <v>1219</v>
      </c>
      <c r="H363" s="72" t="s">
        <v>1220</v>
      </c>
    </row>
    <row r="364" spans="1:8" x14ac:dyDescent="0.2">
      <c r="A364" s="3">
        <v>363</v>
      </c>
      <c r="B364" s="29" t="s">
        <v>1221</v>
      </c>
      <c r="C364" s="7">
        <f>COUNTIF(Atleti!E:E,A364)</f>
        <v>0</v>
      </c>
      <c r="D364" s="7">
        <f>COUNTIF(Arrivi!F:F,B364)</f>
        <v>0</v>
      </c>
      <c r="G364" s="7" t="s">
        <v>1222</v>
      </c>
      <c r="H364" s="72" t="s">
        <v>1223</v>
      </c>
    </row>
    <row r="365" spans="1:8" x14ac:dyDescent="0.2">
      <c r="A365" s="3">
        <v>364</v>
      </c>
      <c r="B365" s="29" t="s">
        <v>1224</v>
      </c>
      <c r="C365" s="7">
        <f>COUNTIF(Atleti!E:E,A365)</f>
        <v>0</v>
      </c>
      <c r="D365" s="7">
        <f>COUNTIF(Arrivi!F:F,B365)</f>
        <v>0</v>
      </c>
      <c r="G365" s="7" t="s">
        <v>1225</v>
      </c>
      <c r="H365" s="72" t="s">
        <v>1226</v>
      </c>
    </row>
    <row r="366" spans="1:8" x14ac:dyDescent="0.2">
      <c r="A366" s="3">
        <v>365</v>
      </c>
      <c r="B366" s="29" t="s">
        <v>1227</v>
      </c>
      <c r="C366" s="7">
        <f>COUNTIF(Atleti!E:E,A366)</f>
        <v>0</v>
      </c>
      <c r="D366" s="7">
        <f>COUNTIF(Arrivi!F:F,B366)</f>
        <v>0</v>
      </c>
      <c r="G366" s="7" t="s">
        <v>1228</v>
      </c>
      <c r="H366" s="72" t="s">
        <v>1229</v>
      </c>
    </row>
    <row r="367" spans="1:8" x14ac:dyDescent="0.2">
      <c r="A367" s="3">
        <v>366</v>
      </c>
      <c r="B367" s="29" t="s">
        <v>1230</v>
      </c>
      <c r="C367" s="7">
        <f>COUNTIF(Atleti!E:E,A367)</f>
        <v>0</v>
      </c>
      <c r="D367" s="7">
        <f>COUNTIF(Arrivi!F:F,B367)</f>
        <v>0</v>
      </c>
      <c r="G367" s="7" t="s">
        <v>1231</v>
      </c>
      <c r="H367" s="72" t="s">
        <v>1232</v>
      </c>
    </row>
    <row r="368" spans="1:8" x14ac:dyDescent="0.2">
      <c r="A368" s="3">
        <v>367</v>
      </c>
      <c r="B368" s="29" t="s">
        <v>1233</v>
      </c>
      <c r="C368" s="7">
        <f>COUNTIF(Atleti!E:E,A368)</f>
        <v>0</v>
      </c>
      <c r="D368" s="7">
        <f>COUNTIF(Arrivi!F:F,B368)</f>
        <v>0</v>
      </c>
      <c r="G368" s="7" t="s">
        <v>1234</v>
      </c>
      <c r="H368" s="72" t="s">
        <v>1235</v>
      </c>
    </row>
    <row r="369" spans="1:8" x14ac:dyDescent="0.2">
      <c r="A369" s="3">
        <v>368</v>
      </c>
      <c r="B369" s="29" t="s">
        <v>1236</v>
      </c>
      <c r="C369" s="7">
        <f>COUNTIF(Atleti!E:E,A369)</f>
        <v>0</v>
      </c>
      <c r="D369" s="7">
        <f>COUNTIF(Arrivi!F:F,B369)</f>
        <v>0</v>
      </c>
      <c r="G369" s="7" t="s">
        <v>1237</v>
      </c>
      <c r="H369" s="72" t="s">
        <v>1238</v>
      </c>
    </row>
    <row r="370" spans="1:8" x14ac:dyDescent="0.2">
      <c r="A370" s="3">
        <v>369</v>
      </c>
      <c r="B370" s="29" t="s">
        <v>1239</v>
      </c>
      <c r="C370" s="7">
        <f>COUNTIF(Atleti!E:E,A370)</f>
        <v>0</v>
      </c>
      <c r="D370" s="7">
        <f>COUNTIF(Arrivi!F:F,B370)</f>
        <v>0</v>
      </c>
      <c r="G370" s="7" t="s">
        <v>1240</v>
      </c>
      <c r="H370" s="72" t="s">
        <v>1241</v>
      </c>
    </row>
    <row r="371" spans="1:8" x14ac:dyDescent="0.2">
      <c r="A371" s="3">
        <v>370</v>
      </c>
      <c r="B371" s="29" t="s">
        <v>1242</v>
      </c>
      <c r="C371" s="7">
        <f>COUNTIF(Atleti!E:E,A371)</f>
        <v>0</v>
      </c>
      <c r="D371" s="7">
        <f>COUNTIF(Arrivi!F:F,B371)</f>
        <v>0</v>
      </c>
      <c r="G371" s="7" t="s">
        <v>1243</v>
      </c>
      <c r="H371" s="72" t="s">
        <v>1244</v>
      </c>
    </row>
    <row r="372" spans="1:8" x14ac:dyDescent="0.2">
      <c r="A372" s="3">
        <v>371</v>
      </c>
      <c r="B372" s="29" t="s">
        <v>1245</v>
      </c>
      <c r="C372" s="7">
        <f>COUNTIF(Atleti!E:E,A372)</f>
        <v>0</v>
      </c>
      <c r="D372" s="7">
        <f>COUNTIF(Arrivi!F:F,B372)</f>
        <v>0</v>
      </c>
      <c r="G372" s="7" t="s">
        <v>1246</v>
      </c>
      <c r="H372" s="72" t="s">
        <v>1247</v>
      </c>
    </row>
    <row r="373" spans="1:8" x14ac:dyDescent="0.2">
      <c r="A373" s="3">
        <v>372</v>
      </c>
      <c r="B373" s="29" t="s">
        <v>1248</v>
      </c>
      <c r="C373" s="7">
        <f>COUNTIF(Atleti!E:E,A373)</f>
        <v>0</v>
      </c>
      <c r="D373" s="7">
        <f>COUNTIF(Arrivi!F:F,B373)</f>
        <v>0</v>
      </c>
      <c r="G373" s="7" t="s">
        <v>1249</v>
      </c>
      <c r="H373" s="72" t="s">
        <v>247</v>
      </c>
    </row>
    <row r="374" spans="1:8" x14ac:dyDescent="0.2">
      <c r="A374" s="3">
        <v>373</v>
      </c>
      <c r="B374" s="29" t="s">
        <v>1250</v>
      </c>
      <c r="C374" s="7">
        <f>COUNTIF(Atleti!E:E,A374)</f>
        <v>0</v>
      </c>
      <c r="D374" s="7">
        <f>COUNTIF(Arrivi!F:F,B374)</f>
        <v>0</v>
      </c>
      <c r="G374" s="7" t="s">
        <v>1251</v>
      </c>
      <c r="H374" s="72" t="s">
        <v>1252</v>
      </c>
    </row>
    <row r="375" spans="1:8" x14ac:dyDescent="0.2">
      <c r="A375" s="3">
        <v>374</v>
      </c>
      <c r="B375" s="29" t="s">
        <v>1253</v>
      </c>
      <c r="C375" s="7">
        <f>COUNTIF(Atleti!E:E,A375)</f>
        <v>0</v>
      </c>
      <c r="D375" s="7">
        <f>COUNTIF(Arrivi!F:F,B375)</f>
        <v>0</v>
      </c>
      <c r="G375" s="7" t="s">
        <v>1254</v>
      </c>
      <c r="H375" s="72" t="s">
        <v>1255</v>
      </c>
    </row>
    <row r="376" spans="1:8" x14ac:dyDescent="0.2">
      <c r="A376" s="3">
        <v>375</v>
      </c>
      <c r="B376" s="29" t="s">
        <v>1256</v>
      </c>
      <c r="C376" s="7">
        <f>COUNTIF(Atleti!E:E,A376)</f>
        <v>0</v>
      </c>
      <c r="D376" s="7">
        <f>COUNTIF(Arrivi!F:F,B376)</f>
        <v>0</v>
      </c>
      <c r="H376" s="72" t="s">
        <v>247</v>
      </c>
    </row>
    <row r="377" spans="1:8" x14ac:dyDescent="0.2">
      <c r="A377" s="3">
        <v>376</v>
      </c>
      <c r="B377" s="29" t="s">
        <v>1257</v>
      </c>
      <c r="C377" s="7">
        <f>COUNTIF(Atleti!E:E,A377)</f>
        <v>0</v>
      </c>
      <c r="D377" s="7">
        <f>COUNTIF(Arrivi!F:F,B377)</f>
        <v>0</v>
      </c>
      <c r="G377" s="7">
        <v>0</v>
      </c>
      <c r="H377" s="72" t="s">
        <v>275</v>
      </c>
    </row>
    <row r="378" spans="1:8" x14ac:dyDescent="0.2">
      <c r="A378" s="3">
        <v>377</v>
      </c>
      <c r="B378" s="29" t="s">
        <v>1258</v>
      </c>
      <c r="C378" s="7">
        <f>COUNTIF(Atleti!E:E,A378)</f>
        <v>0</v>
      </c>
      <c r="D378" s="7">
        <f>COUNTIF(Arrivi!F:F,B378)</f>
        <v>0</v>
      </c>
      <c r="G378" s="7">
        <v>0</v>
      </c>
      <c r="H378" s="72" t="s">
        <v>275</v>
      </c>
    </row>
    <row r="379" spans="1:8" x14ac:dyDescent="0.2">
      <c r="A379" s="3">
        <v>378</v>
      </c>
      <c r="B379" s="29" t="s">
        <v>1259</v>
      </c>
      <c r="C379" s="7">
        <f>COUNTIF(Atleti!E:E,A379)</f>
        <v>0</v>
      </c>
      <c r="D379" s="7">
        <f>COUNTIF(Arrivi!F:F,B379)</f>
        <v>0</v>
      </c>
      <c r="G379" s="7" t="s">
        <v>1260</v>
      </c>
      <c r="H379" s="72" t="s">
        <v>1261</v>
      </c>
    </row>
    <row r="380" spans="1:8" x14ac:dyDescent="0.2">
      <c r="A380" s="3">
        <v>379</v>
      </c>
      <c r="B380" s="29" t="s">
        <v>1262</v>
      </c>
      <c r="C380" s="7">
        <f>COUNTIF(Atleti!E:E,A380)</f>
        <v>0</v>
      </c>
      <c r="D380" s="7">
        <f>COUNTIF(Arrivi!F:F,B380)</f>
        <v>0</v>
      </c>
      <c r="G380" s="7" t="s">
        <v>1263</v>
      </c>
      <c r="H380" s="72" t="s">
        <v>1264</v>
      </c>
    </row>
    <row r="381" spans="1:8" x14ac:dyDescent="0.2">
      <c r="A381" s="3">
        <v>380</v>
      </c>
      <c r="B381" s="29" t="s">
        <v>1265</v>
      </c>
      <c r="C381" s="7">
        <f>COUNTIF(Atleti!E:E,A381)</f>
        <v>0</v>
      </c>
      <c r="D381" s="7">
        <f>COUNTIF(Arrivi!F:F,B381)</f>
        <v>0</v>
      </c>
      <c r="G381" s="7" t="s">
        <v>1266</v>
      </c>
      <c r="H381" s="72" t="s">
        <v>1267</v>
      </c>
    </row>
    <row r="382" spans="1:8" x14ac:dyDescent="0.2">
      <c r="A382" s="3">
        <v>381</v>
      </c>
      <c r="B382" s="29" t="s">
        <v>1268</v>
      </c>
      <c r="C382" s="7">
        <f>COUNTIF(Atleti!E:E,A382)</f>
        <v>0</v>
      </c>
      <c r="D382" s="7">
        <f>COUNTIF(Arrivi!F:F,B382)</f>
        <v>0</v>
      </c>
      <c r="H382" s="72" t="s">
        <v>247</v>
      </c>
    </row>
    <row r="383" spans="1:8" x14ac:dyDescent="0.2">
      <c r="A383" s="3">
        <v>382</v>
      </c>
      <c r="B383" s="29" t="s">
        <v>1269</v>
      </c>
      <c r="C383" s="7">
        <f>COUNTIF(Atleti!E:E,A383)</f>
        <v>0</v>
      </c>
      <c r="D383" s="7">
        <f>COUNTIF(Arrivi!F:F,B383)</f>
        <v>0</v>
      </c>
      <c r="G383" s="7" t="s">
        <v>1270</v>
      </c>
      <c r="H383" s="72" t="s">
        <v>1271</v>
      </c>
    </row>
    <row r="384" spans="1:8" x14ac:dyDescent="0.2">
      <c r="A384" s="3">
        <v>383</v>
      </c>
      <c r="B384" s="29" t="s">
        <v>1272</v>
      </c>
      <c r="C384" s="7">
        <f>COUNTIF(Atleti!E:E,A384)</f>
        <v>0</v>
      </c>
      <c r="D384" s="7">
        <f>COUNTIF(Arrivi!F:F,B384)</f>
        <v>0</v>
      </c>
      <c r="G384" s="7" t="s">
        <v>1273</v>
      </c>
      <c r="H384" s="72" t="s">
        <v>1274</v>
      </c>
    </row>
    <row r="385" spans="1:8" x14ac:dyDescent="0.2">
      <c r="A385" s="3">
        <v>384</v>
      </c>
      <c r="B385" s="29" t="s">
        <v>1275</v>
      </c>
      <c r="C385" s="7">
        <f>COUNTIF(Atleti!E:E,A385)</f>
        <v>0</v>
      </c>
      <c r="D385" s="7">
        <f>COUNTIF(Arrivi!F:F,B385)</f>
        <v>0</v>
      </c>
      <c r="G385" s="7" t="s">
        <v>1276</v>
      </c>
      <c r="H385" s="72" t="s">
        <v>1277</v>
      </c>
    </row>
    <row r="386" spans="1:8" x14ac:dyDescent="0.2">
      <c r="A386" s="3">
        <v>385</v>
      </c>
      <c r="B386" s="29" t="s">
        <v>1278</v>
      </c>
      <c r="C386" s="7">
        <f>COUNTIF(Atleti!E:E,A386)</f>
        <v>0</v>
      </c>
      <c r="D386" s="7">
        <f>COUNTIF(Arrivi!F:F,B386)</f>
        <v>0</v>
      </c>
      <c r="G386" s="7" t="s">
        <v>1279</v>
      </c>
      <c r="H386" s="72" t="s">
        <v>1280</v>
      </c>
    </row>
    <row r="387" spans="1:8" x14ac:dyDescent="0.2">
      <c r="A387" s="3">
        <v>386</v>
      </c>
      <c r="B387" s="29" t="s">
        <v>1281</v>
      </c>
      <c r="C387" s="7">
        <f>COUNTIF(Atleti!E:E,A387)</f>
        <v>0</v>
      </c>
      <c r="D387" s="7">
        <f>COUNTIF(Arrivi!F:F,B387)</f>
        <v>0</v>
      </c>
      <c r="G387" s="7" t="s">
        <v>1282</v>
      </c>
      <c r="H387" s="72" t="s">
        <v>275</v>
      </c>
    </row>
    <row r="388" spans="1:8" x14ac:dyDescent="0.2">
      <c r="A388" s="3">
        <v>387</v>
      </c>
      <c r="B388" s="29" t="s">
        <v>1283</v>
      </c>
      <c r="C388" s="7">
        <f>COUNTIF(Atleti!E:E,A388)</f>
        <v>0</v>
      </c>
      <c r="D388" s="7">
        <f>COUNTIF(Arrivi!F:F,B388)</f>
        <v>0</v>
      </c>
      <c r="G388" s="7" t="s">
        <v>1284</v>
      </c>
      <c r="H388" s="72" t="s">
        <v>1285</v>
      </c>
    </row>
    <row r="389" spans="1:8" x14ac:dyDescent="0.2">
      <c r="A389" s="3">
        <v>388</v>
      </c>
      <c r="B389" s="29" t="s">
        <v>1286</v>
      </c>
      <c r="C389" s="7">
        <f>COUNTIF(Atleti!E:E,A389)</f>
        <v>0</v>
      </c>
      <c r="D389" s="7">
        <f>COUNTIF(Arrivi!F:F,B389)</f>
        <v>0</v>
      </c>
      <c r="G389" s="7" t="s">
        <v>1287</v>
      </c>
      <c r="H389" s="72" t="s">
        <v>1288</v>
      </c>
    </row>
    <row r="390" spans="1:8" x14ac:dyDescent="0.2">
      <c r="A390" s="3">
        <v>389</v>
      </c>
      <c r="B390" s="29" t="s">
        <v>1289</v>
      </c>
      <c r="C390" s="7">
        <f>COUNTIF(Atleti!E:E,A390)</f>
        <v>0</v>
      </c>
      <c r="D390" s="7">
        <f>COUNTIF(Arrivi!F:F,B390)</f>
        <v>0</v>
      </c>
      <c r="G390" s="7" t="s">
        <v>1290</v>
      </c>
      <c r="H390" s="72" t="s">
        <v>1291</v>
      </c>
    </row>
    <row r="391" spans="1:8" x14ac:dyDescent="0.2">
      <c r="A391" s="3">
        <v>390</v>
      </c>
      <c r="B391" s="29" t="s">
        <v>1292</v>
      </c>
      <c r="C391" s="7">
        <f>COUNTIF(Atleti!E:E,A391)</f>
        <v>0</v>
      </c>
      <c r="D391" s="7">
        <f>COUNTIF(Arrivi!F:F,B391)</f>
        <v>0</v>
      </c>
      <c r="G391" s="7">
        <v>0</v>
      </c>
      <c r="H391" s="72" t="s">
        <v>275</v>
      </c>
    </row>
    <row r="392" spans="1:8" x14ac:dyDescent="0.2">
      <c r="A392" s="3">
        <v>391</v>
      </c>
      <c r="B392" s="29" t="s">
        <v>1293</v>
      </c>
      <c r="C392" s="7">
        <f>COUNTIF(Atleti!E:E,A392)</f>
        <v>0</v>
      </c>
      <c r="D392" s="7">
        <f>COUNTIF(Arrivi!F:F,B392)</f>
        <v>0</v>
      </c>
      <c r="G392" s="7" t="s">
        <v>1294</v>
      </c>
      <c r="H392" s="72" t="s">
        <v>1295</v>
      </c>
    </row>
    <row r="393" spans="1:8" x14ac:dyDescent="0.2">
      <c r="A393" s="3">
        <v>392</v>
      </c>
      <c r="B393" s="29" t="s">
        <v>1296</v>
      </c>
      <c r="C393" s="7">
        <f>COUNTIF(Atleti!E:E,A393)</f>
        <v>0</v>
      </c>
      <c r="D393" s="7">
        <f>COUNTIF(Arrivi!F:F,B393)</f>
        <v>0</v>
      </c>
      <c r="G393" s="7" t="s">
        <v>1297</v>
      </c>
      <c r="H393" s="72" t="s">
        <v>1298</v>
      </c>
    </row>
    <row r="394" spans="1:8" x14ac:dyDescent="0.2">
      <c r="A394" s="3">
        <v>393</v>
      </c>
      <c r="B394" s="29" t="s">
        <v>1299</v>
      </c>
      <c r="C394" s="7">
        <f>COUNTIF(Atleti!E:E,A394)</f>
        <v>0</v>
      </c>
      <c r="D394" s="7">
        <f>COUNTIF(Arrivi!F:F,B394)</f>
        <v>0</v>
      </c>
      <c r="G394" s="7" t="s">
        <v>1300</v>
      </c>
      <c r="H394" s="72" t="s">
        <v>1301</v>
      </c>
    </row>
    <row r="395" spans="1:8" x14ac:dyDescent="0.2">
      <c r="A395" s="3">
        <v>394</v>
      </c>
      <c r="B395" s="29" t="s">
        <v>1302</v>
      </c>
      <c r="C395" s="7">
        <f>COUNTIF(Atleti!E:E,A395)</f>
        <v>0</v>
      </c>
      <c r="D395" s="7">
        <f>COUNTIF(Arrivi!F:F,B395)</f>
        <v>0</v>
      </c>
      <c r="G395" s="7" t="s">
        <v>1303</v>
      </c>
      <c r="H395" s="72" t="s">
        <v>1304</v>
      </c>
    </row>
    <row r="396" spans="1:8" x14ac:dyDescent="0.2">
      <c r="A396" s="3">
        <v>395</v>
      </c>
      <c r="B396" s="29" t="s">
        <v>1305</v>
      </c>
      <c r="C396" s="7">
        <f>COUNTIF(Atleti!E:E,A396)</f>
        <v>0</v>
      </c>
      <c r="D396" s="7">
        <f>COUNTIF(Arrivi!F:F,B396)</f>
        <v>0</v>
      </c>
      <c r="G396" s="7" t="s">
        <v>1306</v>
      </c>
      <c r="H396" s="72" t="s">
        <v>1307</v>
      </c>
    </row>
    <row r="397" spans="1:8" x14ac:dyDescent="0.2">
      <c r="A397" s="3">
        <v>396</v>
      </c>
      <c r="B397" s="29" t="s">
        <v>1308</v>
      </c>
      <c r="C397" s="7">
        <f>COUNTIF(Atleti!E:E,A397)</f>
        <v>0</v>
      </c>
      <c r="D397" s="7">
        <f>COUNTIF(Arrivi!F:F,B397)</f>
        <v>0</v>
      </c>
      <c r="G397" s="7" t="s">
        <v>1309</v>
      </c>
      <c r="H397" s="72" t="s">
        <v>1310</v>
      </c>
    </row>
    <row r="398" spans="1:8" x14ac:dyDescent="0.2">
      <c r="A398" s="3">
        <v>397</v>
      </c>
      <c r="B398" s="29" t="s">
        <v>1311</v>
      </c>
      <c r="C398" s="7">
        <f>COUNTIF(Atleti!E:E,A398)</f>
        <v>0</v>
      </c>
      <c r="D398" s="7">
        <f>COUNTIF(Arrivi!F:F,B398)</f>
        <v>0</v>
      </c>
      <c r="G398" s="7" t="s">
        <v>1312</v>
      </c>
      <c r="H398" s="72" t="s">
        <v>1313</v>
      </c>
    </row>
    <row r="399" spans="1:8" x14ac:dyDescent="0.2">
      <c r="A399" s="3">
        <v>398</v>
      </c>
      <c r="B399" s="29" t="s">
        <v>1314</v>
      </c>
      <c r="C399" s="7">
        <f>COUNTIF(Atleti!E:E,A399)</f>
        <v>0</v>
      </c>
      <c r="D399" s="7">
        <f>COUNTIF(Arrivi!F:F,B399)</f>
        <v>0</v>
      </c>
      <c r="G399" s="7" t="s">
        <v>1315</v>
      </c>
      <c r="H399" s="72" t="s">
        <v>1316</v>
      </c>
    </row>
    <row r="400" spans="1:8" x14ac:dyDescent="0.2">
      <c r="A400" s="3">
        <v>399</v>
      </c>
      <c r="B400" s="29" t="s">
        <v>1317</v>
      </c>
      <c r="C400" s="7">
        <f>COUNTIF(Atleti!E:E,A400)</f>
        <v>0</v>
      </c>
      <c r="D400" s="7">
        <f>COUNTIF(Arrivi!F:F,B400)</f>
        <v>0</v>
      </c>
      <c r="G400" s="7" t="s">
        <v>1318</v>
      </c>
      <c r="H400" s="72" t="s">
        <v>1319</v>
      </c>
    </row>
    <row r="401" spans="1:8" x14ac:dyDescent="0.2">
      <c r="A401" s="3">
        <v>400</v>
      </c>
      <c r="B401" s="29" t="s">
        <v>1320</v>
      </c>
      <c r="C401" s="7">
        <f>COUNTIF(Atleti!E:E,A401)</f>
        <v>0</v>
      </c>
      <c r="D401" s="7">
        <f>COUNTIF(Arrivi!F:F,B401)</f>
        <v>0</v>
      </c>
      <c r="G401" s="7">
        <v>0</v>
      </c>
      <c r="H401" s="72" t="s">
        <v>275</v>
      </c>
    </row>
    <row r="402" spans="1:8" x14ac:dyDescent="0.2">
      <c r="A402" s="3">
        <v>401</v>
      </c>
      <c r="B402" s="29" t="s">
        <v>1321</v>
      </c>
      <c r="C402" s="7">
        <f>COUNTIF(Atleti!E:E,A402)</f>
        <v>0</v>
      </c>
      <c r="D402" s="7">
        <f>COUNTIF(Arrivi!F:F,B402)</f>
        <v>0</v>
      </c>
      <c r="G402" s="7">
        <v>0</v>
      </c>
      <c r="H402" s="72" t="s">
        <v>275</v>
      </c>
    </row>
    <row r="403" spans="1:8" x14ac:dyDescent="0.2">
      <c r="A403" s="3">
        <v>402</v>
      </c>
      <c r="B403" s="29" t="s">
        <v>1322</v>
      </c>
      <c r="C403" s="7">
        <f>COUNTIF(Atleti!E:E,A403)</f>
        <v>0</v>
      </c>
      <c r="D403" s="7">
        <f>COUNTIF(Arrivi!F:F,B403)</f>
        <v>0</v>
      </c>
      <c r="G403" s="7" t="s">
        <v>1323</v>
      </c>
      <c r="H403" s="72" t="s">
        <v>1324</v>
      </c>
    </row>
    <row r="404" spans="1:8" x14ac:dyDescent="0.2">
      <c r="A404" s="3">
        <v>403</v>
      </c>
      <c r="B404" s="29" t="s">
        <v>1325</v>
      </c>
      <c r="C404" s="7">
        <f>COUNTIF(Atleti!E:E,A404)</f>
        <v>0</v>
      </c>
      <c r="D404" s="7">
        <f>COUNTIF(Arrivi!F:F,B404)</f>
        <v>0</v>
      </c>
      <c r="G404" s="7" t="s">
        <v>1326</v>
      </c>
      <c r="H404" s="72" t="s">
        <v>1327</v>
      </c>
    </row>
    <row r="405" spans="1:8" x14ac:dyDescent="0.2">
      <c r="A405" s="3">
        <v>404</v>
      </c>
      <c r="B405" s="29" t="s">
        <v>1328</v>
      </c>
      <c r="C405" s="7">
        <f>COUNTIF(Atleti!E:E,A405)</f>
        <v>0</v>
      </c>
      <c r="D405" s="7">
        <f>COUNTIF(Arrivi!F:F,B405)</f>
        <v>0</v>
      </c>
      <c r="G405" s="7" t="s">
        <v>626</v>
      </c>
      <c r="H405" s="72" t="s">
        <v>627</v>
      </c>
    </row>
    <row r="406" spans="1:8" x14ac:dyDescent="0.2">
      <c r="A406" s="3">
        <v>405</v>
      </c>
      <c r="B406" s="29" t="s">
        <v>1329</v>
      </c>
      <c r="C406" s="7">
        <f>COUNTIF(Atleti!E:E,A406)</f>
        <v>0</v>
      </c>
      <c r="D406" s="7">
        <f>COUNTIF(Arrivi!F:F,B406)</f>
        <v>0</v>
      </c>
      <c r="G406" s="7" t="s">
        <v>1330</v>
      </c>
      <c r="H406" s="72" t="s">
        <v>1331</v>
      </c>
    </row>
    <row r="407" spans="1:8" x14ac:dyDescent="0.2">
      <c r="A407" s="3">
        <v>406</v>
      </c>
      <c r="B407" s="29" t="s">
        <v>1332</v>
      </c>
      <c r="C407" s="7">
        <f>COUNTIF(Atleti!E:E,A407)</f>
        <v>0</v>
      </c>
      <c r="D407" s="7">
        <f>COUNTIF(Arrivi!F:F,B407)</f>
        <v>0</v>
      </c>
      <c r="G407" s="7" t="s">
        <v>1333</v>
      </c>
      <c r="H407" s="72" t="s">
        <v>1334</v>
      </c>
    </row>
    <row r="408" spans="1:8" x14ac:dyDescent="0.2">
      <c r="A408" s="3">
        <v>407</v>
      </c>
      <c r="B408" s="29" t="s">
        <v>1335</v>
      </c>
      <c r="C408" s="7">
        <f>COUNTIF(Atleti!E:E,A408)</f>
        <v>0</v>
      </c>
      <c r="D408" s="7">
        <f>COUNTIF(Arrivi!F:F,B408)</f>
        <v>0</v>
      </c>
      <c r="G408" s="7" t="s">
        <v>1336</v>
      </c>
      <c r="H408" s="72" t="s">
        <v>1337</v>
      </c>
    </row>
    <row r="409" spans="1:8" x14ac:dyDescent="0.2">
      <c r="A409" s="3">
        <v>408</v>
      </c>
      <c r="B409" s="29" t="s">
        <v>1338</v>
      </c>
      <c r="C409" s="7">
        <f>COUNTIF(Atleti!E:E,A409)</f>
        <v>0</v>
      </c>
      <c r="D409" s="7">
        <f>COUNTIF(Arrivi!F:F,B409)</f>
        <v>0</v>
      </c>
      <c r="G409" s="7" t="s">
        <v>1339</v>
      </c>
      <c r="H409" s="72" t="s">
        <v>1340</v>
      </c>
    </row>
    <row r="410" spans="1:8" x14ac:dyDescent="0.2">
      <c r="A410" s="3">
        <v>409</v>
      </c>
      <c r="B410" s="29" t="s">
        <v>1341</v>
      </c>
      <c r="C410" s="7">
        <f>COUNTIF(Atleti!E:E,A410)</f>
        <v>0</v>
      </c>
      <c r="D410" s="7">
        <f>COUNTIF(Arrivi!F:F,B410)</f>
        <v>0</v>
      </c>
      <c r="G410" s="7" t="s">
        <v>1342</v>
      </c>
      <c r="H410" s="72" t="s">
        <v>1343</v>
      </c>
    </row>
    <row r="411" spans="1:8" x14ac:dyDescent="0.2">
      <c r="A411" s="3">
        <v>410</v>
      </c>
      <c r="B411" s="29" t="s">
        <v>1344</v>
      </c>
      <c r="C411" s="7">
        <f>COUNTIF(Atleti!E:E,A411)</f>
        <v>0</v>
      </c>
      <c r="D411" s="7">
        <f>COUNTIF(Arrivi!F:F,B411)</f>
        <v>0</v>
      </c>
      <c r="G411" s="7" t="s">
        <v>1345</v>
      </c>
      <c r="H411" s="72" t="s">
        <v>1346</v>
      </c>
    </row>
    <row r="412" spans="1:8" x14ac:dyDescent="0.2">
      <c r="A412" s="3">
        <v>411</v>
      </c>
      <c r="B412" s="29" t="s">
        <v>1347</v>
      </c>
      <c r="C412" s="7">
        <f>COUNTIF(Atleti!E:E,A412)</f>
        <v>0</v>
      </c>
      <c r="D412" s="7">
        <f>COUNTIF(Arrivi!F:F,B412)</f>
        <v>0</v>
      </c>
      <c r="G412" s="7" t="s">
        <v>1348</v>
      </c>
      <c r="H412" s="72" t="s">
        <v>1349</v>
      </c>
    </row>
    <row r="413" spans="1:8" x14ac:dyDescent="0.2">
      <c r="A413" s="3">
        <v>412</v>
      </c>
      <c r="B413" s="29" t="s">
        <v>1350</v>
      </c>
      <c r="C413" s="7">
        <f>COUNTIF(Atleti!E:E,A413)</f>
        <v>0</v>
      </c>
      <c r="D413" s="7">
        <f>COUNTIF(Arrivi!F:F,B413)</f>
        <v>0</v>
      </c>
      <c r="G413" s="7" t="s">
        <v>1351</v>
      </c>
      <c r="H413" s="72" t="s">
        <v>1352</v>
      </c>
    </row>
    <row r="414" spans="1:8" x14ac:dyDescent="0.2">
      <c r="A414" s="3">
        <v>413</v>
      </c>
      <c r="B414" s="29" t="s">
        <v>1353</v>
      </c>
      <c r="C414" s="7">
        <f>COUNTIF(Atleti!E:E,A414)</f>
        <v>0</v>
      </c>
      <c r="D414" s="7">
        <f>COUNTIF(Arrivi!F:F,B414)</f>
        <v>0</v>
      </c>
      <c r="G414" s="7" t="s">
        <v>1354</v>
      </c>
      <c r="H414" s="72" t="s">
        <v>1355</v>
      </c>
    </row>
    <row r="415" spans="1:8" x14ac:dyDescent="0.2">
      <c r="A415" s="3">
        <v>414</v>
      </c>
      <c r="B415" s="29" t="s">
        <v>1356</v>
      </c>
      <c r="C415" s="7">
        <f>COUNTIF(Atleti!E:E,A415)</f>
        <v>0</v>
      </c>
      <c r="D415" s="7">
        <f>COUNTIF(Arrivi!F:F,B415)</f>
        <v>0</v>
      </c>
      <c r="G415" s="7" t="s">
        <v>1357</v>
      </c>
      <c r="H415" s="72" t="s">
        <v>1358</v>
      </c>
    </row>
    <row r="416" spans="1:8" x14ac:dyDescent="0.2">
      <c r="A416" s="3">
        <v>415</v>
      </c>
      <c r="B416" s="29" t="s">
        <v>1359</v>
      </c>
      <c r="C416" s="7">
        <f>COUNTIF(Atleti!E:E,A416)</f>
        <v>0</v>
      </c>
      <c r="D416" s="7">
        <f>COUNTIF(Arrivi!F:F,B416)</f>
        <v>0</v>
      </c>
      <c r="G416" s="7" t="s">
        <v>1360</v>
      </c>
      <c r="H416" s="72" t="s">
        <v>1361</v>
      </c>
    </row>
    <row r="417" spans="1:8" x14ac:dyDescent="0.2">
      <c r="A417" s="3">
        <v>416</v>
      </c>
      <c r="B417" s="29" t="s">
        <v>1362</v>
      </c>
      <c r="C417" s="7">
        <f>COUNTIF(Atleti!E:E,A417)</f>
        <v>0</v>
      </c>
      <c r="D417" s="7">
        <f>COUNTIF(Arrivi!F:F,B417)</f>
        <v>0</v>
      </c>
      <c r="G417" s="7" t="s">
        <v>1363</v>
      </c>
      <c r="H417" s="72" t="s">
        <v>1364</v>
      </c>
    </row>
    <row r="418" spans="1:8" x14ac:dyDescent="0.2">
      <c r="A418" s="3">
        <v>417</v>
      </c>
      <c r="B418" s="29" t="s">
        <v>1365</v>
      </c>
      <c r="C418" s="7">
        <f>COUNTIF(Atleti!E:E,A418)</f>
        <v>0</v>
      </c>
      <c r="D418" s="7">
        <f>COUNTIF(Arrivi!F:F,B418)</f>
        <v>0</v>
      </c>
      <c r="G418" s="7" t="s">
        <v>1366</v>
      </c>
      <c r="H418" s="72" t="s">
        <v>1367</v>
      </c>
    </row>
    <row r="419" spans="1:8" x14ac:dyDescent="0.2">
      <c r="A419" s="3">
        <v>418</v>
      </c>
      <c r="B419" s="29" t="s">
        <v>1368</v>
      </c>
      <c r="C419" s="7">
        <f>COUNTIF(Atleti!E:E,A419)</f>
        <v>0</v>
      </c>
      <c r="D419" s="7">
        <f>COUNTIF(Arrivi!F:F,B419)</f>
        <v>0</v>
      </c>
      <c r="G419" s="7" t="s">
        <v>1369</v>
      </c>
      <c r="H419" s="72" t="s">
        <v>1370</v>
      </c>
    </row>
    <row r="420" spans="1:8" x14ac:dyDescent="0.2">
      <c r="A420" s="3">
        <v>419</v>
      </c>
      <c r="B420" s="29" t="s">
        <v>1371</v>
      </c>
      <c r="C420" s="7">
        <f>COUNTIF(Atleti!E:E,A420)</f>
        <v>0</v>
      </c>
      <c r="D420" s="7">
        <f>COUNTIF(Arrivi!F:F,B420)</f>
        <v>0</v>
      </c>
      <c r="G420" s="7" t="s">
        <v>1372</v>
      </c>
      <c r="H420" s="72" t="s">
        <v>1373</v>
      </c>
    </row>
    <row r="421" spans="1:8" x14ac:dyDescent="0.2">
      <c r="A421" s="3">
        <v>420</v>
      </c>
      <c r="B421" s="29" t="s">
        <v>1374</v>
      </c>
      <c r="C421" s="7">
        <f>COUNTIF(Atleti!E:E,A421)</f>
        <v>0</v>
      </c>
      <c r="D421" s="7">
        <f>COUNTIF(Arrivi!F:F,B421)</f>
        <v>0</v>
      </c>
      <c r="H421" s="72" t="s">
        <v>247</v>
      </c>
    </row>
    <row r="422" spans="1:8" x14ac:dyDescent="0.2">
      <c r="A422" s="3">
        <v>421</v>
      </c>
      <c r="B422" s="29" t="s">
        <v>1375</v>
      </c>
      <c r="C422" s="7">
        <f>COUNTIF(Atleti!E:E,A422)</f>
        <v>0</v>
      </c>
      <c r="D422" s="7">
        <f>COUNTIF(Arrivi!F:F,B422)</f>
        <v>0</v>
      </c>
      <c r="G422" s="7" t="s">
        <v>1376</v>
      </c>
      <c r="H422" s="72" t="s">
        <v>1377</v>
      </c>
    </row>
    <row r="423" spans="1:8" x14ac:dyDescent="0.2">
      <c r="A423" s="3">
        <v>422</v>
      </c>
      <c r="B423" s="29" t="s">
        <v>1378</v>
      </c>
      <c r="C423" s="7">
        <f>COUNTIF(Atleti!E:E,A423)</f>
        <v>0</v>
      </c>
      <c r="D423" s="7">
        <f>COUNTIF(Arrivi!F:F,B423)</f>
        <v>0</v>
      </c>
      <c r="G423" s="7" t="s">
        <v>1379</v>
      </c>
      <c r="H423" s="72" t="s">
        <v>1380</v>
      </c>
    </row>
    <row r="424" spans="1:8" x14ac:dyDescent="0.2">
      <c r="A424" s="3">
        <v>423</v>
      </c>
      <c r="B424" s="29" t="s">
        <v>1381</v>
      </c>
      <c r="C424" s="7">
        <f>COUNTIF(Atleti!E:E,A424)</f>
        <v>0</v>
      </c>
      <c r="D424" s="7">
        <f>COUNTIF(Arrivi!F:F,B424)</f>
        <v>0</v>
      </c>
      <c r="G424" s="7" t="s">
        <v>1382</v>
      </c>
      <c r="H424" s="72" t="s">
        <v>1383</v>
      </c>
    </row>
    <row r="425" spans="1:8" x14ac:dyDescent="0.2">
      <c r="A425" s="3">
        <v>424</v>
      </c>
      <c r="B425" s="29" t="s">
        <v>1384</v>
      </c>
      <c r="C425" s="7">
        <f>COUNTIF(Atleti!E:E,A425)</f>
        <v>0</v>
      </c>
      <c r="D425" s="7">
        <f>COUNTIF(Arrivi!F:F,B425)</f>
        <v>0</v>
      </c>
      <c r="G425" s="7" t="s">
        <v>1385</v>
      </c>
      <c r="H425" s="72" t="s">
        <v>1386</v>
      </c>
    </row>
    <row r="426" spans="1:8" x14ac:dyDescent="0.2">
      <c r="A426" s="3">
        <v>425</v>
      </c>
      <c r="B426" s="29" t="s">
        <v>1387</v>
      </c>
      <c r="C426" s="7">
        <f>COUNTIF(Atleti!E:E,A426)</f>
        <v>0</v>
      </c>
      <c r="D426" s="7">
        <f>COUNTIF(Arrivi!F:F,B426)</f>
        <v>0</v>
      </c>
      <c r="G426" s="7" t="s">
        <v>1388</v>
      </c>
      <c r="H426" s="72" t="s">
        <v>1389</v>
      </c>
    </row>
    <row r="427" spans="1:8" x14ac:dyDescent="0.2">
      <c r="A427" s="3">
        <v>426</v>
      </c>
      <c r="B427" s="29" t="s">
        <v>1390</v>
      </c>
      <c r="C427" s="7">
        <f>COUNTIF(Atleti!E:E,A427)</f>
        <v>0</v>
      </c>
      <c r="D427" s="7">
        <f>COUNTIF(Arrivi!F:F,B427)</f>
        <v>0</v>
      </c>
      <c r="G427" s="7" t="s">
        <v>1391</v>
      </c>
      <c r="H427" s="72" t="s">
        <v>1392</v>
      </c>
    </row>
    <row r="428" spans="1:8" x14ac:dyDescent="0.2">
      <c r="A428" s="3">
        <v>427</v>
      </c>
      <c r="B428" s="29" t="s">
        <v>1393</v>
      </c>
      <c r="C428" s="7">
        <f>COUNTIF(Atleti!E:E,A428)</f>
        <v>0</v>
      </c>
      <c r="D428" s="7">
        <f>COUNTIF(Arrivi!F:F,B428)</f>
        <v>0</v>
      </c>
      <c r="G428" s="7" t="s">
        <v>1394</v>
      </c>
      <c r="H428" s="72" t="s">
        <v>1395</v>
      </c>
    </row>
    <row r="429" spans="1:8" x14ac:dyDescent="0.2">
      <c r="A429" s="3">
        <v>428</v>
      </c>
      <c r="B429" s="29" t="s">
        <v>1396</v>
      </c>
      <c r="C429" s="7">
        <f>COUNTIF(Atleti!E:E,A429)</f>
        <v>0</v>
      </c>
      <c r="D429" s="7">
        <f>COUNTIF(Arrivi!F:F,B429)</f>
        <v>0</v>
      </c>
      <c r="G429" s="7" t="s">
        <v>1397</v>
      </c>
      <c r="H429" s="72" t="s">
        <v>1398</v>
      </c>
    </row>
    <row r="430" spans="1:8" x14ac:dyDescent="0.2">
      <c r="A430" s="3">
        <v>429</v>
      </c>
      <c r="B430" s="29" t="s">
        <v>1399</v>
      </c>
      <c r="C430" s="7">
        <f>COUNTIF(Atleti!E:E,A430)</f>
        <v>0</v>
      </c>
      <c r="D430" s="7">
        <f>COUNTIF(Arrivi!F:F,B430)</f>
        <v>0</v>
      </c>
      <c r="H430" s="72" t="s">
        <v>247</v>
      </c>
    </row>
    <row r="431" spans="1:8" x14ac:dyDescent="0.2">
      <c r="A431" s="3">
        <v>430</v>
      </c>
      <c r="B431" s="29" t="s">
        <v>1400</v>
      </c>
      <c r="C431" s="7">
        <f>COUNTIF(Atleti!E:E,A431)</f>
        <v>0</v>
      </c>
      <c r="D431" s="7">
        <f>COUNTIF(Arrivi!F:F,B431)</f>
        <v>0</v>
      </c>
      <c r="G431" s="7" t="s">
        <v>1401</v>
      </c>
      <c r="H431" s="72" t="s">
        <v>1402</v>
      </c>
    </row>
    <row r="432" spans="1:8" x14ac:dyDescent="0.2">
      <c r="A432" s="3">
        <v>431</v>
      </c>
      <c r="B432" s="29" t="s">
        <v>1403</v>
      </c>
      <c r="C432" s="7">
        <f>COUNTIF(Atleti!E:E,A432)</f>
        <v>0</v>
      </c>
      <c r="D432" s="7">
        <f>COUNTIF(Arrivi!F:F,B432)</f>
        <v>0</v>
      </c>
      <c r="G432" s="7">
        <v>0</v>
      </c>
      <c r="H432" s="72" t="s">
        <v>275</v>
      </c>
    </row>
    <row r="433" spans="1:8" x14ac:dyDescent="0.2">
      <c r="A433" s="3">
        <v>432</v>
      </c>
      <c r="B433" s="29" t="s">
        <v>1404</v>
      </c>
      <c r="C433" s="7">
        <f>COUNTIF(Atleti!E:E,A433)</f>
        <v>0</v>
      </c>
      <c r="D433" s="7">
        <f>COUNTIF(Arrivi!F:F,B433)</f>
        <v>0</v>
      </c>
      <c r="H433" s="72" t="s">
        <v>247</v>
      </c>
    </row>
    <row r="434" spans="1:8" x14ac:dyDescent="0.2">
      <c r="A434" s="3">
        <v>433</v>
      </c>
      <c r="B434" s="29" t="s">
        <v>1405</v>
      </c>
      <c r="C434" s="7">
        <f>COUNTIF(Atleti!E:E,A434)</f>
        <v>0</v>
      </c>
      <c r="D434" s="7">
        <f>COUNTIF(Arrivi!F:F,B434)</f>
        <v>0</v>
      </c>
      <c r="G434" s="7" t="s">
        <v>1406</v>
      </c>
      <c r="H434" s="72" t="s">
        <v>1407</v>
      </c>
    </row>
    <row r="435" spans="1:8" x14ac:dyDescent="0.2">
      <c r="A435" s="3">
        <v>434</v>
      </c>
      <c r="B435" s="29" t="s">
        <v>1408</v>
      </c>
      <c r="C435" s="7">
        <f>COUNTIF(Atleti!E:E,A435)</f>
        <v>0</v>
      </c>
      <c r="D435" s="7">
        <f>COUNTIF(Arrivi!F:F,B435)</f>
        <v>0</v>
      </c>
      <c r="G435" s="7" t="s">
        <v>1409</v>
      </c>
      <c r="H435" s="72" t="s">
        <v>1410</v>
      </c>
    </row>
    <row r="436" spans="1:8" x14ac:dyDescent="0.2">
      <c r="A436" s="3">
        <v>435</v>
      </c>
      <c r="B436" s="29" t="s">
        <v>1411</v>
      </c>
      <c r="C436" s="7">
        <f>COUNTIF(Atleti!E:E,A436)</f>
        <v>0</v>
      </c>
      <c r="D436" s="7">
        <f>COUNTIF(Arrivi!F:F,B436)</f>
        <v>0</v>
      </c>
      <c r="G436" s="7" t="s">
        <v>1412</v>
      </c>
      <c r="H436" s="72" t="s">
        <v>1413</v>
      </c>
    </row>
    <row r="437" spans="1:8" x14ac:dyDescent="0.2">
      <c r="A437" s="3">
        <v>436</v>
      </c>
      <c r="B437" s="29" t="s">
        <v>1414</v>
      </c>
      <c r="C437" s="7">
        <f>COUNTIF(Atleti!E:E,A437)</f>
        <v>0</v>
      </c>
      <c r="D437" s="7">
        <f>COUNTIF(Arrivi!F:F,B437)</f>
        <v>0</v>
      </c>
      <c r="G437" s="7" t="s">
        <v>1415</v>
      </c>
      <c r="H437" s="72" t="s">
        <v>1416</v>
      </c>
    </row>
    <row r="438" spans="1:8" x14ac:dyDescent="0.2">
      <c r="A438" s="3">
        <v>437</v>
      </c>
      <c r="B438" s="29" t="s">
        <v>1417</v>
      </c>
      <c r="C438" s="7">
        <f>COUNTIF(Atleti!E:E,A438)</f>
        <v>0</v>
      </c>
      <c r="D438" s="7">
        <f>COUNTIF(Arrivi!F:F,B438)</f>
        <v>0</v>
      </c>
      <c r="G438" s="7" t="s">
        <v>1418</v>
      </c>
      <c r="H438" s="72" t="s">
        <v>1419</v>
      </c>
    </row>
    <row r="439" spans="1:8" x14ac:dyDescent="0.2">
      <c r="A439" s="3">
        <v>438</v>
      </c>
      <c r="B439" s="29" t="s">
        <v>1420</v>
      </c>
      <c r="C439" s="7">
        <f>COUNTIF(Atleti!E:E,A439)</f>
        <v>0</v>
      </c>
      <c r="D439" s="7">
        <f>COUNTIF(Arrivi!F:F,B439)</f>
        <v>0</v>
      </c>
      <c r="G439" s="7" t="s">
        <v>1421</v>
      </c>
      <c r="H439" s="72" t="s">
        <v>1422</v>
      </c>
    </row>
    <row r="440" spans="1:8" x14ac:dyDescent="0.2">
      <c r="A440" s="3">
        <v>439</v>
      </c>
      <c r="B440" s="29" t="s">
        <v>1423</v>
      </c>
      <c r="C440" s="7">
        <f>COUNTIF(Atleti!E:E,A440)</f>
        <v>0</v>
      </c>
      <c r="D440" s="7">
        <f>COUNTIF(Arrivi!F:F,B440)</f>
        <v>0</v>
      </c>
      <c r="G440" s="7" t="s">
        <v>1424</v>
      </c>
      <c r="H440" s="72" t="s">
        <v>247</v>
      </c>
    </row>
    <row r="441" spans="1:8" x14ac:dyDescent="0.2">
      <c r="A441" s="3">
        <v>440</v>
      </c>
      <c r="B441" s="29" t="s">
        <v>1425</v>
      </c>
      <c r="C441" s="7">
        <f>COUNTIF(Atleti!E:E,A441)</f>
        <v>0</v>
      </c>
      <c r="D441" s="7">
        <f>COUNTIF(Arrivi!F:F,B441)</f>
        <v>0</v>
      </c>
      <c r="G441" s="7" t="s">
        <v>1426</v>
      </c>
      <c r="H441" s="72" t="s">
        <v>1427</v>
      </c>
    </row>
    <row r="442" spans="1:8" x14ac:dyDescent="0.2">
      <c r="A442" s="3">
        <v>441</v>
      </c>
      <c r="B442" s="29" t="s">
        <v>1428</v>
      </c>
      <c r="C442" s="7">
        <f>COUNTIF(Atleti!E:E,A442)</f>
        <v>0</v>
      </c>
      <c r="D442" s="7">
        <f>COUNTIF(Arrivi!F:F,B442)</f>
        <v>0</v>
      </c>
      <c r="G442" s="7" t="s">
        <v>1429</v>
      </c>
      <c r="H442" s="72" t="s">
        <v>1430</v>
      </c>
    </row>
    <row r="443" spans="1:8" x14ac:dyDescent="0.2">
      <c r="A443" s="3">
        <v>442</v>
      </c>
      <c r="B443" s="29" t="s">
        <v>1431</v>
      </c>
      <c r="C443" s="7">
        <f>COUNTIF(Atleti!E:E,A443)</f>
        <v>0</v>
      </c>
      <c r="D443" s="7">
        <f>COUNTIF(Arrivi!F:F,B443)</f>
        <v>0</v>
      </c>
      <c r="G443" s="7" t="s">
        <v>1432</v>
      </c>
      <c r="H443" s="72" t="s">
        <v>1433</v>
      </c>
    </row>
    <row r="444" spans="1:8" x14ac:dyDescent="0.2">
      <c r="A444" s="3">
        <v>443</v>
      </c>
      <c r="B444" s="29" t="s">
        <v>1434</v>
      </c>
      <c r="C444" s="7">
        <f>COUNTIF(Atleti!E:E,A444)</f>
        <v>0</v>
      </c>
      <c r="D444" s="7">
        <f>COUNTIF(Arrivi!F:F,B444)</f>
        <v>0</v>
      </c>
      <c r="G444" s="7" t="s">
        <v>1435</v>
      </c>
      <c r="H444" s="72" t="s">
        <v>1436</v>
      </c>
    </row>
    <row r="445" spans="1:8" x14ac:dyDescent="0.2">
      <c r="A445" s="3">
        <v>444</v>
      </c>
      <c r="B445" s="29" t="s">
        <v>1437</v>
      </c>
      <c r="C445" s="7">
        <f>COUNTIF(Atleti!E:E,A445)</f>
        <v>0</v>
      </c>
      <c r="D445" s="7">
        <f>COUNTIF(Arrivi!F:F,B445)</f>
        <v>0</v>
      </c>
      <c r="G445" s="7" t="s">
        <v>1438</v>
      </c>
      <c r="H445" s="72" t="s">
        <v>1439</v>
      </c>
    </row>
    <row r="446" spans="1:8" x14ac:dyDescent="0.2">
      <c r="A446" s="3">
        <v>445</v>
      </c>
      <c r="B446" s="29" t="s">
        <v>1440</v>
      </c>
      <c r="C446" s="7">
        <f>COUNTIF(Atleti!E:E,A446)</f>
        <v>0</v>
      </c>
      <c r="D446" s="7">
        <f>COUNTIF(Arrivi!F:F,B446)</f>
        <v>0</v>
      </c>
      <c r="G446" s="7" t="s">
        <v>1441</v>
      </c>
      <c r="H446" s="72" t="s">
        <v>1442</v>
      </c>
    </row>
    <row r="447" spans="1:8" x14ac:dyDescent="0.2">
      <c r="A447" s="3">
        <v>446</v>
      </c>
      <c r="B447" s="29" t="s">
        <v>1443</v>
      </c>
      <c r="C447" s="7">
        <f>COUNTIF(Atleti!E:E,A447)</f>
        <v>0</v>
      </c>
      <c r="D447" s="7">
        <f>COUNTIF(Arrivi!F:F,B447)</f>
        <v>0</v>
      </c>
      <c r="G447" s="7" t="s">
        <v>1444</v>
      </c>
      <c r="H447" s="72" t="s">
        <v>1445</v>
      </c>
    </row>
    <row r="448" spans="1:8" x14ac:dyDescent="0.2">
      <c r="A448" s="3">
        <v>447</v>
      </c>
      <c r="B448" s="29" t="s">
        <v>1446</v>
      </c>
      <c r="C448" s="7">
        <f>COUNTIF(Atleti!E:E,A448)</f>
        <v>0</v>
      </c>
      <c r="D448" s="7">
        <f>COUNTIF(Arrivi!F:F,B448)</f>
        <v>0</v>
      </c>
      <c r="G448" s="7" t="s">
        <v>1447</v>
      </c>
      <c r="H448" s="72" t="s">
        <v>1448</v>
      </c>
    </row>
    <row r="449" spans="1:8" x14ac:dyDescent="0.2">
      <c r="A449" s="3">
        <v>448</v>
      </c>
      <c r="B449" s="29" t="s">
        <v>1449</v>
      </c>
      <c r="C449" s="7">
        <f>COUNTIF(Atleti!E:E,A449)</f>
        <v>0</v>
      </c>
      <c r="D449" s="7">
        <f>COUNTIF(Arrivi!F:F,B449)</f>
        <v>0</v>
      </c>
      <c r="G449" s="7" t="s">
        <v>1450</v>
      </c>
      <c r="H449" s="72" t="s">
        <v>1451</v>
      </c>
    </row>
    <row r="450" spans="1:8" x14ac:dyDescent="0.2">
      <c r="A450" s="3">
        <v>449</v>
      </c>
      <c r="B450" s="29" t="s">
        <v>1452</v>
      </c>
      <c r="C450" s="7">
        <f>COUNTIF(Atleti!E:E,A450)</f>
        <v>0</v>
      </c>
      <c r="D450" s="7">
        <f>COUNTIF(Arrivi!F:F,B450)</f>
        <v>0</v>
      </c>
      <c r="G450" s="7" t="s">
        <v>1453</v>
      </c>
      <c r="H450" s="72" t="s">
        <v>1454</v>
      </c>
    </row>
    <row r="451" spans="1:8" x14ac:dyDescent="0.2">
      <c r="A451" s="3">
        <v>450</v>
      </c>
      <c r="B451" s="29" t="s">
        <v>1455</v>
      </c>
      <c r="C451" s="7">
        <f>COUNTIF(Atleti!E:E,A451)</f>
        <v>0</v>
      </c>
      <c r="D451" s="7">
        <f>COUNTIF(Arrivi!F:F,B451)</f>
        <v>0</v>
      </c>
      <c r="G451" s="7" t="s">
        <v>1456</v>
      </c>
      <c r="H451" s="72" t="s">
        <v>1457</v>
      </c>
    </row>
    <row r="452" spans="1:8" x14ac:dyDescent="0.2">
      <c r="A452" s="3">
        <v>451</v>
      </c>
      <c r="B452" s="29" t="s">
        <v>1458</v>
      </c>
      <c r="C452" s="7">
        <f>COUNTIF(Atleti!E:E,A452)</f>
        <v>0</v>
      </c>
      <c r="D452" s="7">
        <f>COUNTIF(Arrivi!F:F,B452)</f>
        <v>0</v>
      </c>
      <c r="H452" s="72" t="s">
        <v>247</v>
      </c>
    </row>
    <row r="453" spans="1:8" x14ac:dyDescent="0.2">
      <c r="A453" s="3">
        <v>452</v>
      </c>
      <c r="B453" s="29" t="s">
        <v>1459</v>
      </c>
      <c r="C453" s="7">
        <f>COUNTIF(Atleti!E:E,A453)</f>
        <v>0</v>
      </c>
      <c r="D453" s="7">
        <f>COUNTIF(Arrivi!F:F,B453)</f>
        <v>0</v>
      </c>
      <c r="G453" s="7" t="s">
        <v>1460</v>
      </c>
      <c r="H453" s="72" t="s">
        <v>1461</v>
      </c>
    </row>
    <row r="454" spans="1:8" x14ac:dyDescent="0.2">
      <c r="A454" s="3">
        <v>453</v>
      </c>
      <c r="B454" s="29" t="s">
        <v>1462</v>
      </c>
      <c r="C454" s="7">
        <f>COUNTIF(Atleti!E:E,A454)</f>
        <v>0</v>
      </c>
      <c r="D454" s="7">
        <f>COUNTIF(Arrivi!F:F,B454)</f>
        <v>0</v>
      </c>
      <c r="H454" s="72" t="s">
        <v>247</v>
      </c>
    </row>
    <row r="455" spans="1:8" x14ac:dyDescent="0.2">
      <c r="A455" s="3">
        <v>454</v>
      </c>
      <c r="B455" s="29" t="s">
        <v>1463</v>
      </c>
      <c r="C455" s="7">
        <f>COUNTIF(Atleti!E:E,A455)</f>
        <v>0</v>
      </c>
      <c r="D455" s="7">
        <f>COUNTIF(Arrivi!F:F,B455)</f>
        <v>0</v>
      </c>
      <c r="G455" s="7">
        <v>200093</v>
      </c>
      <c r="H455" s="72" t="s">
        <v>275</v>
      </c>
    </row>
    <row r="456" spans="1:8" x14ac:dyDescent="0.2">
      <c r="A456" s="3">
        <v>455</v>
      </c>
      <c r="B456" s="29" t="s">
        <v>1464</v>
      </c>
      <c r="C456" s="7">
        <f>COUNTIF(Atleti!E:E,A456)</f>
        <v>0</v>
      </c>
      <c r="D456" s="7">
        <f>COUNTIF(Arrivi!F:F,B456)</f>
        <v>0</v>
      </c>
      <c r="G456" s="7" t="s">
        <v>1465</v>
      </c>
      <c r="H456" s="72" t="s">
        <v>1466</v>
      </c>
    </row>
    <row r="457" spans="1:8" x14ac:dyDescent="0.2">
      <c r="A457" s="3">
        <v>456</v>
      </c>
      <c r="B457" s="29" t="s">
        <v>1467</v>
      </c>
      <c r="C457" s="7">
        <f>COUNTIF(Atleti!E:E,A457)</f>
        <v>0</v>
      </c>
      <c r="D457" s="7">
        <f>COUNTIF(Arrivi!F:F,B457)</f>
        <v>0</v>
      </c>
      <c r="G457" s="7" t="s">
        <v>1468</v>
      </c>
      <c r="H457" s="72" t="s">
        <v>1469</v>
      </c>
    </row>
    <row r="458" spans="1:8" x14ac:dyDescent="0.2">
      <c r="A458" s="3">
        <v>457</v>
      </c>
      <c r="B458" s="29" t="s">
        <v>1470</v>
      </c>
      <c r="C458" s="7">
        <f>COUNTIF(Atleti!E:E,A458)</f>
        <v>0</v>
      </c>
      <c r="D458" s="7">
        <f>COUNTIF(Arrivi!F:F,B458)</f>
        <v>0</v>
      </c>
      <c r="G458" s="7" t="s">
        <v>1471</v>
      </c>
      <c r="H458" s="72" t="s">
        <v>1472</v>
      </c>
    </row>
    <row r="459" spans="1:8" x14ac:dyDescent="0.2">
      <c r="A459" s="3">
        <v>458</v>
      </c>
      <c r="B459" s="29" t="s">
        <v>1473</v>
      </c>
      <c r="C459" s="7">
        <f>COUNTIF(Atleti!E:E,A459)</f>
        <v>0</v>
      </c>
      <c r="D459" s="7">
        <f>COUNTIF(Arrivi!F:F,B459)</f>
        <v>0</v>
      </c>
      <c r="G459" s="7" t="s">
        <v>1474</v>
      </c>
      <c r="H459" s="72" t="s">
        <v>1475</v>
      </c>
    </row>
    <row r="460" spans="1:8" x14ac:dyDescent="0.2">
      <c r="A460" s="3">
        <v>459</v>
      </c>
      <c r="B460" s="29" t="s">
        <v>1476</v>
      </c>
      <c r="C460" s="7">
        <f>COUNTIF(Atleti!E:E,A460)</f>
        <v>0</v>
      </c>
      <c r="D460" s="7">
        <f>COUNTIF(Arrivi!F:F,B460)</f>
        <v>0</v>
      </c>
      <c r="G460" s="7" t="s">
        <v>1477</v>
      </c>
      <c r="H460" s="72" t="s">
        <v>1478</v>
      </c>
    </row>
    <row r="461" spans="1:8" x14ac:dyDescent="0.2">
      <c r="A461" s="3">
        <v>460</v>
      </c>
      <c r="B461" s="29" t="s">
        <v>1479</v>
      </c>
      <c r="C461" s="7">
        <f>COUNTIF(Atleti!E:E,A461)</f>
        <v>0</v>
      </c>
      <c r="D461" s="7">
        <f>COUNTIF(Arrivi!F:F,B461)</f>
        <v>0</v>
      </c>
      <c r="G461" s="7">
        <v>0</v>
      </c>
      <c r="H461" s="72" t="s">
        <v>275</v>
      </c>
    </row>
    <row r="462" spans="1:8" x14ac:dyDescent="0.2">
      <c r="A462" s="3">
        <v>461</v>
      </c>
      <c r="B462" s="29" t="s">
        <v>1480</v>
      </c>
      <c r="C462" s="7">
        <f>COUNTIF(Atleti!E:E,A462)</f>
        <v>0</v>
      </c>
      <c r="D462" s="7">
        <f>COUNTIF(Arrivi!F:F,B462)</f>
        <v>0</v>
      </c>
      <c r="G462" s="7" t="s">
        <v>1481</v>
      </c>
      <c r="H462" s="72" t="s">
        <v>1482</v>
      </c>
    </row>
    <row r="463" spans="1:8" x14ac:dyDescent="0.2">
      <c r="A463" s="3">
        <v>462</v>
      </c>
      <c r="B463" s="29" t="s">
        <v>1483</v>
      </c>
      <c r="C463" s="7">
        <f>COUNTIF(Atleti!E:E,A463)</f>
        <v>0</v>
      </c>
      <c r="D463" s="7">
        <f>COUNTIF(Arrivi!F:F,B463)</f>
        <v>0</v>
      </c>
      <c r="G463" s="7" t="s">
        <v>1484</v>
      </c>
      <c r="H463" s="72" t="s">
        <v>1485</v>
      </c>
    </row>
    <row r="464" spans="1:8" x14ac:dyDescent="0.2">
      <c r="A464" s="3">
        <v>463</v>
      </c>
      <c r="B464" s="29" t="s">
        <v>1486</v>
      </c>
      <c r="C464" s="7">
        <f>COUNTIF(Atleti!E:E,A464)</f>
        <v>0</v>
      </c>
      <c r="D464" s="7">
        <f>COUNTIF(Arrivi!F:F,B464)</f>
        <v>0</v>
      </c>
      <c r="G464" s="7" t="s">
        <v>1487</v>
      </c>
      <c r="H464" s="72" t="s">
        <v>1488</v>
      </c>
    </row>
    <row r="465" spans="1:8" x14ac:dyDescent="0.2">
      <c r="A465" s="3">
        <v>464</v>
      </c>
      <c r="B465" s="29" t="s">
        <v>1489</v>
      </c>
      <c r="C465" s="7">
        <f>COUNTIF(Atleti!E:E,A465)</f>
        <v>0</v>
      </c>
      <c r="D465" s="7">
        <f>COUNTIF(Arrivi!F:F,B465)</f>
        <v>0</v>
      </c>
      <c r="G465" s="7" t="s">
        <v>1490</v>
      </c>
      <c r="H465" s="72" t="s">
        <v>1491</v>
      </c>
    </row>
    <row r="466" spans="1:8" x14ac:dyDescent="0.2">
      <c r="A466" s="3">
        <v>465</v>
      </c>
      <c r="B466" s="29" t="s">
        <v>1492</v>
      </c>
      <c r="C466" s="7">
        <f>COUNTIF(Atleti!E:E,A466)</f>
        <v>0</v>
      </c>
      <c r="D466" s="7">
        <f>COUNTIF(Arrivi!F:F,B466)</f>
        <v>0</v>
      </c>
      <c r="G466" s="7" t="s">
        <v>1493</v>
      </c>
      <c r="H466" s="72" t="s">
        <v>1494</v>
      </c>
    </row>
    <row r="467" spans="1:8" x14ac:dyDescent="0.2">
      <c r="A467" s="3">
        <v>466</v>
      </c>
      <c r="B467" s="29" t="s">
        <v>1495</v>
      </c>
      <c r="C467" s="7">
        <f>COUNTIF(Atleti!E:E,A467)</f>
        <v>0</v>
      </c>
      <c r="D467" s="7">
        <f>COUNTIF(Arrivi!F:F,B467)</f>
        <v>0</v>
      </c>
      <c r="G467" s="7" t="s">
        <v>1496</v>
      </c>
      <c r="H467" s="72" t="s">
        <v>1497</v>
      </c>
    </row>
    <row r="468" spans="1:8" x14ac:dyDescent="0.2">
      <c r="A468" s="3">
        <v>467</v>
      </c>
      <c r="B468" s="29" t="s">
        <v>1498</v>
      </c>
      <c r="C468" s="7">
        <f>COUNTIF(Atleti!E:E,A468)</f>
        <v>0</v>
      </c>
      <c r="D468" s="7">
        <f>COUNTIF(Arrivi!F:F,B468)</f>
        <v>0</v>
      </c>
      <c r="G468" s="7" t="s">
        <v>824</v>
      </c>
      <c r="H468" s="72" t="s">
        <v>825</v>
      </c>
    </row>
    <row r="469" spans="1:8" x14ac:dyDescent="0.2">
      <c r="A469" s="3">
        <v>468</v>
      </c>
      <c r="B469" s="29" t="s">
        <v>1499</v>
      </c>
      <c r="C469" s="7">
        <f>COUNTIF(Atleti!E:E,A469)</f>
        <v>0</v>
      </c>
      <c r="D469" s="7">
        <f>COUNTIF(Arrivi!F:F,B469)</f>
        <v>0</v>
      </c>
      <c r="G469" s="7">
        <v>0</v>
      </c>
      <c r="H469" s="72" t="s">
        <v>275</v>
      </c>
    </row>
    <row r="470" spans="1:8" x14ac:dyDescent="0.2">
      <c r="A470" s="3">
        <v>469</v>
      </c>
      <c r="B470" s="29" t="s">
        <v>1500</v>
      </c>
      <c r="C470" s="7">
        <f>COUNTIF(Atleti!E:E,A470)</f>
        <v>0</v>
      </c>
      <c r="D470" s="7">
        <f>COUNTIF(Arrivi!F:F,B470)</f>
        <v>0</v>
      </c>
      <c r="G470" s="7" t="s">
        <v>1501</v>
      </c>
      <c r="H470" s="72" t="s">
        <v>1502</v>
      </c>
    </row>
    <row r="471" spans="1:8" x14ac:dyDescent="0.2">
      <c r="A471" s="3">
        <v>470</v>
      </c>
      <c r="B471" s="29" t="s">
        <v>1503</v>
      </c>
      <c r="C471" s="7">
        <f>COUNTIF(Atleti!E:E,A471)</f>
        <v>0</v>
      </c>
      <c r="D471" s="7">
        <f>COUNTIF(Arrivi!F:F,B471)</f>
        <v>0</v>
      </c>
      <c r="G471" s="7" t="s">
        <v>1504</v>
      </c>
      <c r="H471" s="72" t="s">
        <v>1505</v>
      </c>
    </row>
    <row r="472" spans="1:8" x14ac:dyDescent="0.2">
      <c r="A472" s="3">
        <v>471</v>
      </c>
      <c r="B472" s="29" t="s">
        <v>1506</v>
      </c>
      <c r="C472" s="7">
        <f>COUNTIF(Atleti!E:E,A472)</f>
        <v>0</v>
      </c>
      <c r="D472" s="7">
        <f>COUNTIF(Arrivi!F:F,B472)</f>
        <v>0</v>
      </c>
      <c r="H472" s="72" t="s">
        <v>247</v>
      </c>
    </row>
    <row r="473" spans="1:8" x14ac:dyDescent="0.2">
      <c r="A473" s="3">
        <v>472</v>
      </c>
      <c r="B473" s="29" t="s">
        <v>1507</v>
      </c>
      <c r="C473" s="7">
        <f>COUNTIF(Atleti!E:E,A473)</f>
        <v>0</v>
      </c>
      <c r="D473" s="7">
        <f>COUNTIF(Arrivi!F:F,B473)</f>
        <v>0</v>
      </c>
      <c r="G473" s="7" t="s">
        <v>1508</v>
      </c>
      <c r="H473" s="72" t="s">
        <v>1509</v>
      </c>
    </row>
    <row r="474" spans="1:8" x14ac:dyDescent="0.2">
      <c r="A474" s="3">
        <v>473</v>
      </c>
      <c r="B474" s="29" t="s">
        <v>1510</v>
      </c>
      <c r="C474" s="7">
        <f>COUNTIF(Atleti!E:E,A474)</f>
        <v>0</v>
      </c>
      <c r="D474" s="7">
        <f>COUNTIF(Arrivi!F:F,B474)</f>
        <v>0</v>
      </c>
      <c r="G474" s="7" t="s">
        <v>1511</v>
      </c>
      <c r="H474" s="72" t="s">
        <v>1512</v>
      </c>
    </row>
    <row r="475" spans="1:8" x14ac:dyDescent="0.2">
      <c r="A475" s="3">
        <v>474</v>
      </c>
      <c r="B475" s="29" t="s">
        <v>1513</v>
      </c>
      <c r="C475" s="7">
        <f>COUNTIF(Atleti!E:E,A475)</f>
        <v>0</v>
      </c>
      <c r="D475" s="7">
        <f>COUNTIF(Arrivi!F:F,B475)</f>
        <v>0</v>
      </c>
      <c r="G475" s="7" t="s">
        <v>1514</v>
      </c>
      <c r="H475" s="72" t="s">
        <v>1515</v>
      </c>
    </row>
    <row r="476" spans="1:8" x14ac:dyDescent="0.2">
      <c r="A476" s="3">
        <v>475</v>
      </c>
      <c r="B476" s="29" t="s">
        <v>1516</v>
      </c>
      <c r="C476" s="7">
        <f>COUNTIF(Atleti!E:E,A476)</f>
        <v>0</v>
      </c>
      <c r="D476" s="7">
        <f>COUNTIF(Arrivi!F:F,B476)</f>
        <v>0</v>
      </c>
      <c r="G476" s="7" t="s">
        <v>1517</v>
      </c>
      <c r="H476" s="72" t="s">
        <v>1518</v>
      </c>
    </row>
    <row r="477" spans="1:8" x14ac:dyDescent="0.2">
      <c r="A477" s="3">
        <v>476</v>
      </c>
      <c r="B477" s="29" t="s">
        <v>1519</v>
      </c>
      <c r="C477" s="7">
        <f>COUNTIF(Atleti!E:E,A477)</f>
        <v>0</v>
      </c>
      <c r="D477" s="7">
        <f>COUNTIF(Arrivi!F:F,B477)</f>
        <v>0</v>
      </c>
      <c r="G477" s="7" t="s">
        <v>1520</v>
      </c>
      <c r="H477" s="72" t="s">
        <v>1521</v>
      </c>
    </row>
    <row r="478" spans="1:8" x14ac:dyDescent="0.2">
      <c r="A478" s="3">
        <v>477</v>
      </c>
      <c r="B478" s="29" t="s">
        <v>1522</v>
      </c>
      <c r="C478" s="7">
        <f>COUNTIF(Atleti!E:E,A478)</f>
        <v>0</v>
      </c>
      <c r="D478" s="7">
        <f>COUNTIF(Arrivi!F:F,B478)</f>
        <v>0</v>
      </c>
      <c r="G478" s="7" t="s">
        <v>1523</v>
      </c>
      <c r="H478" s="72" t="s">
        <v>1524</v>
      </c>
    </row>
    <row r="479" spans="1:8" x14ac:dyDescent="0.2">
      <c r="A479" s="3">
        <v>478</v>
      </c>
      <c r="B479" s="29" t="s">
        <v>1525</v>
      </c>
      <c r="C479" s="7">
        <f>COUNTIF(Atleti!E:E,A479)</f>
        <v>0</v>
      </c>
      <c r="D479" s="7">
        <f>COUNTIF(Arrivi!F:F,B479)</f>
        <v>0</v>
      </c>
      <c r="G479" s="7" t="s">
        <v>1526</v>
      </c>
      <c r="H479" s="72" t="s">
        <v>1527</v>
      </c>
    </row>
    <row r="480" spans="1:8" x14ac:dyDescent="0.2">
      <c r="A480" s="3">
        <v>479</v>
      </c>
      <c r="B480" s="29" t="s">
        <v>1528</v>
      </c>
      <c r="C480" s="7">
        <f>COUNTIF(Atleti!E:E,A480)</f>
        <v>0</v>
      </c>
      <c r="D480" s="7">
        <f>COUNTIF(Arrivi!F:F,B480)</f>
        <v>0</v>
      </c>
      <c r="G480" s="7" t="s">
        <v>1529</v>
      </c>
      <c r="H480" s="72" t="s">
        <v>1530</v>
      </c>
    </row>
    <row r="481" spans="1:8" x14ac:dyDescent="0.2">
      <c r="A481" s="3">
        <v>480</v>
      </c>
      <c r="B481" s="29" t="s">
        <v>1531</v>
      </c>
      <c r="C481" s="7">
        <f>COUNTIF(Atleti!E:E,A481)</f>
        <v>0</v>
      </c>
      <c r="D481" s="7">
        <f>COUNTIF(Arrivi!F:F,B481)</f>
        <v>0</v>
      </c>
      <c r="G481" s="7" t="s">
        <v>1532</v>
      </c>
      <c r="H481" s="72" t="s">
        <v>1533</v>
      </c>
    </row>
    <row r="482" spans="1:8" x14ac:dyDescent="0.2">
      <c r="A482" s="3">
        <v>481</v>
      </c>
      <c r="B482" s="29" t="s">
        <v>1534</v>
      </c>
      <c r="C482" s="7">
        <f>COUNTIF(Atleti!E:E,A482)</f>
        <v>0</v>
      </c>
      <c r="D482" s="7">
        <f>COUNTIF(Arrivi!F:F,B482)</f>
        <v>0</v>
      </c>
      <c r="G482" s="7" t="s">
        <v>1535</v>
      </c>
      <c r="H482" s="72" t="s">
        <v>1536</v>
      </c>
    </row>
    <row r="483" spans="1:8" x14ac:dyDescent="0.2">
      <c r="A483" s="3">
        <v>482</v>
      </c>
      <c r="B483" s="29" t="s">
        <v>1537</v>
      </c>
      <c r="C483" s="7">
        <f>COUNTIF(Atleti!E:E,A483)</f>
        <v>0</v>
      </c>
      <c r="D483" s="7">
        <f>COUNTIF(Arrivi!F:F,B483)</f>
        <v>0</v>
      </c>
      <c r="G483" s="7" t="s">
        <v>1538</v>
      </c>
      <c r="H483" s="72" t="s">
        <v>1539</v>
      </c>
    </row>
    <row r="484" spans="1:8" x14ac:dyDescent="0.2">
      <c r="A484" s="3">
        <v>483</v>
      </c>
      <c r="B484" s="29" t="s">
        <v>1540</v>
      </c>
      <c r="C484" s="7">
        <f>COUNTIF(Atleti!E:E,A484)</f>
        <v>0</v>
      </c>
      <c r="D484" s="7">
        <f>COUNTIF(Arrivi!F:F,B484)</f>
        <v>0</v>
      </c>
      <c r="G484" s="7" t="s">
        <v>1541</v>
      </c>
      <c r="H484" s="72" t="s">
        <v>1542</v>
      </c>
    </row>
    <row r="485" spans="1:8" x14ac:dyDescent="0.2">
      <c r="A485" s="3">
        <v>484</v>
      </c>
      <c r="B485" s="29" t="s">
        <v>1543</v>
      </c>
      <c r="C485" s="7">
        <f>COUNTIF(Atleti!E:E,A485)</f>
        <v>0</v>
      </c>
      <c r="D485" s="7">
        <f>COUNTIF(Arrivi!F:F,B485)</f>
        <v>0</v>
      </c>
      <c r="G485" s="7" t="s">
        <v>1544</v>
      </c>
      <c r="H485" s="72" t="s">
        <v>1545</v>
      </c>
    </row>
    <row r="486" spans="1:8" x14ac:dyDescent="0.2">
      <c r="A486" s="3">
        <v>485</v>
      </c>
      <c r="B486" s="29" t="s">
        <v>1546</v>
      </c>
      <c r="C486" s="7">
        <f>COUNTIF(Atleti!E:E,A486)</f>
        <v>0</v>
      </c>
      <c r="D486" s="7">
        <f>COUNTIF(Arrivi!F:F,B486)</f>
        <v>0</v>
      </c>
      <c r="H486" s="72" t="s">
        <v>247</v>
      </c>
    </row>
    <row r="487" spans="1:8" x14ac:dyDescent="0.2">
      <c r="A487" s="3">
        <v>486</v>
      </c>
      <c r="B487" s="29" t="s">
        <v>1547</v>
      </c>
      <c r="C487" s="7">
        <f>COUNTIF(Atleti!E:E,A487)</f>
        <v>0</v>
      </c>
      <c r="D487" s="7">
        <f>COUNTIF(Arrivi!F:F,B487)</f>
        <v>0</v>
      </c>
      <c r="G487" s="7" t="s">
        <v>1548</v>
      </c>
      <c r="H487" s="72" t="s">
        <v>1549</v>
      </c>
    </row>
    <row r="488" spans="1:8" x14ac:dyDescent="0.2">
      <c r="A488" s="3">
        <v>487</v>
      </c>
      <c r="B488" s="29" t="s">
        <v>1550</v>
      </c>
      <c r="C488" s="7">
        <f>COUNTIF(Atleti!E:E,A488)</f>
        <v>0</v>
      </c>
      <c r="D488" s="7">
        <f>COUNTIF(Arrivi!F:F,B488)</f>
        <v>0</v>
      </c>
      <c r="G488" s="7" t="s">
        <v>1551</v>
      </c>
      <c r="H488" s="72" t="s">
        <v>1552</v>
      </c>
    </row>
    <row r="489" spans="1:8" x14ac:dyDescent="0.2">
      <c r="A489" s="3">
        <v>488</v>
      </c>
      <c r="B489" s="29" t="s">
        <v>1553</v>
      </c>
      <c r="C489" s="7">
        <f>COUNTIF(Atleti!E:E,A489)</f>
        <v>0</v>
      </c>
      <c r="D489" s="7">
        <f>COUNTIF(Arrivi!F:F,B489)</f>
        <v>0</v>
      </c>
      <c r="G489" s="7">
        <v>0</v>
      </c>
      <c r="H489" s="72" t="s">
        <v>275</v>
      </c>
    </row>
    <row r="490" spans="1:8" x14ac:dyDescent="0.2">
      <c r="A490" s="3">
        <v>489</v>
      </c>
      <c r="B490" s="29" t="s">
        <v>1554</v>
      </c>
      <c r="C490" s="7">
        <f>COUNTIF(Atleti!E:E,A490)</f>
        <v>0</v>
      </c>
      <c r="D490" s="7">
        <f>COUNTIF(Arrivi!F:F,B490)</f>
        <v>0</v>
      </c>
      <c r="G490" s="7">
        <v>0</v>
      </c>
      <c r="H490" s="72" t="s">
        <v>275</v>
      </c>
    </row>
    <row r="491" spans="1:8" x14ac:dyDescent="0.2">
      <c r="A491" s="3">
        <v>490</v>
      </c>
      <c r="B491" s="29" t="s">
        <v>1555</v>
      </c>
      <c r="C491" s="7">
        <f>COUNTIF(Atleti!E:E,A491)</f>
        <v>0</v>
      </c>
      <c r="D491" s="7">
        <f>COUNTIF(Arrivi!F:F,B491)</f>
        <v>0</v>
      </c>
      <c r="G491" s="7" t="s">
        <v>1556</v>
      </c>
      <c r="H491" s="72" t="s">
        <v>1557</v>
      </c>
    </row>
    <row r="492" spans="1:8" x14ac:dyDescent="0.2">
      <c r="A492" s="3">
        <v>491</v>
      </c>
      <c r="B492" s="29" t="s">
        <v>1558</v>
      </c>
      <c r="C492" s="7">
        <f>COUNTIF(Atleti!E:E,A492)</f>
        <v>0</v>
      </c>
      <c r="D492" s="7">
        <f>COUNTIF(Arrivi!F:F,B492)</f>
        <v>0</v>
      </c>
      <c r="G492" s="7" t="s">
        <v>1559</v>
      </c>
      <c r="H492" s="72" t="s">
        <v>1560</v>
      </c>
    </row>
    <row r="493" spans="1:8" x14ac:dyDescent="0.2">
      <c r="A493" s="3">
        <v>492</v>
      </c>
      <c r="B493" s="29" t="s">
        <v>1561</v>
      </c>
      <c r="C493" s="7">
        <f>COUNTIF(Atleti!E:E,A493)</f>
        <v>0</v>
      </c>
      <c r="D493" s="7">
        <f>COUNTIF(Arrivi!F:F,B493)</f>
        <v>0</v>
      </c>
      <c r="G493" s="7" t="s">
        <v>1562</v>
      </c>
      <c r="H493" s="72" t="s">
        <v>1563</v>
      </c>
    </row>
    <row r="494" spans="1:8" x14ac:dyDescent="0.2">
      <c r="A494" s="3">
        <v>493</v>
      </c>
      <c r="B494" s="29" t="s">
        <v>1564</v>
      </c>
      <c r="C494" s="7">
        <f>COUNTIF(Atleti!E:E,A494)</f>
        <v>0</v>
      </c>
      <c r="D494" s="7">
        <f>COUNTIF(Arrivi!F:F,B494)</f>
        <v>0</v>
      </c>
      <c r="G494" s="7" t="s">
        <v>1565</v>
      </c>
      <c r="H494" s="72" t="s">
        <v>247</v>
      </c>
    </row>
    <row r="495" spans="1:8" x14ac:dyDescent="0.2">
      <c r="A495" s="3">
        <v>494</v>
      </c>
      <c r="B495" s="29" t="s">
        <v>1566</v>
      </c>
      <c r="C495" s="7">
        <f>COUNTIF(Atleti!E:E,A495)</f>
        <v>0</v>
      </c>
      <c r="D495" s="7">
        <f>COUNTIF(Arrivi!F:F,B495)</f>
        <v>0</v>
      </c>
      <c r="G495" s="7" t="s">
        <v>1567</v>
      </c>
      <c r="H495" s="72" t="s">
        <v>275</v>
      </c>
    </row>
    <row r="496" spans="1:8" x14ac:dyDescent="0.2">
      <c r="A496" s="3">
        <v>495</v>
      </c>
      <c r="B496" s="29" t="s">
        <v>1568</v>
      </c>
      <c r="C496" s="7">
        <f>COUNTIF(Atleti!E:E,A496)</f>
        <v>0</v>
      </c>
      <c r="D496" s="7">
        <f>COUNTIF(Arrivi!F:F,B496)</f>
        <v>0</v>
      </c>
      <c r="G496" s="7" t="s">
        <v>1569</v>
      </c>
      <c r="H496" s="72" t="s">
        <v>1570</v>
      </c>
    </row>
    <row r="497" spans="1:8" x14ac:dyDescent="0.2">
      <c r="A497" s="3">
        <v>496</v>
      </c>
      <c r="B497" s="29" t="s">
        <v>1571</v>
      </c>
      <c r="C497" s="7">
        <f>COUNTIF(Atleti!E:E,A497)</f>
        <v>0</v>
      </c>
      <c r="D497" s="7">
        <f>COUNTIF(Arrivi!F:F,B497)</f>
        <v>0</v>
      </c>
      <c r="G497" s="7" t="s">
        <v>1572</v>
      </c>
      <c r="H497" s="72" t="s">
        <v>1573</v>
      </c>
    </row>
    <row r="498" spans="1:8" x14ac:dyDescent="0.2">
      <c r="A498" s="3">
        <v>497</v>
      </c>
      <c r="B498" s="29" t="s">
        <v>1574</v>
      </c>
      <c r="C498" s="7">
        <f>COUNTIF(Atleti!E:E,A498)</f>
        <v>0</v>
      </c>
      <c r="D498" s="7">
        <f>COUNTIF(Arrivi!F:F,B498)</f>
        <v>0</v>
      </c>
      <c r="G498" s="7" t="s">
        <v>1575</v>
      </c>
      <c r="H498" s="72" t="s">
        <v>1576</v>
      </c>
    </row>
    <row r="499" spans="1:8" x14ac:dyDescent="0.2">
      <c r="A499" s="3">
        <v>498</v>
      </c>
      <c r="B499" s="29" t="s">
        <v>1577</v>
      </c>
      <c r="C499" s="7">
        <f>COUNTIF(Atleti!E:E,A499)</f>
        <v>0</v>
      </c>
      <c r="D499" s="7">
        <f>COUNTIF(Arrivi!F:F,B499)</f>
        <v>0</v>
      </c>
      <c r="G499" s="7" t="s">
        <v>1578</v>
      </c>
      <c r="H499" s="72" t="s">
        <v>1579</v>
      </c>
    </row>
    <row r="500" spans="1:8" x14ac:dyDescent="0.2">
      <c r="A500" s="3">
        <v>499</v>
      </c>
      <c r="B500" s="29" t="s">
        <v>1580</v>
      </c>
      <c r="C500" s="7">
        <f>COUNTIF(Atleti!E:E,A500)</f>
        <v>0</v>
      </c>
      <c r="D500" s="7">
        <f>COUNTIF(Arrivi!F:F,B500)</f>
        <v>0</v>
      </c>
      <c r="G500" s="7" t="s">
        <v>1581</v>
      </c>
      <c r="H500" s="72" t="s">
        <v>1582</v>
      </c>
    </row>
    <row r="501" spans="1:8" x14ac:dyDescent="0.2">
      <c r="A501" s="3">
        <v>500</v>
      </c>
      <c r="B501" s="29" t="s">
        <v>1583</v>
      </c>
      <c r="C501" s="7">
        <f>COUNTIF(Atleti!E:E,A501)</f>
        <v>0</v>
      </c>
      <c r="D501" s="7">
        <f>COUNTIF(Arrivi!F:F,B501)</f>
        <v>0</v>
      </c>
      <c r="G501" s="7" t="s">
        <v>1584</v>
      </c>
      <c r="H501" s="72" t="s">
        <v>1585</v>
      </c>
    </row>
    <row r="502" spans="1:8" x14ac:dyDescent="0.2">
      <c r="A502" s="3">
        <v>501</v>
      </c>
      <c r="B502" s="29" t="s">
        <v>1586</v>
      </c>
      <c r="C502" s="7">
        <f>COUNTIF(Atleti!E:E,A502)</f>
        <v>0</v>
      </c>
      <c r="D502" s="7">
        <f>COUNTIF(Arrivi!F:F,B502)</f>
        <v>0</v>
      </c>
      <c r="G502" s="7" t="s">
        <v>1587</v>
      </c>
      <c r="H502" s="72" t="s">
        <v>1588</v>
      </c>
    </row>
    <row r="503" spans="1:8" x14ac:dyDescent="0.2">
      <c r="A503" s="3">
        <v>502</v>
      </c>
      <c r="B503" s="29" t="s">
        <v>1589</v>
      </c>
      <c r="C503" s="7">
        <f>COUNTIF(Atleti!E:E,A503)</f>
        <v>0</v>
      </c>
      <c r="D503" s="7">
        <f>COUNTIF(Arrivi!F:F,B503)</f>
        <v>0</v>
      </c>
      <c r="G503" s="7" t="s">
        <v>1590</v>
      </c>
      <c r="H503" s="72" t="s">
        <v>1591</v>
      </c>
    </row>
    <row r="504" spans="1:8" x14ac:dyDescent="0.2">
      <c r="A504" s="3">
        <v>503</v>
      </c>
      <c r="B504" s="29" t="s">
        <v>1592</v>
      </c>
      <c r="C504" s="7">
        <f>COUNTIF(Atleti!E:E,A504)</f>
        <v>0</v>
      </c>
      <c r="D504" s="7">
        <f>COUNTIF(Arrivi!F:F,B504)</f>
        <v>0</v>
      </c>
      <c r="G504" s="7" t="s">
        <v>1593</v>
      </c>
      <c r="H504" s="72" t="s">
        <v>1594</v>
      </c>
    </row>
    <row r="505" spans="1:8" x14ac:dyDescent="0.2">
      <c r="A505" s="3">
        <v>504</v>
      </c>
      <c r="B505" s="29" t="s">
        <v>1595</v>
      </c>
      <c r="C505" s="7">
        <f>COUNTIF(Atleti!E:E,A505)</f>
        <v>0</v>
      </c>
      <c r="D505" s="7">
        <f>COUNTIF(Arrivi!F:F,B505)</f>
        <v>0</v>
      </c>
      <c r="G505" s="7" t="s">
        <v>1596</v>
      </c>
      <c r="H505" s="72" t="s">
        <v>1597</v>
      </c>
    </row>
    <row r="506" spans="1:8" x14ac:dyDescent="0.2">
      <c r="A506" s="3">
        <v>505</v>
      </c>
      <c r="B506" s="29" t="s">
        <v>1598</v>
      </c>
      <c r="C506" s="7">
        <f>COUNTIF(Atleti!E:E,A506)</f>
        <v>0</v>
      </c>
      <c r="D506" s="7">
        <f>COUNTIF(Arrivi!F:F,B506)</f>
        <v>0</v>
      </c>
      <c r="G506" s="7" t="s">
        <v>1599</v>
      </c>
      <c r="H506" s="72" t="s">
        <v>1600</v>
      </c>
    </row>
    <row r="507" spans="1:8" x14ac:dyDescent="0.2">
      <c r="A507" s="3">
        <v>506</v>
      </c>
      <c r="B507" s="29" t="s">
        <v>1601</v>
      </c>
      <c r="C507" s="7">
        <f>COUNTIF(Atleti!E:E,A507)</f>
        <v>0</v>
      </c>
      <c r="D507" s="7">
        <f>COUNTIF(Arrivi!F:F,B507)</f>
        <v>0</v>
      </c>
      <c r="G507" s="7" t="s">
        <v>1602</v>
      </c>
      <c r="H507" s="72" t="s">
        <v>1603</v>
      </c>
    </row>
    <row r="508" spans="1:8" x14ac:dyDescent="0.2">
      <c r="A508" s="3">
        <v>507</v>
      </c>
      <c r="B508" s="29" t="s">
        <v>1604</v>
      </c>
      <c r="C508" s="7">
        <f>COUNTIF(Atleti!E:E,A508)</f>
        <v>0</v>
      </c>
      <c r="D508" s="7">
        <f>COUNTIF(Arrivi!F:F,B508)</f>
        <v>0</v>
      </c>
      <c r="G508" s="7">
        <v>0</v>
      </c>
      <c r="H508" s="72" t="s">
        <v>275</v>
      </c>
    </row>
    <row r="509" spans="1:8" x14ac:dyDescent="0.2">
      <c r="A509" s="3">
        <v>508</v>
      </c>
      <c r="B509" s="29" t="s">
        <v>1605</v>
      </c>
      <c r="C509" s="7">
        <f>COUNTIF(Atleti!E:E,A509)</f>
        <v>0</v>
      </c>
      <c r="D509" s="7">
        <f>COUNTIF(Arrivi!F:F,B509)</f>
        <v>0</v>
      </c>
      <c r="G509" s="7" t="s">
        <v>1606</v>
      </c>
      <c r="H509" s="72" t="s">
        <v>1607</v>
      </c>
    </row>
    <row r="510" spans="1:8" x14ac:dyDescent="0.2">
      <c r="A510" s="3">
        <v>509</v>
      </c>
      <c r="B510" s="29" t="s">
        <v>1608</v>
      </c>
      <c r="C510" s="7">
        <f>COUNTIF(Atleti!E:E,A510)</f>
        <v>0</v>
      </c>
      <c r="D510" s="7">
        <f>COUNTIF(Arrivi!F:F,B510)</f>
        <v>0</v>
      </c>
      <c r="G510" s="7" t="s">
        <v>1609</v>
      </c>
      <c r="H510" s="72" t="s">
        <v>275</v>
      </c>
    </row>
    <row r="511" spans="1:8" x14ac:dyDescent="0.2">
      <c r="A511" s="3">
        <v>510</v>
      </c>
      <c r="B511" s="29" t="s">
        <v>1610</v>
      </c>
      <c r="C511" s="7">
        <f>COUNTIF(Atleti!E:E,A511)</f>
        <v>0</v>
      </c>
      <c r="D511" s="7">
        <f>COUNTIF(Arrivi!F:F,B511)</f>
        <v>0</v>
      </c>
      <c r="G511" s="7" t="s">
        <v>1611</v>
      </c>
      <c r="H511" s="72" t="s">
        <v>1612</v>
      </c>
    </row>
    <row r="512" spans="1:8" x14ac:dyDescent="0.2">
      <c r="A512" s="3">
        <v>511</v>
      </c>
      <c r="B512" s="29" t="s">
        <v>1613</v>
      </c>
      <c r="C512" s="7">
        <f>COUNTIF(Atleti!E:E,A512)</f>
        <v>0</v>
      </c>
      <c r="D512" s="7">
        <f>COUNTIF(Arrivi!F:F,B512)</f>
        <v>0</v>
      </c>
      <c r="H512" s="72" t="s">
        <v>247</v>
      </c>
    </row>
    <row r="513" spans="1:8" x14ac:dyDescent="0.2">
      <c r="A513" s="3">
        <v>512</v>
      </c>
      <c r="B513" s="29" t="s">
        <v>1614</v>
      </c>
      <c r="C513" s="7">
        <f>COUNTIF(Atleti!E:E,A513)</f>
        <v>0</v>
      </c>
      <c r="D513" s="7">
        <f>COUNTIF(Arrivi!F:F,B513)</f>
        <v>0</v>
      </c>
      <c r="G513" s="7" t="s">
        <v>1615</v>
      </c>
      <c r="H513" s="72" t="s">
        <v>275</v>
      </c>
    </row>
    <row r="514" spans="1:8" x14ac:dyDescent="0.2">
      <c r="A514" s="3">
        <v>513</v>
      </c>
      <c r="B514" s="29" t="s">
        <v>1616</v>
      </c>
      <c r="C514" s="7">
        <f>COUNTIF(Atleti!E:E,A514)</f>
        <v>0</v>
      </c>
      <c r="D514" s="7">
        <f>COUNTIF(Arrivi!F:F,B514)</f>
        <v>0</v>
      </c>
      <c r="G514" s="7" t="s">
        <v>1617</v>
      </c>
      <c r="H514" s="72" t="s">
        <v>1618</v>
      </c>
    </row>
    <row r="515" spans="1:8" x14ac:dyDescent="0.2">
      <c r="A515" s="3">
        <v>514</v>
      </c>
      <c r="B515" s="29" t="s">
        <v>1619</v>
      </c>
      <c r="C515" s="7">
        <f>COUNTIF(Atleti!E:E,A515)</f>
        <v>0</v>
      </c>
      <c r="D515" s="7">
        <f>COUNTIF(Arrivi!F:F,B515)</f>
        <v>0</v>
      </c>
      <c r="G515" s="7" t="s">
        <v>1620</v>
      </c>
      <c r="H515" s="72" t="s">
        <v>1621</v>
      </c>
    </row>
    <row r="516" spans="1:8" x14ac:dyDescent="0.2">
      <c r="A516" s="3">
        <v>515</v>
      </c>
      <c r="B516" s="29" t="s">
        <v>1622</v>
      </c>
      <c r="C516" s="7">
        <f>COUNTIF(Atleti!E:E,A516)</f>
        <v>0</v>
      </c>
      <c r="D516" s="7">
        <f>COUNTIF(Arrivi!F:F,B516)</f>
        <v>0</v>
      </c>
      <c r="G516" s="7" t="s">
        <v>1623</v>
      </c>
      <c r="H516" s="72" t="s">
        <v>1624</v>
      </c>
    </row>
    <row r="517" spans="1:8" x14ac:dyDescent="0.2">
      <c r="A517" s="3">
        <v>516</v>
      </c>
      <c r="B517" s="29" t="s">
        <v>1625</v>
      </c>
      <c r="C517" s="7">
        <f>COUNTIF(Atleti!E:E,A517)</f>
        <v>0</v>
      </c>
      <c r="D517" s="7">
        <f>COUNTIF(Arrivi!F:F,B517)</f>
        <v>0</v>
      </c>
      <c r="G517" s="7" t="s">
        <v>1626</v>
      </c>
      <c r="H517" s="72" t="s">
        <v>1627</v>
      </c>
    </row>
    <row r="518" spans="1:8" x14ac:dyDescent="0.2">
      <c r="A518" s="3">
        <v>517</v>
      </c>
      <c r="B518" s="29" t="s">
        <v>1628</v>
      </c>
      <c r="C518" s="7">
        <f>COUNTIF(Atleti!E:E,A518)</f>
        <v>0</v>
      </c>
      <c r="D518" s="7">
        <f>COUNTIF(Arrivi!F:F,B518)</f>
        <v>0</v>
      </c>
      <c r="G518" s="7" t="s">
        <v>1629</v>
      </c>
      <c r="H518" s="72" t="s">
        <v>1630</v>
      </c>
    </row>
    <row r="519" spans="1:8" x14ac:dyDescent="0.2">
      <c r="A519" s="3">
        <v>518</v>
      </c>
      <c r="B519" s="29" t="s">
        <v>1631</v>
      </c>
      <c r="C519" s="7">
        <f>COUNTIF(Atleti!E:E,A519)</f>
        <v>0</v>
      </c>
      <c r="D519" s="7">
        <f>COUNTIF(Arrivi!F:F,B519)</f>
        <v>0</v>
      </c>
      <c r="G519" s="7" t="s">
        <v>1632</v>
      </c>
      <c r="H519" s="72" t="s">
        <v>1633</v>
      </c>
    </row>
    <row r="520" spans="1:8" x14ac:dyDescent="0.2">
      <c r="A520" s="3">
        <v>519</v>
      </c>
      <c r="B520" s="29" t="s">
        <v>1634</v>
      </c>
      <c r="C520" s="7">
        <f>COUNTIF(Atleti!E:E,A520)</f>
        <v>0</v>
      </c>
      <c r="D520" s="7">
        <f>COUNTIF(Arrivi!F:F,B520)</f>
        <v>0</v>
      </c>
      <c r="H520" s="72" t="s">
        <v>247</v>
      </c>
    </row>
    <row r="521" spans="1:8" x14ac:dyDescent="0.2">
      <c r="A521" s="3">
        <v>520</v>
      </c>
      <c r="B521" s="29" t="s">
        <v>1635</v>
      </c>
      <c r="C521" s="7">
        <f>COUNTIF(Atleti!E:E,A521)</f>
        <v>0</v>
      </c>
      <c r="D521" s="7">
        <f>COUNTIF(Arrivi!F:F,B521)</f>
        <v>0</v>
      </c>
      <c r="G521" s="7" t="s">
        <v>1636</v>
      </c>
      <c r="H521" s="72" t="s">
        <v>1637</v>
      </c>
    </row>
    <row r="522" spans="1:8" x14ac:dyDescent="0.2">
      <c r="A522" s="3">
        <v>521</v>
      </c>
      <c r="B522" s="29" t="s">
        <v>1638</v>
      </c>
      <c r="C522" s="7">
        <f>COUNTIF(Atleti!E:E,A522)</f>
        <v>0</v>
      </c>
      <c r="D522" s="7">
        <f>COUNTIF(Arrivi!F:F,B522)</f>
        <v>0</v>
      </c>
      <c r="G522" s="7" t="s">
        <v>1639</v>
      </c>
      <c r="H522" s="72" t="s">
        <v>1640</v>
      </c>
    </row>
    <row r="523" spans="1:8" x14ac:dyDescent="0.2">
      <c r="A523" s="3">
        <v>522</v>
      </c>
      <c r="B523" s="29" t="s">
        <v>1641</v>
      </c>
      <c r="C523" s="7">
        <f>COUNTIF(Atleti!E:E,A523)</f>
        <v>0</v>
      </c>
      <c r="D523" s="7">
        <f>COUNTIF(Arrivi!F:F,B523)</f>
        <v>0</v>
      </c>
      <c r="G523" s="7" t="s">
        <v>1642</v>
      </c>
      <c r="H523" s="72" t="s">
        <v>1643</v>
      </c>
    </row>
    <row r="524" spans="1:8" x14ac:dyDescent="0.2">
      <c r="A524" s="3">
        <v>523</v>
      </c>
      <c r="B524" s="29" t="s">
        <v>1644</v>
      </c>
      <c r="C524" s="7">
        <f>COUNTIF(Atleti!E:E,A524)</f>
        <v>0</v>
      </c>
      <c r="D524" s="7">
        <f>COUNTIF(Arrivi!F:F,B524)</f>
        <v>0</v>
      </c>
      <c r="G524" s="7" t="s">
        <v>1645</v>
      </c>
      <c r="H524" s="72" t="s">
        <v>247</v>
      </c>
    </row>
    <row r="525" spans="1:8" x14ac:dyDescent="0.2">
      <c r="A525" s="3">
        <v>524</v>
      </c>
      <c r="B525" s="29" t="s">
        <v>1646</v>
      </c>
      <c r="C525" s="7">
        <f>COUNTIF(Atleti!E:E,A525)</f>
        <v>0</v>
      </c>
      <c r="D525" s="7">
        <f>COUNTIF(Arrivi!F:F,B525)</f>
        <v>0</v>
      </c>
      <c r="G525" s="7" t="s">
        <v>1647</v>
      </c>
      <c r="H525" s="72" t="s">
        <v>1648</v>
      </c>
    </row>
    <row r="526" spans="1:8" x14ac:dyDescent="0.2">
      <c r="A526" s="3">
        <v>525</v>
      </c>
      <c r="B526" s="29" t="s">
        <v>1649</v>
      </c>
      <c r="C526" s="7">
        <f>COUNTIF(Atleti!E:E,A526)</f>
        <v>0</v>
      </c>
      <c r="D526" s="7">
        <f>COUNTIF(Arrivi!F:F,B526)</f>
        <v>0</v>
      </c>
      <c r="G526" s="7" t="s">
        <v>1650</v>
      </c>
      <c r="H526" s="72" t="s">
        <v>1651</v>
      </c>
    </row>
    <row r="527" spans="1:8" x14ac:dyDescent="0.2">
      <c r="A527" s="3">
        <v>526</v>
      </c>
      <c r="B527" s="29" t="s">
        <v>1652</v>
      </c>
      <c r="C527" s="7">
        <f>COUNTIF(Atleti!E:E,A527)</f>
        <v>0</v>
      </c>
      <c r="D527" s="7">
        <f>COUNTIF(Arrivi!F:F,B527)</f>
        <v>0</v>
      </c>
      <c r="G527" s="7" t="s">
        <v>1653</v>
      </c>
      <c r="H527" s="72" t="s">
        <v>1654</v>
      </c>
    </row>
    <row r="528" spans="1:8" x14ac:dyDescent="0.2">
      <c r="A528" s="3">
        <v>527</v>
      </c>
      <c r="B528" s="29" t="s">
        <v>1655</v>
      </c>
      <c r="C528" s="7">
        <f>COUNTIF(Atleti!E:E,A528)</f>
        <v>0</v>
      </c>
      <c r="D528" s="7">
        <f>COUNTIF(Arrivi!F:F,B528)</f>
        <v>0</v>
      </c>
      <c r="G528" s="7" t="s">
        <v>1656</v>
      </c>
      <c r="H528" s="72" t="s">
        <v>1657</v>
      </c>
    </row>
    <row r="529" spans="1:8" x14ac:dyDescent="0.2">
      <c r="A529" s="3">
        <v>528</v>
      </c>
      <c r="B529" s="29" t="s">
        <v>1658</v>
      </c>
      <c r="C529" s="7">
        <f>COUNTIF(Atleti!E:E,A529)</f>
        <v>0</v>
      </c>
      <c r="D529" s="7">
        <f>COUNTIF(Arrivi!F:F,B529)</f>
        <v>0</v>
      </c>
      <c r="G529" s="7" t="s">
        <v>1659</v>
      </c>
      <c r="H529" s="72" t="s">
        <v>1660</v>
      </c>
    </row>
    <row r="530" spans="1:8" x14ac:dyDescent="0.2">
      <c r="A530" s="3">
        <v>529</v>
      </c>
      <c r="B530" s="29" t="s">
        <v>1661</v>
      </c>
      <c r="C530" s="7">
        <f>COUNTIF(Atleti!E:E,A530)</f>
        <v>0</v>
      </c>
      <c r="D530" s="7">
        <f>COUNTIF(Arrivi!F:F,B530)</f>
        <v>0</v>
      </c>
      <c r="G530" s="7" t="s">
        <v>1662</v>
      </c>
      <c r="H530" s="72" t="s">
        <v>1663</v>
      </c>
    </row>
    <row r="531" spans="1:8" x14ac:dyDescent="0.2">
      <c r="A531" s="3">
        <v>530</v>
      </c>
      <c r="B531" s="29" t="s">
        <v>1664</v>
      </c>
      <c r="C531" s="7">
        <f>COUNTIF(Atleti!E:E,A531)</f>
        <v>0</v>
      </c>
      <c r="D531" s="7">
        <f>COUNTIF(Arrivi!F:F,B531)</f>
        <v>0</v>
      </c>
      <c r="G531" s="7" t="s">
        <v>1665</v>
      </c>
      <c r="H531" s="72" t="s">
        <v>1666</v>
      </c>
    </row>
    <row r="532" spans="1:8" x14ac:dyDescent="0.2">
      <c r="A532" s="3">
        <v>531</v>
      </c>
      <c r="B532" s="29" t="s">
        <v>1667</v>
      </c>
      <c r="C532" s="7">
        <f>COUNTIF(Atleti!E:E,A532)</f>
        <v>0</v>
      </c>
      <c r="D532" s="7">
        <f>COUNTIF(Arrivi!F:F,B532)</f>
        <v>0</v>
      </c>
      <c r="G532" s="7" t="s">
        <v>1668</v>
      </c>
      <c r="H532" s="72" t="s">
        <v>1669</v>
      </c>
    </row>
    <row r="533" spans="1:8" x14ac:dyDescent="0.2">
      <c r="A533" s="3">
        <v>532</v>
      </c>
      <c r="B533" s="29" t="s">
        <v>1670</v>
      </c>
      <c r="C533" s="7">
        <f>COUNTIF(Atleti!E:E,A533)</f>
        <v>0</v>
      </c>
      <c r="D533" s="7">
        <f>COUNTIF(Arrivi!F:F,B533)</f>
        <v>0</v>
      </c>
      <c r="G533" s="7" t="s">
        <v>582</v>
      </c>
      <c r="H533" s="72" t="s">
        <v>275</v>
      </c>
    </row>
    <row r="534" spans="1:8" x14ac:dyDescent="0.2">
      <c r="A534" s="3">
        <v>533</v>
      </c>
      <c r="B534" s="29" t="s">
        <v>1671</v>
      </c>
      <c r="C534" s="7">
        <f>COUNTIF(Atleti!E:E,A534)</f>
        <v>0</v>
      </c>
      <c r="D534" s="7">
        <f>COUNTIF(Arrivi!F:F,B534)</f>
        <v>0</v>
      </c>
      <c r="G534" s="7" t="s">
        <v>1672</v>
      </c>
      <c r="H534" s="72" t="s">
        <v>1673</v>
      </c>
    </row>
    <row r="535" spans="1:8" x14ac:dyDescent="0.2">
      <c r="A535" s="3">
        <v>534</v>
      </c>
      <c r="B535" s="29" t="s">
        <v>1674</v>
      </c>
      <c r="C535" s="7">
        <f>COUNTIF(Atleti!E:E,A535)</f>
        <v>0</v>
      </c>
      <c r="D535" s="7">
        <f>COUNTIF(Arrivi!F:F,B535)</f>
        <v>0</v>
      </c>
      <c r="G535" s="7">
        <v>0</v>
      </c>
      <c r="H535" s="72" t="s">
        <v>275</v>
      </c>
    </row>
    <row r="536" spans="1:8" x14ac:dyDescent="0.2">
      <c r="A536" s="3">
        <v>535</v>
      </c>
      <c r="B536" s="29" t="s">
        <v>1675</v>
      </c>
      <c r="C536" s="7">
        <f>COUNTIF(Atleti!E:E,A536)</f>
        <v>0</v>
      </c>
      <c r="D536" s="7">
        <f>COUNTIF(Arrivi!F:F,B536)</f>
        <v>0</v>
      </c>
      <c r="G536" s="7">
        <v>0</v>
      </c>
      <c r="H536" s="72" t="s">
        <v>275</v>
      </c>
    </row>
    <row r="537" spans="1:8" x14ac:dyDescent="0.2">
      <c r="A537" s="3">
        <v>536</v>
      </c>
      <c r="B537" s="29" t="s">
        <v>1676</v>
      </c>
      <c r="C537" s="7">
        <f>COUNTIF(Atleti!E:E,A537)</f>
        <v>0</v>
      </c>
      <c r="D537" s="7">
        <f>COUNTIF(Arrivi!F:F,B537)</f>
        <v>0</v>
      </c>
      <c r="G537" s="7" t="s">
        <v>1677</v>
      </c>
      <c r="H537" s="72" t="s">
        <v>1678</v>
      </c>
    </row>
    <row r="538" spans="1:8" x14ac:dyDescent="0.2">
      <c r="A538" s="3">
        <v>537</v>
      </c>
      <c r="B538" s="29" t="s">
        <v>1679</v>
      </c>
      <c r="C538" s="7">
        <f>COUNTIF(Atleti!E:E,A538)</f>
        <v>0</v>
      </c>
      <c r="D538" s="7">
        <f>COUNTIF(Arrivi!F:F,B538)</f>
        <v>0</v>
      </c>
      <c r="G538" s="7" t="s">
        <v>1680</v>
      </c>
      <c r="H538" s="72" t="s">
        <v>1681</v>
      </c>
    </row>
    <row r="539" spans="1:8" x14ac:dyDescent="0.2">
      <c r="A539" s="3">
        <v>538</v>
      </c>
      <c r="B539" s="29" t="s">
        <v>1682</v>
      </c>
      <c r="C539" s="7">
        <f>COUNTIF(Atleti!E:E,A539)</f>
        <v>0</v>
      </c>
      <c r="D539" s="7">
        <f>COUNTIF(Arrivi!F:F,B539)</f>
        <v>0</v>
      </c>
      <c r="G539" s="7">
        <v>0</v>
      </c>
      <c r="H539" s="72" t="s">
        <v>275</v>
      </c>
    </row>
    <row r="540" spans="1:8" x14ac:dyDescent="0.2">
      <c r="A540" s="3">
        <v>539</v>
      </c>
      <c r="B540" s="29" t="s">
        <v>1683</v>
      </c>
      <c r="C540" s="7">
        <f>COUNTIF(Atleti!E:E,A540)</f>
        <v>0</v>
      </c>
      <c r="D540" s="7">
        <f>COUNTIF(Arrivi!F:F,B540)</f>
        <v>0</v>
      </c>
      <c r="G540" s="7" t="s">
        <v>1684</v>
      </c>
      <c r="H540" s="72" t="s">
        <v>1685</v>
      </c>
    </row>
    <row r="541" spans="1:8" x14ac:dyDescent="0.2">
      <c r="A541" s="3">
        <v>540</v>
      </c>
      <c r="B541" s="29" t="s">
        <v>1686</v>
      </c>
      <c r="C541" s="7">
        <f>COUNTIF(Atleti!E:E,A541)</f>
        <v>0</v>
      </c>
      <c r="D541" s="7">
        <f>COUNTIF(Arrivi!F:F,B541)</f>
        <v>0</v>
      </c>
      <c r="G541" s="7" t="s">
        <v>1687</v>
      </c>
      <c r="H541" s="72" t="s">
        <v>1688</v>
      </c>
    </row>
    <row r="542" spans="1:8" x14ac:dyDescent="0.2">
      <c r="A542" s="3">
        <v>541</v>
      </c>
      <c r="B542" s="29" t="s">
        <v>1689</v>
      </c>
      <c r="C542" s="7">
        <f>COUNTIF(Atleti!E:E,A542)</f>
        <v>0</v>
      </c>
      <c r="D542" s="7">
        <f>COUNTIF(Arrivi!F:F,B542)</f>
        <v>0</v>
      </c>
      <c r="G542" s="7" t="s">
        <v>1690</v>
      </c>
      <c r="H542" s="72" t="s">
        <v>1691</v>
      </c>
    </row>
    <row r="543" spans="1:8" x14ac:dyDescent="0.2">
      <c r="A543" s="3">
        <v>542</v>
      </c>
      <c r="B543" s="29" t="s">
        <v>1692</v>
      </c>
      <c r="C543" s="7">
        <f>COUNTIF(Atleti!E:E,A543)</f>
        <v>0</v>
      </c>
      <c r="D543" s="7">
        <f>COUNTIF(Arrivi!F:F,B543)</f>
        <v>0</v>
      </c>
      <c r="G543" s="7" t="s">
        <v>1693</v>
      </c>
      <c r="H543" s="72" t="s">
        <v>1694</v>
      </c>
    </row>
    <row r="544" spans="1:8" x14ac:dyDescent="0.2">
      <c r="A544" s="3">
        <v>543</v>
      </c>
      <c r="B544" s="29" t="s">
        <v>1695</v>
      </c>
      <c r="C544" s="7">
        <f>COUNTIF(Atleti!E:E,A544)</f>
        <v>0</v>
      </c>
      <c r="D544" s="7">
        <f>COUNTIF(Arrivi!F:F,B544)</f>
        <v>0</v>
      </c>
      <c r="G544" s="7" t="s">
        <v>1696</v>
      </c>
      <c r="H544" s="72" t="s">
        <v>1697</v>
      </c>
    </row>
    <row r="545" spans="1:8" x14ac:dyDescent="0.2">
      <c r="A545" s="3">
        <v>544</v>
      </c>
      <c r="B545" s="29" t="s">
        <v>1698</v>
      </c>
      <c r="C545" s="7">
        <f>COUNTIF(Atleti!E:E,A545)</f>
        <v>0</v>
      </c>
      <c r="D545" s="7">
        <f>COUNTIF(Arrivi!F:F,B545)</f>
        <v>0</v>
      </c>
      <c r="G545" s="7" t="s">
        <v>1699</v>
      </c>
      <c r="H545" s="72" t="s">
        <v>1700</v>
      </c>
    </row>
    <row r="546" spans="1:8" x14ac:dyDescent="0.2">
      <c r="A546" s="3">
        <v>545</v>
      </c>
      <c r="B546" s="29" t="s">
        <v>1701</v>
      </c>
      <c r="C546" s="7">
        <f>COUNTIF(Atleti!E:E,A546)</f>
        <v>0</v>
      </c>
      <c r="D546" s="7">
        <f>COUNTIF(Arrivi!F:F,B546)</f>
        <v>0</v>
      </c>
      <c r="H546" s="72" t="s">
        <v>247</v>
      </c>
    </row>
    <row r="547" spans="1:8" x14ac:dyDescent="0.2">
      <c r="A547" s="3">
        <v>546</v>
      </c>
      <c r="B547" s="29" t="s">
        <v>1702</v>
      </c>
      <c r="C547" s="7">
        <f>COUNTIF(Atleti!E:E,A547)</f>
        <v>0</v>
      </c>
      <c r="D547" s="7">
        <f>COUNTIF(Arrivi!F:F,B547)</f>
        <v>0</v>
      </c>
      <c r="H547" s="72" t="s">
        <v>247</v>
      </c>
    </row>
    <row r="548" spans="1:8" x14ac:dyDescent="0.2">
      <c r="A548" s="3">
        <v>547</v>
      </c>
      <c r="B548" s="29" t="s">
        <v>1703</v>
      </c>
      <c r="C548" s="7">
        <f>COUNTIF(Atleti!E:E,A548)</f>
        <v>0</v>
      </c>
      <c r="D548" s="7">
        <f>COUNTIF(Arrivi!F:F,B548)</f>
        <v>0</v>
      </c>
      <c r="G548" s="7" t="s">
        <v>1704</v>
      </c>
      <c r="H548" s="72" t="s">
        <v>1705</v>
      </c>
    </row>
    <row r="549" spans="1:8" x14ac:dyDescent="0.2">
      <c r="A549" s="3">
        <v>548</v>
      </c>
      <c r="B549" s="29" t="s">
        <v>1706</v>
      </c>
      <c r="C549" s="7">
        <f>COUNTIF(Atleti!E:E,A549)</f>
        <v>0</v>
      </c>
      <c r="D549" s="7">
        <f>COUNTIF(Arrivi!F:F,B549)</f>
        <v>0</v>
      </c>
      <c r="G549" s="7" t="s">
        <v>1704</v>
      </c>
      <c r="H549" s="72" t="s">
        <v>1705</v>
      </c>
    </row>
    <row r="550" spans="1:8" x14ac:dyDescent="0.2">
      <c r="A550" s="3">
        <v>549</v>
      </c>
      <c r="B550" s="29" t="s">
        <v>1707</v>
      </c>
      <c r="C550" s="7">
        <f>COUNTIF(Atleti!E:E,A550)</f>
        <v>0</v>
      </c>
      <c r="D550" s="7">
        <f>COUNTIF(Arrivi!F:F,B550)</f>
        <v>0</v>
      </c>
      <c r="G550" s="7" t="s">
        <v>1708</v>
      </c>
      <c r="H550" s="72" t="s">
        <v>1709</v>
      </c>
    </row>
    <row r="551" spans="1:8" x14ac:dyDescent="0.2">
      <c r="A551" s="3">
        <v>550</v>
      </c>
      <c r="B551" s="29" t="s">
        <v>1710</v>
      </c>
      <c r="C551" s="7">
        <f>COUNTIF(Atleti!E:E,A551)</f>
        <v>0</v>
      </c>
      <c r="D551" s="7">
        <f>COUNTIF(Arrivi!F:F,B551)</f>
        <v>0</v>
      </c>
      <c r="G551" s="7" t="s">
        <v>1711</v>
      </c>
      <c r="H551" s="72" t="s">
        <v>1712</v>
      </c>
    </row>
    <row r="552" spans="1:8" x14ac:dyDescent="0.2">
      <c r="A552" s="3">
        <v>551</v>
      </c>
      <c r="B552" s="29" t="s">
        <v>1713</v>
      </c>
      <c r="C552" s="7">
        <f>COUNTIF(Atleti!E:E,A552)</f>
        <v>0</v>
      </c>
      <c r="D552" s="7">
        <f>COUNTIF(Arrivi!F:F,B552)</f>
        <v>0</v>
      </c>
      <c r="G552" s="7" t="s">
        <v>1714</v>
      </c>
      <c r="H552" s="72" t="s">
        <v>1715</v>
      </c>
    </row>
    <row r="553" spans="1:8" x14ac:dyDescent="0.2">
      <c r="A553" s="3">
        <v>552</v>
      </c>
      <c r="B553" s="29" t="s">
        <v>1716</v>
      </c>
      <c r="C553" s="7">
        <f>COUNTIF(Atleti!E:E,A553)</f>
        <v>0</v>
      </c>
      <c r="D553" s="7">
        <f>COUNTIF(Arrivi!F:F,B553)</f>
        <v>0</v>
      </c>
      <c r="G553" s="7" t="s">
        <v>1717</v>
      </c>
      <c r="H553" s="72" t="s">
        <v>1718</v>
      </c>
    </row>
    <row r="554" spans="1:8" x14ac:dyDescent="0.2">
      <c r="A554" s="3">
        <v>553</v>
      </c>
      <c r="B554" s="29" t="s">
        <v>1719</v>
      </c>
      <c r="C554" s="7">
        <f>COUNTIF(Atleti!E:E,A554)</f>
        <v>0</v>
      </c>
      <c r="D554" s="7">
        <f>COUNTIF(Arrivi!F:F,B554)</f>
        <v>0</v>
      </c>
      <c r="G554" s="7" t="s">
        <v>1720</v>
      </c>
      <c r="H554" s="72" t="s">
        <v>1721</v>
      </c>
    </row>
    <row r="555" spans="1:8" x14ac:dyDescent="0.2">
      <c r="A555" s="3">
        <v>554</v>
      </c>
      <c r="B555" s="29" t="s">
        <v>1722</v>
      </c>
      <c r="C555" s="7">
        <f>COUNTIF(Atleti!E:E,A555)</f>
        <v>0</v>
      </c>
      <c r="D555" s="7">
        <f>COUNTIF(Arrivi!F:F,B555)</f>
        <v>0</v>
      </c>
      <c r="G555" s="7" t="s">
        <v>1720</v>
      </c>
      <c r="H555" s="72" t="s">
        <v>1721</v>
      </c>
    </row>
    <row r="556" spans="1:8" x14ac:dyDescent="0.2">
      <c r="A556" s="3">
        <v>555</v>
      </c>
      <c r="B556" s="29" t="s">
        <v>1723</v>
      </c>
      <c r="C556" s="7">
        <f>COUNTIF(Atleti!E:E,A556)</f>
        <v>0</v>
      </c>
      <c r="D556" s="7">
        <f>COUNTIF(Arrivi!F:F,B556)</f>
        <v>0</v>
      </c>
      <c r="G556" s="7" t="s">
        <v>1724</v>
      </c>
      <c r="H556" s="72" t="s">
        <v>1725</v>
      </c>
    </row>
    <row r="557" spans="1:8" x14ac:dyDescent="0.2">
      <c r="A557" s="3">
        <v>556</v>
      </c>
      <c r="B557" s="29" t="s">
        <v>1726</v>
      </c>
      <c r="C557" s="7">
        <f>COUNTIF(Atleti!E:E,A557)</f>
        <v>0</v>
      </c>
      <c r="D557" s="7">
        <f>COUNTIF(Arrivi!F:F,B557)</f>
        <v>0</v>
      </c>
      <c r="G557" s="7" t="s">
        <v>1727</v>
      </c>
      <c r="H557" s="72" t="s">
        <v>1728</v>
      </c>
    </row>
    <row r="558" spans="1:8" x14ac:dyDescent="0.2">
      <c r="A558" s="3">
        <v>557</v>
      </c>
      <c r="B558" s="29" t="s">
        <v>1729</v>
      </c>
      <c r="C558" s="7">
        <f>COUNTIF(Atleti!E:E,A558)</f>
        <v>0</v>
      </c>
      <c r="D558" s="7">
        <f>COUNTIF(Arrivi!F:F,B558)</f>
        <v>0</v>
      </c>
      <c r="G558" s="7" t="s">
        <v>1730</v>
      </c>
      <c r="H558" s="72" t="s">
        <v>1731</v>
      </c>
    </row>
    <row r="559" spans="1:8" x14ac:dyDescent="0.2">
      <c r="A559" s="3">
        <v>558</v>
      </c>
      <c r="B559" s="29" t="s">
        <v>1732</v>
      </c>
      <c r="C559" s="7">
        <f>COUNTIF(Atleti!E:E,A559)</f>
        <v>0</v>
      </c>
      <c r="D559" s="7">
        <f>COUNTIF(Arrivi!F:F,B559)</f>
        <v>0</v>
      </c>
      <c r="G559" s="7" t="s">
        <v>1733</v>
      </c>
      <c r="H559" s="72" t="s">
        <v>1734</v>
      </c>
    </row>
    <row r="560" spans="1:8" x14ac:dyDescent="0.2">
      <c r="A560" s="3">
        <v>559</v>
      </c>
      <c r="B560" s="29" t="s">
        <v>1735</v>
      </c>
      <c r="C560" s="7">
        <f>COUNTIF(Atleti!E:E,A560)</f>
        <v>0</v>
      </c>
      <c r="D560" s="7">
        <f>COUNTIF(Arrivi!F:F,B560)</f>
        <v>0</v>
      </c>
      <c r="G560" s="7" t="s">
        <v>1736</v>
      </c>
      <c r="H560" s="72" t="s">
        <v>1737</v>
      </c>
    </row>
    <row r="561" spans="1:8" x14ac:dyDescent="0.2">
      <c r="A561" s="3">
        <v>560</v>
      </c>
      <c r="B561" s="29" t="s">
        <v>1738</v>
      </c>
      <c r="C561" s="7">
        <f>COUNTIF(Atleti!E:E,A561)</f>
        <v>0</v>
      </c>
      <c r="D561" s="7">
        <f>COUNTIF(Arrivi!F:F,B561)</f>
        <v>0</v>
      </c>
      <c r="G561" s="7" t="s">
        <v>1739</v>
      </c>
      <c r="H561" s="72" t="s">
        <v>1740</v>
      </c>
    </row>
    <row r="562" spans="1:8" x14ac:dyDescent="0.2">
      <c r="A562" s="3">
        <v>561</v>
      </c>
      <c r="B562" s="29" t="s">
        <v>1741</v>
      </c>
      <c r="C562" s="7">
        <f>COUNTIF(Atleti!E:E,A562)</f>
        <v>0</v>
      </c>
      <c r="D562" s="7">
        <f>COUNTIF(Arrivi!F:F,B562)</f>
        <v>0</v>
      </c>
      <c r="G562" s="7" t="s">
        <v>1742</v>
      </c>
      <c r="H562" s="72" t="s">
        <v>1743</v>
      </c>
    </row>
    <row r="563" spans="1:8" x14ac:dyDescent="0.2">
      <c r="A563" s="3">
        <v>562</v>
      </c>
      <c r="B563" s="29" t="s">
        <v>1744</v>
      </c>
      <c r="C563" s="7">
        <f>COUNTIF(Atleti!E:E,A563)</f>
        <v>0</v>
      </c>
      <c r="D563" s="7">
        <f>COUNTIF(Arrivi!F:F,B563)</f>
        <v>0</v>
      </c>
      <c r="G563" s="7" t="s">
        <v>1745</v>
      </c>
      <c r="H563" s="72" t="s">
        <v>1746</v>
      </c>
    </row>
    <row r="564" spans="1:8" x14ac:dyDescent="0.2">
      <c r="A564" s="3">
        <v>563</v>
      </c>
      <c r="B564" s="29" t="s">
        <v>1747</v>
      </c>
      <c r="C564" s="7">
        <f>COUNTIF(Atleti!E:E,A564)</f>
        <v>0</v>
      </c>
      <c r="D564" s="7">
        <f>COUNTIF(Arrivi!F:F,B564)</f>
        <v>0</v>
      </c>
      <c r="G564" s="7" t="s">
        <v>1748</v>
      </c>
      <c r="H564" s="72" t="s">
        <v>1749</v>
      </c>
    </row>
    <row r="565" spans="1:8" x14ac:dyDescent="0.2">
      <c r="A565" s="3">
        <v>564</v>
      </c>
      <c r="B565" s="29" t="s">
        <v>1750</v>
      </c>
      <c r="C565" s="7">
        <f>COUNTIF(Atleti!E:E,A565)</f>
        <v>0</v>
      </c>
      <c r="D565" s="7">
        <f>COUNTIF(Arrivi!F:F,B565)</f>
        <v>0</v>
      </c>
      <c r="G565" s="7" t="s">
        <v>1751</v>
      </c>
      <c r="H565" s="72" t="s">
        <v>1752</v>
      </c>
    </row>
    <row r="566" spans="1:8" x14ac:dyDescent="0.2">
      <c r="A566" s="3">
        <v>565</v>
      </c>
      <c r="B566" s="29" t="s">
        <v>1753</v>
      </c>
      <c r="C566" s="7">
        <f>COUNTIF(Atleti!E:E,A566)</f>
        <v>0</v>
      </c>
      <c r="D566" s="7">
        <f>COUNTIF(Arrivi!F:F,B566)</f>
        <v>0</v>
      </c>
      <c r="G566" s="7" t="s">
        <v>1754</v>
      </c>
      <c r="H566" s="72" t="s">
        <v>247</v>
      </c>
    </row>
    <row r="567" spans="1:8" x14ac:dyDescent="0.2">
      <c r="A567" s="3">
        <v>566</v>
      </c>
      <c r="B567" s="29" t="s">
        <v>1755</v>
      </c>
      <c r="C567" s="7">
        <f>COUNTIF(Atleti!E:E,A567)</f>
        <v>0</v>
      </c>
      <c r="D567" s="7">
        <f>COUNTIF(Arrivi!F:F,B567)</f>
        <v>0</v>
      </c>
      <c r="G567" s="7" t="s">
        <v>1756</v>
      </c>
      <c r="H567" s="72" t="s">
        <v>1757</v>
      </c>
    </row>
    <row r="568" spans="1:8" x14ac:dyDescent="0.2">
      <c r="A568" s="3">
        <v>567</v>
      </c>
      <c r="B568" s="29" t="s">
        <v>1758</v>
      </c>
      <c r="C568" s="7">
        <f>COUNTIF(Atleti!E:E,A568)</f>
        <v>0</v>
      </c>
      <c r="D568" s="7">
        <f>COUNTIF(Arrivi!F:F,B568)</f>
        <v>0</v>
      </c>
      <c r="G568" s="7" t="s">
        <v>1759</v>
      </c>
      <c r="H568" s="72" t="s">
        <v>1760</v>
      </c>
    </row>
    <row r="569" spans="1:8" x14ac:dyDescent="0.2">
      <c r="A569" s="3">
        <v>568</v>
      </c>
      <c r="B569" s="29" t="s">
        <v>1761</v>
      </c>
      <c r="C569" s="7">
        <f>COUNTIF(Atleti!E:E,A569)</f>
        <v>0</v>
      </c>
      <c r="D569" s="7">
        <f>COUNTIF(Arrivi!F:F,B569)</f>
        <v>0</v>
      </c>
      <c r="G569" s="7" t="s">
        <v>1762</v>
      </c>
      <c r="H569" s="72" t="s">
        <v>1763</v>
      </c>
    </row>
    <row r="570" spans="1:8" x14ac:dyDescent="0.2">
      <c r="A570" s="3">
        <v>569</v>
      </c>
      <c r="B570" s="29" t="s">
        <v>1764</v>
      </c>
      <c r="C570" s="7">
        <f>COUNTIF(Atleti!E:E,A570)</f>
        <v>0</v>
      </c>
      <c r="D570" s="7">
        <f>COUNTIF(Arrivi!F:F,B570)</f>
        <v>0</v>
      </c>
      <c r="G570" s="7" t="s">
        <v>1765</v>
      </c>
      <c r="H570" s="72" t="s">
        <v>1766</v>
      </c>
    </row>
    <row r="571" spans="1:8" x14ac:dyDescent="0.2">
      <c r="A571" s="3">
        <v>570</v>
      </c>
      <c r="B571" s="29" t="s">
        <v>1767</v>
      </c>
      <c r="C571" s="7">
        <f>COUNTIF(Atleti!E:E,A571)</f>
        <v>0</v>
      </c>
      <c r="D571" s="7">
        <f>COUNTIF(Arrivi!F:F,B571)</f>
        <v>0</v>
      </c>
      <c r="G571" s="7">
        <v>0</v>
      </c>
      <c r="H571" s="72" t="s">
        <v>275</v>
      </c>
    </row>
    <row r="572" spans="1:8" x14ac:dyDescent="0.2">
      <c r="A572" s="3">
        <v>571</v>
      </c>
      <c r="B572" s="29" t="s">
        <v>1768</v>
      </c>
      <c r="C572" s="7">
        <f>COUNTIF(Atleti!E:E,A572)</f>
        <v>0</v>
      </c>
      <c r="D572" s="7">
        <f>COUNTIF(Arrivi!F:F,B572)</f>
        <v>0</v>
      </c>
      <c r="G572" s="7" t="s">
        <v>1769</v>
      </c>
      <c r="H572" s="72" t="s">
        <v>1770</v>
      </c>
    </row>
    <row r="573" spans="1:8" x14ac:dyDescent="0.2">
      <c r="A573" s="3">
        <v>572</v>
      </c>
      <c r="B573" s="29" t="s">
        <v>1771</v>
      </c>
      <c r="C573" s="7">
        <f>COUNTIF(Atleti!E:E,A573)</f>
        <v>0</v>
      </c>
      <c r="D573" s="7">
        <f>COUNTIF(Arrivi!F:F,B573)</f>
        <v>0</v>
      </c>
      <c r="G573" s="7" t="s">
        <v>1772</v>
      </c>
      <c r="H573" s="72" t="s">
        <v>1773</v>
      </c>
    </row>
    <row r="574" spans="1:8" x14ac:dyDescent="0.2">
      <c r="A574" s="3">
        <v>573</v>
      </c>
      <c r="B574" s="29" t="s">
        <v>1774</v>
      </c>
      <c r="C574" s="7">
        <f>COUNTIF(Atleti!E:E,A574)</f>
        <v>0</v>
      </c>
      <c r="D574" s="7">
        <f>COUNTIF(Arrivi!F:F,B574)</f>
        <v>0</v>
      </c>
      <c r="G574" s="7" t="s">
        <v>1775</v>
      </c>
      <c r="H574" s="72" t="s">
        <v>247</v>
      </c>
    </row>
    <row r="575" spans="1:8" x14ac:dyDescent="0.2">
      <c r="A575" s="3">
        <v>574</v>
      </c>
      <c r="B575" s="29" t="s">
        <v>1776</v>
      </c>
      <c r="C575" s="7">
        <f>COUNTIF(Atleti!E:E,A575)</f>
        <v>0</v>
      </c>
      <c r="D575" s="7">
        <f>COUNTIF(Arrivi!F:F,B575)</f>
        <v>0</v>
      </c>
      <c r="G575" s="7" t="s">
        <v>1777</v>
      </c>
      <c r="H575" s="72" t="s">
        <v>1778</v>
      </c>
    </row>
    <row r="576" spans="1:8" x14ac:dyDescent="0.2">
      <c r="A576" s="3">
        <v>575</v>
      </c>
      <c r="B576" s="29" t="s">
        <v>1779</v>
      </c>
      <c r="C576" s="7">
        <f>COUNTIF(Atleti!E:E,A576)</f>
        <v>0</v>
      </c>
      <c r="D576" s="7">
        <f>COUNTIF(Arrivi!F:F,B576)</f>
        <v>0</v>
      </c>
      <c r="G576" s="7" t="s">
        <v>1780</v>
      </c>
      <c r="H576" s="72" t="s">
        <v>247</v>
      </c>
    </row>
    <row r="577" spans="1:8" x14ac:dyDescent="0.2">
      <c r="A577" s="3">
        <v>576</v>
      </c>
      <c r="B577" s="29" t="s">
        <v>1781</v>
      </c>
      <c r="C577" s="7">
        <f>COUNTIF(Atleti!E:E,A577)</f>
        <v>0</v>
      </c>
      <c r="D577" s="7">
        <f>COUNTIF(Arrivi!F:F,B577)</f>
        <v>0</v>
      </c>
      <c r="G577" s="7" t="s">
        <v>1782</v>
      </c>
      <c r="H577" s="72" t="s">
        <v>1783</v>
      </c>
    </row>
    <row r="578" spans="1:8" x14ac:dyDescent="0.2">
      <c r="A578" s="3">
        <v>577</v>
      </c>
      <c r="B578" s="29" t="s">
        <v>1784</v>
      </c>
      <c r="C578" s="7">
        <f>COUNTIF(Atleti!E:E,A578)</f>
        <v>0</v>
      </c>
      <c r="D578" s="7">
        <f>COUNTIF(Arrivi!F:F,B578)</f>
        <v>0</v>
      </c>
      <c r="H578" s="72" t="s">
        <v>247</v>
      </c>
    </row>
    <row r="579" spans="1:8" x14ac:dyDescent="0.2">
      <c r="A579" s="3">
        <v>578</v>
      </c>
      <c r="B579" s="29" t="s">
        <v>1785</v>
      </c>
      <c r="C579" s="7">
        <f>COUNTIF(Atleti!E:E,A579)</f>
        <v>0</v>
      </c>
      <c r="D579" s="7">
        <f>COUNTIF(Arrivi!F:F,B579)</f>
        <v>0</v>
      </c>
      <c r="G579" s="7" t="s">
        <v>1786</v>
      </c>
      <c r="H579" s="72" t="s">
        <v>1787</v>
      </c>
    </row>
    <row r="580" spans="1:8" x14ac:dyDescent="0.2">
      <c r="A580" s="3">
        <v>579</v>
      </c>
      <c r="B580" s="29" t="s">
        <v>1788</v>
      </c>
      <c r="C580" s="7">
        <f>COUNTIF(Atleti!E:E,A580)</f>
        <v>0</v>
      </c>
      <c r="D580" s="7">
        <f>COUNTIF(Arrivi!F:F,B580)</f>
        <v>0</v>
      </c>
      <c r="G580" s="7" t="s">
        <v>1789</v>
      </c>
      <c r="H580" s="72" t="s">
        <v>1790</v>
      </c>
    </row>
    <row r="581" spans="1:8" x14ac:dyDescent="0.2">
      <c r="A581" s="3">
        <v>580</v>
      </c>
      <c r="B581" s="29" t="s">
        <v>1791</v>
      </c>
      <c r="C581" s="7">
        <f>COUNTIF(Atleti!E:E,A581)</f>
        <v>0</v>
      </c>
      <c r="D581" s="7">
        <f>COUNTIF(Arrivi!F:F,B581)</f>
        <v>0</v>
      </c>
      <c r="G581" s="7" t="s">
        <v>1792</v>
      </c>
      <c r="H581" s="72" t="s">
        <v>1793</v>
      </c>
    </row>
    <row r="582" spans="1:8" x14ac:dyDescent="0.2">
      <c r="A582" s="3">
        <v>581</v>
      </c>
      <c r="B582" s="29" t="s">
        <v>1794</v>
      </c>
      <c r="C582" s="7">
        <f>COUNTIF(Atleti!E:E,A582)</f>
        <v>0</v>
      </c>
      <c r="D582" s="7">
        <f>COUNTIF(Arrivi!F:F,B582)</f>
        <v>0</v>
      </c>
      <c r="G582" s="7" t="s">
        <v>1795</v>
      </c>
      <c r="H582" s="72" t="s">
        <v>1796</v>
      </c>
    </row>
    <row r="583" spans="1:8" x14ac:dyDescent="0.2">
      <c r="A583" s="3">
        <v>582</v>
      </c>
      <c r="B583" s="29" t="s">
        <v>1797</v>
      </c>
      <c r="C583" s="7">
        <f>COUNTIF(Atleti!E:E,A583)</f>
        <v>0</v>
      </c>
      <c r="D583" s="7">
        <f>COUNTIF(Arrivi!F:F,B583)</f>
        <v>0</v>
      </c>
      <c r="G583" s="7" t="s">
        <v>1795</v>
      </c>
      <c r="H583" s="72" t="s">
        <v>1796</v>
      </c>
    </row>
    <row r="584" spans="1:8" x14ac:dyDescent="0.2">
      <c r="A584" s="3">
        <v>583</v>
      </c>
      <c r="B584" s="29" t="s">
        <v>1798</v>
      </c>
      <c r="C584" s="7">
        <f>COUNTIF(Atleti!E:E,A584)</f>
        <v>0</v>
      </c>
      <c r="D584" s="7">
        <f>COUNTIF(Arrivi!F:F,B584)</f>
        <v>0</v>
      </c>
      <c r="G584" s="7" t="s">
        <v>1799</v>
      </c>
      <c r="H584" s="72" t="s">
        <v>1800</v>
      </c>
    </row>
    <row r="585" spans="1:8" x14ac:dyDescent="0.2">
      <c r="A585" s="3">
        <v>584</v>
      </c>
      <c r="B585" s="29" t="s">
        <v>1801</v>
      </c>
      <c r="C585" s="7">
        <f>COUNTIF(Atleti!E:E,A585)</f>
        <v>0</v>
      </c>
      <c r="D585" s="7">
        <f>COUNTIF(Arrivi!F:F,B585)</f>
        <v>0</v>
      </c>
      <c r="G585" s="7" t="s">
        <v>1802</v>
      </c>
      <c r="H585" s="72" t="s">
        <v>1803</v>
      </c>
    </row>
    <row r="586" spans="1:8" x14ac:dyDescent="0.2">
      <c r="A586" s="3">
        <v>585</v>
      </c>
      <c r="B586" s="29" t="s">
        <v>1804</v>
      </c>
      <c r="C586" s="7">
        <f>COUNTIF(Atleti!E:E,A586)</f>
        <v>0</v>
      </c>
      <c r="D586" s="7">
        <f>COUNTIF(Arrivi!F:F,B586)</f>
        <v>0</v>
      </c>
      <c r="G586" s="7" t="s">
        <v>1805</v>
      </c>
      <c r="H586" s="72" t="s">
        <v>275</v>
      </c>
    </row>
    <row r="587" spans="1:8" x14ac:dyDescent="0.2">
      <c r="A587" s="3">
        <v>586</v>
      </c>
      <c r="B587" s="29" t="s">
        <v>1806</v>
      </c>
      <c r="C587" s="7">
        <f>COUNTIF(Atleti!E:E,A587)</f>
        <v>0</v>
      </c>
      <c r="D587" s="7">
        <f>COUNTIF(Arrivi!F:F,B587)</f>
        <v>0</v>
      </c>
      <c r="G587" s="7" t="s">
        <v>1807</v>
      </c>
      <c r="H587" s="72" t="s">
        <v>1808</v>
      </c>
    </row>
    <row r="588" spans="1:8" x14ac:dyDescent="0.2">
      <c r="A588" s="3">
        <v>587</v>
      </c>
      <c r="B588" s="29" t="s">
        <v>1809</v>
      </c>
      <c r="C588" s="7">
        <f>COUNTIF(Atleti!E:E,A588)</f>
        <v>0</v>
      </c>
      <c r="D588" s="7">
        <f>COUNTIF(Arrivi!F:F,B588)</f>
        <v>0</v>
      </c>
      <c r="G588" s="7" t="s">
        <v>1810</v>
      </c>
      <c r="H588" s="72" t="s">
        <v>1811</v>
      </c>
    </row>
    <row r="589" spans="1:8" x14ac:dyDescent="0.2">
      <c r="A589" s="3">
        <v>588</v>
      </c>
      <c r="B589" s="29" t="s">
        <v>1812</v>
      </c>
      <c r="C589" s="7">
        <f>COUNTIF(Atleti!E:E,A589)</f>
        <v>0</v>
      </c>
      <c r="D589" s="7">
        <f>COUNTIF(Arrivi!F:F,B589)</f>
        <v>0</v>
      </c>
      <c r="G589" s="7" t="s">
        <v>1813</v>
      </c>
      <c r="H589" s="72" t="s">
        <v>275</v>
      </c>
    </row>
    <row r="590" spans="1:8" x14ac:dyDescent="0.2">
      <c r="A590" s="3">
        <v>589</v>
      </c>
      <c r="B590" s="29" t="s">
        <v>1814</v>
      </c>
      <c r="C590" s="7">
        <f>COUNTIF(Atleti!E:E,A590)</f>
        <v>0</v>
      </c>
      <c r="D590" s="7">
        <f>COUNTIF(Arrivi!F:F,B590)</f>
        <v>0</v>
      </c>
      <c r="G590" s="7" t="s">
        <v>1815</v>
      </c>
      <c r="H590" s="72" t="s">
        <v>1816</v>
      </c>
    </row>
    <row r="591" spans="1:8" x14ac:dyDescent="0.2">
      <c r="A591" s="3">
        <v>590</v>
      </c>
      <c r="B591" s="29" t="s">
        <v>1817</v>
      </c>
      <c r="C591" s="7">
        <f>COUNTIF(Atleti!E:E,A591)</f>
        <v>0</v>
      </c>
      <c r="D591" s="7">
        <f>COUNTIF(Arrivi!F:F,B591)</f>
        <v>0</v>
      </c>
      <c r="G591" s="7" t="s">
        <v>1818</v>
      </c>
      <c r="H591" s="72" t="s">
        <v>1819</v>
      </c>
    </row>
    <row r="592" spans="1:8" x14ac:dyDescent="0.2">
      <c r="A592" s="3">
        <v>591</v>
      </c>
      <c r="B592" s="29" t="s">
        <v>1820</v>
      </c>
      <c r="C592" s="7">
        <f>COUNTIF(Atleti!E:E,A592)</f>
        <v>0</v>
      </c>
      <c r="D592" s="7">
        <f>COUNTIF(Arrivi!F:F,B592)</f>
        <v>0</v>
      </c>
      <c r="G592" s="7" t="s">
        <v>1821</v>
      </c>
      <c r="H592" s="72" t="s">
        <v>247</v>
      </c>
    </row>
    <row r="593" spans="1:8" x14ac:dyDescent="0.2">
      <c r="A593" s="3">
        <v>592</v>
      </c>
      <c r="B593" s="29" t="s">
        <v>1822</v>
      </c>
      <c r="C593" s="7">
        <f>COUNTIF(Atleti!E:E,A593)</f>
        <v>0</v>
      </c>
      <c r="D593" s="7">
        <f>COUNTIF(Arrivi!F:F,B593)</f>
        <v>0</v>
      </c>
      <c r="G593" s="7" t="s">
        <v>1823</v>
      </c>
      <c r="H593" s="72" t="s">
        <v>1824</v>
      </c>
    </row>
    <row r="594" spans="1:8" x14ac:dyDescent="0.2">
      <c r="A594" s="3">
        <v>593</v>
      </c>
      <c r="B594" s="29" t="s">
        <v>1825</v>
      </c>
      <c r="C594" s="7">
        <f>COUNTIF(Atleti!E:E,A594)</f>
        <v>0</v>
      </c>
      <c r="D594" s="7">
        <f>COUNTIF(Arrivi!F:F,B594)</f>
        <v>0</v>
      </c>
      <c r="G594" s="7" t="s">
        <v>1826</v>
      </c>
      <c r="H594" s="72" t="s">
        <v>1827</v>
      </c>
    </row>
    <row r="595" spans="1:8" x14ac:dyDescent="0.2">
      <c r="A595" s="3">
        <v>594</v>
      </c>
      <c r="B595" s="29" t="s">
        <v>1828</v>
      </c>
      <c r="C595" s="7">
        <f>COUNTIF(Atleti!E:E,A595)</f>
        <v>0</v>
      </c>
      <c r="D595" s="7">
        <f>COUNTIF(Arrivi!F:F,B595)</f>
        <v>0</v>
      </c>
      <c r="G595" s="7" t="s">
        <v>1826</v>
      </c>
      <c r="H595" s="72" t="s">
        <v>1827</v>
      </c>
    </row>
    <row r="596" spans="1:8" x14ac:dyDescent="0.2">
      <c r="A596" s="3">
        <v>595</v>
      </c>
      <c r="B596" s="29" t="s">
        <v>1829</v>
      </c>
      <c r="C596" s="7">
        <f>COUNTIF(Atleti!E:E,A596)</f>
        <v>0</v>
      </c>
      <c r="D596" s="7">
        <f>COUNTIF(Arrivi!F:F,B596)</f>
        <v>0</v>
      </c>
      <c r="G596" s="7" t="s">
        <v>1830</v>
      </c>
      <c r="H596" s="72" t="s">
        <v>1831</v>
      </c>
    </row>
    <row r="597" spans="1:8" x14ac:dyDescent="0.2">
      <c r="A597" s="3">
        <v>596</v>
      </c>
      <c r="B597" s="29" t="s">
        <v>1832</v>
      </c>
      <c r="C597" s="7">
        <f>COUNTIF(Atleti!E:E,A597)</f>
        <v>0</v>
      </c>
      <c r="D597" s="7">
        <f>COUNTIF(Arrivi!F:F,B597)</f>
        <v>0</v>
      </c>
      <c r="G597" s="7" t="s">
        <v>1833</v>
      </c>
      <c r="H597" s="72" t="s">
        <v>1834</v>
      </c>
    </row>
    <row r="598" spans="1:8" x14ac:dyDescent="0.2">
      <c r="A598" s="3">
        <v>597</v>
      </c>
      <c r="B598" s="29" t="s">
        <v>1835</v>
      </c>
      <c r="C598" s="7">
        <f>COUNTIF(Atleti!E:E,A598)</f>
        <v>0</v>
      </c>
      <c r="D598" s="7">
        <f>COUNTIF(Arrivi!F:F,B598)</f>
        <v>0</v>
      </c>
      <c r="G598" s="7" t="s">
        <v>1836</v>
      </c>
      <c r="H598" s="72" t="s">
        <v>1837</v>
      </c>
    </row>
    <row r="599" spans="1:8" x14ac:dyDescent="0.2">
      <c r="A599" s="3">
        <v>598</v>
      </c>
      <c r="B599" s="29" t="s">
        <v>1838</v>
      </c>
      <c r="C599" s="7">
        <f>COUNTIF(Atleti!E:E,A599)</f>
        <v>0</v>
      </c>
      <c r="D599" s="7">
        <f>COUNTIF(Arrivi!F:F,B599)</f>
        <v>0</v>
      </c>
      <c r="G599" s="7" t="s">
        <v>1839</v>
      </c>
      <c r="H599" s="72" t="s">
        <v>1840</v>
      </c>
    </row>
    <row r="600" spans="1:8" x14ac:dyDescent="0.2">
      <c r="A600" s="3">
        <v>599</v>
      </c>
      <c r="B600" s="29" t="s">
        <v>1841</v>
      </c>
      <c r="C600" s="7">
        <f>COUNTIF(Atleti!E:E,A600)</f>
        <v>0</v>
      </c>
      <c r="D600" s="7">
        <f>COUNTIF(Arrivi!F:F,B600)</f>
        <v>0</v>
      </c>
      <c r="G600" s="7" t="s">
        <v>1842</v>
      </c>
      <c r="H600" s="72" t="s">
        <v>1843</v>
      </c>
    </row>
    <row r="601" spans="1:8" x14ac:dyDescent="0.2">
      <c r="A601" s="3">
        <v>600</v>
      </c>
      <c r="B601" s="29" t="s">
        <v>1844</v>
      </c>
      <c r="C601" s="7">
        <f>COUNTIF(Atleti!E:E,A601)</f>
        <v>0</v>
      </c>
      <c r="D601" s="7">
        <f>COUNTIF(Arrivi!F:F,B601)</f>
        <v>0</v>
      </c>
      <c r="G601" s="7" t="s">
        <v>1845</v>
      </c>
      <c r="H601" s="72" t="s">
        <v>275</v>
      </c>
    </row>
    <row r="602" spans="1:8" x14ac:dyDescent="0.2">
      <c r="A602" s="3">
        <v>601</v>
      </c>
      <c r="B602" s="29" t="s">
        <v>1846</v>
      </c>
      <c r="C602" s="7">
        <f>COUNTIF(Atleti!E:E,A602)</f>
        <v>0</v>
      </c>
      <c r="D602" s="7">
        <f>COUNTIF(Arrivi!F:F,B602)</f>
        <v>0</v>
      </c>
      <c r="G602" s="7" t="s">
        <v>1847</v>
      </c>
      <c r="H602" s="72" t="s">
        <v>1848</v>
      </c>
    </row>
    <row r="603" spans="1:8" x14ac:dyDescent="0.2">
      <c r="A603" s="3">
        <v>602</v>
      </c>
      <c r="B603" s="29" t="s">
        <v>1849</v>
      </c>
      <c r="C603" s="7">
        <f>COUNTIF(Atleti!E:E,A603)</f>
        <v>0</v>
      </c>
      <c r="D603" s="7">
        <f>COUNTIF(Arrivi!F:F,B603)</f>
        <v>0</v>
      </c>
      <c r="G603" s="7" t="s">
        <v>1850</v>
      </c>
      <c r="H603" s="72" t="s">
        <v>1851</v>
      </c>
    </row>
    <row r="604" spans="1:8" x14ac:dyDescent="0.2">
      <c r="A604" s="3">
        <v>603</v>
      </c>
      <c r="B604" s="29" t="s">
        <v>1852</v>
      </c>
      <c r="C604" s="7">
        <f>COUNTIF(Atleti!E:E,A604)</f>
        <v>0</v>
      </c>
      <c r="D604" s="7">
        <f>COUNTIF(Arrivi!F:F,B604)</f>
        <v>0</v>
      </c>
      <c r="G604" s="7" t="s">
        <v>1853</v>
      </c>
      <c r="H604" s="72" t="s">
        <v>247</v>
      </c>
    </row>
    <row r="605" spans="1:8" x14ac:dyDescent="0.2">
      <c r="A605" s="3">
        <v>604</v>
      </c>
      <c r="B605" s="29" t="s">
        <v>1854</v>
      </c>
      <c r="C605" s="7">
        <f>COUNTIF(Atleti!E:E,A605)</f>
        <v>0</v>
      </c>
      <c r="D605" s="7">
        <f>COUNTIF(Arrivi!F:F,B605)</f>
        <v>0</v>
      </c>
      <c r="G605" s="7" t="s">
        <v>1855</v>
      </c>
      <c r="H605" s="72" t="s">
        <v>1856</v>
      </c>
    </row>
    <row r="606" spans="1:8" x14ac:dyDescent="0.2">
      <c r="A606" s="3">
        <v>605</v>
      </c>
      <c r="B606" s="29" t="s">
        <v>1857</v>
      </c>
      <c r="C606" s="7">
        <f>COUNTIF(Atleti!E:E,A606)</f>
        <v>0</v>
      </c>
      <c r="D606" s="7">
        <f>COUNTIF(Arrivi!F:F,B606)</f>
        <v>0</v>
      </c>
      <c r="G606" s="7" t="s">
        <v>1858</v>
      </c>
      <c r="H606" s="72" t="s">
        <v>1859</v>
      </c>
    </row>
    <row r="607" spans="1:8" x14ac:dyDescent="0.2">
      <c r="A607" s="3">
        <v>606</v>
      </c>
      <c r="B607" s="29" t="s">
        <v>1860</v>
      </c>
      <c r="C607" s="7">
        <f>COUNTIF(Atleti!E:E,A607)</f>
        <v>0</v>
      </c>
      <c r="D607" s="7">
        <f>COUNTIF(Arrivi!F:F,B607)</f>
        <v>0</v>
      </c>
      <c r="H607" s="72" t="s">
        <v>247</v>
      </c>
    </row>
    <row r="608" spans="1:8" x14ac:dyDescent="0.2">
      <c r="A608" s="3">
        <v>607</v>
      </c>
      <c r="B608" s="29" t="s">
        <v>1861</v>
      </c>
      <c r="C608" s="7">
        <f>COUNTIF(Atleti!E:E,A608)</f>
        <v>0</v>
      </c>
      <c r="D608" s="7">
        <f>COUNTIF(Arrivi!F:F,B608)</f>
        <v>0</v>
      </c>
      <c r="G608" s="7" t="s">
        <v>1862</v>
      </c>
      <c r="H608" s="72" t="s">
        <v>247</v>
      </c>
    </row>
    <row r="609" spans="1:8" x14ac:dyDescent="0.2">
      <c r="A609" s="3">
        <v>608</v>
      </c>
      <c r="B609" s="29" t="s">
        <v>1863</v>
      </c>
      <c r="C609" s="7">
        <f>COUNTIF(Atleti!E:E,A609)</f>
        <v>0</v>
      </c>
      <c r="D609" s="7">
        <f>COUNTIF(Arrivi!F:F,B609)</f>
        <v>0</v>
      </c>
      <c r="G609" s="7" t="s">
        <v>1864</v>
      </c>
      <c r="H609" s="72" t="s">
        <v>1865</v>
      </c>
    </row>
    <row r="610" spans="1:8" x14ac:dyDescent="0.2">
      <c r="A610" s="3">
        <v>609</v>
      </c>
      <c r="B610" s="29" t="s">
        <v>1866</v>
      </c>
      <c r="C610" s="7">
        <f>COUNTIF(Atleti!E:E,A610)</f>
        <v>0</v>
      </c>
      <c r="D610" s="7">
        <f>COUNTIF(Arrivi!F:F,B610)</f>
        <v>0</v>
      </c>
      <c r="G610" s="7" t="s">
        <v>1864</v>
      </c>
      <c r="H610" s="72" t="s">
        <v>1865</v>
      </c>
    </row>
    <row r="611" spans="1:8" x14ac:dyDescent="0.2">
      <c r="A611" s="3">
        <v>610</v>
      </c>
      <c r="B611" s="29" t="s">
        <v>1867</v>
      </c>
      <c r="C611" s="7">
        <f>COUNTIF(Atleti!E:E,A611)</f>
        <v>0</v>
      </c>
      <c r="D611" s="7">
        <f>COUNTIF(Arrivi!F:F,B611)</f>
        <v>0</v>
      </c>
      <c r="G611" s="7" t="s">
        <v>1868</v>
      </c>
      <c r="H611" s="72" t="s">
        <v>1869</v>
      </c>
    </row>
    <row r="612" spans="1:8" x14ac:dyDescent="0.2">
      <c r="A612" s="3">
        <v>611</v>
      </c>
      <c r="B612" s="29" t="s">
        <v>1870</v>
      </c>
      <c r="C612" s="7">
        <f>COUNTIF(Atleti!E:E,A612)</f>
        <v>0</v>
      </c>
      <c r="D612" s="7">
        <f>COUNTIF(Arrivi!F:F,B612)</f>
        <v>0</v>
      </c>
      <c r="G612" s="7" t="s">
        <v>1868</v>
      </c>
      <c r="H612" s="72" t="s">
        <v>1869</v>
      </c>
    </row>
    <row r="613" spans="1:8" x14ac:dyDescent="0.2">
      <c r="A613" s="3">
        <v>612</v>
      </c>
      <c r="B613" s="29" t="s">
        <v>1871</v>
      </c>
      <c r="C613" s="7">
        <f>COUNTIF(Atleti!E:E,A613)</f>
        <v>0</v>
      </c>
      <c r="D613" s="7">
        <f>COUNTIF(Arrivi!F:F,B613)</f>
        <v>0</v>
      </c>
      <c r="G613" s="7">
        <v>0</v>
      </c>
      <c r="H613" s="72" t="s">
        <v>275</v>
      </c>
    </row>
    <row r="614" spans="1:8" x14ac:dyDescent="0.2">
      <c r="A614" s="3">
        <v>613</v>
      </c>
      <c r="B614" s="29" t="s">
        <v>1872</v>
      </c>
      <c r="C614" s="7">
        <f>COUNTIF(Atleti!E:E,A614)</f>
        <v>0</v>
      </c>
      <c r="D614" s="7">
        <f>COUNTIF(Arrivi!F:F,B614)</f>
        <v>0</v>
      </c>
      <c r="G614" s="7">
        <v>0</v>
      </c>
      <c r="H614" s="72" t="s">
        <v>275</v>
      </c>
    </row>
    <row r="615" spans="1:8" x14ac:dyDescent="0.2">
      <c r="A615" s="3">
        <v>614</v>
      </c>
      <c r="B615" s="29" t="s">
        <v>1873</v>
      </c>
      <c r="C615" s="7">
        <f>COUNTIF(Atleti!E:E,A615)</f>
        <v>0</v>
      </c>
      <c r="D615" s="7">
        <f>COUNTIF(Arrivi!F:F,B615)</f>
        <v>0</v>
      </c>
      <c r="G615" s="7" t="s">
        <v>1874</v>
      </c>
      <c r="H615" s="72" t="s">
        <v>1875</v>
      </c>
    </row>
    <row r="616" spans="1:8" x14ac:dyDescent="0.2">
      <c r="A616" s="3">
        <v>615</v>
      </c>
      <c r="B616" s="29" t="s">
        <v>1876</v>
      </c>
      <c r="C616" s="7">
        <f>COUNTIF(Atleti!E:E,A616)</f>
        <v>0</v>
      </c>
      <c r="D616" s="7">
        <f>COUNTIF(Arrivi!F:F,B616)</f>
        <v>0</v>
      </c>
      <c r="G616" s="7" t="s">
        <v>1877</v>
      </c>
      <c r="H616" s="72" t="s">
        <v>1878</v>
      </c>
    </row>
    <row r="617" spans="1:8" x14ac:dyDescent="0.2">
      <c r="A617" s="3">
        <v>616</v>
      </c>
      <c r="B617" s="29" t="s">
        <v>1879</v>
      </c>
      <c r="C617" s="7">
        <f>COUNTIF(Atleti!E:E,A617)</f>
        <v>0</v>
      </c>
      <c r="D617" s="7">
        <f>COUNTIF(Arrivi!F:F,B617)</f>
        <v>0</v>
      </c>
      <c r="G617" s="7" t="s">
        <v>1880</v>
      </c>
      <c r="H617" s="72" t="s">
        <v>1881</v>
      </c>
    </row>
    <row r="618" spans="1:8" x14ac:dyDescent="0.2">
      <c r="A618" s="3">
        <v>617</v>
      </c>
      <c r="B618" s="29" t="s">
        <v>1882</v>
      </c>
      <c r="C618" s="7">
        <f>COUNTIF(Atleti!E:E,A618)</f>
        <v>0</v>
      </c>
      <c r="D618" s="7">
        <f>COUNTIF(Arrivi!F:F,B618)</f>
        <v>0</v>
      </c>
      <c r="G618" s="7" t="s">
        <v>1883</v>
      </c>
      <c r="H618" s="72" t="s">
        <v>1884</v>
      </c>
    </row>
    <row r="619" spans="1:8" x14ac:dyDescent="0.2">
      <c r="A619" s="3">
        <v>618</v>
      </c>
      <c r="B619" s="29" t="s">
        <v>1885</v>
      </c>
      <c r="C619" s="7">
        <f>COUNTIF(Atleti!E:E,A619)</f>
        <v>0</v>
      </c>
      <c r="D619" s="7">
        <f>COUNTIF(Arrivi!F:F,B619)</f>
        <v>0</v>
      </c>
      <c r="G619" s="7">
        <v>0</v>
      </c>
      <c r="H619" s="72" t="s">
        <v>275</v>
      </c>
    </row>
    <row r="620" spans="1:8" x14ac:dyDescent="0.2">
      <c r="A620" s="3">
        <v>619</v>
      </c>
      <c r="B620" s="29" t="s">
        <v>1886</v>
      </c>
      <c r="C620" s="7">
        <f>COUNTIF(Atleti!E:E,A620)</f>
        <v>0</v>
      </c>
      <c r="D620" s="7">
        <f>COUNTIF(Arrivi!F:F,B620)</f>
        <v>0</v>
      </c>
      <c r="G620" s="7" t="s">
        <v>1887</v>
      </c>
      <c r="H620" s="72" t="s">
        <v>275</v>
      </c>
    </row>
    <row r="621" spans="1:8" x14ac:dyDescent="0.2">
      <c r="A621" s="3">
        <v>620</v>
      </c>
      <c r="B621" s="29" t="s">
        <v>1888</v>
      </c>
      <c r="C621" s="7">
        <f>COUNTIF(Atleti!E:E,A621)</f>
        <v>0</v>
      </c>
      <c r="D621" s="7">
        <f>COUNTIF(Arrivi!F:F,B621)</f>
        <v>0</v>
      </c>
      <c r="G621" s="7" t="s">
        <v>1889</v>
      </c>
      <c r="H621" s="72" t="s">
        <v>247</v>
      </c>
    </row>
    <row r="622" spans="1:8" x14ac:dyDescent="0.2">
      <c r="A622" s="3">
        <v>621</v>
      </c>
      <c r="B622" s="29" t="s">
        <v>1890</v>
      </c>
      <c r="C622" s="7">
        <f>COUNTIF(Atleti!E:E,A622)</f>
        <v>0</v>
      </c>
      <c r="D622" s="7">
        <f>COUNTIF(Arrivi!F:F,B622)</f>
        <v>0</v>
      </c>
      <c r="G622" s="7" t="s">
        <v>1891</v>
      </c>
      <c r="H622" s="72" t="s">
        <v>1892</v>
      </c>
    </row>
    <row r="623" spans="1:8" x14ac:dyDescent="0.2">
      <c r="A623" s="3">
        <v>622</v>
      </c>
      <c r="B623" s="29" t="s">
        <v>1893</v>
      </c>
      <c r="C623" s="7">
        <f>COUNTIF(Atleti!E:E,A623)</f>
        <v>0</v>
      </c>
      <c r="D623" s="7">
        <f>COUNTIF(Arrivi!F:F,B623)</f>
        <v>0</v>
      </c>
      <c r="G623" s="7" t="s">
        <v>1894</v>
      </c>
      <c r="H623" s="72" t="s">
        <v>1895</v>
      </c>
    </row>
    <row r="624" spans="1:8" x14ac:dyDescent="0.2">
      <c r="A624" s="3">
        <v>623</v>
      </c>
      <c r="B624" s="29" t="s">
        <v>1896</v>
      </c>
      <c r="C624" s="7">
        <f>COUNTIF(Atleti!E:E,A624)</f>
        <v>0</v>
      </c>
      <c r="D624" s="7">
        <f>COUNTIF(Arrivi!F:F,B624)</f>
        <v>0</v>
      </c>
      <c r="G624" s="7" t="s">
        <v>1897</v>
      </c>
      <c r="H624" s="72" t="s">
        <v>1898</v>
      </c>
    </row>
    <row r="625" spans="1:8" x14ac:dyDescent="0.2">
      <c r="A625" s="3">
        <v>624</v>
      </c>
      <c r="B625" s="29" t="s">
        <v>1899</v>
      </c>
      <c r="C625" s="7">
        <f>COUNTIF(Atleti!E:E,A625)</f>
        <v>0</v>
      </c>
      <c r="D625" s="7">
        <f>COUNTIF(Arrivi!F:F,B625)</f>
        <v>0</v>
      </c>
      <c r="G625" s="7" t="s">
        <v>1900</v>
      </c>
      <c r="H625" s="72" t="s">
        <v>1901</v>
      </c>
    </row>
    <row r="626" spans="1:8" x14ac:dyDescent="0.2">
      <c r="A626" s="3">
        <v>625</v>
      </c>
      <c r="B626" s="29" t="s">
        <v>1902</v>
      </c>
      <c r="C626" s="7">
        <f>COUNTIF(Atleti!E:E,A626)</f>
        <v>0</v>
      </c>
      <c r="D626" s="7">
        <f>COUNTIF(Arrivi!F:F,B626)</f>
        <v>0</v>
      </c>
      <c r="G626" s="7" t="s">
        <v>1903</v>
      </c>
      <c r="H626" s="72" t="s">
        <v>1904</v>
      </c>
    </row>
    <row r="627" spans="1:8" x14ac:dyDescent="0.2">
      <c r="A627" s="3">
        <v>626</v>
      </c>
      <c r="B627" s="29" t="s">
        <v>1905</v>
      </c>
      <c r="C627" s="7">
        <f>COUNTIF(Atleti!E:E,A627)</f>
        <v>0</v>
      </c>
      <c r="D627" s="7">
        <f>COUNTIF(Arrivi!F:F,B627)</f>
        <v>0</v>
      </c>
      <c r="G627" s="7" t="s">
        <v>1906</v>
      </c>
      <c r="H627" s="72" t="s">
        <v>1907</v>
      </c>
    </row>
    <row r="628" spans="1:8" x14ac:dyDescent="0.2">
      <c r="A628" s="3">
        <v>627</v>
      </c>
      <c r="B628" s="29" t="s">
        <v>1908</v>
      </c>
      <c r="C628" s="7">
        <f>COUNTIF(Atleti!E:E,A628)</f>
        <v>0</v>
      </c>
      <c r="D628" s="7">
        <f>COUNTIF(Arrivi!F:F,B628)</f>
        <v>0</v>
      </c>
      <c r="G628" s="7" t="s">
        <v>1909</v>
      </c>
      <c r="H628" s="72" t="s">
        <v>1910</v>
      </c>
    </row>
    <row r="629" spans="1:8" x14ac:dyDescent="0.2">
      <c r="A629" s="3">
        <v>628</v>
      </c>
      <c r="B629" s="29" t="s">
        <v>1911</v>
      </c>
      <c r="C629" s="7">
        <f>COUNTIF(Atleti!E:E,A629)</f>
        <v>0</v>
      </c>
      <c r="D629" s="7">
        <f>COUNTIF(Arrivi!F:F,B629)</f>
        <v>0</v>
      </c>
      <c r="G629" s="7" t="s">
        <v>1912</v>
      </c>
      <c r="H629" s="72" t="s">
        <v>1913</v>
      </c>
    </row>
    <row r="630" spans="1:8" x14ac:dyDescent="0.2">
      <c r="A630" s="3">
        <v>629</v>
      </c>
      <c r="B630" s="29" t="s">
        <v>1914</v>
      </c>
      <c r="C630" s="7">
        <f>COUNTIF(Atleti!E:E,A630)</f>
        <v>0</v>
      </c>
      <c r="D630" s="7">
        <f>COUNTIF(Arrivi!F:F,B630)</f>
        <v>0</v>
      </c>
      <c r="G630" s="7" t="s">
        <v>1915</v>
      </c>
      <c r="H630" s="72" t="s">
        <v>1916</v>
      </c>
    </row>
    <row r="631" spans="1:8" x14ac:dyDescent="0.2">
      <c r="A631" s="3">
        <v>630</v>
      </c>
      <c r="B631" s="29" t="s">
        <v>1917</v>
      </c>
      <c r="C631" s="7">
        <f>COUNTIF(Atleti!E:E,A631)</f>
        <v>0</v>
      </c>
      <c r="D631" s="7">
        <f>COUNTIF(Arrivi!F:F,B631)</f>
        <v>0</v>
      </c>
      <c r="H631" s="72" t="s">
        <v>247</v>
      </c>
    </row>
    <row r="632" spans="1:8" x14ac:dyDescent="0.2">
      <c r="A632" s="3">
        <v>631</v>
      </c>
      <c r="B632" s="29" t="s">
        <v>1918</v>
      </c>
      <c r="C632" s="7">
        <f>COUNTIF(Atleti!E:E,A632)</f>
        <v>0</v>
      </c>
      <c r="D632" s="7">
        <f>COUNTIF(Arrivi!F:F,B632)</f>
        <v>0</v>
      </c>
      <c r="G632" s="7" t="s">
        <v>1919</v>
      </c>
      <c r="H632" s="72" t="s">
        <v>1920</v>
      </c>
    </row>
    <row r="633" spans="1:8" x14ac:dyDescent="0.2">
      <c r="A633" s="3">
        <v>632</v>
      </c>
      <c r="B633" s="29" t="s">
        <v>1921</v>
      </c>
      <c r="C633" s="7">
        <f>COUNTIF(Atleti!E:E,A633)</f>
        <v>0</v>
      </c>
      <c r="D633" s="7">
        <f>COUNTIF(Arrivi!F:F,B633)</f>
        <v>0</v>
      </c>
      <c r="G633" s="7" t="s">
        <v>1922</v>
      </c>
      <c r="H633" s="72" t="s">
        <v>1923</v>
      </c>
    </row>
    <row r="634" spans="1:8" x14ac:dyDescent="0.2">
      <c r="A634" s="3">
        <v>633</v>
      </c>
      <c r="B634" s="29" t="s">
        <v>1924</v>
      </c>
      <c r="C634" s="7">
        <f>COUNTIF(Atleti!E:E,A634)</f>
        <v>0</v>
      </c>
      <c r="D634" s="7">
        <f>COUNTIF(Arrivi!F:F,B634)</f>
        <v>0</v>
      </c>
      <c r="G634" s="7" t="s">
        <v>1925</v>
      </c>
      <c r="H634" s="72" t="s">
        <v>1926</v>
      </c>
    </row>
    <row r="635" spans="1:8" x14ac:dyDescent="0.2">
      <c r="A635" s="3">
        <v>634</v>
      </c>
      <c r="B635" s="29" t="s">
        <v>1927</v>
      </c>
      <c r="C635" s="7">
        <f>COUNTIF(Atleti!E:E,A635)</f>
        <v>0</v>
      </c>
      <c r="D635" s="7">
        <f>COUNTIF(Arrivi!F:F,B635)</f>
        <v>0</v>
      </c>
      <c r="G635" s="7" t="s">
        <v>1928</v>
      </c>
      <c r="H635" s="72" t="s">
        <v>1929</v>
      </c>
    </row>
    <row r="636" spans="1:8" x14ac:dyDescent="0.2">
      <c r="A636" s="3">
        <v>635</v>
      </c>
      <c r="B636" s="29" t="s">
        <v>1930</v>
      </c>
      <c r="C636" s="7">
        <f>COUNTIF(Atleti!E:E,A636)</f>
        <v>0</v>
      </c>
      <c r="D636" s="7">
        <f>COUNTIF(Arrivi!F:F,B636)</f>
        <v>0</v>
      </c>
      <c r="G636" s="7" t="s">
        <v>1931</v>
      </c>
      <c r="H636" s="72" t="s">
        <v>1932</v>
      </c>
    </row>
    <row r="637" spans="1:8" x14ac:dyDescent="0.2">
      <c r="A637" s="3">
        <v>636</v>
      </c>
      <c r="B637" s="29" t="s">
        <v>1933</v>
      </c>
      <c r="C637" s="7">
        <f>COUNTIF(Atleti!E:E,A637)</f>
        <v>0</v>
      </c>
      <c r="D637" s="7">
        <f>COUNTIF(Arrivi!F:F,B637)</f>
        <v>0</v>
      </c>
      <c r="G637" s="7" t="s">
        <v>1934</v>
      </c>
      <c r="H637" s="72" t="s">
        <v>1935</v>
      </c>
    </row>
    <row r="638" spans="1:8" x14ac:dyDescent="0.2">
      <c r="A638" s="3">
        <v>637</v>
      </c>
      <c r="B638" s="29" t="s">
        <v>1936</v>
      </c>
      <c r="C638" s="7">
        <f>COUNTIF(Atleti!E:E,A638)</f>
        <v>0</v>
      </c>
      <c r="D638" s="7">
        <f>COUNTIF(Arrivi!F:F,B638)</f>
        <v>0</v>
      </c>
      <c r="G638" s="7" t="s">
        <v>1934</v>
      </c>
      <c r="H638" s="72" t="s">
        <v>1935</v>
      </c>
    </row>
    <row r="639" spans="1:8" x14ac:dyDescent="0.2">
      <c r="A639" s="3">
        <v>638</v>
      </c>
      <c r="B639" s="29" t="s">
        <v>1937</v>
      </c>
      <c r="C639" s="7">
        <f>COUNTIF(Atleti!E:E,A639)</f>
        <v>0</v>
      </c>
      <c r="D639" s="7">
        <f>COUNTIF(Arrivi!F:F,B639)</f>
        <v>0</v>
      </c>
      <c r="G639" s="7" t="s">
        <v>1938</v>
      </c>
      <c r="H639" s="72" t="s">
        <v>1939</v>
      </c>
    </row>
    <row r="640" spans="1:8" x14ac:dyDescent="0.2">
      <c r="A640" s="3">
        <v>639</v>
      </c>
      <c r="B640" s="29" t="s">
        <v>1940</v>
      </c>
      <c r="C640" s="7">
        <f>COUNTIF(Atleti!E:E,A640)</f>
        <v>0</v>
      </c>
      <c r="D640" s="7">
        <f>COUNTIF(Arrivi!F:F,B640)</f>
        <v>0</v>
      </c>
      <c r="G640" s="7" t="s">
        <v>1941</v>
      </c>
      <c r="H640" s="72" t="s">
        <v>1942</v>
      </c>
    </row>
    <row r="641" spans="1:8" x14ac:dyDescent="0.2">
      <c r="A641" s="3">
        <v>640</v>
      </c>
      <c r="B641" s="29" t="s">
        <v>1943</v>
      </c>
      <c r="C641" s="7">
        <f>COUNTIF(Atleti!E:E,A641)</f>
        <v>0</v>
      </c>
      <c r="D641" s="7">
        <f>COUNTIF(Arrivi!F:F,B641)</f>
        <v>0</v>
      </c>
      <c r="H641" s="72" t="s">
        <v>247</v>
      </c>
    </row>
    <row r="642" spans="1:8" x14ac:dyDescent="0.2">
      <c r="A642" s="3">
        <v>641</v>
      </c>
      <c r="B642" s="29" t="s">
        <v>1944</v>
      </c>
      <c r="C642" s="7">
        <f>COUNTIF(Atleti!E:E,A642)</f>
        <v>0</v>
      </c>
      <c r="D642" s="7">
        <f>COUNTIF(Arrivi!F:F,B642)</f>
        <v>0</v>
      </c>
      <c r="G642" s="7" t="s">
        <v>1945</v>
      </c>
      <c r="H642" s="72" t="s">
        <v>247</v>
      </c>
    </row>
    <row r="643" spans="1:8" x14ac:dyDescent="0.2">
      <c r="A643" s="3">
        <v>642</v>
      </c>
      <c r="B643" s="29" t="s">
        <v>1946</v>
      </c>
      <c r="C643" s="7">
        <f>COUNTIF(Atleti!E:E,A643)</f>
        <v>0</v>
      </c>
      <c r="D643" s="7">
        <f>COUNTIF(Arrivi!F:F,B643)</f>
        <v>0</v>
      </c>
      <c r="G643" s="7" t="s">
        <v>1947</v>
      </c>
      <c r="H643" s="72" t="s">
        <v>1948</v>
      </c>
    </row>
    <row r="644" spans="1:8" x14ac:dyDescent="0.2">
      <c r="A644" s="3">
        <v>643</v>
      </c>
      <c r="B644" s="29" t="s">
        <v>1949</v>
      </c>
      <c r="C644" s="7">
        <f>COUNTIF(Atleti!E:E,A644)</f>
        <v>0</v>
      </c>
      <c r="D644" s="7">
        <f>COUNTIF(Arrivi!F:F,B644)</f>
        <v>0</v>
      </c>
      <c r="G644" s="7" t="s">
        <v>1950</v>
      </c>
      <c r="H644" s="72" t="s">
        <v>1951</v>
      </c>
    </row>
    <row r="645" spans="1:8" x14ac:dyDescent="0.2">
      <c r="A645" s="3">
        <v>644</v>
      </c>
      <c r="B645" s="29" t="s">
        <v>1952</v>
      </c>
      <c r="C645" s="7">
        <f>COUNTIF(Atleti!E:E,A645)</f>
        <v>0</v>
      </c>
      <c r="D645" s="7">
        <f>COUNTIF(Arrivi!F:F,B645)</f>
        <v>0</v>
      </c>
      <c r="G645" s="7" t="s">
        <v>1950</v>
      </c>
      <c r="H645" s="72" t="s">
        <v>1951</v>
      </c>
    </row>
    <row r="646" spans="1:8" x14ac:dyDescent="0.2">
      <c r="A646" s="3">
        <v>645</v>
      </c>
      <c r="B646" s="29" t="s">
        <v>1953</v>
      </c>
      <c r="C646" s="7">
        <f>COUNTIF(Atleti!E:E,A646)</f>
        <v>0</v>
      </c>
      <c r="D646" s="7">
        <f>COUNTIF(Arrivi!F:F,B646)</f>
        <v>0</v>
      </c>
      <c r="G646" s="7">
        <v>5000419</v>
      </c>
      <c r="H646" s="72" t="s">
        <v>275</v>
      </c>
    </row>
    <row r="647" spans="1:8" x14ac:dyDescent="0.2">
      <c r="A647" s="3">
        <v>646</v>
      </c>
      <c r="B647" s="29" t="s">
        <v>1954</v>
      </c>
      <c r="C647" s="7">
        <f>COUNTIF(Atleti!E:E,A647)</f>
        <v>0</v>
      </c>
      <c r="D647" s="7">
        <f>COUNTIF(Arrivi!F:F,B647)</f>
        <v>0</v>
      </c>
      <c r="G647" s="7" t="s">
        <v>1955</v>
      </c>
      <c r="H647" s="72" t="s">
        <v>1956</v>
      </c>
    </row>
    <row r="648" spans="1:8" x14ac:dyDescent="0.2">
      <c r="A648" s="3">
        <v>647</v>
      </c>
      <c r="B648" s="29" t="s">
        <v>1957</v>
      </c>
      <c r="C648" s="7">
        <f>COUNTIF(Atleti!E:E,A648)</f>
        <v>0</v>
      </c>
      <c r="D648" s="7">
        <f>COUNTIF(Arrivi!F:F,B648)</f>
        <v>0</v>
      </c>
      <c r="G648" s="7" t="s">
        <v>1958</v>
      </c>
      <c r="H648" s="72" t="s">
        <v>1959</v>
      </c>
    </row>
    <row r="649" spans="1:8" x14ac:dyDescent="0.2">
      <c r="A649" s="3">
        <v>648</v>
      </c>
      <c r="B649" s="29" t="s">
        <v>1960</v>
      </c>
      <c r="C649" s="7">
        <f>COUNTIF(Atleti!E:E,A649)</f>
        <v>0</v>
      </c>
      <c r="D649" s="7">
        <f>COUNTIF(Arrivi!F:F,B649)</f>
        <v>0</v>
      </c>
      <c r="G649" s="7" t="s">
        <v>1961</v>
      </c>
      <c r="H649" s="72" t="s">
        <v>1962</v>
      </c>
    </row>
    <row r="650" spans="1:8" x14ac:dyDescent="0.2">
      <c r="A650" s="3">
        <v>649</v>
      </c>
      <c r="B650" s="29" t="s">
        <v>1963</v>
      </c>
      <c r="C650" s="7">
        <f>COUNTIF(Atleti!E:E,A650)</f>
        <v>0</v>
      </c>
      <c r="D650" s="7">
        <f>COUNTIF(Arrivi!F:F,B650)</f>
        <v>0</v>
      </c>
      <c r="G650" s="7" t="s">
        <v>1964</v>
      </c>
      <c r="H650" s="72" t="s">
        <v>1965</v>
      </c>
    </row>
    <row r="651" spans="1:8" x14ac:dyDescent="0.2">
      <c r="A651" s="3">
        <v>650</v>
      </c>
      <c r="B651" s="29" t="s">
        <v>1966</v>
      </c>
      <c r="C651" s="7">
        <f>COUNTIF(Atleti!E:E,A651)</f>
        <v>0</v>
      </c>
      <c r="D651" s="7">
        <f>COUNTIF(Arrivi!F:F,B651)</f>
        <v>0</v>
      </c>
      <c r="G651" s="7" t="s">
        <v>1967</v>
      </c>
      <c r="H651" s="72" t="s">
        <v>247</v>
      </c>
    </row>
    <row r="652" spans="1:8" x14ac:dyDescent="0.2">
      <c r="A652" s="3">
        <v>651</v>
      </c>
      <c r="B652" s="29" t="s">
        <v>1968</v>
      </c>
      <c r="C652" s="7">
        <f>COUNTIF(Atleti!E:E,A652)</f>
        <v>0</v>
      </c>
      <c r="D652" s="7">
        <f>COUNTIF(Arrivi!F:F,B652)</f>
        <v>0</v>
      </c>
      <c r="G652" s="7" t="s">
        <v>1969</v>
      </c>
      <c r="H652" s="72" t="s">
        <v>1970</v>
      </c>
    </row>
    <row r="653" spans="1:8" x14ac:dyDescent="0.2">
      <c r="A653" s="3">
        <v>652</v>
      </c>
      <c r="B653" s="29" t="s">
        <v>1971</v>
      </c>
      <c r="C653" s="7">
        <f>COUNTIF(Atleti!E:E,A653)</f>
        <v>0</v>
      </c>
      <c r="D653" s="7">
        <f>COUNTIF(Arrivi!F:F,B653)</f>
        <v>0</v>
      </c>
      <c r="G653" s="7" t="s">
        <v>1972</v>
      </c>
      <c r="H653" s="72" t="s">
        <v>1973</v>
      </c>
    </row>
    <row r="654" spans="1:8" x14ac:dyDescent="0.2">
      <c r="A654" s="3">
        <v>653</v>
      </c>
      <c r="B654" s="29" t="s">
        <v>1974</v>
      </c>
      <c r="C654" s="7">
        <f>COUNTIF(Atleti!E:E,A654)</f>
        <v>0</v>
      </c>
      <c r="D654" s="7">
        <f>COUNTIF(Arrivi!F:F,B654)</f>
        <v>0</v>
      </c>
      <c r="G654" s="7" t="s">
        <v>1975</v>
      </c>
      <c r="H654" s="72" t="s">
        <v>1976</v>
      </c>
    </row>
    <row r="655" spans="1:8" x14ac:dyDescent="0.2">
      <c r="A655" s="3">
        <v>654</v>
      </c>
      <c r="B655" s="29" t="s">
        <v>1977</v>
      </c>
      <c r="C655" s="7">
        <f>COUNTIF(Atleti!E:E,A655)</f>
        <v>0</v>
      </c>
      <c r="D655" s="7">
        <f>COUNTIF(Arrivi!F:F,B655)</f>
        <v>0</v>
      </c>
      <c r="G655" s="7" t="s">
        <v>1934</v>
      </c>
      <c r="H655" s="72" t="s">
        <v>1935</v>
      </c>
    </row>
    <row r="656" spans="1:8" x14ac:dyDescent="0.2">
      <c r="A656" s="3">
        <v>655</v>
      </c>
      <c r="B656" s="29" t="s">
        <v>1978</v>
      </c>
      <c r="C656" s="7">
        <f>COUNTIF(Atleti!E:E,A656)</f>
        <v>0</v>
      </c>
      <c r="D656" s="7">
        <f>COUNTIF(Arrivi!F:F,B656)</f>
        <v>0</v>
      </c>
      <c r="H656" s="72" t="s">
        <v>247</v>
      </c>
    </row>
    <row r="657" spans="1:8" x14ac:dyDescent="0.2">
      <c r="A657" s="3">
        <v>656</v>
      </c>
      <c r="B657" s="29" t="s">
        <v>1979</v>
      </c>
      <c r="C657" s="7">
        <f>COUNTIF(Atleti!E:E,A657)</f>
        <v>0</v>
      </c>
      <c r="D657" s="7">
        <f>COUNTIF(Arrivi!F:F,B657)</f>
        <v>0</v>
      </c>
      <c r="G657" s="7" t="s">
        <v>1934</v>
      </c>
      <c r="H657" s="72" t="s">
        <v>1935</v>
      </c>
    </row>
    <row r="658" spans="1:8" x14ac:dyDescent="0.2">
      <c r="A658" s="3">
        <v>657</v>
      </c>
      <c r="B658" s="29" t="s">
        <v>1980</v>
      </c>
      <c r="C658" s="7">
        <f>COUNTIF(Atleti!E:E,A658)</f>
        <v>0</v>
      </c>
      <c r="D658" s="7">
        <f>COUNTIF(Arrivi!F:F,B658)</f>
        <v>0</v>
      </c>
      <c r="G658" s="7" t="s">
        <v>1981</v>
      </c>
      <c r="H658" s="72" t="s">
        <v>275</v>
      </c>
    </row>
    <row r="659" spans="1:8" x14ac:dyDescent="0.2">
      <c r="A659" s="3">
        <v>658</v>
      </c>
      <c r="B659" s="29" t="s">
        <v>1982</v>
      </c>
      <c r="C659" s="7">
        <f>COUNTIF(Atleti!E:E,A659)</f>
        <v>0</v>
      </c>
      <c r="D659" s="7">
        <f>COUNTIF(Arrivi!F:F,B659)</f>
        <v>0</v>
      </c>
      <c r="G659" s="7" t="s">
        <v>1983</v>
      </c>
      <c r="H659" s="72" t="s">
        <v>1984</v>
      </c>
    </row>
    <row r="660" spans="1:8" x14ac:dyDescent="0.2">
      <c r="A660" s="3">
        <v>659</v>
      </c>
      <c r="B660" s="29" t="s">
        <v>1985</v>
      </c>
      <c r="C660" s="7">
        <f>COUNTIF(Atleti!E:E,A660)</f>
        <v>0</v>
      </c>
      <c r="D660" s="7">
        <f>COUNTIF(Arrivi!F:F,B660)</f>
        <v>0</v>
      </c>
      <c r="G660" s="7" t="s">
        <v>1986</v>
      </c>
      <c r="H660" s="72" t="s">
        <v>1987</v>
      </c>
    </row>
    <row r="661" spans="1:8" x14ac:dyDescent="0.2">
      <c r="A661" s="3">
        <v>660</v>
      </c>
      <c r="B661" s="29" t="s">
        <v>1988</v>
      </c>
      <c r="C661" s="7">
        <f>COUNTIF(Atleti!E:E,A661)</f>
        <v>0</v>
      </c>
      <c r="D661" s="7">
        <f>COUNTIF(Arrivi!F:F,B661)</f>
        <v>0</v>
      </c>
      <c r="G661" s="7" t="s">
        <v>1989</v>
      </c>
      <c r="H661" s="72" t="s">
        <v>1990</v>
      </c>
    </row>
    <row r="662" spans="1:8" x14ac:dyDescent="0.2">
      <c r="A662" s="3">
        <v>661</v>
      </c>
      <c r="B662" s="29" t="s">
        <v>1991</v>
      </c>
      <c r="C662" s="7">
        <f>COUNTIF(Atleti!E:E,A662)</f>
        <v>0</v>
      </c>
      <c r="D662" s="7">
        <f>COUNTIF(Arrivi!F:F,B662)</f>
        <v>0</v>
      </c>
      <c r="G662" s="7" t="s">
        <v>1992</v>
      </c>
      <c r="H662" s="72" t="s">
        <v>1993</v>
      </c>
    </row>
    <row r="663" spans="1:8" x14ac:dyDescent="0.2">
      <c r="A663" s="3">
        <v>662</v>
      </c>
      <c r="B663" s="29" t="s">
        <v>1994</v>
      </c>
      <c r="C663" s="7">
        <f>COUNTIF(Atleti!E:E,A663)</f>
        <v>0</v>
      </c>
      <c r="D663" s="7">
        <f>COUNTIF(Arrivi!F:F,B663)</f>
        <v>0</v>
      </c>
      <c r="G663" s="7" t="s">
        <v>1995</v>
      </c>
      <c r="H663" s="72" t="s">
        <v>1996</v>
      </c>
    </row>
    <row r="664" spans="1:8" x14ac:dyDescent="0.2">
      <c r="A664" s="3">
        <v>663</v>
      </c>
      <c r="B664" s="29" t="s">
        <v>1997</v>
      </c>
      <c r="C664" s="7">
        <f>COUNTIF(Atleti!E:E,A664)</f>
        <v>0</v>
      </c>
      <c r="D664" s="7">
        <f>COUNTIF(Arrivi!F:F,B664)</f>
        <v>0</v>
      </c>
      <c r="G664" s="7" t="s">
        <v>1998</v>
      </c>
      <c r="H664" s="72" t="s">
        <v>1999</v>
      </c>
    </row>
    <row r="665" spans="1:8" x14ac:dyDescent="0.2">
      <c r="A665" s="3">
        <v>664</v>
      </c>
      <c r="B665" s="29" t="s">
        <v>2000</v>
      </c>
      <c r="C665" s="7">
        <f>COUNTIF(Atleti!E:E,A665)</f>
        <v>0</v>
      </c>
      <c r="D665" s="7">
        <f>COUNTIF(Arrivi!F:F,B665)</f>
        <v>0</v>
      </c>
      <c r="G665" s="7">
        <v>0</v>
      </c>
      <c r="H665" s="72" t="s">
        <v>275</v>
      </c>
    </row>
    <row r="666" spans="1:8" x14ac:dyDescent="0.2">
      <c r="A666" s="3">
        <v>665</v>
      </c>
      <c r="B666" s="29" t="s">
        <v>2001</v>
      </c>
      <c r="C666" s="7">
        <f>COUNTIF(Atleti!E:E,A666)</f>
        <v>0</v>
      </c>
      <c r="D666" s="7">
        <f>COUNTIF(Arrivi!F:F,B666)</f>
        <v>0</v>
      </c>
      <c r="G666" s="7" t="s">
        <v>2002</v>
      </c>
      <c r="H666" s="72" t="s">
        <v>2003</v>
      </c>
    </row>
    <row r="667" spans="1:8" x14ac:dyDescent="0.2">
      <c r="A667" s="3">
        <v>666</v>
      </c>
      <c r="B667" s="29" t="s">
        <v>2004</v>
      </c>
      <c r="C667" s="7">
        <f>COUNTIF(Atleti!E:E,A667)</f>
        <v>0</v>
      </c>
      <c r="D667" s="7">
        <f>COUNTIF(Arrivi!F:F,B667)</f>
        <v>0</v>
      </c>
      <c r="G667" s="7">
        <v>0</v>
      </c>
      <c r="H667" s="72" t="s">
        <v>275</v>
      </c>
    </row>
    <row r="668" spans="1:8" x14ac:dyDescent="0.2">
      <c r="A668" s="3">
        <v>667</v>
      </c>
      <c r="B668" s="29" t="s">
        <v>2005</v>
      </c>
      <c r="C668" s="7">
        <f>COUNTIF(Atleti!E:E,A668)</f>
        <v>0</v>
      </c>
      <c r="D668" s="7">
        <f>COUNTIF(Arrivi!F:F,B668)</f>
        <v>0</v>
      </c>
      <c r="G668" s="7">
        <v>0</v>
      </c>
      <c r="H668" s="72" t="s">
        <v>275</v>
      </c>
    </row>
    <row r="669" spans="1:8" x14ac:dyDescent="0.2">
      <c r="A669" s="3">
        <v>668</v>
      </c>
      <c r="B669" s="29" t="s">
        <v>2006</v>
      </c>
      <c r="C669" s="7">
        <f>COUNTIF(Atleti!E:E,A669)</f>
        <v>0</v>
      </c>
      <c r="D669" s="7">
        <f>COUNTIF(Arrivi!F:F,B669)</f>
        <v>0</v>
      </c>
      <c r="G669" s="7" t="s">
        <v>2007</v>
      </c>
      <c r="H669" s="72" t="s">
        <v>2008</v>
      </c>
    </row>
    <row r="670" spans="1:8" x14ac:dyDescent="0.2">
      <c r="A670" s="3">
        <v>669</v>
      </c>
      <c r="B670" s="29" t="s">
        <v>2009</v>
      </c>
      <c r="C670" s="7">
        <f>COUNTIF(Atleti!E:E,A670)</f>
        <v>0</v>
      </c>
      <c r="D670" s="7">
        <f>COUNTIF(Arrivi!F:F,B670)</f>
        <v>0</v>
      </c>
      <c r="G670" s="7" t="s">
        <v>2010</v>
      </c>
      <c r="H670" s="72" t="s">
        <v>275</v>
      </c>
    </row>
    <row r="671" spans="1:8" x14ac:dyDescent="0.2">
      <c r="A671" s="3">
        <v>670</v>
      </c>
      <c r="B671" s="29" t="s">
        <v>2011</v>
      </c>
      <c r="C671" s="7">
        <f>COUNTIF(Atleti!E:E,A671)</f>
        <v>0</v>
      </c>
      <c r="D671" s="7">
        <f>COUNTIF(Arrivi!F:F,B671)</f>
        <v>0</v>
      </c>
      <c r="G671" s="7" t="s">
        <v>2012</v>
      </c>
      <c r="H671" s="72" t="s">
        <v>2013</v>
      </c>
    </row>
    <row r="672" spans="1:8" x14ac:dyDescent="0.2">
      <c r="A672" s="3">
        <v>671</v>
      </c>
      <c r="B672" s="29" t="s">
        <v>2014</v>
      </c>
      <c r="C672" s="7">
        <f>COUNTIF(Atleti!E:E,A672)</f>
        <v>0</v>
      </c>
      <c r="D672" s="7">
        <f>COUNTIF(Arrivi!F:F,B672)</f>
        <v>0</v>
      </c>
      <c r="G672" s="7" t="s">
        <v>2015</v>
      </c>
      <c r="H672" s="72" t="s">
        <v>2016</v>
      </c>
    </row>
    <row r="673" spans="1:8" x14ac:dyDescent="0.2">
      <c r="A673" s="3">
        <v>672</v>
      </c>
      <c r="B673" s="29" t="s">
        <v>2017</v>
      </c>
      <c r="C673" s="7">
        <f>COUNTIF(Atleti!E:E,A673)</f>
        <v>0</v>
      </c>
      <c r="D673" s="7">
        <f>COUNTIF(Arrivi!F:F,B673)</f>
        <v>0</v>
      </c>
      <c r="G673" s="7" t="s">
        <v>1196</v>
      </c>
      <c r="H673" s="72" t="s">
        <v>1197</v>
      </c>
    </row>
    <row r="674" spans="1:8" x14ac:dyDescent="0.2">
      <c r="A674" s="3">
        <v>673</v>
      </c>
      <c r="B674" s="29" t="s">
        <v>2018</v>
      </c>
      <c r="C674" s="7">
        <f>COUNTIF(Atleti!E:E,A674)</f>
        <v>0</v>
      </c>
      <c r="D674" s="7">
        <f>COUNTIF(Arrivi!F:F,B674)</f>
        <v>0</v>
      </c>
      <c r="G674" s="7" t="s">
        <v>2019</v>
      </c>
      <c r="H674" s="72" t="s">
        <v>2020</v>
      </c>
    </row>
    <row r="675" spans="1:8" x14ac:dyDescent="0.2">
      <c r="A675" s="3">
        <v>674</v>
      </c>
      <c r="B675" s="29" t="s">
        <v>2021</v>
      </c>
      <c r="C675" s="7">
        <f>COUNTIF(Atleti!E:E,A675)</f>
        <v>0</v>
      </c>
      <c r="D675" s="7">
        <f>COUNTIF(Arrivi!F:F,B675)</f>
        <v>0</v>
      </c>
      <c r="G675" s="7" t="s">
        <v>535</v>
      </c>
      <c r="H675" s="72" t="s">
        <v>536</v>
      </c>
    </row>
    <row r="676" spans="1:8" x14ac:dyDescent="0.2">
      <c r="A676" s="3">
        <v>675</v>
      </c>
      <c r="B676" s="29" t="s">
        <v>2022</v>
      </c>
      <c r="C676" s="7">
        <f>COUNTIF(Atleti!E:E,A676)</f>
        <v>0</v>
      </c>
      <c r="D676" s="7">
        <f>COUNTIF(Arrivi!F:F,B676)</f>
        <v>0</v>
      </c>
      <c r="G676" s="7" t="s">
        <v>2023</v>
      </c>
      <c r="H676" s="72" t="s">
        <v>2024</v>
      </c>
    </row>
    <row r="677" spans="1:8" x14ac:dyDescent="0.2">
      <c r="A677" s="3">
        <v>676</v>
      </c>
      <c r="B677" s="29" t="s">
        <v>2025</v>
      </c>
      <c r="C677" s="7">
        <f>COUNTIF(Atleti!E:E,A677)</f>
        <v>0</v>
      </c>
      <c r="D677" s="7">
        <f>COUNTIF(Arrivi!F:F,B677)</f>
        <v>0</v>
      </c>
      <c r="G677" s="7" t="s">
        <v>2026</v>
      </c>
      <c r="H677" s="72" t="s">
        <v>2027</v>
      </c>
    </row>
    <row r="678" spans="1:8" x14ac:dyDescent="0.2">
      <c r="A678" s="3">
        <v>677</v>
      </c>
      <c r="B678" s="29" t="s">
        <v>2028</v>
      </c>
      <c r="C678" s="7">
        <f>COUNTIF(Atleti!E:E,A678)</f>
        <v>0</v>
      </c>
      <c r="D678" s="7">
        <f>COUNTIF(Arrivi!F:F,B678)</f>
        <v>0</v>
      </c>
      <c r="G678" s="7" t="s">
        <v>2029</v>
      </c>
      <c r="H678" s="72" t="s">
        <v>2030</v>
      </c>
    </row>
    <row r="679" spans="1:8" x14ac:dyDescent="0.2">
      <c r="A679" s="3">
        <v>678</v>
      </c>
      <c r="B679" s="29" t="s">
        <v>2031</v>
      </c>
      <c r="C679" s="7">
        <f>COUNTIF(Atleti!E:E,A679)</f>
        <v>0</v>
      </c>
      <c r="D679" s="7">
        <f>COUNTIF(Arrivi!F:F,B679)</f>
        <v>0</v>
      </c>
      <c r="G679" s="7" t="s">
        <v>2032</v>
      </c>
      <c r="H679" s="72" t="s">
        <v>2033</v>
      </c>
    </row>
    <row r="680" spans="1:8" x14ac:dyDescent="0.2">
      <c r="A680" s="3">
        <v>679</v>
      </c>
      <c r="B680" s="29" t="s">
        <v>2034</v>
      </c>
      <c r="C680" s="7">
        <f>COUNTIF(Atleti!E:E,A680)</f>
        <v>0</v>
      </c>
      <c r="D680" s="7">
        <f>COUNTIF(Arrivi!F:F,B680)</f>
        <v>0</v>
      </c>
      <c r="G680" s="7" t="s">
        <v>2035</v>
      </c>
      <c r="H680" s="72" t="s">
        <v>2036</v>
      </c>
    </row>
    <row r="681" spans="1:8" x14ac:dyDescent="0.2">
      <c r="A681" s="3">
        <v>680</v>
      </c>
      <c r="B681" s="29" t="s">
        <v>2037</v>
      </c>
      <c r="C681" s="7">
        <f>COUNTIF(Atleti!E:E,A681)</f>
        <v>0</v>
      </c>
      <c r="D681" s="7">
        <f>COUNTIF(Arrivi!F:F,B681)</f>
        <v>0</v>
      </c>
      <c r="G681" s="7" t="s">
        <v>2038</v>
      </c>
      <c r="H681" s="72" t="s">
        <v>2039</v>
      </c>
    </row>
    <row r="682" spans="1:8" x14ac:dyDescent="0.2">
      <c r="A682" s="3">
        <v>681</v>
      </c>
      <c r="B682" s="29" t="s">
        <v>2040</v>
      </c>
      <c r="C682" s="7">
        <f>COUNTIF(Atleti!E:E,A682)</f>
        <v>0</v>
      </c>
      <c r="D682" s="7">
        <f>COUNTIF(Arrivi!F:F,B682)</f>
        <v>0</v>
      </c>
      <c r="G682" s="7" t="s">
        <v>2041</v>
      </c>
      <c r="H682" s="72" t="s">
        <v>2042</v>
      </c>
    </row>
    <row r="683" spans="1:8" x14ac:dyDescent="0.2">
      <c r="A683" s="3">
        <v>682</v>
      </c>
      <c r="B683" s="29" t="s">
        <v>2043</v>
      </c>
      <c r="C683" s="7">
        <f>COUNTIF(Atleti!E:E,A683)</f>
        <v>0</v>
      </c>
      <c r="D683" s="7">
        <f>COUNTIF(Arrivi!F:F,B683)</f>
        <v>0</v>
      </c>
      <c r="G683" s="7" t="s">
        <v>2044</v>
      </c>
      <c r="H683" s="72" t="s">
        <v>2045</v>
      </c>
    </row>
    <row r="684" spans="1:8" x14ac:dyDescent="0.2">
      <c r="A684" s="3">
        <v>683</v>
      </c>
      <c r="B684" s="29" t="s">
        <v>2046</v>
      </c>
      <c r="C684" s="7">
        <f>COUNTIF(Atleti!E:E,A684)</f>
        <v>0</v>
      </c>
      <c r="D684" s="7">
        <f>COUNTIF(Arrivi!F:F,B684)</f>
        <v>0</v>
      </c>
      <c r="H684" s="72" t="s">
        <v>247</v>
      </c>
    </row>
    <row r="685" spans="1:8" x14ac:dyDescent="0.2">
      <c r="A685" s="3">
        <v>684</v>
      </c>
      <c r="B685" s="29" t="s">
        <v>2047</v>
      </c>
      <c r="C685" s="7">
        <f>COUNTIF(Atleti!E:E,A685)</f>
        <v>0</v>
      </c>
      <c r="D685" s="7">
        <f>COUNTIF(Arrivi!F:F,B685)</f>
        <v>0</v>
      </c>
      <c r="G685" s="7" t="s">
        <v>2048</v>
      </c>
      <c r="H685" s="72" t="s">
        <v>2049</v>
      </c>
    </row>
    <row r="686" spans="1:8" x14ac:dyDescent="0.2">
      <c r="A686" s="3">
        <v>685</v>
      </c>
      <c r="B686" s="29" t="s">
        <v>2050</v>
      </c>
      <c r="C686" s="7">
        <f>COUNTIF(Atleti!E:E,A686)</f>
        <v>0</v>
      </c>
      <c r="D686" s="7">
        <f>COUNTIF(Arrivi!F:F,B686)</f>
        <v>0</v>
      </c>
      <c r="G686" s="7" t="s">
        <v>2051</v>
      </c>
      <c r="H686" s="72" t="s">
        <v>2052</v>
      </c>
    </row>
    <row r="687" spans="1:8" x14ac:dyDescent="0.2">
      <c r="A687" s="3">
        <v>686</v>
      </c>
      <c r="B687" s="29" t="s">
        <v>2053</v>
      </c>
      <c r="C687" s="7">
        <f>COUNTIF(Atleti!E:E,A687)</f>
        <v>0</v>
      </c>
      <c r="D687" s="7">
        <f>COUNTIF(Arrivi!F:F,B687)</f>
        <v>0</v>
      </c>
      <c r="G687" s="7" t="s">
        <v>2054</v>
      </c>
      <c r="H687" s="72" t="s">
        <v>2055</v>
      </c>
    </row>
    <row r="688" spans="1:8" x14ac:dyDescent="0.2">
      <c r="A688" s="3">
        <v>687</v>
      </c>
      <c r="B688" s="29" t="s">
        <v>2056</v>
      </c>
      <c r="C688" s="7">
        <f>COUNTIF(Atleti!E:E,A688)</f>
        <v>0</v>
      </c>
      <c r="D688" s="7">
        <f>COUNTIF(Arrivi!F:F,B688)</f>
        <v>0</v>
      </c>
      <c r="G688" s="7" t="s">
        <v>2057</v>
      </c>
      <c r="H688" s="72" t="s">
        <v>2058</v>
      </c>
    </row>
    <row r="689" spans="1:8" x14ac:dyDescent="0.2">
      <c r="A689" s="3">
        <v>688</v>
      </c>
      <c r="B689" s="29" t="s">
        <v>2059</v>
      </c>
      <c r="C689" s="7">
        <f>COUNTIF(Atleti!E:E,A689)</f>
        <v>0</v>
      </c>
      <c r="D689" s="7">
        <f>COUNTIF(Arrivi!F:F,B689)</f>
        <v>0</v>
      </c>
      <c r="G689" s="7" t="s">
        <v>2060</v>
      </c>
      <c r="H689" s="72" t="s">
        <v>2061</v>
      </c>
    </row>
    <row r="690" spans="1:8" x14ac:dyDescent="0.2">
      <c r="A690" s="3">
        <v>689</v>
      </c>
      <c r="B690" s="29" t="s">
        <v>2062</v>
      </c>
      <c r="C690" s="7">
        <f>COUNTIF(Atleti!E:E,A690)</f>
        <v>0</v>
      </c>
      <c r="D690" s="7">
        <f>COUNTIF(Arrivi!F:F,B690)</f>
        <v>0</v>
      </c>
      <c r="G690" s="7" t="s">
        <v>2063</v>
      </c>
      <c r="H690" s="72" t="s">
        <v>2064</v>
      </c>
    </row>
    <row r="691" spans="1:8" x14ac:dyDescent="0.2">
      <c r="A691" s="3">
        <v>690</v>
      </c>
      <c r="B691" s="29" t="s">
        <v>2065</v>
      </c>
      <c r="C691" s="7">
        <f>COUNTIF(Atleti!E:E,A691)</f>
        <v>0</v>
      </c>
      <c r="D691" s="7">
        <f>COUNTIF(Arrivi!F:F,B691)</f>
        <v>0</v>
      </c>
      <c r="G691" s="7" t="s">
        <v>2066</v>
      </c>
      <c r="H691" s="72" t="s">
        <v>2067</v>
      </c>
    </row>
    <row r="692" spans="1:8" x14ac:dyDescent="0.2">
      <c r="A692" s="3">
        <v>691</v>
      </c>
      <c r="B692" s="29" t="s">
        <v>2068</v>
      </c>
      <c r="C692" s="7">
        <f>COUNTIF(Atleti!E:E,A692)</f>
        <v>0</v>
      </c>
      <c r="D692" s="7">
        <f>COUNTIF(Arrivi!F:F,B692)</f>
        <v>0</v>
      </c>
      <c r="G692" s="7" t="s">
        <v>2069</v>
      </c>
      <c r="H692" s="72" t="s">
        <v>2070</v>
      </c>
    </row>
    <row r="693" spans="1:8" x14ac:dyDescent="0.2">
      <c r="A693" s="3">
        <v>692</v>
      </c>
      <c r="B693" s="29" t="s">
        <v>2071</v>
      </c>
      <c r="C693" s="7">
        <f>COUNTIF(Atleti!E:E,A693)</f>
        <v>0</v>
      </c>
      <c r="D693" s="7">
        <f>COUNTIF(Arrivi!F:F,B693)</f>
        <v>0</v>
      </c>
      <c r="G693" s="7" t="s">
        <v>2072</v>
      </c>
      <c r="H693" s="72" t="s">
        <v>2073</v>
      </c>
    </row>
    <row r="694" spans="1:8" x14ac:dyDescent="0.2">
      <c r="A694" s="3">
        <v>693</v>
      </c>
      <c r="B694" s="29" t="s">
        <v>2074</v>
      </c>
      <c r="C694" s="7">
        <f>COUNTIF(Atleti!E:E,A694)</f>
        <v>0</v>
      </c>
      <c r="D694" s="7">
        <f>COUNTIF(Arrivi!F:F,B694)</f>
        <v>0</v>
      </c>
      <c r="G694" s="7" t="s">
        <v>2075</v>
      </c>
      <c r="H694" s="72" t="s">
        <v>247</v>
      </c>
    </row>
    <row r="695" spans="1:8" x14ac:dyDescent="0.2">
      <c r="A695" s="3">
        <v>694</v>
      </c>
      <c r="B695" s="29" t="s">
        <v>2076</v>
      </c>
      <c r="C695" s="7">
        <f>COUNTIF(Atleti!E:E,A695)</f>
        <v>0</v>
      </c>
      <c r="D695" s="7">
        <f>COUNTIF(Arrivi!F:F,B695)</f>
        <v>0</v>
      </c>
      <c r="G695" s="7" t="s">
        <v>2077</v>
      </c>
      <c r="H695" s="72" t="s">
        <v>2078</v>
      </c>
    </row>
    <row r="696" spans="1:8" x14ac:dyDescent="0.2">
      <c r="A696" s="3">
        <v>695</v>
      </c>
      <c r="B696" s="29" t="s">
        <v>2079</v>
      </c>
      <c r="C696" s="7">
        <f>COUNTIF(Atleti!E:E,A696)</f>
        <v>0</v>
      </c>
      <c r="D696" s="7">
        <f>COUNTIF(Arrivi!F:F,B696)</f>
        <v>0</v>
      </c>
      <c r="G696" s="7" t="s">
        <v>2080</v>
      </c>
      <c r="H696" s="72" t="s">
        <v>2081</v>
      </c>
    </row>
    <row r="697" spans="1:8" x14ac:dyDescent="0.2">
      <c r="A697" s="3">
        <v>696</v>
      </c>
      <c r="B697" s="29" t="s">
        <v>2082</v>
      </c>
      <c r="C697" s="7">
        <f>COUNTIF(Atleti!E:E,A697)</f>
        <v>0</v>
      </c>
      <c r="D697" s="7">
        <f>COUNTIF(Arrivi!F:F,B697)</f>
        <v>0</v>
      </c>
      <c r="G697" s="7" t="s">
        <v>2083</v>
      </c>
      <c r="H697" s="72" t="s">
        <v>2084</v>
      </c>
    </row>
    <row r="698" spans="1:8" x14ac:dyDescent="0.2">
      <c r="A698" s="3">
        <v>697</v>
      </c>
      <c r="B698" s="29" t="s">
        <v>2085</v>
      </c>
      <c r="C698" s="7">
        <f>COUNTIF(Atleti!E:E,A698)</f>
        <v>0</v>
      </c>
      <c r="D698" s="7">
        <f>COUNTIF(Arrivi!F:F,B698)</f>
        <v>0</v>
      </c>
      <c r="G698" s="7" t="s">
        <v>2086</v>
      </c>
      <c r="H698" s="72" t="s">
        <v>2087</v>
      </c>
    </row>
    <row r="699" spans="1:8" x14ac:dyDescent="0.2">
      <c r="A699" s="3">
        <v>698</v>
      </c>
      <c r="B699" s="29" t="s">
        <v>2088</v>
      </c>
      <c r="C699" s="7">
        <f>COUNTIF(Atleti!E:E,A699)</f>
        <v>0</v>
      </c>
      <c r="D699" s="7">
        <f>COUNTIF(Arrivi!F:F,B699)</f>
        <v>0</v>
      </c>
      <c r="G699" s="7" t="s">
        <v>2089</v>
      </c>
      <c r="H699" s="72" t="s">
        <v>2090</v>
      </c>
    </row>
    <row r="700" spans="1:8" x14ac:dyDescent="0.2">
      <c r="A700" s="3">
        <v>699</v>
      </c>
      <c r="B700" s="29" t="s">
        <v>2091</v>
      </c>
      <c r="C700" s="7">
        <f>COUNTIF(Atleti!E:E,A700)</f>
        <v>0</v>
      </c>
      <c r="D700" s="7">
        <f>COUNTIF(Arrivi!F:F,B700)</f>
        <v>0</v>
      </c>
      <c r="G700" s="7" t="s">
        <v>2092</v>
      </c>
      <c r="H700" s="72" t="s">
        <v>2093</v>
      </c>
    </row>
    <row r="701" spans="1:8" x14ac:dyDescent="0.2">
      <c r="A701" s="3">
        <v>700</v>
      </c>
      <c r="B701" s="29" t="s">
        <v>2094</v>
      </c>
      <c r="C701" s="7">
        <f>COUNTIF(Atleti!E:E,A701)</f>
        <v>0</v>
      </c>
      <c r="D701" s="7">
        <f>COUNTIF(Arrivi!F:F,B701)</f>
        <v>0</v>
      </c>
      <c r="G701" s="7" t="s">
        <v>2092</v>
      </c>
      <c r="H701" s="72" t="s">
        <v>2093</v>
      </c>
    </row>
    <row r="702" spans="1:8" x14ac:dyDescent="0.2">
      <c r="A702" s="3">
        <v>701</v>
      </c>
      <c r="B702" s="29" t="s">
        <v>2095</v>
      </c>
      <c r="C702" s="7">
        <f>COUNTIF(Atleti!E:E,A702)</f>
        <v>0</v>
      </c>
      <c r="D702" s="7">
        <f>COUNTIF(Arrivi!F:F,B702)</f>
        <v>0</v>
      </c>
      <c r="G702" s="7" t="s">
        <v>2096</v>
      </c>
      <c r="H702" s="72" t="s">
        <v>2097</v>
      </c>
    </row>
    <row r="703" spans="1:8" x14ac:dyDescent="0.2">
      <c r="A703" s="3">
        <v>702</v>
      </c>
      <c r="B703" s="29" t="s">
        <v>2098</v>
      </c>
      <c r="C703" s="7">
        <f>COUNTIF(Atleti!E:E,A703)</f>
        <v>0</v>
      </c>
      <c r="D703" s="7">
        <f>COUNTIF(Arrivi!F:F,B703)</f>
        <v>0</v>
      </c>
      <c r="H703" s="72" t="s">
        <v>247</v>
      </c>
    </row>
    <row r="704" spans="1:8" x14ac:dyDescent="0.2">
      <c r="A704" s="3">
        <v>703</v>
      </c>
      <c r="B704" s="29" t="s">
        <v>2099</v>
      </c>
      <c r="C704" s="7">
        <f>COUNTIF(Atleti!E:E,A704)</f>
        <v>0</v>
      </c>
      <c r="D704" s="7">
        <f>COUNTIF(Arrivi!F:F,B704)</f>
        <v>0</v>
      </c>
      <c r="G704" s="7" t="s">
        <v>2100</v>
      </c>
      <c r="H704" s="72" t="s">
        <v>2101</v>
      </c>
    </row>
    <row r="705" spans="1:8" x14ac:dyDescent="0.2">
      <c r="A705" s="3">
        <v>704</v>
      </c>
      <c r="B705" s="29" t="s">
        <v>2102</v>
      </c>
      <c r="C705" s="7">
        <f>COUNTIF(Atleti!E:E,A705)</f>
        <v>0</v>
      </c>
      <c r="D705" s="7">
        <f>COUNTIF(Arrivi!F:F,B705)</f>
        <v>0</v>
      </c>
      <c r="G705" s="7" t="s">
        <v>2100</v>
      </c>
      <c r="H705" s="72" t="s">
        <v>2101</v>
      </c>
    </row>
    <row r="706" spans="1:8" x14ac:dyDescent="0.2">
      <c r="A706" s="3">
        <v>705</v>
      </c>
      <c r="B706" s="29" t="s">
        <v>2103</v>
      </c>
      <c r="C706" s="7">
        <f>COUNTIF(Atleti!E:E,A706)</f>
        <v>0</v>
      </c>
      <c r="D706" s="7">
        <f>COUNTIF(Arrivi!F:F,B706)</f>
        <v>0</v>
      </c>
      <c r="H706" s="72" t="s">
        <v>247</v>
      </c>
    </row>
    <row r="707" spans="1:8" x14ac:dyDescent="0.2">
      <c r="A707" s="3">
        <v>706</v>
      </c>
      <c r="B707" s="29" t="s">
        <v>2104</v>
      </c>
      <c r="C707" s="7">
        <f>COUNTIF(Atleti!E:E,A707)</f>
        <v>0</v>
      </c>
      <c r="D707" s="7">
        <f>COUNTIF(Arrivi!F:F,B707)</f>
        <v>0</v>
      </c>
      <c r="G707" s="7">
        <v>0</v>
      </c>
      <c r="H707" s="72" t="s">
        <v>275</v>
      </c>
    </row>
    <row r="708" spans="1:8" x14ac:dyDescent="0.2">
      <c r="A708" s="3">
        <v>707</v>
      </c>
      <c r="B708" s="29" t="s">
        <v>2105</v>
      </c>
      <c r="C708" s="7">
        <f>COUNTIF(Atleti!E:E,A708)</f>
        <v>0</v>
      </c>
      <c r="D708" s="7">
        <f>COUNTIF(Arrivi!F:F,B708)</f>
        <v>0</v>
      </c>
      <c r="G708" s="7" t="s">
        <v>2106</v>
      </c>
      <c r="H708" s="72" t="s">
        <v>2107</v>
      </c>
    </row>
    <row r="709" spans="1:8" x14ac:dyDescent="0.2">
      <c r="A709" s="3">
        <v>708</v>
      </c>
      <c r="B709" s="29" t="s">
        <v>2108</v>
      </c>
      <c r="C709" s="7">
        <f>COUNTIF(Atleti!E:E,A709)</f>
        <v>0</v>
      </c>
      <c r="D709" s="7">
        <f>COUNTIF(Arrivi!F:F,B709)</f>
        <v>0</v>
      </c>
      <c r="G709" s="7" t="s">
        <v>2109</v>
      </c>
      <c r="H709" s="72" t="s">
        <v>2110</v>
      </c>
    </row>
    <row r="710" spans="1:8" x14ac:dyDescent="0.2">
      <c r="A710" s="3">
        <v>709</v>
      </c>
      <c r="B710" s="29" t="s">
        <v>2111</v>
      </c>
      <c r="C710" s="7">
        <f>COUNTIF(Atleti!E:E,A710)</f>
        <v>0</v>
      </c>
      <c r="D710" s="7">
        <f>COUNTIF(Arrivi!F:F,B710)</f>
        <v>0</v>
      </c>
      <c r="G710" s="7" t="s">
        <v>2112</v>
      </c>
      <c r="H710" s="72" t="s">
        <v>2113</v>
      </c>
    </row>
    <row r="711" spans="1:8" x14ac:dyDescent="0.2">
      <c r="A711" s="3">
        <v>710</v>
      </c>
      <c r="B711" s="29" t="s">
        <v>2114</v>
      </c>
      <c r="C711" s="7">
        <f>COUNTIF(Atleti!E:E,A711)</f>
        <v>0</v>
      </c>
      <c r="D711" s="7">
        <f>COUNTIF(Arrivi!F:F,B711)</f>
        <v>0</v>
      </c>
      <c r="G711" s="7">
        <v>0</v>
      </c>
      <c r="H711" s="72" t="s">
        <v>275</v>
      </c>
    </row>
    <row r="712" spans="1:8" x14ac:dyDescent="0.2">
      <c r="A712" s="3">
        <v>711</v>
      </c>
      <c r="B712" s="29" t="s">
        <v>2115</v>
      </c>
      <c r="C712" s="7">
        <f>COUNTIF(Atleti!E:E,A712)</f>
        <v>0</v>
      </c>
      <c r="D712" s="7">
        <f>COUNTIF(Arrivi!F:F,B712)</f>
        <v>0</v>
      </c>
      <c r="G712" s="7" t="s">
        <v>2116</v>
      </c>
      <c r="H712" s="72" t="s">
        <v>247</v>
      </c>
    </row>
    <row r="713" spans="1:8" x14ac:dyDescent="0.2">
      <c r="A713" s="3">
        <v>712</v>
      </c>
      <c r="B713" s="29" t="s">
        <v>2117</v>
      </c>
      <c r="C713" s="7">
        <f>COUNTIF(Atleti!E:E,A713)</f>
        <v>2</v>
      </c>
      <c r="D713" s="7">
        <f>COUNTIF(Arrivi!F:F,B713)</f>
        <v>2</v>
      </c>
      <c r="G713" s="7" t="s">
        <v>2118</v>
      </c>
      <c r="H713" s="72" t="s">
        <v>247</v>
      </c>
    </row>
    <row r="714" spans="1:8" x14ac:dyDescent="0.2">
      <c r="A714" s="3">
        <v>713</v>
      </c>
      <c r="B714" s="29" t="s">
        <v>2119</v>
      </c>
      <c r="C714" s="7">
        <f>COUNTIF(Atleti!E:E,A714)</f>
        <v>0</v>
      </c>
      <c r="D714" s="7">
        <f>COUNTIF(Arrivi!F:F,B714)</f>
        <v>0</v>
      </c>
      <c r="G714" s="7" t="s">
        <v>2120</v>
      </c>
      <c r="H714" s="72" t="s">
        <v>2121</v>
      </c>
    </row>
    <row r="715" spans="1:8" x14ac:dyDescent="0.2">
      <c r="A715" s="3">
        <v>714</v>
      </c>
      <c r="B715" s="29" t="s">
        <v>2122</v>
      </c>
      <c r="C715" s="7">
        <f>COUNTIF(Atleti!E:E,A715)</f>
        <v>0</v>
      </c>
      <c r="D715" s="7">
        <f>COUNTIF(Arrivi!F:F,B715)</f>
        <v>0</v>
      </c>
      <c r="G715" s="7" t="s">
        <v>2123</v>
      </c>
      <c r="H715" s="72" t="s">
        <v>2124</v>
      </c>
    </row>
    <row r="716" spans="1:8" x14ac:dyDescent="0.2">
      <c r="A716" s="3">
        <v>715</v>
      </c>
      <c r="B716" s="29" t="s">
        <v>2125</v>
      </c>
      <c r="C716" s="7">
        <f>COUNTIF(Atleti!E:E,A716)</f>
        <v>0</v>
      </c>
      <c r="D716" s="7">
        <f>COUNTIF(Arrivi!F:F,B716)</f>
        <v>0</v>
      </c>
      <c r="G716" s="7" t="s">
        <v>2126</v>
      </c>
      <c r="H716" s="72" t="s">
        <v>2127</v>
      </c>
    </row>
    <row r="717" spans="1:8" x14ac:dyDescent="0.2">
      <c r="A717" s="3">
        <v>716</v>
      </c>
      <c r="B717" s="29" t="s">
        <v>2128</v>
      </c>
      <c r="C717" s="7">
        <f>COUNTIF(Atleti!E:E,A717)</f>
        <v>0</v>
      </c>
      <c r="D717" s="7">
        <f>COUNTIF(Arrivi!F:F,B717)</f>
        <v>0</v>
      </c>
      <c r="G717" s="7" t="s">
        <v>2129</v>
      </c>
      <c r="H717" s="72" t="s">
        <v>2130</v>
      </c>
    </row>
    <row r="718" spans="1:8" x14ac:dyDescent="0.2">
      <c r="A718" s="3">
        <v>717</v>
      </c>
      <c r="B718" s="29" t="s">
        <v>2131</v>
      </c>
      <c r="C718" s="7">
        <f>COUNTIF(Atleti!E:E,A718)</f>
        <v>0</v>
      </c>
      <c r="D718" s="7">
        <f>COUNTIF(Arrivi!F:F,B718)</f>
        <v>0</v>
      </c>
      <c r="G718" s="7" t="s">
        <v>2132</v>
      </c>
      <c r="H718" s="72" t="s">
        <v>2133</v>
      </c>
    </row>
    <row r="719" spans="1:8" x14ac:dyDescent="0.2">
      <c r="A719" s="3">
        <v>718</v>
      </c>
      <c r="B719" s="29" t="s">
        <v>2134</v>
      </c>
      <c r="C719" s="7">
        <f>COUNTIF(Atleti!E:E,A719)</f>
        <v>0</v>
      </c>
      <c r="D719" s="7">
        <f>COUNTIF(Arrivi!F:F,B719)</f>
        <v>0</v>
      </c>
      <c r="G719" s="7" t="s">
        <v>2135</v>
      </c>
      <c r="H719" s="72" t="s">
        <v>2136</v>
      </c>
    </row>
    <row r="720" spans="1:8" x14ac:dyDescent="0.2">
      <c r="A720" s="3">
        <v>719</v>
      </c>
      <c r="B720" s="29" t="s">
        <v>2137</v>
      </c>
      <c r="C720" s="7">
        <f>COUNTIF(Atleti!E:E,A720)</f>
        <v>0</v>
      </c>
      <c r="D720" s="7">
        <f>COUNTIF(Arrivi!F:F,B720)</f>
        <v>0</v>
      </c>
      <c r="G720" s="7" t="s">
        <v>2138</v>
      </c>
      <c r="H720" s="72" t="s">
        <v>247</v>
      </c>
    </row>
    <row r="721" spans="1:8" x14ac:dyDescent="0.2">
      <c r="A721" s="3">
        <v>720</v>
      </c>
      <c r="B721" s="29" t="s">
        <v>2139</v>
      </c>
      <c r="C721" s="7">
        <f>COUNTIF(Atleti!E:E,A721)</f>
        <v>0</v>
      </c>
      <c r="D721" s="7">
        <f>COUNTIF(Arrivi!F:F,B721)</f>
        <v>0</v>
      </c>
      <c r="G721" s="7" t="s">
        <v>2140</v>
      </c>
      <c r="H721" s="72" t="s">
        <v>2141</v>
      </c>
    </row>
    <row r="722" spans="1:8" x14ac:dyDescent="0.2">
      <c r="A722" s="3">
        <v>721</v>
      </c>
      <c r="B722" s="29" t="s">
        <v>2142</v>
      </c>
      <c r="C722" s="7">
        <f>COUNTIF(Atleti!E:E,A722)</f>
        <v>0</v>
      </c>
      <c r="D722" s="7">
        <f>COUNTIF(Arrivi!F:F,B722)</f>
        <v>0</v>
      </c>
      <c r="G722" s="7" t="s">
        <v>1897</v>
      </c>
      <c r="H722" s="72" t="s">
        <v>1898</v>
      </c>
    </row>
    <row r="723" spans="1:8" x14ac:dyDescent="0.2">
      <c r="A723" s="3">
        <v>722</v>
      </c>
      <c r="B723" s="29" t="s">
        <v>2143</v>
      </c>
      <c r="C723" s="7">
        <f>COUNTIF(Atleti!E:E,A723)</f>
        <v>0</v>
      </c>
      <c r="D723" s="7">
        <f>COUNTIF(Arrivi!F:F,B723)</f>
        <v>0</v>
      </c>
      <c r="G723" s="7" t="s">
        <v>2144</v>
      </c>
      <c r="H723" s="72" t="s">
        <v>2145</v>
      </c>
    </row>
    <row r="724" spans="1:8" x14ac:dyDescent="0.2">
      <c r="A724" s="3">
        <v>723</v>
      </c>
      <c r="B724" s="29" t="s">
        <v>2146</v>
      </c>
      <c r="C724" s="7">
        <f>COUNTIF(Atleti!E:E,A724)</f>
        <v>0</v>
      </c>
      <c r="D724" s="7">
        <f>COUNTIF(Arrivi!F:F,B724)</f>
        <v>0</v>
      </c>
      <c r="G724" s="7" t="s">
        <v>2147</v>
      </c>
      <c r="H724" s="72" t="s">
        <v>2148</v>
      </c>
    </row>
    <row r="725" spans="1:8" x14ac:dyDescent="0.2">
      <c r="A725" s="3">
        <v>724</v>
      </c>
      <c r="B725" s="29" t="s">
        <v>2149</v>
      </c>
      <c r="C725" s="7">
        <f>COUNTIF(Atleti!E:E,A725)</f>
        <v>0</v>
      </c>
      <c r="D725" s="7">
        <f>COUNTIF(Arrivi!F:F,B725)</f>
        <v>0</v>
      </c>
      <c r="G725" s="7" t="s">
        <v>2150</v>
      </c>
      <c r="H725" s="72" t="s">
        <v>2151</v>
      </c>
    </row>
    <row r="726" spans="1:8" x14ac:dyDescent="0.2">
      <c r="A726" s="3">
        <v>725</v>
      </c>
      <c r="B726" s="29" t="s">
        <v>2152</v>
      </c>
      <c r="C726" s="7">
        <f>COUNTIF(Atleti!E:E,A726)</f>
        <v>0</v>
      </c>
      <c r="D726" s="7">
        <f>COUNTIF(Arrivi!F:F,B726)</f>
        <v>0</v>
      </c>
      <c r="G726" s="7" t="s">
        <v>2153</v>
      </c>
      <c r="H726" s="72" t="s">
        <v>2154</v>
      </c>
    </row>
    <row r="727" spans="1:8" x14ac:dyDescent="0.2">
      <c r="A727" s="3">
        <v>726</v>
      </c>
      <c r="B727" s="29" t="s">
        <v>2155</v>
      </c>
      <c r="C727" s="7">
        <f>COUNTIF(Atleti!E:E,A727)</f>
        <v>0</v>
      </c>
      <c r="D727" s="7">
        <f>COUNTIF(Arrivi!F:F,B727)</f>
        <v>0</v>
      </c>
      <c r="G727" s="7" t="s">
        <v>2156</v>
      </c>
      <c r="H727" s="72" t="s">
        <v>2157</v>
      </c>
    </row>
    <row r="728" spans="1:8" x14ac:dyDescent="0.2">
      <c r="A728" s="3">
        <v>727</v>
      </c>
      <c r="B728" s="29" t="s">
        <v>2158</v>
      </c>
      <c r="C728" s="7">
        <f>COUNTIF(Atleti!E:E,A728)</f>
        <v>0</v>
      </c>
      <c r="D728" s="7">
        <f>COUNTIF(Arrivi!F:F,B728)</f>
        <v>0</v>
      </c>
      <c r="G728" s="7" t="s">
        <v>1906</v>
      </c>
      <c r="H728" s="72" t="s">
        <v>1907</v>
      </c>
    </row>
    <row r="729" spans="1:8" x14ac:dyDescent="0.2">
      <c r="A729" s="3">
        <v>728</v>
      </c>
      <c r="B729" s="29" t="s">
        <v>2159</v>
      </c>
      <c r="C729" s="7">
        <f>COUNTIF(Atleti!E:E,A729)</f>
        <v>0</v>
      </c>
      <c r="D729" s="7">
        <f>COUNTIF(Arrivi!F:F,B729)</f>
        <v>0</v>
      </c>
      <c r="G729" s="7" t="s">
        <v>2160</v>
      </c>
      <c r="H729" s="72" t="s">
        <v>2161</v>
      </c>
    </row>
    <row r="730" spans="1:8" x14ac:dyDescent="0.2">
      <c r="A730" s="3">
        <v>729</v>
      </c>
      <c r="B730" s="29" t="s">
        <v>2162</v>
      </c>
      <c r="C730" s="7">
        <f>COUNTIF(Atleti!E:E,A730)</f>
        <v>0</v>
      </c>
      <c r="D730" s="7">
        <f>COUNTIF(Arrivi!F:F,B730)</f>
        <v>0</v>
      </c>
      <c r="G730" s="7" t="s">
        <v>2163</v>
      </c>
      <c r="H730" s="72" t="s">
        <v>2164</v>
      </c>
    </row>
    <row r="731" spans="1:8" x14ac:dyDescent="0.2">
      <c r="A731" s="3">
        <v>730</v>
      </c>
      <c r="B731" s="29" t="s">
        <v>2165</v>
      </c>
      <c r="C731" s="7">
        <f>COUNTIF(Atleti!E:E,A731)</f>
        <v>0</v>
      </c>
      <c r="D731" s="7">
        <f>COUNTIF(Arrivi!F:F,B731)</f>
        <v>0</v>
      </c>
      <c r="G731" s="7">
        <v>0</v>
      </c>
      <c r="H731" s="72" t="s">
        <v>275</v>
      </c>
    </row>
    <row r="732" spans="1:8" x14ac:dyDescent="0.2">
      <c r="A732" s="3">
        <v>731</v>
      </c>
      <c r="B732" s="29" t="s">
        <v>2166</v>
      </c>
      <c r="C732" s="7">
        <f>COUNTIF(Atleti!E:E,A732)</f>
        <v>0</v>
      </c>
      <c r="D732" s="7">
        <f>COUNTIF(Arrivi!F:F,B732)</f>
        <v>0</v>
      </c>
      <c r="G732" s="7">
        <v>0</v>
      </c>
      <c r="H732" s="72" t="s">
        <v>275</v>
      </c>
    </row>
    <row r="733" spans="1:8" x14ac:dyDescent="0.2">
      <c r="A733" s="3">
        <v>732</v>
      </c>
      <c r="B733" s="29" t="s">
        <v>2167</v>
      </c>
      <c r="C733" s="7">
        <f>COUNTIF(Atleti!E:E,A733)</f>
        <v>0</v>
      </c>
      <c r="D733" s="7">
        <f>COUNTIF(Arrivi!F:F,B733)</f>
        <v>0</v>
      </c>
      <c r="G733" s="7" t="s">
        <v>2168</v>
      </c>
      <c r="H733" s="72" t="s">
        <v>2169</v>
      </c>
    </row>
    <row r="734" spans="1:8" x14ac:dyDescent="0.2">
      <c r="A734" s="3">
        <v>733</v>
      </c>
      <c r="B734" s="29" t="s">
        <v>2170</v>
      </c>
      <c r="C734" s="7">
        <f>COUNTIF(Atleti!E:E,A734)</f>
        <v>0</v>
      </c>
      <c r="D734" s="7">
        <f>COUNTIF(Arrivi!F:F,B734)</f>
        <v>0</v>
      </c>
      <c r="G734" s="7" t="s">
        <v>2171</v>
      </c>
      <c r="H734" s="72" t="s">
        <v>2172</v>
      </c>
    </row>
    <row r="735" spans="1:8" x14ac:dyDescent="0.2">
      <c r="A735" s="3">
        <v>734</v>
      </c>
      <c r="B735" s="29" t="s">
        <v>2173</v>
      </c>
      <c r="C735" s="7">
        <f>COUNTIF(Atleti!E:E,A735)</f>
        <v>0</v>
      </c>
      <c r="D735" s="7">
        <f>COUNTIF(Arrivi!F:F,B735)</f>
        <v>0</v>
      </c>
      <c r="G735" s="7">
        <v>0</v>
      </c>
      <c r="H735" s="72" t="s">
        <v>275</v>
      </c>
    </row>
    <row r="736" spans="1:8" x14ac:dyDescent="0.2">
      <c r="A736" s="3">
        <v>735</v>
      </c>
      <c r="B736" s="29" t="s">
        <v>2174</v>
      </c>
      <c r="C736" s="7">
        <f>COUNTIF(Atleti!E:E,A736)</f>
        <v>0</v>
      </c>
      <c r="D736" s="7">
        <f>COUNTIF(Arrivi!F:F,B736)</f>
        <v>0</v>
      </c>
      <c r="G736" s="7" t="s">
        <v>2175</v>
      </c>
      <c r="H736" s="72" t="s">
        <v>2176</v>
      </c>
    </row>
    <row r="737" spans="1:8" x14ac:dyDescent="0.2">
      <c r="A737" s="3">
        <v>736</v>
      </c>
      <c r="B737" s="29" t="s">
        <v>2177</v>
      </c>
      <c r="C737" s="7">
        <f>COUNTIF(Atleti!E:E,A737)</f>
        <v>0</v>
      </c>
      <c r="D737" s="7">
        <f>COUNTIF(Arrivi!F:F,B737)</f>
        <v>0</v>
      </c>
      <c r="G737" s="7">
        <v>0</v>
      </c>
      <c r="H737" s="72" t="s">
        <v>275</v>
      </c>
    </row>
    <row r="738" spans="1:8" x14ac:dyDescent="0.2">
      <c r="A738" s="3">
        <v>737</v>
      </c>
      <c r="B738" s="29" t="s">
        <v>2178</v>
      </c>
      <c r="C738" s="7">
        <f>COUNTIF(Atleti!E:E,A738)</f>
        <v>0</v>
      </c>
      <c r="D738" s="7">
        <f>COUNTIF(Arrivi!F:F,B738)</f>
        <v>0</v>
      </c>
      <c r="G738" s="7" t="s">
        <v>2179</v>
      </c>
      <c r="H738" s="72" t="s">
        <v>2180</v>
      </c>
    </row>
    <row r="739" spans="1:8" x14ac:dyDescent="0.2">
      <c r="A739" s="3">
        <v>738</v>
      </c>
      <c r="B739" s="29" t="s">
        <v>2181</v>
      </c>
      <c r="C739" s="7">
        <f>COUNTIF(Atleti!E:E,A739)</f>
        <v>0</v>
      </c>
      <c r="D739" s="7">
        <f>COUNTIF(Arrivi!F:F,B739)</f>
        <v>0</v>
      </c>
      <c r="G739" s="7" t="s">
        <v>2182</v>
      </c>
      <c r="H739" s="72" t="s">
        <v>2183</v>
      </c>
    </row>
    <row r="740" spans="1:8" x14ac:dyDescent="0.2">
      <c r="A740" s="3">
        <v>739</v>
      </c>
      <c r="B740" s="29" t="s">
        <v>2184</v>
      </c>
      <c r="C740" s="7">
        <f>COUNTIF(Atleti!E:E,A740)</f>
        <v>0</v>
      </c>
      <c r="D740" s="7">
        <f>COUNTIF(Arrivi!F:F,B740)</f>
        <v>0</v>
      </c>
      <c r="G740" s="7" t="s">
        <v>2185</v>
      </c>
      <c r="H740" s="72" t="s">
        <v>2186</v>
      </c>
    </row>
    <row r="741" spans="1:8" x14ac:dyDescent="0.2">
      <c r="A741" s="3">
        <v>740</v>
      </c>
      <c r="B741" s="29" t="s">
        <v>2187</v>
      </c>
      <c r="C741" s="7">
        <f>COUNTIF(Atleti!E:E,A741)</f>
        <v>0</v>
      </c>
      <c r="D741" s="7">
        <f>COUNTIF(Arrivi!F:F,B741)</f>
        <v>0</v>
      </c>
      <c r="G741" s="7" t="s">
        <v>2188</v>
      </c>
      <c r="H741" s="72" t="s">
        <v>247</v>
      </c>
    </row>
    <row r="742" spans="1:8" x14ac:dyDescent="0.2">
      <c r="A742" s="3">
        <v>741</v>
      </c>
      <c r="B742" s="29" t="s">
        <v>2189</v>
      </c>
      <c r="C742" s="7">
        <f>COUNTIF(Atleti!E:E,A742)</f>
        <v>0</v>
      </c>
      <c r="D742" s="7">
        <f>COUNTIF(Arrivi!F:F,B742)</f>
        <v>0</v>
      </c>
      <c r="H742" s="72" t="s">
        <v>247</v>
      </c>
    </row>
    <row r="743" spans="1:8" x14ac:dyDescent="0.2">
      <c r="A743" s="3">
        <v>742</v>
      </c>
      <c r="B743" s="29" t="s">
        <v>2190</v>
      </c>
      <c r="C743" s="7">
        <f>COUNTIF(Atleti!E:E,A743)</f>
        <v>0</v>
      </c>
      <c r="D743" s="7">
        <f>COUNTIF(Arrivi!F:F,B743)</f>
        <v>0</v>
      </c>
      <c r="G743" s="7">
        <v>0</v>
      </c>
      <c r="H743" s="72" t="s">
        <v>275</v>
      </c>
    </row>
    <row r="744" spans="1:8" x14ac:dyDescent="0.2">
      <c r="A744" s="3">
        <v>743</v>
      </c>
      <c r="B744" s="29" t="s">
        <v>2191</v>
      </c>
      <c r="C744" s="7">
        <f>COUNTIF(Atleti!E:E,A744)</f>
        <v>0</v>
      </c>
      <c r="D744" s="7">
        <f>COUNTIF(Arrivi!F:F,B744)</f>
        <v>0</v>
      </c>
      <c r="G744" s="7" t="s">
        <v>2192</v>
      </c>
      <c r="H744" s="72" t="s">
        <v>2193</v>
      </c>
    </row>
    <row r="745" spans="1:8" x14ac:dyDescent="0.2">
      <c r="A745" s="3">
        <v>744</v>
      </c>
      <c r="B745" s="29" t="s">
        <v>2194</v>
      </c>
      <c r="C745" s="7">
        <f>COUNTIF(Atleti!E:E,A745)</f>
        <v>0</v>
      </c>
      <c r="D745" s="7">
        <f>COUNTIF(Arrivi!F:F,B745)</f>
        <v>0</v>
      </c>
      <c r="G745" s="7" t="s">
        <v>2195</v>
      </c>
      <c r="H745" s="72" t="s">
        <v>2196</v>
      </c>
    </row>
    <row r="746" spans="1:8" x14ac:dyDescent="0.2">
      <c r="A746" s="3">
        <v>745</v>
      </c>
      <c r="B746" s="29" t="s">
        <v>2197</v>
      </c>
      <c r="C746" s="7">
        <f>COUNTIF(Atleti!E:E,A746)</f>
        <v>0</v>
      </c>
      <c r="D746" s="7">
        <f>COUNTIF(Arrivi!F:F,B746)</f>
        <v>0</v>
      </c>
      <c r="G746" s="7" t="s">
        <v>2198</v>
      </c>
      <c r="H746" s="72" t="s">
        <v>2199</v>
      </c>
    </row>
    <row r="747" spans="1:8" x14ac:dyDescent="0.2">
      <c r="A747" s="3">
        <v>746</v>
      </c>
      <c r="B747" s="29" t="s">
        <v>2200</v>
      </c>
      <c r="C747" s="7">
        <f>COUNTIF(Atleti!E:E,A747)</f>
        <v>0</v>
      </c>
      <c r="D747" s="7">
        <f>COUNTIF(Arrivi!F:F,B747)</f>
        <v>0</v>
      </c>
      <c r="G747" s="7" t="s">
        <v>2201</v>
      </c>
      <c r="H747" s="72" t="s">
        <v>275</v>
      </c>
    </row>
    <row r="748" spans="1:8" x14ac:dyDescent="0.2">
      <c r="A748" s="3">
        <v>747</v>
      </c>
      <c r="B748" s="29" t="s">
        <v>2202</v>
      </c>
      <c r="C748" s="7">
        <f>COUNTIF(Atleti!E:E,A748)</f>
        <v>0</v>
      </c>
      <c r="D748" s="7">
        <f>COUNTIF(Arrivi!F:F,B748)</f>
        <v>0</v>
      </c>
      <c r="G748" s="7" t="s">
        <v>2203</v>
      </c>
      <c r="H748" s="72" t="s">
        <v>2204</v>
      </c>
    </row>
    <row r="749" spans="1:8" x14ac:dyDescent="0.2">
      <c r="A749" s="3">
        <v>748</v>
      </c>
      <c r="B749" s="29" t="s">
        <v>2205</v>
      </c>
      <c r="C749" s="7">
        <f>COUNTIF(Atleti!E:E,A749)</f>
        <v>0</v>
      </c>
      <c r="D749" s="7">
        <f>COUNTIF(Arrivi!F:F,B749)</f>
        <v>0</v>
      </c>
      <c r="G749" s="7" t="s">
        <v>2206</v>
      </c>
      <c r="H749" s="72" t="s">
        <v>2207</v>
      </c>
    </row>
    <row r="750" spans="1:8" x14ac:dyDescent="0.2">
      <c r="A750" s="3">
        <v>749</v>
      </c>
      <c r="B750" s="29" t="s">
        <v>2208</v>
      </c>
      <c r="C750" s="7">
        <f>COUNTIF(Atleti!E:E,A750)</f>
        <v>0</v>
      </c>
      <c r="D750" s="7">
        <f>COUNTIF(Arrivi!F:F,B750)</f>
        <v>0</v>
      </c>
      <c r="G750" s="7" t="s">
        <v>2209</v>
      </c>
      <c r="H750" s="72" t="s">
        <v>2210</v>
      </c>
    </row>
    <row r="751" spans="1:8" x14ac:dyDescent="0.2">
      <c r="A751" s="3">
        <v>750</v>
      </c>
      <c r="B751" s="29" t="s">
        <v>2211</v>
      </c>
      <c r="C751" s="7">
        <f>COUNTIF(Atleti!E:E,A751)</f>
        <v>0</v>
      </c>
      <c r="D751" s="7">
        <f>COUNTIF(Arrivi!F:F,B751)</f>
        <v>0</v>
      </c>
      <c r="G751" s="7" t="s">
        <v>2212</v>
      </c>
      <c r="H751" s="72" t="s">
        <v>2213</v>
      </c>
    </row>
    <row r="752" spans="1:8" x14ac:dyDescent="0.2">
      <c r="A752" s="3">
        <v>751</v>
      </c>
      <c r="B752" s="29" t="s">
        <v>2214</v>
      </c>
      <c r="C752" s="7">
        <f>COUNTIF(Atleti!E:E,A752)</f>
        <v>0</v>
      </c>
      <c r="D752" s="7">
        <f>COUNTIF(Arrivi!F:F,B752)</f>
        <v>0</v>
      </c>
      <c r="H752" s="72" t="s">
        <v>247</v>
      </c>
    </row>
    <row r="753" spans="1:8" x14ac:dyDescent="0.2">
      <c r="A753" s="3">
        <v>752</v>
      </c>
      <c r="B753" s="29" t="s">
        <v>2215</v>
      </c>
      <c r="C753" s="7">
        <f>COUNTIF(Atleti!E:E,A753)</f>
        <v>0</v>
      </c>
      <c r="D753" s="7">
        <f>COUNTIF(Arrivi!F:F,B753)</f>
        <v>0</v>
      </c>
      <c r="G753" s="7" t="s">
        <v>2216</v>
      </c>
      <c r="H753" s="72" t="s">
        <v>2217</v>
      </c>
    </row>
    <row r="754" spans="1:8" x14ac:dyDescent="0.2">
      <c r="A754" s="3">
        <v>753</v>
      </c>
      <c r="B754" s="29" t="s">
        <v>2218</v>
      </c>
      <c r="C754" s="7">
        <f>COUNTIF(Atleti!E:E,A754)</f>
        <v>0</v>
      </c>
      <c r="D754" s="7">
        <f>COUNTIF(Arrivi!F:F,B754)</f>
        <v>0</v>
      </c>
      <c r="G754" s="7" t="s">
        <v>2219</v>
      </c>
      <c r="H754" s="72" t="s">
        <v>247</v>
      </c>
    </row>
    <row r="755" spans="1:8" x14ac:dyDescent="0.2">
      <c r="A755" s="3">
        <v>754</v>
      </c>
      <c r="B755" s="29" t="s">
        <v>2220</v>
      </c>
      <c r="C755" s="7">
        <f>COUNTIF(Atleti!E:E,A755)</f>
        <v>0</v>
      </c>
      <c r="D755" s="7">
        <f>COUNTIF(Arrivi!F:F,B755)</f>
        <v>0</v>
      </c>
      <c r="G755" s="7">
        <v>0</v>
      </c>
      <c r="H755" s="72" t="s">
        <v>275</v>
      </c>
    </row>
    <row r="756" spans="1:8" x14ac:dyDescent="0.2">
      <c r="A756" s="3">
        <v>755</v>
      </c>
      <c r="B756" s="29" t="s">
        <v>2221</v>
      </c>
      <c r="C756" s="7">
        <f>COUNTIF(Atleti!E:E,A756)</f>
        <v>0</v>
      </c>
      <c r="D756" s="7">
        <f>COUNTIF(Arrivi!F:F,B756)</f>
        <v>0</v>
      </c>
      <c r="G756" s="7">
        <v>0</v>
      </c>
      <c r="H756" s="72" t="s">
        <v>275</v>
      </c>
    </row>
    <row r="757" spans="1:8" x14ac:dyDescent="0.2">
      <c r="A757" s="3">
        <v>756</v>
      </c>
      <c r="B757" s="29" t="s">
        <v>2222</v>
      </c>
      <c r="C757" s="7">
        <f>COUNTIF(Atleti!E:E,A757)</f>
        <v>0</v>
      </c>
      <c r="D757" s="7">
        <f>COUNTIF(Arrivi!F:F,B757)</f>
        <v>0</v>
      </c>
      <c r="G757" s="7" t="s">
        <v>2223</v>
      </c>
      <c r="H757" s="72" t="s">
        <v>2224</v>
      </c>
    </row>
    <row r="758" spans="1:8" x14ac:dyDescent="0.2">
      <c r="A758" s="3">
        <v>757</v>
      </c>
      <c r="B758" s="29" t="s">
        <v>2225</v>
      </c>
      <c r="C758" s="7">
        <f>COUNTIF(Atleti!E:E,A758)</f>
        <v>0</v>
      </c>
      <c r="D758" s="7">
        <f>COUNTIF(Arrivi!F:F,B758)</f>
        <v>0</v>
      </c>
      <c r="G758" s="7" t="s">
        <v>2226</v>
      </c>
      <c r="H758" s="72" t="s">
        <v>2227</v>
      </c>
    </row>
    <row r="759" spans="1:8" x14ac:dyDescent="0.2">
      <c r="A759" s="3">
        <v>758</v>
      </c>
      <c r="B759" s="29" t="s">
        <v>2228</v>
      </c>
      <c r="C759" s="7">
        <f>COUNTIF(Atleti!E:E,A759)</f>
        <v>0</v>
      </c>
      <c r="D759" s="7">
        <f>COUNTIF(Arrivi!F:F,B759)</f>
        <v>0</v>
      </c>
      <c r="G759" s="7" t="s">
        <v>2229</v>
      </c>
      <c r="H759" s="72" t="s">
        <v>2230</v>
      </c>
    </row>
    <row r="760" spans="1:8" x14ac:dyDescent="0.2">
      <c r="A760" s="3">
        <v>759</v>
      </c>
      <c r="B760" s="29" t="s">
        <v>2231</v>
      </c>
      <c r="C760" s="7">
        <f>COUNTIF(Atleti!E:E,A760)</f>
        <v>0</v>
      </c>
      <c r="D760" s="7">
        <f>COUNTIF(Arrivi!F:F,B760)</f>
        <v>0</v>
      </c>
      <c r="G760" s="7" t="s">
        <v>2232</v>
      </c>
      <c r="H760" s="72" t="s">
        <v>2233</v>
      </c>
    </row>
    <row r="761" spans="1:8" x14ac:dyDescent="0.2">
      <c r="A761" s="3">
        <v>760</v>
      </c>
      <c r="B761" s="29" t="s">
        <v>2234</v>
      </c>
      <c r="C761" s="7">
        <f>COUNTIF(Atleti!E:E,A761)</f>
        <v>0</v>
      </c>
      <c r="D761" s="7">
        <f>COUNTIF(Arrivi!F:F,B761)</f>
        <v>0</v>
      </c>
      <c r="G761" s="7" t="s">
        <v>2235</v>
      </c>
      <c r="H761" s="72" t="s">
        <v>2236</v>
      </c>
    </row>
    <row r="762" spans="1:8" x14ac:dyDescent="0.2">
      <c r="A762" s="3">
        <v>761</v>
      </c>
      <c r="B762" s="29" t="s">
        <v>2237</v>
      </c>
      <c r="C762" s="7">
        <f>COUNTIF(Atleti!E:E,A762)</f>
        <v>0</v>
      </c>
      <c r="D762" s="7">
        <f>COUNTIF(Arrivi!F:F,B762)</f>
        <v>0</v>
      </c>
      <c r="H762" s="72" t="s">
        <v>247</v>
      </c>
    </row>
    <row r="763" spans="1:8" x14ac:dyDescent="0.2">
      <c r="A763" s="3">
        <v>762</v>
      </c>
      <c r="B763" s="29" t="s">
        <v>2238</v>
      </c>
      <c r="C763" s="7">
        <f>COUNTIF(Atleti!E:E,A763)</f>
        <v>0</v>
      </c>
      <c r="D763" s="7">
        <f>COUNTIF(Arrivi!F:F,B763)</f>
        <v>0</v>
      </c>
      <c r="G763" s="7">
        <v>0</v>
      </c>
      <c r="H763" s="72" t="s">
        <v>275</v>
      </c>
    </row>
    <row r="764" spans="1:8" x14ac:dyDescent="0.2">
      <c r="A764" s="3">
        <v>763</v>
      </c>
      <c r="B764" s="29" t="s">
        <v>2239</v>
      </c>
      <c r="C764" s="7">
        <f>COUNTIF(Atleti!E:E,A764)</f>
        <v>0</v>
      </c>
      <c r="D764" s="7">
        <f>COUNTIF(Arrivi!F:F,B764)</f>
        <v>0</v>
      </c>
      <c r="G764" s="7">
        <v>0</v>
      </c>
      <c r="H764" s="72" t="s">
        <v>275</v>
      </c>
    </row>
    <row r="765" spans="1:8" x14ac:dyDescent="0.2">
      <c r="A765" s="3">
        <v>764</v>
      </c>
      <c r="B765" s="29" t="s">
        <v>2240</v>
      </c>
      <c r="C765" s="7">
        <f>COUNTIF(Atleti!E:E,A765)</f>
        <v>0</v>
      </c>
      <c r="D765" s="7">
        <f>COUNTIF(Arrivi!F:F,B765)</f>
        <v>0</v>
      </c>
      <c r="G765" s="7" t="s">
        <v>2241</v>
      </c>
      <c r="H765" s="72" t="s">
        <v>275</v>
      </c>
    </row>
    <row r="766" spans="1:8" x14ac:dyDescent="0.2">
      <c r="A766" s="3">
        <v>765</v>
      </c>
      <c r="B766" s="29" t="s">
        <v>2242</v>
      </c>
      <c r="C766" s="7">
        <f>COUNTIF(Atleti!E:E,A766)</f>
        <v>0</v>
      </c>
      <c r="D766" s="7">
        <f>COUNTIF(Arrivi!F:F,B766)</f>
        <v>0</v>
      </c>
      <c r="G766" s="7" t="s">
        <v>2243</v>
      </c>
      <c r="H766" s="72" t="s">
        <v>2244</v>
      </c>
    </row>
    <row r="767" spans="1:8" x14ac:dyDescent="0.2">
      <c r="A767" s="3">
        <v>766</v>
      </c>
      <c r="B767" s="29" t="s">
        <v>2245</v>
      </c>
      <c r="C767" s="7">
        <f>COUNTIF(Atleti!E:E,A767)</f>
        <v>0</v>
      </c>
      <c r="D767" s="7">
        <f>COUNTIF(Arrivi!F:F,B767)</f>
        <v>0</v>
      </c>
      <c r="G767" s="7" t="s">
        <v>2246</v>
      </c>
      <c r="H767" s="72" t="s">
        <v>2247</v>
      </c>
    </row>
    <row r="768" spans="1:8" x14ac:dyDescent="0.2">
      <c r="A768" s="3">
        <v>767</v>
      </c>
      <c r="B768" s="29" t="s">
        <v>2248</v>
      </c>
      <c r="C768" s="7">
        <f>COUNTIF(Atleti!E:E,A768)</f>
        <v>0</v>
      </c>
      <c r="D768" s="7">
        <f>COUNTIF(Arrivi!F:F,B768)</f>
        <v>0</v>
      </c>
      <c r="G768" s="7" t="s">
        <v>2249</v>
      </c>
      <c r="H768" s="72" t="s">
        <v>2250</v>
      </c>
    </row>
    <row r="769" spans="1:8" x14ac:dyDescent="0.2">
      <c r="A769" s="3">
        <v>768</v>
      </c>
      <c r="B769" s="29" t="s">
        <v>2251</v>
      </c>
      <c r="C769" s="7">
        <f>COUNTIF(Atleti!E:E,A769)</f>
        <v>0</v>
      </c>
      <c r="D769" s="7">
        <f>COUNTIF(Arrivi!F:F,B769)</f>
        <v>0</v>
      </c>
      <c r="G769" s="7" t="s">
        <v>2252</v>
      </c>
      <c r="H769" s="72" t="s">
        <v>247</v>
      </c>
    </row>
    <row r="770" spans="1:8" x14ac:dyDescent="0.2">
      <c r="A770" s="3">
        <v>769</v>
      </c>
      <c r="B770" s="29" t="s">
        <v>2253</v>
      </c>
      <c r="C770" s="7">
        <f>COUNTIF(Atleti!E:E,A770)</f>
        <v>0</v>
      </c>
      <c r="D770" s="7">
        <f>COUNTIF(Arrivi!F:F,B770)</f>
        <v>0</v>
      </c>
      <c r="G770" s="7" t="s">
        <v>2254</v>
      </c>
      <c r="H770" s="72" t="s">
        <v>2255</v>
      </c>
    </row>
    <row r="771" spans="1:8" x14ac:dyDescent="0.2">
      <c r="A771" s="3">
        <v>770</v>
      </c>
      <c r="B771" s="29" t="s">
        <v>2256</v>
      </c>
      <c r="C771" s="7">
        <f>COUNTIF(Atleti!E:E,A771)</f>
        <v>0</v>
      </c>
      <c r="D771" s="7">
        <f>COUNTIF(Arrivi!F:F,B771)</f>
        <v>0</v>
      </c>
      <c r="G771" s="7">
        <v>0</v>
      </c>
      <c r="H771" s="72" t="s">
        <v>275</v>
      </c>
    </row>
    <row r="772" spans="1:8" x14ac:dyDescent="0.2">
      <c r="A772" s="3">
        <v>771</v>
      </c>
      <c r="B772" s="29" t="s">
        <v>2257</v>
      </c>
      <c r="C772" s="7">
        <f>COUNTIF(Atleti!E:E,A772)</f>
        <v>0</v>
      </c>
      <c r="D772" s="7">
        <f>COUNTIF(Arrivi!F:F,B772)</f>
        <v>0</v>
      </c>
      <c r="G772" s="7" t="s">
        <v>2258</v>
      </c>
      <c r="H772" s="72" t="s">
        <v>2259</v>
      </c>
    </row>
    <row r="773" spans="1:8" x14ac:dyDescent="0.2">
      <c r="A773" s="3">
        <v>772</v>
      </c>
      <c r="B773" s="29" t="s">
        <v>2260</v>
      </c>
      <c r="C773" s="7">
        <f>COUNTIF(Atleti!E:E,A773)</f>
        <v>0</v>
      </c>
      <c r="D773" s="7">
        <f>COUNTIF(Arrivi!F:F,B773)</f>
        <v>0</v>
      </c>
      <c r="G773" s="7" t="s">
        <v>2258</v>
      </c>
      <c r="H773" s="72" t="s">
        <v>2259</v>
      </c>
    </row>
    <row r="774" spans="1:8" x14ac:dyDescent="0.2">
      <c r="A774" s="3">
        <v>773</v>
      </c>
      <c r="B774" s="29" t="s">
        <v>2261</v>
      </c>
      <c r="C774" s="7">
        <f>COUNTIF(Atleti!E:E,A774)</f>
        <v>0</v>
      </c>
      <c r="D774" s="7">
        <f>COUNTIF(Arrivi!F:F,B774)</f>
        <v>0</v>
      </c>
      <c r="G774" s="7" t="s">
        <v>2262</v>
      </c>
      <c r="H774" s="72" t="s">
        <v>2263</v>
      </c>
    </row>
    <row r="775" spans="1:8" x14ac:dyDescent="0.2">
      <c r="A775" s="3">
        <v>774</v>
      </c>
      <c r="B775" s="29" t="s">
        <v>2264</v>
      </c>
      <c r="C775" s="7">
        <f>COUNTIF(Atleti!E:E,A775)</f>
        <v>0</v>
      </c>
      <c r="D775" s="7">
        <f>COUNTIF(Arrivi!F:F,B775)</f>
        <v>0</v>
      </c>
      <c r="G775" s="7" t="s">
        <v>2265</v>
      </c>
      <c r="H775" s="72" t="s">
        <v>2266</v>
      </c>
    </row>
    <row r="776" spans="1:8" x14ac:dyDescent="0.2">
      <c r="A776" s="3">
        <v>775</v>
      </c>
      <c r="B776" s="29" t="s">
        <v>2267</v>
      </c>
      <c r="C776" s="7">
        <f>COUNTIF(Atleti!E:E,A776)</f>
        <v>0</v>
      </c>
      <c r="D776" s="7">
        <f>COUNTIF(Arrivi!F:F,B776)</f>
        <v>0</v>
      </c>
      <c r="G776" s="7" t="s">
        <v>2268</v>
      </c>
      <c r="H776" s="72" t="s">
        <v>2269</v>
      </c>
    </row>
    <row r="777" spans="1:8" x14ac:dyDescent="0.2">
      <c r="A777" s="3">
        <v>776</v>
      </c>
      <c r="B777" s="29" t="s">
        <v>2270</v>
      </c>
      <c r="C777" s="7">
        <f>COUNTIF(Atleti!E:E,A777)</f>
        <v>0</v>
      </c>
      <c r="D777" s="7">
        <f>COUNTIF(Arrivi!F:F,B777)</f>
        <v>0</v>
      </c>
      <c r="G777" s="7">
        <v>119281</v>
      </c>
      <c r="H777" s="72" t="s">
        <v>275</v>
      </c>
    </row>
    <row r="778" spans="1:8" x14ac:dyDescent="0.2">
      <c r="A778" s="3">
        <v>777</v>
      </c>
      <c r="B778" s="29" t="s">
        <v>2271</v>
      </c>
      <c r="C778" s="7">
        <f>COUNTIF(Atleti!E:E,A778)</f>
        <v>0</v>
      </c>
      <c r="D778" s="7">
        <f>COUNTIF(Arrivi!F:F,B778)</f>
        <v>0</v>
      </c>
      <c r="G778" s="7" t="s">
        <v>2272</v>
      </c>
      <c r="H778" s="72" t="s">
        <v>2273</v>
      </c>
    </row>
    <row r="779" spans="1:8" x14ac:dyDescent="0.2">
      <c r="A779" s="3">
        <v>778</v>
      </c>
      <c r="B779" s="29" t="s">
        <v>2274</v>
      </c>
      <c r="C779" s="7">
        <f>COUNTIF(Atleti!E:E,A779)</f>
        <v>0</v>
      </c>
      <c r="D779" s="7">
        <f>COUNTIF(Arrivi!F:F,B779)</f>
        <v>0</v>
      </c>
      <c r="G779" s="7" t="s">
        <v>2275</v>
      </c>
      <c r="H779" s="72" t="s">
        <v>2276</v>
      </c>
    </row>
    <row r="780" spans="1:8" x14ac:dyDescent="0.2">
      <c r="A780" s="3">
        <v>779</v>
      </c>
      <c r="B780" s="29" t="s">
        <v>2277</v>
      </c>
      <c r="C780" s="7">
        <f>COUNTIF(Atleti!E:E,A780)</f>
        <v>0</v>
      </c>
      <c r="D780" s="7">
        <f>COUNTIF(Arrivi!F:F,B780)</f>
        <v>0</v>
      </c>
      <c r="G780" s="7" t="s">
        <v>2278</v>
      </c>
      <c r="H780" s="72" t="s">
        <v>2279</v>
      </c>
    </row>
    <row r="781" spans="1:8" x14ac:dyDescent="0.2">
      <c r="A781" s="3">
        <v>780</v>
      </c>
      <c r="B781" s="29" t="s">
        <v>2280</v>
      </c>
      <c r="C781" s="7">
        <f>COUNTIF(Atleti!E:E,A781)</f>
        <v>0</v>
      </c>
      <c r="D781" s="7">
        <f>COUNTIF(Arrivi!F:F,B781)</f>
        <v>0</v>
      </c>
      <c r="G781" s="7" t="s">
        <v>2278</v>
      </c>
      <c r="H781" s="72" t="s">
        <v>2279</v>
      </c>
    </row>
    <row r="782" spans="1:8" x14ac:dyDescent="0.2">
      <c r="A782" s="3">
        <v>781</v>
      </c>
      <c r="B782" s="29" t="s">
        <v>2281</v>
      </c>
      <c r="C782" s="7">
        <f>COUNTIF(Atleti!E:E,A782)</f>
        <v>0</v>
      </c>
      <c r="D782" s="7">
        <f>COUNTIF(Arrivi!F:F,B782)</f>
        <v>0</v>
      </c>
      <c r="G782" s="7" t="s">
        <v>2282</v>
      </c>
      <c r="H782" s="72" t="s">
        <v>2283</v>
      </c>
    </row>
    <row r="783" spans="1:8" x14ac:dyDescent="0.2">
      <c r="A783" s="3">
        <v>782</v>
      </c>
      <c r="B783" s="29" t="s">
        <v>2284</v>
      </c>
      <c r="C783" s="7">
        <f>COUNTIF(Atleti!E:E,A783)</f>
        <v>0</v>
      </c>
      <c r="D783" s="7">
        <f>COUNTIF(Arrivi!F:F,B783)</f>
        <v>0</v>
      </c>
      <c r="G783" s="7" t="s">
        <v>2285</v>
      </c>
      <c r="H783" s="72" t="s">
        <v>2286</v>
      </c>
    </row>
    <row r="784" spans="1:8" x14ac:dyDescent="0.2">
      <c r="A784" s="3">
        <v>783</v>
      </c>
      <c r="B784" s="29" t="s">
        <v>2287</v>
      </c>
      <c r="C784" s="7">
        <f>COUNTIF(Atleti!E:E,A784)</f>
        <v>0</v>
      </c>
      <c r="D784" s="7">
        <f>COUNTIF(Arrivi!F:F,B784)</f>
        <v>0</v>
      </c>
      <c r="G784" s="7" t="s">
        <v>2288</v>
      </c>
      <c r="H784" s="72" t="s">
        <v>2289</v>
      </c>
    </row>
    <row r="785" spans="1:8" x14ac:dyDescent="0.2">
      <c r="A785" s="3">
        <v>784</v>
      </c>
      <c r="B785" s="29" t="s">
        <v>2290</v>
      </c>
      <c r="C785" s="7">
        <f>COUNTIF(Atleti!E:E,A785)</f>
        <v>0</v>
      </c>
      <c r="D785" s="7">
        <f>COUNTIF(Arrivi!F:F,B785)</f>
        <v>0</v>
      </c>
      <c r="G785" s="7" t="s">
        <v>1323</v>
      </c>
      <c r="H785" s="72" t="s">
        <v>1324</v>
      </c>
    </row>
    <row r="786" spans="1:8" x14ac:dyDescent="0.2">
      <c r="A786" s="3">
        <v>785</v>
      </c>
      <c r="B786" s="29" t="s">
        <v>2291</v>
      </c>
      <c r="C786" s="7">
        <f>COUNTIF(Atleti!E:E,A786)</f>
        <v>0</v>
      </c>
      <c r="D786" s="7">
        <f>COUNTIF(Arrivi!F:F,B786)</f>
        <v>0</v>
      </c>
      <c r="G786" s="7" t="s">
        <v>2292</v>
      </c>
      <c r="H786" s="72" t="s">
        <v>2293</v>
      </c>
    </row>
    <row r="787" spans="1:8" x14ac:dyDescent="0.2">
      <c r="A787" s="3">
        <v>786</v>
      </c>
      <c r="B787" s="29" t="s">
        <v>2294</v>
      </c>
      <c r="C787" s="7">
        <f>COUNTIF(Atleti!E:E,A787)</f>
        <v>0</v>
      </c>
      <c r="D787" s="7">
        <f>COUNTIF(Arrivi!F:F,B787)</f>
        <v>0</v>
      </c>
      <c r="G787" s="7" t="s">
        <v>2292</v>
      </c>
      <c r="H787" s="72" t="s">
        <v>2293</v>
      </c>
    </row>
    <row r="788" spans="1:8" x14ac:dyDescent="0.2">
      <c r="A788" s="3">
        <v>787</v>
      </c>
      <c r="B788" s="29" t="s">
        <v>2295</v>
      </c>
      <c r="C788" s="7">
        <f>COUNTIF(Atleti!E:E,A788)</f>
        <v>0</v>
      </c>
      <c r="D788" s="7">
        <f>COUNTIF(Arrivi!F:F,B788)</f>
        <v>0</v>
      </c>
      <c r="G788" s="7" t="s">
        <v>1284</v>
      </c>
      <c r="H788" s="72" t="s">
        <v>1285</v>
      </c>
    </row>
    <row r="789" spans="1:8" x14ac:dyDescent="0.2">
      <c r="A789" s="3">
        <v>788</v>
      </c>
      <c r="B789" s="29" t="s">
        <v>2296</v>
      </c>
      <c r="C789" s="7">
        <f>COUNTIF(Atleti!E:E,A789)</f>
        <v>0</v>
      </c>
      <c r="D789" s="7">
        <f>COUNTIF(Arrivi!F:F,B789)</f>
        <v>0</v>
      </c>
      <c r="G789" s="7" t="s">
        <v>2297</v>
      </c>
      <c r="H789" s="72" t="s">
        <v>2298</v>
      </c>
    </row>
    <row r="790" spans="1:8" x14ac:dyDescent="0.2">
      <c r="A790" s="3">
        <v>789</v>
      </c>
      <c r="B790" s="29" t="s">
        <v>2299</v>
      </c>
      <c r="C790" s="7">
        <f>COUNTIF(Atleti!E:E,A790)</f>
        <v>0</v>
      </c>
      <c r="D790" s="7">
        <f>COUNTIF(Arrivi!F:F,B790)</f>
        <v>0</v>
      </c>
      <c r="G790" s="7" t="s">
        <v>2300</v>
      </c>
      <c r="H790" s="72" t="s">
        <v>2301</v>
      </c>
    </row>
    <row r="791" spans="1:8" x14ac:dyDescent="0.2">
      <c r="A791" s="3">
        <v>790</v>
      </c>
      <c r="B791" s="29" t="s">
        <v>2302</v>
      </c>
      <c r="C791" s="7">
        <f>COUNTIF(Atleti!E:E,A791)</f>
        <v>0</v>
      </c>
      <c r="D791" s="7">
        <f>COUNTIF(Arrivi!F:F,B791)</f>
        <v>0</v>
      </c>
      <c r="G791" s="7" t="s">
        <v>2303</v>
      </c>
      <c r="H791" s="72" t="s">
        <v>2304</v>
      </c>
    </row>
    <row r="792" spans="1:8" x14ac:dyDescent="0.2">
      <c r="A792" s="3">
        <v>791</v>
      </c>
      <c r="B792" s="29" t="s">
        <v>2305</v>
      </c>
      <c r="C792" s="7">
        <f>COUNTIF(Atleti!E:E,A792)</f>
        <v>0</v>
      </c>
      <c r="D792" s="7">
        <f>COUNTIF(Arrivi!F:F,B792)</f>
        <v>0</v>
      </c>
      <c r="G792" s="7" t="s">
        <v>2306</v>
      </c>
      <c r="H792" s="72" t="s">
        <v>2307</v>
      </c>
    </row>
    <row r="793" spans="1:8" x14ac:dyDescent="0.2">
      <c r="A793" s="3">
        <v>792</v>
      </c>
      <c r="B793" s="29" t="s">
        <v>2308</v>
      </c>
      <c r="C793" s="7">
        <f>COUNTIF(Atleti!E:E,A793)</f>
        <v>0</v>
      </c>
      <c r="D793" s="7">
        <f>COUNTIF(Arrivi!F:F,B793)</f>
        <v>0</v>
      </c>
      <c r="G793" s="7" t="s">
        <v>2309</v>
      </c>
      <c r="H793" s="72" t="s">
        <v>247</v>
      </c>
    </row>
    <row r="794" spans="1:8" x14ac:dyDescent="0.2">
      <c r="A794" s="3">
        <v>793</v>
      </c>
      <c r="B794" s="29" t="s">
        <v>2310</v>
      </c>
      <c r="C794" s="7">
        <f>COUNTIF(Atleti!E:E,A794)</f>
        <v>0</v>
      </c>
      <c r="D794" s="7">
        <f>COUNTIF(Arrivi!F:F,B794)</f>
        <v>0</v>
      </c>
      <c r="G794" s="7" t="s">
        <v>2311</v>
      </c>
      <c r="H794" s="72" t="s">
        <v>2312</v>
      </c>
    </row>
    <row r="795" spans="1:8" x14ac:dyDescent="0.2">
      <c r="A795" s="3">
        <v>794</v>
      </c>
      <c r="B795" s="29" t="s">
        <v>2313</v>
      </c>
      <c r="C795" s="7">
        <f>COUNTIF(Atleti!E:E,A795)</f>
        <v>0</v>
      </c>
      <c r="D795" s="7">
        <f>COUNTIF(Arrivi!F:F,B795)</f>
        <v>0</v>
      </c>
      <c r="G795" s="7" t="s">
        <v>2314</v>
      </c>
      <c r="H795" s="72" t="s">
        <v>2315</v>
      </c>
    </row>
    <row r="796" spans="1:8" x14ac:dyDescent="0.2">
      <c r="A796" s="3">
        <v>795</v>
      </c>
      <c r="B796" s="29" t="s">
        <v>2316</v>
      </c>
      <c r="C796" s="7">
        <f>COUNTIF(Atleti!E:E,A796)</f>
        <v>0</v>
      </c>
      <c r="D796" s="7">
        <f>COUNTIF(Arrivi!F:F,B796)</f>
        <v>0</v>
      </c>
      <c r="G796" s="7" t="s">
        <v>2317</v>
      </c>
      <c r="H796" s="72" t="s">
        <v>2318</v>
      </c>
    </row>
    <row r="797" spans="1:8" x14ac:dyDescent="0.2">
      <c r="A797" s="3">
        <v>796</v>
      </c>
      <c r="B797" s="29" t="s">
        <v>2319</v>
      </c>
      <c r="C797" s="7">
        <f>COUNTIF(Atleti!E:E,A797)</f>
        <v>0</v>
      </c>
      <c r="D797" s="7">
        <f>COUNTIF(Arrivi!F:F,B797)</f>
        <v>0</v>
      </c>
      <c r="H797" s="72" t="s">
        <v>247</v>
      </c>
    </row>
    <row r="798" spans="1:8" x14ac:dyDescent="0.2">
      <c r="A798" s="3">
        <v>797</v>
      </c>
      <c r="B798" s="29" t="s">
        <v>2320</v>
      </c>
      <c r="C798" s="7">
        <f>COUNTIF(Atleti!E:E,A798)</f>
        <v>0</v>
      </c>
      <c r="D798" s="7">
        <f>COUNTIF(Arrivi!F:F,B798)</f>
        <v>0</v>
      </c>
      <c r="G798" s="7" t="s">
        <v>2321</v>
      </c>
      <c r="H798" s="72" t="s">
        <v>2322</v>
      </c>
    </row>
    <row r="799" spans="1:8" x14ac:dyDescent="0.2">
      <c r="A799" s="3">
        <v>798</v>
      </c>
      <c r="B799" s="29" t="s">
        <v>2323</v>
      </c>
      <c r="C799" s="7">
        <f>COUNTIF(Atleti!E:E,A799)</f>
        <v>0</v>
      </c>
      <c r="D799" s="7">
        <f>COUNTIF(Arrivi!F:F,B799)</f>
        <v>0</v>
      </c>
      <c r="G799" s="7" t="s">
        <v>2324</v>
      </c>
      <c r="H799" s="72" t="s">
        <v>2325</v>
      </c>
    </row>
    <row r="800" spans="1:8" x14ac:dyDescent="0.2">
      <c r="A800" s="3">
        <v>799</v>
      </c>
      <c r="B800" s="29" t="s">
        <v>2326</v>
      </c>
      <c r="C800" s="7">
        <f>COUNTIF(Atleti!E:E,A800)</f>
        <v>0</v>
      </c>
      <c r="D800" s="7">
        <f>COUNTIF(Arrivi!F:F,B800)</f>
        <v>0</v>
      </c>
      <c r="G800" s="7">
        <v>0</v>
      </c>
      <c r="H800" s="72" t="s">
        <v>275</v>
      </c>
    </row>
    <row r="801" spans="1:8" x14ac:dyDescent="0.2">
      <c r="A801" s="3">
        <v>800</v>
      </c>
      <c r="B801" s="29" t="s">
        <v>2327</v>
      </c>
      <c r="C801" s="7">
        <f>COUNTIF(Atleti!E:E,A801)</f>
        <v>0</v>
      </c>
      <c r="D801" s="7">
        <f>COUNTIF(Arrivi!F:F,B801)</f>
        <v>0</v>
      </c>
      <c r="G801" s="7" t="s">
        <v>2328</v>
      </c>
      <c r="H801" s="72" t="s">
        <v>2329</v>
      </c>
    </row>
    <row r="802" spans="1:8" x14ac:dyDescent="0.2">
      <c r="A802" s="3">
        <v>801</v>
      </c>
      <c r="B802" s="29" t="s">
        <v>2330</v>
      </c>
      <c r="C802" s="7">
        <f>COUNTIF(Atleti!E:E,A802)</f>
        <v>0</v>
      </c>
      <c r="D802" s="7">
        <f>COUNTIF(Arrivi!F:F,B802)</f>
        <v>0</v>
      </c>
      <c r="G802" s="7" t="s">
        <v>2331</v>
      </c>
      <c r="H802" s="72" t="s">
        <v>2332</v>
      </c>
    </row>
    <row r="803" spans="1:8" x14ac:dyDescent="0.2">
      <c r="A803" s="3">
        <v>802</v>
      </c>
      <c r="B803" s="29" t="s">
        <v>2333</v>
      </c>
      <c r="C803" s="7">
        <f>COUNTIF(Atleti!E:E,A803)</f>
        <v>0</v>
      </c>
      <c r="D803" s="7">
        <f>COUNTIF(Arrivi!F:F,B803)</f>
        <v>0</v>
      </c>
      <c r="G803" s="7" t="s">
        <v>2331</v>
      </c>
      <c r="H803" s="72" t="s">
        <v>2332</v>
      </c>
    </row>
    <row r="804" spans="1:8" x14ac:dyDescent="0.2">
      <c r="A804" s="3">
        <v>803</v>
      </c>
      <c r="B804" s="29" t="s">
        <v>2334</v>
      </c>
      <c r="C804" s="7">
        <f>COUNTIF(Atleti!E:E,A804)</f>
        <v>0</v>
      </c>
      <c r="D804" s="7">
        <f>COUNTIF(Arrivi!F:F,B804)</f>
        <v>0</v>
      </c>
      <c r="G804" s="7" t="s">
        <v>2335</v>
      </c>
      <c r="H804" s="72" t="s">
        <v>2336</v>
      </c>
    </row>
    <row r="805" spans="1:8" x14ac:dyDescent="0.2">
      <c r="A805" s="3">
        <v>804</v>
      </c>
      <c r="B805" s="29" t="s">
        <v>2337</v>
      </c>
      <c r="C805" s="7">
        <f>COUNTIF(Atleti!E:E,A805)</f>
        <v>0</v>
      </c>
      <c r="D805" s="7">
        <f>COUNTIF(Arrivi!F:F,B805)</f>
        <v>0</v>
      </c>
      <c r="G805" s="7" t="s">
        <v>2338</v>
      </c>
      <c r="H805" s="72" t="s">
        <v>2339</v>
      </c>
    </row>
    <row r="806" spans="1:8" x14ac:dyDescent="0.2">
      <c r="A806" s="3">
        <v>805</v>
      </c>
      <c r="B806" s="29" t="s">
        <v>2340</v>
      </c>
      <c r="C806" s="7">
        <f>COUNTIF(Atleti!E:E,A806)</f>
        <v>0</v>
      </c>
      <c r="D806" s="7">
        <f>COUNTIF(Arrivi!F:F,B806)</f>
        <v>0</v>
      </c>
      <c r="G806" s="7" t="s">
        <v>2341</v>
      </c>
      <c r="H806" s="72" t="s">
        <v>2342</v>
      </c>
    </row>
    <row r="807" spans="1:8" x14ac:dyDescent="0.2">
      <c r="A807" s="3">
        <v>806</v>
      </c>
      <c r="B807" s="29" t="s">
        <v>2343</v>
      </c>
      <c r="C807" s="7">
        <f>COUNTIF(Atleti!E:E,A807)</f>
        <v>0</v>
      </c>
      <c r="D807" s="7">
        <f>COUNTIF(Arrivi!F:F,B807)</f>
        <v>0</v>
      </c>
      <c r="G807" s="7" t="s">
        <v>2344</v>
      </c>
      <c r="H807" s="72" t="s">
        <v>2345</v>
      </c>
    </row>
    <row r="808" spans="1:8" x14ac:dyDescent="0.2">
      <c r="A808" s="3">
        <v>807</v>
      </c>
      <c r="B808" s="29" t="s">
        <v>2346</v>
      </c>
      <c r="C808" s="7">
        <f>COUNTIF(Atleti!E:E,A808)</f>
        <v>0</v>
      </c>
      <c r="D808" s="7">
        <f>COUNTIF(Arrivi!F:F,B808)</f>
        <v>0</v>
      </c>
      <c r="G808" s="7">
        <v>0</v>
      </c>
      <c r="H808" s="72" t="s">
        <v>275</v>
      </c>
    </row>
    <row r="809" spans="1:8" x14ac:dyDescent="0.2">
      <c r="A809" s="3">
        <v>808</v>
      </c>
      <c r="B809" s="29" t="s">
        <v>2347</v>
      </c>
      <c r="C809" s="7">
        <f>COUNTIF(Atleti!E:E,A809)</f>
        <v>0</v>
      </c>
      <c r="D809" s="7">
        <f>COUNTIF(Arrivi!F:F,B809)</f>
        <v>0</v>
      </c>
      <c r="G809" s="7" t="s">
        <v>2348</v>
      </c>
      <c r="H809" s="72" t="s">
        <v>2349</v>
      </c>
    </row>
    <row r="810" spans="1:8" x14ac:dyDescent="0.2">
      <c r="A810" s="3">
        <v>809</v>
      </c>
      <c r="B810" s="29" t="s">
        <v>2350</v>
      </c>
      <c r="C810" s="7">
        <f>COUNTIF(Atleti!E:E,A810)</f>
        <v>0</v>
      </c>
      <c r="D810" s="7">
        <f>COUNTIF(Arrivi!F:F,B810)</f>
        <v>0</v>
      </c>
      <c r="G810" s="7" t="s">
        <v>2351</v>
      </c>
      <c r="H810" s="72" t="s">
        <v>2352</v>
      </c>
    </row>
    <row r="811" spans="1:8" x14ac:dyDescent="0.2">
      <c r="A811" s="3">
        <v>810</v>
      </c>
      <c r="B811" s="29" t="s">
        <v>2353</v>
      </c>
      <c r="C811" s="7">
        <f>COUNTIF(Atleti!E:E,A811)</f>
        <v>0</v>
      </c>
      <c r="D811" s="7">
        <f>COUNTIF(Arrivi!F:F,B811)</f>
        <v>0</v>
      </c>
      <c r="G811" s="7" t="s">
        <v>2354</v>
      </c>
      <c r="H811" s="72" t="s">
        <v>2355</v>
      </c>
    </row>
    <row r="812" spans="1:8" x14ac:dyDescent="0.2">
      <c r="A812" s="3">
        <v>811</v>
      </c>
      <c r="B812" s="29" t="s">
        <v>2356</v>
      </c>
      <c r="C812" s="7">
        <f>COUNTIF(Atleti!E:E,A812)</f>
        <v>0</v>
      </c>
      <c r="D812" s="7">
        <f>COUNTIF(Arrivi!F:F,B812)</f>
        <v>0</v>
      </c>
      <c r="G812" s="7" t="s">
        <v>2357</v>
      </c>
      <c r="H812" s="72" t="s">
        <v>2358</v>
      </c>
    </row>
    <row r="813" spans="1:8" x14ac:dyDescent="0.2">
      <c r="A813" s="3">
        <v>812</v>
      </c>
      <c r="B813" s="29" t="s">
        <v>2359</v>
      </c>
      <c r="C813" s="7">
        <f>COUNTIF(Atleti!E:E,A813)</f>
        <v>0</v>
      </c>
      <c r="D813" s="7">
        <f>COUNTIF(Arrivi!F:F,B813)</f>
        <v>0</v>
      </c>
      <c r="G813" s="7" t="s">
        <v>2357</v>
      </c>
      <c r="H813" s="72" t="s">
        <v>2358</v>
      </c>
    </row>
    <row r="814" spans="1:8" x14ac:dyDescent="0.2">
      <c r="A814" s="3">
        <v>813</v>
      </c>
      <c r="B814" s="29" t="s">
        <v>2360</v>
      </c>
      <c r="C814" s="7">
        <f>COUNTIF(Atleti!E:E,A814)</f>
        <v>0</v>
      </c>
      <c r="D814" s="7">
        <f>COUNTIF(Arrivi!F:F,B814)</f>
        <v>0</v>
      </c>
      <c r="G814" s="7">
        <v>0</v>
      </c>
      <c r="H814" s="72" t="s">
        <v>275</v>
      </c>
    </row>
    <row r="815" spans="1:8" x14ac:dyDescent="0.2">
      <c r="A815" s="3">
        <v>814</v>
      </c>
      <c r="B815" s="29" t="s">
        <v>2361</v>
      </c>
      <c r="C815" s="7">
        <f>COUNTIF(Atleti!E:E,A815)</f>
        <v>0</v>
      </c>
      <c r="D815" s="7">
        <f>COUNTIF(Arrivi!F:F,B815)</f>
        <v>0</v>
      </c>
      <c r="G815" s="7" t="s">
        <v>2362</v>
      </c>
      <c r="H815" s="72" t="s">
        <v>2363</v>
      </c>
    </row>
    <row r="816" spans="1:8" x14ac:dyDescent="0.2">
      <c r="A816" s="3">
        <v>815</v>
      </c>
      <c r="B816" s="29" t="s">
        <v>2364</v>
      </c>
      <c r="C816" s="7">
        <f>COUNTIF(Atleti!E:E,A816)</f>
        <v>0</v>
      </c>
      <c r="D816" s="7">
        <f>COUNTIF(Arrivi!F:F,B816)</f>
        <v>0</v>
      </c>
      <c r="G816" s="7" t="s">
        <v>2365</v>
      </c>
      <c r="H816" s="72" t="s">
        <v>2366</v>
      </c>
    </row>
    <row r="817" spans="1:8" x14ac:dyDescent="0.2">
      <c r="A817" s="3">
        <v>816</v>
      </c>
      <c r="B817" s="29" t="s">
        <v>2367</v>
      </c>
      <c r="C817" s="7">
        <f>COUNTIF(Atleti!E:E,A817)</f>
        <v>0</v>
      </c>
      <c r="D817" s="7">
        <f>COUNTIF(Arrivi!F:F,B817)</f>
        <v>0</v>
      </c>
      <c r="G817" s="7" t="s">
        <v>2368</v>
      </c>
      <c r="H817" s="72" t="s">
        <v>2369</v>
      </c>
    </row>
    <row r="818" spans="1:8" x14ac:dyDescent="0.2">
      <c r="A818" s="3">
        <v>817</v>
      </c>
      <c r="B818" s="29" t="s">
        <v>2370</v>
      </c>
      <c r="C818" s="7">
        <f>COUNTIF(Atleti!E:E,A818)</f>
        <v>0</v>
      </c>
      <c r="D818" s="7">
        <f>COUNTIF(Arrivi!F:F,B818)</f>
        <v>0</v>
      </c>
      <c r="G818" s="7" t="s">
        <v>2371</v>
      </c>
      <c r="H818" s="72" t="s">
        <v>2372</v>
      </c>
    </row>
    <row r="819" spans="1:8" x14ac:dyDescent="0.2">
      <c r="A819" s="3">
        <v>818</v>
      </c>
      <c r="B819" s="29" t="s">
        <v>2373</v>
      </c>
      <c r="C819" s="7">
        <f>COUNTIF(Atleti!E:E,A819)</f>
        <v>0</v>
      </c>
      <c r="D819" s="7">
        <f>COUNTIF(Arrivi!F:F,B819)</f>
        <v>0</v>
      </c>
      <c r="G819" s="7" t="s">
        <v>2374</v>
      </c>
      <c r="H819" s="72" t="s">
        <v>2375</v>
      </c>
    </row>
    <row r="820" spans="1:8" x14ac:dyDescent="0.2">
      <c r="A820" s="3">
        <v>819</v>
      </c>
      <c r="B820" s="29" t="s">
        <v>2376</v>
      </c>
      <c r="C820" s="7">
        <f>COUNTIF(Atleti!E:E,A820)</f>
        <v>0</v>
      </c>
      <c r="D820" s="7">
        <f>COUNTIF(Arrivi!F:F,B820)</f>
        <v>0</v>
      </c>
      <c r="G820" s="7" t="s">
        <v>2377</v>
      </c>
      <c r="H820" s="72" t="s">
        <v>2378</v>
      </c>
    </row>
    <row r="821" spans="1:8" x14ac:dyDescent="0.2">
      <c r="A821" s="3">
        <v>820</v>
      </c>
      <c r="B821" s="29" t="s">
        <v>2379</v>
      </c>
      <c r="C821" s="7">
        <f>COUNTIF(Atleti!E:E,A821)</f>
        <v>0</v>
      </c>
      <c r="D821" s="7">
        <f>COUNTIF(Arrivi!F:F,B821)</f>
        <v>0</v>
      </c>
      <c r="G821" s="7" t="s">
        <v>2380</v>
      </c>
      <c r="H821" s="72" t="s">
        <v>2381</v>
      </c>
    </row>
    <row r="822" spans="1:8" x14ac:dyDescent="0.2">
      <c r="A822" s="3">
        <v>821</v>
      </c>
      <c r="B822" s="29" t="s">
        <v>2382</v>
      </c>
      <c r="C822" s="7">
        <f>COUNTIF(Atleti!E:E,A822)</f>
        <v>0</v>
      </c>
      <c r="D822" s="7">
        <f>COUNTIF(Arrivi!F:F,B822)</f>
        <v>0</v>
      </c>
      <c r="G822" s="7" t="s">
        <v>2383</v>
      </c>
      <c r="H822" s="72" t="s">
        <v>247</v>
      </c>
    </row>
    <row r="823" spans="1:8" x14ac:dyDescent="0.2">
      <c r="A823" s="3">
        <v>822</v>
      </c>
      <c r="B823" s="29" t="s">
        <v>2384</v>
      </c>
      <c r="C823" s="7">
        <f>COUNTIF(Atleti!E:E,A823)</f>
        <v>0</v>
      </c>
      <c r="D823" s="7">
        <f>COUNTIF(Arrivi!F:F,B823)</f>
        <v>0</v>
      </c>
      <c r="G823" s="7" t="s">
        <v>2385</v>
      </c>
      <c r="H823" s="72" t="s">
        <v>2386</v>
      </c>
    </row>
    <row r="824" spans="1:8" x14ac:dyDescent="0.2">
      <c r="A824" s="3">
        <v>823</v>
      </c>
      <c r="B824" s="29" t="s">
        <v>2387</v>
      </c>
      <c r="C824" s="7">
        <f>COUNTIF(Atleti!E:E,A824)</f>
        <v>0</v>
      </c>
      <c r="D824" s="7">
        <f>COUNTIF(Arrivi!F:F,B824)</f>
        <v>0</v>
      </c>
      <c r="G824" s="7" t="s">
        <v>2388</v>
      </c>
      <c r="H824" s="72" t="s">
        <v>2389</v>
      </c>
    </row>
    <row r="825" spans="1:8" x14ac:dyDescent="0.2">
      <c r="A825" s="3">
        <v>824</v>
      </c>
      <c r="B825" s="29" t="s">
        <v>2390</v>
      </c>
      <c r="C825" s="7">
        <f>COUNTIF(Atleti!E:E,A825)</f>
        <v>0</v>
      </c>
      <c r="D825" s="7">
        <f>COUNTIF(Arrivi!F:F,B825)</f>
        <v>0</v>
      </c>
      <c r="G825" s="7" t="s">
        <v>2391</v>
      </c>
      <c r="H825" s="72" t="s">
        <v>247</v>
      </c>
    </row>
    <row r="826" spans="1:8" x14ac:dyDescent="0.2">
      <c r="A826" s="3">
        <v>825</v>
      </c>
      <c r="B826" s="29" t="s">
        <v>2392</v>
      </c>
      <c r="C826" s="7">
        <f>COUNTIF(Atleti!E:E,A826)</f>
        <v>0</v>
      </c>
      <c r="D826" s="7">
        <f>COUNTIF(Arrivi!F:F,B826)</f>
        <v>0</v>
      </c>
      <c r="G826" s="7" t="s">
        <v>2393</v>
      </c>
      <c r="H826" s="72" t="s">
        <v>247</v>
      </c>
    </row>
    <row r="827" spans="1:8" x14ac:dyDescent="0.2">
      <c r="A827" s="3">
        <v>826</v>
      </c>
      <c r="B827" s="29" t="s">
        <v>2394</v>
      </c>
      <c r="C827" s="7">
        <f>COUNTIF(Atleti!E:E,A827)</f>
        <v>0</v>
      </c>
      <c r="D827" s="7">
        <f>COUNTIF(Arrivi!F:F,B827)</f>
        <v>0</v>
      </c>
      <c r="G827" s="7" t="s">
        <v>2395</v>
      </c>
      <c r="H827" s="72" t="s">
        <v>2396</v>
      </c>
    </row>
    <row r="828" spans="1:8" x14ac:dyDescent="0.2">
      <c r="A828" s="3">
        <v>827</v>
      </c>
      <c r="B828" s="29" t="s">
        <v>2397</v>
      </c>
      <c r="C828" s="7">
        <f>COUNTIF(Atleti!E:E,A828)</f>
        <v>0</v>
      </c>
      <c r="D828" s="7">
        <f>COUNTIF(Arrivi!F:F,B828)</f>
        <v>0</v>
      </c>
      <c r="G828" s="7" t="s">
        <v>2398</v>
      </c>
      <c r="H828" s="72" t="s">
        <v>247</v>
      </c>
    </row>
    <row r="829" spans="1:8" x14ac:dyDescent="0.2">
      <c r="A829" s="3">
        <v>828</v>
      </c>
      <c r="B829" s="29" t="s">
        <v>2399</v>
      </c>
      <c r="C829" s="7">
        <f>COUNTIF(Atleti!E:E,A829)</f>
        <v>0</v>
      </c>
      <c r="D829" s="7">
        <f>COUNTIF(Arrivi!F:F,B829)</f>
        <v>0</v>
      </c>
      <c r="G829" s="7" t="s">
        <v>2398</v>
      </c>
      <c r="H829" s="72" t="s">
        <v>247</v>
      </c>
    </row>
    <row r="830" spans="1:8" x14ac:dyDescent="0.2">
      <c r="A830" s="3">
        <v>829</v>
      </c>
      <c r="B830" s="29" t="s">
        <v>2400</v>
      </c>
      <c r="C830" s="7">
        <f>COUNTIF(Atleti!E:E,A830)</f>
        <v>0</v>
      </c>
      <c r="D830" s="7">
        <f>COUNTIF(Arrivi!F:F,B830)</f>
        <v>0</v>
      </c>
      <c r="G830" s="7" t="s">
        <v>2401</v>
      </c>
      <c r="H830" s="72" t="s">
        <v>247</v>
      </c>
    </row>
    <row r="831" spans="1:8" x14ac:dyDescent="0.2">
      <c r="A831" s="3">
        <v>830</v>
      </c>
      <c r="B831" s="29" t="s">
        <v>2402</v>
      </c>
      <c r="C831" s="7">
        <f>COUNTIF(Atleti!E:E,A831)</f>
        <v>0</v>
      </c>
      <c r="D831" s="7">
        <f>COUNTIF(Arrivi!F:F,B831)</f>
        <v>0</v>
      </c>
      <c r="G831" s="7" t="s">
        <v>2388</v>
      </c>
      <c r="H831" s="72" t="s">
        <v>2389</v>
      </c>
    </row>
    <row r="832" spans="1:8" x14ac:dyDescent="0.2">
      <c r="A832" s="3">
        <v>831</v>
      </c>
      <c r="B832" s="29" t="s">
        <v>2403</v>
      </c>
      <c r="C832" s="7">
        <f>COUNTIF(Atleti!E:E,A832)</f>
        <v>0</v>
      </c>
      <c r="D832" s="7">
        <f>COUNTIF(Arrivi!F:F,B832)</f>
        <v>0</v>
      </c>
      <c r="G832" s="7" t="s">
        <v>2404</v>
      </c>
      <c r="H832" s="72" t="s">
        <v>2405</v>
      </c>
    </row>
    <row r="833" spans="1:8" x14ac:dyDescent="0.2">
      <c r="A833" s="3">
        <v>832</v>
      </c>
      <c r="B833" s="29" t="s">
        <v>2406</v>
      </c>
      <c r="C833" s="7">
        <f>COUNTIF(Atleti!E:E,A833)</f>
        <v>0</v>
      </c>
      <c r="D833" s="7">
        <f>COUNTIF(Arrivi!F:F,B833)</f>
        <v>0</v>
      </c>
      <c r="G833" s="7" t="s">
        <v>2407</v>
      </c>
      <c r="H833" s="72" t="s">
        <v>2408</v>
      </c>
    </row>
    <row r="834" spans="1:8" x14ac:dyDescent="0.2">
      <c r="A834" s="3">
        <v>833</v>
      </c>
      <c r="B834" s="29" t="s">
        <v>2409</v>
      </c>
      <c r="C834" s="7">
        <f>COUNTIF(Atleti!E:E,A834)</f>
        <v>0</v>
      </c>
      <c r="D834" s="7">
        <f>COUNTIF(Arrivi!F:F,B834)</f>
        <v>0</v>
      </c>
      <c r="G834" s="7" t="s">
        <v>2410</v>
      </c>
      <c r="H834" s="72" t="s">
        <v>2411</v>
      </c>
    </row>
    <row r="835" spans="1:8" x14ac:dyDescent="0.2">
      <c r="A835" s="3">
        <v>834</v>
      </c>
      <c r="B835" s="29" t="s">
        <v>2412</v>
      </c>
      <c r="C835" s="7">
        <f>COUNTIF(Atleti!E:E,A835)</f>
        <v>0</v>
      </c>
      <c r="D835" s="7">
        <f>COUNTIF(Arrivi!F:F,B835)</f>
        <v>0</v>
      </c>
      <c r="G835" s="7" t="s">
        <v>2413</v>
      </c>
      <c r="H835" s="72" t="s">
        <v>2414</v>
      </c>
    </row>
    <row r="836" spans="1:8" x14ac:dyDescent="0.2">
      <c r="A836" s="3">
        <v>835</v>
      </c>
      <c r="B836" s="29" t="s">
        <v>2415</v>
      </c>
      <c r="C836" s="7">
        <f>COUNTIF(Atleti!E:E,A836)</f>
        <v>0</v>
      </c>
      <c r="D836" s="7">
        <f>COUNTIF(Arrivi!F:F,B836)</f>
        <v>0</v>
      </c>
      <c r="G836" s="7" t="s">
        <v>2416</v>
      </c>
      <c r="H836" s="72" t="s">
        <v>247</v>
      </c>
    </row>
    <row r="837" spans="1:8" x14ac:dyDescent="0.2">
      <c r="A837" s="3">
        <v>836</v>
      </c>
      <c r="B837" s="29" t="s">
        <v>2417</v>
      </c>
      <c r="C837" s="7">
        <f>COUNTIF(Atleti!E:E,A837)</f>
        <v>0</v>
      </c>
      <c r="D837" s="7">
        <f>COUNTIF(Arrivi!F:F,B837)</f>
        <v>0</v>
      </c>
      <c r="G837" s="7" t="s">
        <v>2418</v>
      </c>
      <c r="H837" s="72" t="s">
        <v>2419</v>
      </c>
    </row>
    <row r="838" spans="1:8" x14ac:dyDescent="0.2">
      <c r="A838" s="3">
        <v>837</v>
      </c>
      <c r="B838" s="29" t="s">
        <v>2420</v>
      </c>
      <c r="C838" s="7">
        <f>COUNTIF(Atleti!E:E,A838)</f>
        <v>0</v>
      </c>
      <c r="D838" s="7">
        <f>COUNTIF(Arrivi!F:F,B838)</f>
        <v>0</v>
      </c>
      <c r="G838" s="7" t="s">
        <v>2421</v>
      </c>
      <c r="H838" s="72" t="s">
        <v>247</v>
      </c>
    </row>
    <row r="839" spans="1:8" x14ac:dyDescent="0.2">
      <c r="A839" s="3">
        <v>838</v>
      </c>
      <c r="B839" s="29" t="s">
        <v>2422</v>
      </c>
      <c r="C839" s="7">
        <f>COUNTIF(Atleti!E:E,A839)</f>
        <v>0</v>
      </c>
      <c r="D839" s="7">
        <f>COUNTIF(Arrivi!F:F,B839)</f>
        <v>0</v>
      </c>
      <c r="G839" s="7" t="s">
        <v>2423</v>
      </c>
      <c r="H839" s="72" t="s">
        <v>2424</v>
      </c>
    </row>
    <row r="840" spans="1:8" x14ac:dyDescent="0.2">
      <c r="A840" s="3">
        <v>839</v>
      </c>
      <c r="B840" s="29" t="s">
        <v>2425</v>
      </c>
      <c r="C840" s="7">
        <f>COUNTIF(Atleti!E:E,A840)</f>
        <v>0</v>
      </c>
      <c r="D840" s="7">
        <f>COUNTIF(Arrivi!F:F,B840)</f>
        <v>0</v>
      </c>
      <c r="G840" s="7" t="s">
        <v>2426</v>
      </c>
      <c r="H840" s="72" t="s">
        <v>247</v>
      </c>
    </row>
    <row r="841" spans="1:8" x14ac:dyDescent="0.2">
      <c r="A841" s="3">
        <v>840</v>
      </c>
      <c r="B841" s="29" t="s">
        <v>2427</v>
      </c>
      <c r="C841" s="7">
        <f>COUNTIF(Atleti!E:E,A841)</f>
        <v>0</v>
      </c>
      <c r="D841" s="7">
        <f>COUNTIF(Arrivi!F:F,B841)</f>
        <v>0</v>
      </c>
      <c r="G841" s="7" t="s">
        <v>2428</v>
      </c>
      <c r="H841" s="72" t="s">
        <v>247</v>
      </c>
    </row>
    <row r="842" spans="1:8" x14ac:dyDescent="0.2">
      <c r="A842" s="3">
        <v>841</v>
      </c>
      <c r="B842" s="29" t="s">
        <v>2429</v>
      </c>
      <c r="C842" s="7">
        <f>COUNTIF(Atleti!E:E,A842)</f>
        <v>0</v>
      </c>
      <c r="D842" s="7">
        <f>COUNTIF(Arrivi!F:F,B842)</f>
        <v>0</v>
      </c>
      <c r="G842" s="7" t="s">
        <v>2430</v>
      </c>
      <c r="H842" s="72" t="s">
        <v>2431</v>
      </c>
    </row>
    <row r="843" spans="1:8" x14ac:dyDescent="0.2">
      <c r="A843" s="3">
        <v>842</v>
      </c>
      <c r="B843" s="29" t="s">
        <v>2432</v>
      </c>
      <c r="C843" s="7">
        <f>COUNTIF(Atleti!E:E,A843)</f>
        <v>0</v>
      </c>
      <c r="D843" s="7">
        <f>COUNTIF(Arrivi!F:F,B843)</f>
        <v>0</v>
      </c>
      <c r="G843" s="7" t="s">
        <v>616</v>
      </c>
      <c r="H843" s="72" t="s">
        <v>617</v>
      </c>
    </row>
    <row r="844" spans="1:8" x14ac:dyDescent="0.2">
      <c r="A844" s="3">
        <v>843</v>
      </c>
      <c r="B844" s="29" t="s">
        <v>2433</v>
      </c>
      <c r="C844" s="7">
        <f>COUNTIF(Atleti!E:E,A844)</f>
        <v>0</v>
      </c>
      <c r="D844" s="7">
        <f>COUNTIF(Arrivi!F:F,B844)</f>
        <v>0</v>
      </c>
      <c r="G844" s="7" t="s">
        <v>2434</v>
      </c>
      <c r="H844" s="72" t="s">
        <v>247</v>
      </c>
    </row>
    <row r="845" spans="1:8" x14ac:dyDescent="0.2">
      <c r="A845" s="3">
        <v>844</v>
      </c>
      <c r="B845" s="29" t="s">
        <v>2435</v>
      </c>
      <c r="C845" s="7">
        <f>COUNTIF(Atleti!E:E,A845)</f>
        <v>0</v>
      </c>
      <c r="D845" s="7">
        <f>COUNTIF(Arrivi!F:F,B845)</f>
        <v>0</v>
      </c>
      <c r="G845" s="7" t="s">
        <v>2436</v>
      </c>
      <c r="H845" s="72" t="s">
        <v>2437</v>
      </c>
    </row>
    <row r="846" spans="1:8" x14ac:dyDescent="0.2">
      <c r="A846" s="3">
        <v>845</v>
      </c>
      <c r="B846" s="29" t="s">
        <v>2438</v>
      </c>
      <c r="C846" s="7">
        <f>COUNTIF(Atleti!E:E,A846)</f>
        <v>0</v>
      </c>
      <c r="D846" s="7">
        <f>COUNTIF(Arrivi!F:F,B846)</f>
        <v>0</v>
      </c>
      <c r="G846" s="7" t="s">
        <v>2439</v>
      </c>
      <c r="H846" s="72" t="s">
        <v>247</v>
      </c>
    </row>
    <row r="847" spans="1:8" x14ac:dyDescent="0.2">
      <c r="A847" s="3">
        <v>846</v>
      </c>
      <c r="B847" s="29" t="s">
        <v>2440</v>
      </c>
      <c r="C847" s="7">
        <f>COUNTIF(Atleti!E:E,A847)</f>
        <v>0</v>
      </c>
      <c r="D847" s="7">
        <f>COUNTIF(Arrivi!F:F,B847)</f>
        <v>0</v>
      </c>
      <c r="G847" s="7" t="s">
        <v>2441</v>
      </c>
      <c r="H847" s="72" t="s">
        <v>2442</v>
      </c>
    </row>
    <row r="848" spans="1:8" x14ac:dyDescent="0.2">
      <c r="A848" s="3">
        <v>847</v>
      </c>
      <c r="B848" s="29" t="s">
        <v>2443</v>
      </c>
      <c r="C848" s="7">
        <f>COUNTIF(Atleti!E:E,A848)</f>
        <v>0</v>
      </c>
      <c r="D848" s="7">
        <f>COUNTIF(Arrivi!F:F,B848)</f>
        <v>0</v>
      </c>
      <c r="G848" s="7" t="s">
        <v>2444</v>
      </c>
      <c r="H848" s="72" t="s">
        <v>2445</v>
      </c>
    </row>
    <row r="849" spans="1:8" x14ac:dyDescent="0.2">
      <c r="A849" s="3">
        <v>848</v>
      </c>
      <c r="B849" s="29" t="s">
        <v>2446</v>
      </c>
      <c r="C849" s="7">
        <f>COUNTIF(Atleti!E:E,A849)</f>
        <v>0</v>
      </c>
      <c r="D849" s="7">
        <f>COUNTIF(Arrivi!F:F,B849)</f>
        <v>0</v>
      </c>
      <c r="G849" s="7" t="s">
        <v>2447</v>
      </c>
      <c r="H849" s="72" t="s">
        <v>247</v>
      </c>
    </row>
    <row r="850" spans="1:8" x14ac:dyDescent="0.2">
      <c r="A850" s="3">
        <v>849</v>
      </c>
      <c r="B850" s="29" t="s">
        <v>2448</v>
      </c>
      <c r="C850" s="7">
        <f>COUNTIF(Atleti!E:E,A850)</f>
        <v>0</v>
      </c>
      <c r="D850" s="7">
        <f>COUNTIF(Arrivi!F:F,B850)</f>
        <v>0</v>
      </c>
      <c r="G850" s="7" t="s">
        <v>2449</v>
      </c>
      <c r="H850" s="72" t="s">
        <v>2450</v>
      </c>
    </row>
    <row r="851" spans="1:8" x14ac:dyDescent="0.2">
      <c r="A851" s="3">
        <v>850</v>
      </c>
      <c r="B851" s="29" t="s">
        <v>2451</v>
      </c>
      <c r="C851" s="7">
        <f>COUNTIF(Atleti!E:E,A851)</f>
        <v>0</v>
      </c>
      <c r="D851" s="7">
        <f>COUNTIF(Arrivi!F:F,B851)</f>
        <v>0</v>
      </c>
      <c r="H851" s="72" t="s">
        <v>247</v>
      </c>
    </row>
    <row r="852" spans="1:8" x14ac:dyDescent="0.2">
      <c r="A852" s="3">
        <v>851</v>
      </c>
      <c r="B852" s="29" t="s">
        <v>2452</v>
      </c>
      <c r="C852" s="7">
        <f>COUNTIF(Atleti!E:E,A852)</f>
        <v>0</v>
      </c>
      <c r="D852" s="7">
        <f>COUNTIF(Arrivi!F:F,B852)</f>
        <v>0</v>
      </c>
      <c r="G852" s="7" t="s">
        <v>2453</v>
      </c>
      <c r="H852" s="72" t="s">
        <v>2454</v>
      </c>
    </row>
    <row r="853" spans="1:8" x14ac:dyDescent="0.2">
      <c r="A853" s="3">
        <v>852</v>
      </c>
      <c r="B853" s="29" t="s">
        <v>2455</v>
      </c>
      <c r="C853" s="7">
        <f>COUNTIF(Atleti!E:E,A853)</f>
        <v>0</v>
      </c>
      <c r="D853" s="7">
        <f>COUNTIF(Arrivi!F:F,B853)</f>
        <v>0</v>
      </c>
      <c r="G853" s="7" t="s">
        <v>2453</v>
      </c>
      <c r="H853" s="72" t="s">
        <v>2454</v>
      </c>
    </row>
    <row r="854" spans="1:8" x14ac:dyDescent="0.2">
      <c r="A854" s="3">
        <v>853</v>
      </c>
      <c r="B854" s="29" t="s">
        <v>2456</v>
      </c>
      <c r="C854" s="7">
        <f>COUNTIF(Atleti!E:E,A854)</f>
        <v>0</v>
      </c>
      <c r="D854" s="7">
        <f>COUNTIF(Arrivi!F:F,B854)</f>
        <v>0</v>
      </c>
      <c r="G854" s="7" t="s">
        <v>2453</v>
      </c>
      <c r="H854" s="72" t="s">
        <v>2454</v>
      </c>
    </row>
    <row r="855" spans="1:8" x14ac:dyDescent="0.2">
      <c r="A855" s="3">
        <v>854</v>
      </c>
      <c r="B855" s="29" t="s">
        <v>2457</v>
      </c>
      <c r="C855" s="7">
        <f>COUNTIF(Atleti!E:E,A855)</f>
        <v>0</v>
      </c>
      <c r="D855" s="7">
        <f>COUNTIF(Arrivi!F:F,B855)</f>
        <v>0</v>
      </c>
      <c r="G855" s="7" t="s">
        <v>2458</v>
      </c>
      <c r="H855" s="72" t="s">
        <v>2459</v>
      </c>
    </row>
    <row r="856" spans="1:8" x14ac:dyDescent="0.2">
      <c r="A856" s="3">
        <v>855</v>
      </c>
      <c r="B856" s="29" t="s">
        <v>2460</v>
      </c>
      <c r="C856" s="7">
        <f>COUNTIF(Atleti!E:E,A856)</f>
        <v>0</v>
      </c>
      <c r="D856" s="7">
        <f>COUNTIF(Arrivi!F:F,B856)</f>
        <v>0</v>
      </c>
      <c r="G856" s="7" t="s">
        <v>2461</v>
      </c>
      <c r="H856" s="72" t="s">
        <v>2462</v>
      </c>
    </row>
    <row r="857" spans="1:8" x14ac:dyDescent="0.2">
      <c r="A857" s="3">
        <v>856</v>
      </c>
      <c r="B857" s="29" t="s">
        <v>2463</v>
      </c>
      <c r="C857" s="7">
        <f>COUNTIF(Atleti!E:E,A857)</f>
        <v>0</v>
      </c>
      <c r="D857" s="7">
        <f>COUNTIF(Arrivi!F:F,B857)</f>
        <v>0</v>
      </c>
      <c r="G857" s="7" t="s">
        <v>2464</v>
      </c>
      <c r="H857" s="72" t="s">
        <v>2465</v>
      </c>
    </row>
    <row r="858" spans="1:8" x14ac:dyDescent="0.2">
      <c r="A858" s="3">
        <v>857</v>
      </c>
      <c r="B858" s="29" t="s">
        <v>2466</v>
      </c>
      <c r="C858" s="7">
        <f>COUNTIF(Atleti!E:E,A858)</f>
        <v>0</v>
      </c>
      <c r="D858" s="7">
        <f>COUNTIF(Arrivi!F:F,B858)</f>
        <v>0</v>
      </c>
      <c r="H858" s="72" t="s">
        <v>247</v>
      </c>
    </row>
    <row r="859" spans="1:8" x14ac:dyDescent="0.2">
      <c r="A859" s="3">
        <v>858</v>
      </c>
      <c r="B859" s="29" t="s">
        <v>2467</v>
      </c>
      <c r="C859" s="7">
        <f>COUNTIF(Atleti!E:E,A859)</f>
        <v>0</v>
      </c>
      <c r="D859" s="7">
        <f>COUNTIF(Arrivi!F:F,B859)</f>
        <v>0</v>
      </c>
      <c r="G859" s="7" t="s">
        <v>2468</v>
      </c>
      <c r="H859" s="72" t="s">
        <v>247</v>
      </c>
    </row>
    <row r="860" spans="1:8" x14ac:dyDescent="0.2">
      <c r="A860" s="3">
        <v>859</v>
      </c>
      <c r="B860" s="29" t="s">
        <v>2469</v>
      </c>
      <c r="C860" s="7">
        <f>COUNTIF(Atleti!E:E,A860)</f>
        <v>0</v>
      </c>
      <c r="D860" s="7">
        <f>COUNTIF(Arrivi!F:F,B860)</f>
        <v>0</v>
      </c>
      <c r="G860" s="7" t="s">
        <v>2470</v>
      </c>
      <c r="H860" s="72" t="s">
        <v>247</v>
      </c>
    </row>
    <row r="861" spans="1:8" x14ac:dyDescent="0.2">
      <c r="A861" s="3">
        <v>860</v>
      </c>
      <c r="B861" s="29" t="s">
        <v>2471</v>
      </c>
      <c r="C861" s="7">
        <f>COUNTIF(Atleti!E:E,A861)</f>
        <v>0</v>
      </c>
      <c r="D861" s="7">
        <f>COUNTIF(Arrivi!F:F,B861)</f>
        <v>0</v>
      </c>
      <c r="G861" s="7">
        <v>2501448</v>
      </c>
      <c r="H861" s="72" t="s">
        <v>247</v>
      </c>
    </row>
    <row r="862" spans="1:8" x14ac:dyDescent="0.2">
      <c r="A862" s="3">
        <v>861</v>
      </c>
      <c r="B862" s="29" t="s">
        <v>2472</v>
      </c>
      <c r="C862" s="7">
        <f>COUNTIF(Atleti!E:E,A862)</f>
        <v>0</v>
      </c>
      <c r="D862" s="7">
        <f>COUNTIF(Arrivi!F:F,B862)</f>
        <v>0</v>
      </c>
      <c r="G862" s="7" t="s">
        <v>2473</v>
      </c>
      <c r="H862" s="72" t="s">
        <v>2474</v>
      </c>
    </row>
    <row r="863" spans="1:8" x14ac:dyDescent="0.2">
      <c r="A863" s="3">
        <v>862</v>
      </c>
      <c r="B863" s="29" t="s">
        <v>2475</v>
      </c>
      <c r="C863" s="7">
        <f>COUNTIF(Atleti!E:E,A863)</f>
        <v>0</v>
      </c>
      <c r="D863" s="7">
        <f>COUNTIF(Arrivi!F:F,B863)</f>
        <v>0</v>
      </c>
      <c r="G863" s="7" t="s">
        <v>2476</v>
      </c>
      <c r="H863" s="72" t="s">
        <v>2477</v>
      </c>
    </row>
    <row r="864" spans="1:8" x14ac:dyDescent="0.2">
      <c r="A864" s="3">
        <v>863</v>
      </c>
      <c r="B864" s="29" t="s">
        <v>2478</v>
      </c>
      <c r="C864" s="7">
        <f>COUNTIF(Atleti!E:E,A864)</f>
        <v>0</v>
      </c>
      <c r="D864" s="7">
        <f>COUNTIF(Arrivi!F:F,B864)</f>
        <v>0</v>
      </c>
      <c r="G864" s="7" t="s">
        <v>2479</v>
      </c>
      <c r="H864" s="72" t="s">
        <v>2480</v>
      </c>
    </row>
    <row r="865" spans="1:8" x14ac:dyDescent="0.2">
      <c r="A865" s="3">
        <v>864</v>
      </c>
      <c r="B865" s="29" t="s">
        <v>2481</v>
      </c>
      <c r="C865" s="7">
        <f>COUNTIF(Atleti!E:E,A865)</f>
        <v>0</v>
      </c>
      <c r="D865" s="7">
        <f>COUNTIF(Arrivi!F:F,B865)</f>
        <v>0</v>
      </c>
      <c r="G865" s="7" t="s">
        <v>2482</v>
      </c>
      <c r="H865" s="72" t="s">
        <v>275</v>
      </c>
    </row>
    <row r="866" spans="1:8" x14ac:dyDescent="0.2">
      <c r="A866" s="3">
        <v>865</v>
      </c>
      <c r="B866" s="29" t="s">
        <v>2483</v>
      </c>
      <c r="C866" s="7">
        <f>COUNTIF(Atleti!E:E,A866)</f>
        <v>0</v>
      </c>
      <c r="D866" s="7">
        <f>COUNTIF(Arrivi!F:F,B866)</f>
        <v>0</v>
      </c>
      <c r="G866" s="7" t="s">
        <v>2484</v>
      </c>
      <c r="H866" s="72" t="s">
        <v>2485</v>
      </c>
    </row>
    <row r="867" spans="1:8" x14ac:dyDescent="0.2">
      <c r="A867" s="3">
        <v>866</v>
      </c>
      <c r="B867" s="29" t="s">
        <v>2486</v>
      </c>
      <c r="C867" s="7">
        <f>COUNTIF(Atleti!E:E,A867)</f>
        <v>0</v>
      </c>
      <c r="D867" s="7">
        <f>COUNTIF(Arrivi!F:F,B867)</f>
        <v>0</v>
      </c>
      <c r="G867" s="7" t="s">
        <v>2487</v>
      </c>
      <c r="H867" s="72" t="s">
        <v>2488</v>
      </c>
    </row>
    <row r="868" spans="1:8" x14ac:dyDescent="0.2">
      <c r="A868" s="3">
        <v>867</v>
      </c>
      <c r="B868" s="29" t="s">
        <v>2489</v>
      </c>
      <c r="C868" s="7">
        <f>COUNTIF(Atleti!E:E,A868)</f>
        <v>0</v>
      </c>
      <c r="D868" s="7">
        <f>COUNTIF(Arrivi!F:F,B868)</f>
        <v>0</v>
      </c>
      <c r="G868" s="7" t="s">
        <v>2487</v>
      </c>
      <c r="H868" s="72" t="s">
        <v>2488</v>
      </c>
    </row>
    <row r="869" spans="1:8" x14ac:dyDescent="0.2">
      <c r="A869" s="3">
        <v>868</v>
      </c>
      <c r="B869" s="29" t="s">
        <v>2490</v>
      </c>
      <c r="C869" s="7">
        <f>COUNTIF(Atleti!E:E,A869)</f>
        <v>0</v>
      </c>
      <c r="D869" s="7">
        <f>COUNTIF(Arrivi!F:F,B869)</f>
        <v>0</v>
      </c>
      <c r="G869" s="7">
        <v>0</v>
      </c>
      <c r="H869" s="72" t="s">
        <v>275</v>
      </c>
    </row>
    <row r="870" spans="1:8" x14ac:dyDescent="0.2">
      <c r="A870" s="3">
        <v>869</v>
      </c>
      <c r="B870" s="29" t="s">
        <v>2491</v>
      </c>
      <c r="C870" s="7">
        <f>COUNTIF(Atleti!E:E,A870)</f>
        <v>0</v>
      </c>
      <c r="D870" s="7">
        <f>COUNTIF(Arrivi!F:F,B870)</f>
        <v>0</v>
      </c>
      <c r="G870" s="7" t="s">
        <v>2492</v>
      </c>
      <c r="H870" s="72" t="s">
        <v>2493</v>
      </c>
    </row>
    <row r="871" spans="1:8" x14ac:dyDescent="0.2">
      <c r="A871" s="3">
        <v>870</v>
      </c>
      <c r="B871" s="29" t="s">
        <v>2494</v>
      </c>
      <c r="C871" s="7">
        <f>COUNTIF(Atleti!E:E,A871)</f>
        <v>0</v>
      </c>
      <c r="D871" s="7">
        <f>COUNTIF(Arrivi!F:F,B871)</f>
        <v>0</v>
      </c>
      <c r="G871" s="7">
        <v>0</v>
      </c>
      <c r="H871" s="72" t="s">
        <v>275</v>
      </c>
    </row>
    <row r="872" spans="1:8" x14ac:dyDescent="0.2">
      <c r="A872" s="3">
        <v>871</v>
      </c>
      <c r="B872" s="29" t="s">
        <v>2495</v>
      </c>
      <c r="C872" s="7">
        <f>COUNTIF(Atleti!E:E,A872)</f>
        <v>0</v>
      </c>
      <c r="D872" s="7">
        <f>COUNTIF(Arrivi!F:F,B872)</f>
        <v>0</v>
      </c>
      <c r="G872" s="7" t="s">
        <v>2496</v>
      </c>
      <c r="H872" s="72" t="s">
        <v>247</v>
      </c>
    </row>
    <row r="873" spans="1:8" x14ac:dyDescent="0.2">
      <c r="A873" s="3">
        <v>872</v>
      </c>
      <c r="B873" s="29" t="s">
        <v>2497</v>
      </c>
      <c r="C873" s="7">
        <f>COUNTIF(Atleti!E:E,A873)</f>
        <v>0</v>
      </c>
      <c r="D873" s="7">
        <f>COUNTIF(Arrivi!F:F,B873)</f>
        <v>0</v>
      </c>
      <c r="G873" s="7" t="s">
        <v>2498</v>
      </c>
      <c r="H873" s="72" t="s">
        <v>2499</v>
      </c>
    </row>
    <row r="874" spans="1:8" x14ac:dyDescent="0.2">
      <c r="A874" s="3">
        <v>873</v>
      </c>
      <c r="B874" s="29" t="s">
        <v>2500</v>
      </c>
      <c r="C874" s="7">
        <f>COUNTIF(Atleti!E:E,A874)</f>
        <v>0</v>
      </c>
      <c r="D874" s="7">
        <f>COUNTIF(Arrivi!F:F,B874)</f>
        <v>0</v>
      </c>
      <c r="G874" s="7" t="s">
        <v>2501</v>
      </c>
      <c r="H874" s="72" t="s">
        <v>2502</v>
      </c>
    </row>
    <row r="875" spans="1:8" x14ac:dyDescent="0.2">
      <c r="A875" s="3">
        <v>874</v>
      </c>
      <c r="B875" s="29" t="s">
        <v>2503</v>
      </c>
      <c r="C875" s="7">
        <f>COUNTIF(Atleti!E:E,A875)</f>
        <v>0</v>
      </c>
      <c r="D875" s="7">
        <f>COUNTIF(Arrivi!F:F,B875)</f>
        <v>0</v>
      </c>
      <c r="H875" s="72" t="s">
        <v>247</v>
      </c>
    </row>
    <row r="876" spans="1:8" x14ac:dyDescent="0.2">
      <c r="A876" s="3">
        <v>875</v>
      </c>
      <c r="B876" s="29" t="s">
        <v>2504</v>
      </c>
      <c r="C876" s="7">
        <f>COUNTIF(Atleti!E:E,A876)</f>
        <v>0</v>
      </c>
      <c r="D876" s="7">
        <f>COUNTIF(Arrivi!F:F,B876)</f>
        <v>0</v>
      </c>
      <c r="G876" s="7" t="s">
        <v>2505</v>
      </c>
      <c r="H876" s="72" t="s">
        <v>2506</v>
      </c>
    </row>
    <row r="877" spans="1:8" x14ac:dyDescent="0.2">
      <c r="A877" s="3">
        <v>876</v>
      </c>
      <c r="B877" s="29" t="s">
        <v>2507</v>
      </c>
      <c r="C877" s="7">
        <f>COUNTIF(Atleti!E:E,A877)</f>
        <v>0</v>
      </c>
      <c r="D877" s="7">
        <f>COUNTIF(Arrivi!F:F,B877)</f>
        <v>0</v>
      </c>
      <c r="G877" s="7" t="s">
        <v>2508</v>
      </c>
      <c r="H877" s="72" t="s">
        <v>2509</v>
      </c>
    </row>
    <row r="878" spans="1:8" x14ac:dyDescent="0.2">
      <c r="A878" s="3">
        <v>877</v>
      </c>
      <c r="B878" s="29" t="s">
        <v>2510</v>
      </c>
      <c r="C878" s="7">
        <f>COUNTIF(Atleti!E:E,A878)</f>
        <v>0</v>
      </c>
      <c r="D878" s="7">
        <f>COUNTIF(Arrivi!F:F,B878)</f>
        <v>0</v>
      </c>
      <c r="G878" s="7" t="s">
        <v>2511</v>
      </c>
      <c r="H878" s="72" t="s">
        <v>2512</v>
      </c>
    </row>
    <row r="879" spans="1:8" x14ac:dyDescent="0.2">
      <c r="A879" s="3">
        <v>878</v>
      </c>
      <c r="B879" s="29" t="s">
        <v>2513</v>
      </c>
      <c r="C879" s="7">
        <f>COUNTIF(Atleti!E:E,A879)</f>
        <v>0</v>
      </c>
      <c r="D879" s="7">
        <f>COUNTIF(Arrivi!F:F,B879)</f>
        <v>0</v>
      </c>
      <c r="G879" s="7" t="s">
        <v>2514</v>
      </c>
      <c r="H879" s="72" t="s">
        <v>2515</v>
      </c>
    </row>
    <row r="880" spans="1:8" x14ac:dyDescent="0.2">
      <c r="A880" s="3">
        <v>879</v>
      </c>
      <c r="B880" s="29" t="s">
        <v>2516</v>
      </c>
      <c r="C880" s="7">
        <f>COUNTIF(Atleti!E:E,A880)</f>
        <v>0</v>
      </c>
      <c r="D880" s="7">
        <f>COUNTIF(Arrivi!F:F,B880)</f>
        <v>0</v>
      </c>
      <c r="G880" s="7" t="s">
        <v>641</v>
      </c>
      <c r="H880" s="72" t="s">
        <v>642</v>
      </c>
    </row>
    <row r="881" spans="1:8" x14ac:dyDescent="0.2">
      <c r="A881" s="3">
        <v>880</v>
      </c>
      <c r="B881" s="29" t="s">
        <v>2517</v>
      </c>
      <c r="C881" s="7">
        <f>COUNTIF(Atleti!E:E,A881)</f>
        <v>0</v>
      </c>
      <c r="D881" s="7">
        <f>COUNTIF(Arrivi!F:F,B881)</f>
        <v>0</v>
      </c>
      <c r="G881" s="7" t="s">
        <v>2518</v>
      </c>
      <c r="H881" s="72" t="s">
        <v>247</v>
      </c>
    </row>
    <row r="882" spans="1:8" x14ac:dyDescent="0.2">
      <c r="A882" s="3">
        <v>881</v>
      </c>
      <c r="B882" s="29" t="s">
        <v>2519</v>
      </c>
      <c r="C882" s="7">
        <f>COUNTIF(Atleti!E:E,A882)</f>
        <v>0</v>
      </c>
      <c r="D882" s="7">
        <f>COUNTIF(Arrivi!F:F,B882)</f>
        <v>0</v>
      </c>
      <c r="G882" s="7" t="s">
        <v>2520</v>
      </c>
      <c r="H882" s="72" t="s">
        <v>247</v>
      </c>
    </row>
    <row r="883" spans="1:8" x14ac:dyDescent="0.2">
      <c r="A883" s="3">
        <v>882</v>
      </c>
      <c r="B883" s="29" t="s">
        <v>2521</v>
      </c>
      <c r="C883" s="7">
        <f>COUNTIF(Atleti!E:E,A883)</f>
        <v>0</v>
      </c>
      <c r="D883" s="7">
        <f>COUNTIF(Arrivi!F:F,B883)</f>
        <v>0</v>
      </c>
      <c r="G883" s="7" t="s">
        <v>2522</v>
      </c>
      <c r="H883" s="72" t="s">
        <v>247</v>
      </c>
    </row>
    <row r="884" spans="1:8" x14ac:dyDescent="0.2">
      <c r="A884" s="3">
        <v>883</v>
      </c>
      <c r="B884" s="29" t="s">
        <v>2523</v>
      </c>
      <c r="C884" s="7">
        <f>COUNTIF(Atleti!E:E,A884)</f>
        <v>0</v>
      </c>
      <c r="D884" s="7">
        <f>COUNTIF(Arrivi!F:F,B884)</f>
        <v>0</v>
      </c>
      <c r="G884" s="7" t="s">
        <v>2524</v>
      </c>
      <c r="H884" s="72" t="s">
        <v>247</v>
      </c>
    </row>
    <row r="885" spans="1:8" x14ac:dyDescent="0.2">
      <c r="A885" s="3">
        <v>884</v>
      </c>
      <c r="B885" s="29" t="s">
        <v>2525</v>
      </c>
      <c r="C885" s="7">
        <f>COUNTIF(Atleti!E:E,A885)</f>
        <v>0</v>
      </c>
      <c r="D885" s="7">
        <f>COUNTIF(Arrivi!F:F,B885)</f>
        <v>0</v>
      </c>
      <c r="G885" s="7" t="s">
        <v>2526</v>
      </c>
      <c r="H885" s="72" t="s">
        <v>2527</v>
      </c>
    </row>
    <row r="886" spans="1:8" x14ac:dyDescent="0.2">
      <c r="A886" s="3">
        <v>885</v>
      </c>
      <c r="B886" s="29" t="s">
        <v>2528</v>
      </c>
      <c r="C886" s="7">
        <f>COUNTIF(Atleti!E:E,A886)</f>
        <v>0</v>
      </c>
      <c r="D886" s="7">
        <f>COUNTIF(Arrivi!F:F,B886)</f>
        <v>0</v>
      </c>
      <c r="G886" s="7" t="s">
        <v>2526</v>
      </c>
      <c r="H886" s="72" t="s">
        <v>2527</v>
      </c>
    </row>
    <row r="887" spans="1:8" x14ac:dyDescent="0.2">
      <c r="A887" s="3">
        <v>886</v>
      </c>
      <c r="B887" s="29" t="s">
        <v>2529</v>
      </c>
      <c r="C887" s="7">
        <f>COUNTIF(Atleti!E:E,A887)</f>
        <v>0</v>
      </c>
      <c r="D887" s="7">
        <f>COUNTIF(Arrivi!F:F,B887)</f>
        <v>0</v>
      </c>
      <c r="G887" s="7" t="s">
        <v>2530</v>
      </c>
      <c r="H887" s="72" t="s">
        <v>247</v>
      </c>
    </row>
    <row r="888" spans="1:8" x14ac:dyDescent="0.2">
      <c r="A888" s="3">
        <v>887</v>
      </c>
      <c r="B888" s="29" t="s">
        <v>2531</v>
      </c>
      <c r="C888" s="7">
        <f>COUNTIF(Atleti!E:E,A888)</f>
        <v>0</v>
      </c>
      <c r="D888" s="7">
        <f>COUNTIF(Arrivi!F:F,B888)</f>
        <v>0</v>
      </c>
      <c r="G888" s="7">
        <v>0</v>
      </c>
      <c r="H888" s="72" t="s">
        <v>275</v>
      </c>
    </row>
    <row r="889" spans="1:8" x14ac:dyDescent="0.2">
      <c r="A889" s="3">
        <v>888</v>
      </c>
      <c r="B889" s="29" t="s">
        <v>2532</v>
      </c>
      <c r="C889" s="7">
        <f>COUNTIF(Atleti!E:E,A889)</f>
        <v>0</v>
      </c>
      <c r="D889" s="7">
        <f>COUNTIF(Arrivi!F:F,B889)</f>
        <v>0</v>
      </c>
      <c r="G889" s="7" t="s">
        <v>2533</v>
      </c>
      <c r="H889" s="72" t="s">
        <v>2534</v>
      </c>
    </row>
    <row r="890" spans="1:8" x14ac:dyDescent="0.2">
      <c r="A890" s="3">
        <v>889</v>
      </c>
      <c r="B890" s="29" t="s">
        <v>2535</v>
      </c>
      <c r="C890" s="7">
        <f>COUNTIF(Atleti!E:E,A890)</f>
        <v>0</v>
      </c>
      <c r="D890" s="7">
        <f>COUNTIF(Arrivi!F:F,B890)</f>
        <v>0</v>
      </c>
      <c r="G890" s="7" t="s">
        <v>2536</v>
      </c>
      <c r="H890" s="72" t="s">
        <v>2537</v>
      </c>
    </row>
    <row r="891" spans="1:8" x14ac:dyDescent="0.2">
      <c r="A891" s="3">
        <v>890</v>
      </c>
      <c r="B891" s="29" t="s">
        <v>2538</v>
      </c>
      <c r="C891" s="7">
        <f>COUNTIF(Atleti!E:E,A891)</f>
        <v>0</v>
      </c>
      <c r="D891" s="7">
        <f>COUNTIF(Arrivi!F:F,B891)</f>
        <v>0</v>
      </c>
      <c r="G891" s="7" t="s">
        <v>2539</v>
      </c>
      <c r="H891" s="72" t="s">
        <v>2540</v>
      </c>
    </row>
    <row r="892" spans="1:8" x14ac:dyDescent="0.2">
      <c r="A892" s="3">
        <v>891</v>
      </c>
      <c r="B892" s="29" t="s">
        <v>2541</v>
      </c>
      <c r="C892" s="7">
        <f>COUNTIF(Atleti!E:E,A892)</f>
        <v>0</v>
      </c>
      <c r="D892" s="7">
        <f>COUNTIF(Arrivi!F:F,B892)</f>
        <v>0</v>
      </c>
      <c r="G892" s="7" t="s">
        <v>2542</v>
      </c>
      <c r="H892" s="72" t="s">
        <v>2543</v>
      </c>
    </row>
    <row r="893" spans="1:8" x14ac:dyDescent="0.2">
      <c r="A893" s="3">
        <v>892</v>
      </c>
      <c r="B893" s="29" t="s">
        <v>2544</v>
      </c>
      <c r="C893" s="7">
        <f>COUNTIF(Atleti!E:E,A893)</f>
        <v>0</v>
      </c>
      <c r="D893" s="7">
        <f>COUNTIF(Arrivi!F:F,B893)</f>
        <v>0</v>
      </c>
      <c r="G893" s="7" t="s">
        <v>1891</v>
      </c>
      <c r="H893" s="72" t="s">
        <v>1892</v>
      </c>
    </row>
    <row r="894" spans="1:8" x14ac:dyDescent="0.2">
      <c r="A894" s="3">
        <v>893</v>
      </c>
      <c r="B894" s="29" t="s">
        <v>2545</v>
      </c>
      <c r="C894" s="7">
        <f>COUNTIF(Atleti!E:E,A894)</f>
        <v>0</v>
      </c>
      <c r="D894" s="7">
        <f>COUNTIF(Arrivi!F:F,B894)</f>
        <v>0</v>
      </c>
      <c r="G894" s="7" t="s">
        <v>2546</v>
      </c>
      <c r="H894" s="72" t="s">
        <v>2547</v>
      </c>
    </row>
    <row r="895" spans="1:8" x14ac:dyDescent="0.2">
      <c r="A895" s="3">
        <v>894</v>
      </c>
      <c r="B895" s="29" t="s">
        <v>2548</v>
      </c>
      <c r="C895" s="7">
        <f>COUNTIF(Atleti!E:E,A895)</f>
        <v>0</v>
      </c>
      <c r="D895" s="7">
        <f>COUNTIF(Arrivi!F:F,B895)</f>
        <v>0</v>
      </c>
      <c r="G895" s="7" t="s">
        <v>2549</v>
      </c>
      <c r="H895" s="72" t="s">
        <v>2550</v>
      </c>
    </row>
    <row r="896" spans="1:8" x14ac:dyDescent="0.2">
      <c r="A896" s="3">
        <v>895</v>
      </c>
      <c r="B896" s="29" t="s">
        <v>2551</v>
      </c>
      <c r="C896" s="7">
        <f>COUNTIF(Atleti!E:E,A896)</f>
        <v>0</v>
      </c>
      <c r="D896" s="7">
        <f>COUNTIF(Arrivi!F:F,B896)</f>
        <v>0</v>
      </c>
      <c r="G896" s="7" t="s">
        <v>2552</v>
      </c>
      <c r="H896" s="72" t="s">
        <v>2553</v>
      </c>
    </row>
    <row r="897" spans="1:8" x14ac:dyDescent="0.2">
      <c r="A897" s="3">
        <v>896</v>
      </c>
      <c r="B897" s="29" t="s">
        <v>2554</v>
      </c>
      <c r="C897" s="7">
        <f>COUNTIF(Atleti!E:E,A897)</f>
        <v>0</v>
      </c>
      <c r="D897" s="7">
        <f>COUNTIF(Arrivi!F:F,B897)</f>
        <v>0</v>
      </c>
      <c r="G897" s="7" t="s">
        <v>2555</v>
      </c>
      <c r="H897" s="72" t="s">
        <v>2556</v>
      </c>
    </row>
    <row r="898" spans="1:8" x14ac:dyDescent="0.2">
      <c r="A898" s="3">
        <v>897</v>
      </c>
      <c r="B898" s="29" t="s">
        <v>2557</v>
      </c>
      <c r="C898" s="7">
        <f>COUNTIF(Atleti!E:E,A898)</f>
        <v>0</v>
      </c>
      <c r="D898" s="7">
        <f>COUNTIF(Arrivi!F:F,B898)</f>
        <v>0</v>
      </c>
      <c r="G898" s="7" t="s">
        <v>2558</v>
      </c>
      <c r="H898" s="72" t="s">
        <v>247</v>
      </c>
    </row>
    <row r="899" spans="1:8" x14ac:dyDescent="0.2">
      <c r="A899" s="3">
        <v>898</v>
      </c>
      <c r="B899" s="29" t="s">
        <v>2559</v>
      </c>
      <c r="C899" s="7">
        <f>COUNTIF(Atleti!E:E,A899)</f>
        <v>0</v>
      </c>
      <c r="D899" s="7">
        <f>COUNTIF(Arrivi!F:F,B899)</f>
        <v>0</v>
      </c>
      <c r="G899" s="7" t="s">
        <v>2560</v>
      </c>
      <c r="H899" s="72" t="s">
        <v>2561</v>
      </c>
    </row>
    <row r="900" spans="1:8" x14ac:dyDescent="0.2">
      <c r="A900" s="3">
        <v>899</v>
      </c>
      <c r="B900" s="29" t="s">
        <v>2562</v>
      </c>
      <c r="C900" s="7">
        <f>COUNTIF(Atleti!E:E,A900)</f>
        <v>0</v>
      </c>
      <c r="D900" s="7">
        <f>COUNTIF(Arrivi!F:F,B900)</f>
        <v>0</v>
      </c>
      <c r="G900" s="7">
        <v>0</v>
      </c>
      <c r="H900" s="72" t="s">
        <v>275</v>
      </c>
    </row>
    <row r="901" spans="1:8" x14ac:dyDescent="0.2">
      <c r="A901" s="3">
        <v>900</v>
      </c>
      <c r="B901" s="29" t="s">
        <v>2563</v>
      </c>
      <c r="C901" s="7">
        <f>COUNTIF(Atleti!E:E,A901)</f>
        <v>0</v>
      </c>
      <c r="D901" s="7">
        <f>COUNTIF(Arrivi!F:F,B901)</f>
        <v>0</v>
      </c>
      <c r="G901" s="7" t="s">
        <v>2564</v>
      </c>
      <c r="H901" s="72" t="s">
        <v>2565</v>
      </c>
    </row>
    <row r="902" spans="1:8" x14ac:dyDescent="0.2">
      <c r="A902" s="3">
        <v>901</v>
      </c>
      <c r="B902" s="29" t="s">
        <v>2566</v>
      </c>
      <c r="C902" s="7">
        <f>COUNTIF(Atleti!E:E,A902)</f>
        <v>0</v>
      </c>
      <c r="D902" s="7">
        <f>COUNTIF(Arrivi!F:F,B902)</f>
        <v>0</v>
      </c>
      <c r="G902" s="7" t="s">
        <v>2567</v>
      </c>
      <c r="H902" s="72" t="s">
        <v>2568</v>
      </c>
    </row>
    <row r="903" spans="1:8" x14ac:dyDescent="0.2">
      <c r="A903" s="3">
        <v>902</v>
      </c>
      <c r="B903" s="29" t="s">
        <v>2569</v>
      </c>
      <c r="C903" s="7">
        <f>COUNTIF(Atleti!E:E,A903)</f>
        <v>0</v>
      </c>
      <c r="D903" s="7">
        <f>COUNTIF(Arrivi!F:F,B903)</f>
        <v>0</v>
      </c>
      <c r="G903" s="7" t="s">
        <v>2570</v>
      </c>
      <c r="H903" s="72" t="s">
        <v>2571</v>
      </c>
    </row>
    <row r="904" spans="1:8" x14ac:dyDescent="0.2">
      <c r="A904" s="3">
        <v>903</v>
      </c>
      <c r="B904" s="29" t="s">
        <v>2572</v>
      </c>
      <c r="C904" s="7">
        <f>COUNTIF(Atleti!E:E,A904)</f>
        <v>0</v>
      </c>
      <c r="D904" s="7">
        <f>COUNTIF(Arrivi!F:F,B904)</f>
        <v>0</v>
      </c>
      <c r="G904" s="7" t="s">
        <v>2573</v>
      </c>
      <c r="H904" s="72" t="s">
        <v>2574</v>
      </c>
    </row>
    <row r="905" spans="1:8" x14ac:dyDescent="0.2">
      <c r="A905" s="3">
        <v>904</v>
      </c>
      <c r="B905" s="29" t="s">
        <v>2575</v>
      </c>
      <c r="C905" s="7">
        <f>COUNTIF(Atleti!E:E,A905)</f>
        <v>0</v>
      </c>
      <c r="D905" s="7">
        <f>COUNTIF(Arrivi!F:F,B905)</f>
        <v>0</v>
      </c>
      <c r="G905" s="7" t="s">
        <v>2576</v>
      </c>
      <c r="H905" s="72" t="s">
        <v>2577</v>
      </c>
    </row>
    <row r="906" spans="1:8" x14ac:dyDescent="0.2">
      <c r="A906" s="3">
        <v>905</v>
      </c>
      <c r="B906" s="29" t="s">
        <v>2578</v>
      </c>
      <c r="C906" s="7">
        <f>COUNTIF(Atleti!E:E,A906)</f>
        <v>0</v>
      </c>
      <c r="D906" s="7">
        <f>COUNTIF(Arrivi!F:F,B906)</f>
        <v>0</v>
      </c>
      <c r="G906" s="7" t="s">
        <v>2579</v>
      </c>
      <c r="H906" s="72" t="s">
        <v>2580</v>
      </c>
    </row>
    <row r="907" spans="1:8" x14ac:dyDescent="0.2">
      <c r="A907" s="3">
        <v>906</v>
      </c>
      <c r="B907" s="29" t="s">
        <v>2581</v>
      </c>
      <c r="C907" s="7">
        <f>COUNTIF(Atleti!E:E,A907)</f>
        <v>0</v>
      </c>
      <c r="D907" s="7">
        <f>COUNTIF(Arrivi!F:F,B907)</f>
        <v>0</v>
      </c>
      <c r="G907" s="7" t="s">
        <v>2579</v>
      </c>
      <c r="H907" s="72" t="s">
        <v>2580</v>
      </c>
    </row>
    <row r="908" spans="1:8" x14ac:dyDescent="0.2">
      <c r="A908" s="3">
        <v>907</v>
      </c>
      <c r="B908" s="29" t="s">
        <v>2582</v>
      </c>
      <c r="C908" s="7">
        <f>COUNTIF(Atleti!E:E,A908)</f>
        <v>0</v>
      </c>
      <c r="D908" s="7">
        <f>COUNTIF(Arrivi!F:F,B908)</f>
        <v>0</v>
      </c>
      <c r="G908" s="7" t="s">
        <v>2583</v>
      </c>
      <c r="H908" s="72" t="s">
        <v>2584</v>
      </c>
    </row>
    <row r="909" spans="1:8" x14ac:dyDescent="0.2">
      <c r="A909" s="3">
        <v>908</v>
      </c>
      <c r="B909" s="29" t="s">
        <v>2585</v>
      </c>
      <c r="C909" s="7">
        <f>COUNTIF(Atleti!E:E,A909)</f>
        <v>0</v>
      </c>
      <c r="D909" s="7">
        <f>COUNTIF(Arrivi!F:F,B909)</f>
        <v>0</v>
      </c>
      <c r="G909" s="7" t="s">
        <v>2586</v>
      </c>
      <c r="H909" s="72" t="s">
        <v>2587</v>
      </c>
    </row>
    <row r="910" spans="1:8" x14ac:dyDescent="0.2">
      <c r="A910" s="3">
        <v>909</v>
      </c>
      <c r="B910" s="29" t="s">
        <v>2588</v>
      </c>
      <c r="C910" s="7">
        <f>COUNTIF(Atleti!E:E,A910)</f>
        <v>0</v>
      </c>
      <c r="D910" s="7">
        <f>COUNTIF(Arrivi!F:F,B910)</f>
        <v>0</v>
      </c>
      <c r="G910" s="7" t="s">
        <v>2589</v>
      </c>
      <c r="H910" s="72" t="s">
        <v>2590</v>
      </c>
    </row>
    <row r="911" spans="1:8" x14ac:dyDescent="0.2">
      <c r="A911" s="3">
        <v>910</v>
      </c>
      <c r="B911" s="29" t="s">
        <v>2591</v>
      </c>
      <c r="C911" s="7">
        <f>COUNTIF(Atleti!E:E,A911)</f>
        <v>0</v>
      </c>
      <c r="D911" s="7">
        <f>COUNTIF(Arrivi!F:F,B911)</f>
        <v>0</v>
      </c>
      <c r="G911" s="7">
        <v>0</v>
      </c>
      <c r="H911" s="72" t="s">
        <v>275</v>
      </c>
    </row>
    <row r="912" spans="1:8" x14ac:dyDescent="0.2">
      <c r="A912" s="3">
        <v>911</v>
      </c>
      <c r="B912" s="29" t="s">
        <v>2592</v>
      </c>
      <c r="C912" s="7">
        <f>COUNTIF(Atleti!E:E,A912)</f>
        <v>0</v>
      </c>
      <c r="D912" s="7">
        <f>COUNTIF(Arrivi!F:F,B912)</f>
        <v>0</v>
      </c>
      <c r="G912" s="7" t="s">
        <v>2593</v>
      </c>
      <c r="H912" s="72" t="s">
        <v>2594</v>
      </c>
    </row>
    <row r="913" spans="1:8" x14ac:dyDescent="0.2">
      <c r="A913" s="3">
        <v>912</v>
      </c>
      <c r="B913" s="29" t="s">
        <v>2595</v>
      </c>
      <c r="C913" s="7">
        <f>COUNTIF(Atleti!E:E,A913)</f>
        <v>0</v>
      </c>
      <c r="D913" s="7">
        <f>COUNTIF(Arrivi!F:F,B913)</f>
        <v>0</v>
      </c>
      <c r="G913" s="7" t="s">
        <v>2596</v>
      </c>
      <c r="H913" s="72" t="s">
        <v>2597</v>
      </c>
    </row>
    <row r="914" spans="1:8" x14ac:dyDescent="0.2">
      <c r="A914" s="3">
        <v>913</v>
      </c>
      <c r="B914" s="29" t="s">
        <v>2598</v>
      </c>
      <c r="C914" s="7">
        <f>COUNTIF(Atleti!E:E,A914)</f>
        <v>0</v>
      </c>
      <c r="D914" s="7">
        <f>COUNTIF(Arrivi!F:F,B914)</f>
        <v>0</v>
      </c>
      <c r="G914" s="7" t="s">
        <v>2599</v>
      </c>
      <c r="H914" s="72" t="s">
        <v>2600</v>
      </c>
    </row>
    <row r="915" spans="1:8" x14ac:dyDescent="0.2">
      <c r="A915" s="3">
        <v>914</v>
      </c>
      <c r="B915" s="29" t="s">
        <v>2601</v>
      </c>
      <c r="C915" s="7">
        <f>COUNTIF(Atleti!E:E,A915)</f>
        <v>0</v>
      </c>
      <c r="D915" s="7">
        <f>COUNTIF(Arrivi!F:F,B915)</f>
        <v>0</v>
      </c>
      <c r="G915" s="7" t="s">
        <v>2602</v>
      </c>
      <c r="H915" s="72" t="s">
        <v>2603</v>
      </c>
    </row>
    <row r="916" spans="1:8" x14ac:dyDescent="0.2">
      <c r="A916" s="3">
        <v>915</v>
      </c>
      <c r="B916" s="29" t="s">
        <v>2604</v>
      </c>
      <c r="C916" s="7">
        <f>COUNTIF(Atleti!E:E,A916)</f>
        <v>0</v>
      </c>
      <c r="D916" s="7">
        <f>COUNTIF(Arrivi!F:F,B916)</f>
        <v>0</v>
      </c>
      <c r="G916" s="7" t="s">
        <v>2605</v>
      </c>
      <c r="H916" s="72" t="s">
        <v>2606</v>
      </c>
    </row>
    <row r="917" spans="1:8" x14ac:dyDescent="0.2">
      <c r="A917" s="3">
        <v>916</v>
      </c>
      <c r="B917" s="29" t="s">
        <v>2607</v>
      </c>
      <c r="C917" s="7">
        <f>COUNTIF(Atleti!E:E,A917)</f>
        <v>0</v>
      </c>
      <c r="D917" s="7">
        <f>COUNTIF(Arrivi!F:F,B917)</f>
        <v>0</v>
      </c>
      <c r="G917" s="7" t="s">
        <v>2608</v>
      </c>
      <c r="H917" s="72" t="s">
        <v>2609</v>
      </c>
    </row>
    <row r="918" spans="1:8" x14ac:dyDescent="0.2">
      <c r="A918" s="3">
        <v>917</v>
      </c>
      <c r="B918" s="29" t="s">
        <v>2610</v>
      </c>
      <c r="C918" s="7">
        <f>COUNTIF(Atleti!E:E,A918)</f>
        <v>0</v>
      </c>
      <c r="D918" s="7">
        <f>COUNTIF(Arrivi!F:F,B918)</f>
        <v>0</v>
      </c>
      <c r="G918" s="7" t="s">
        <v>1336</v>
      </c>
      <c r="H918" s="72" t="s">
        <v>1337</v>
      </c>
    </row>
    <row r="919" spans="1:8" x14ac:dyDescent="0.2">
      <c r="A919" s="3">
        <v>918</v>
      </c>
      <c r="B919" s="29" t="s">
        <v>2611</v>
      </c>
      <c r="C919" s="7">
        <f>COUNTIF(Atleti!E:E,A919)</f>
        <v>0</v>
      </c>
      <c r="D919" s="7">
        <f>COUNTIF(Arrivi!F:F,B919)</f>
        <v>0</v>
      </c>
      <c r="G919" s="7" t="s">
        <v>2612</v>
      </c>
      <c r="H919" s="72" t="s">
        <v>2613</v>
      </c>
    </row>
    <row r="920" spans="1:8" x14ac:dyDescent="0.2">
      <c r="A920" s="3">
        <v>919</v>
      </c>
      <c r="B920" s="29" t="s">
        <v>2614</v>
      </c>
      <c r="C920" s="7">
        <f>COUNTIF(Atleti!E:E,A920)</f>
        <v>0</v>
      </c>
      <c r="D920" s="7">
        <f>COUNTIF(Arrivi!F:F,B920)</f>
        <v>0</v>
      </c>
      <c r="G920" s="7" t="s">
        <v>2615</v>
      </c>
      <c r="H920" s="72" t="s">
        <v>2616</v>
      </c>
    </row>
    <row r="921" spans="1:8" x14ac:dyDescent="0.2">
      <c r="A921" s="3">
        <v>920</v>
      </c>
      <c r="B921" s="29" t="s">
        <v>2617</v>
      </c>
      <c r="C921" s="7">
        <f>COUNTIF(Atleti!E:E,A921)</f>
        <v>0</v>
      </c>
      <c r="D921" s="7">
        <f>COUNTIF(Arrivi!F:F,B921)</f>
        <v>0</v>
      </c>
      <c r="G921" s="7" t="s">
        <v>455</v>
      </c>
      <c r="H921" s="72" t="s">
        <v>456</v>
      </c>
    </row>
    <row r="922" spans="1:8" x14ac:dyDescent="0.2">
      <c r="A922" s="3">
        <v>921</v>
      </c>
      <c r="B922" s="29" t="s">
        <v>2618</v>
      </c>
      <c r="C922" s="7">
        <f>COUNTIF(Atleti!E:E,A922)</f>
        <v>0</v>
      </c>
      <c r="D922" s="7">
        <f>COUNTIF(Arrivi!F:F,B922)</f>
        <v>0</v>
      </c>
      <c r="G922" s="7" t="s">
        <v>2619</v>
      </c>
      <c r="H922" s="72" t="s">
        <v>2620</v>
      </c>
    </row>
    <row r="923" spans="1:8" x14ac:dyDescent="0.2">
      <c r="A923" s="3">
        <v>922</v>
      </c>
      <c r="B923" s="29" t="s">
        <v>2621</v>
      </c>
      <c r="C923" s="7">
        <f>COUNTIF(Atleti!E:E,A923)</f>
        <v>0</v>
      </c>
      <c r="D923" s="7">
        <f>COUNTIF(Arrivi!F:F,B923)</f>
        <v>0</v>
      </c>
      <c r="G923" s="7" t="s">
        <v>2622</v>
      </c>
      <c r="H923" s="72" t="s">
        <v>2623</v>
      </c>
    </row>
    <row r="924" spans="1:8" x14ac:dyDescent="0.2">
      <c r="A924" s="3">
        <v>923</v>
      </c>
      <c r="B924" s="29" t="s">
        <v>2624</v>
      </c>
      <c r="C924" s="7">
        <f>COUNTIF(Atleti!E:E,A924)</f>
        <v>0</v>
      </c>
      <c r="D924" s="7">
        <f>COUNTIF(Arrivi!F:F,B924)</f>
        <v>0</v>
      </c>
      <c r="G924" s="7" t="s">
        <v>2625</v>
      </c>
      <c r="H924" s="72" t="s">
        <v>2626</v>
      </c>
    </row>
    <row r="925" spans="1:8" x14ac:dyDescent="0.2">
      <c r="A925" s="3">
        <v>924</v>
      </c>
      <c r="B925" s="29" t="s">
        <v>2627</v>
      </c>
      <c r="C925" s="7">
        <f>COUNTIF(Atleti!E:E,A925)</f>
        <v>0</v>
      </c>
      <c r="D925" s="7">
        <f>COUNTIF(Arrivi!F:F,B925)</f>
        <v>0</v>
      </c>
      <c r="G925" s="7" t="s">
        <v>2628</v>
      </c>
      <c r="H925" s="72" t="s">
        <v>2629</v>
      </c>
    </row>
    <row r="926" spans="1:8" x14ac:dyDescent="0.2">
      <c r="A926" s="3">
        <v>925</v>
      </c>
      <c r="B926" s="29" t="s">
        <v>2630</v>
      </c>
      <c r="C926" s="7">
        <f>COUNTIF(Atleti!E:E,A926)</f>
        <v>0</v>
      </c>
      <c r="D926" s="7">
        <f>COUNTIF(Arrivi!F:F,B926)</f>
        <v>0</v>
      </c>
      <c r="G926" s="7" t="s">
        <v>2631</v>
      </c>
      <c r="H926" s="72" t="s">
        <v>2632</v>
      </c>
    </row>
    <row r="927" spans="1:8" x14ac:dyDescent="0.2">
      <c r="A927" s="3">
        <v>926</v>
      </c>
      <c r="B927" s="29" t="s">
        <v>2633</v>
      </c>
      <c r="C927" s="7">
        <f>COUNTIF(Atleti!E:E,A927)</f>
        <v>0</v>
      </c>
      <c r="D927" s="7">
        <f>COUNTIF(Arrivi!F:F,B927)</f>
        <v>0</v>
      </c>
      <c r="G927" s="7" t="s">
        <v>2634</v>
      </c>
      <c r="H927" s="72" t="s">
        <v>2635</v>
      </c>
    </row>
    <row r="928" spans="1:8" x14ac:dyDescent="0.2">
      <c r="A928" s="3">
        <v>927</v>
      </c>
      <c r="B928" s="29" t="s">
        <v>2636</v>
      </c>
      <c r="C928" s="7">
        <f>COUNTIF(Atleti!E:E,A928)</f>
        <v>0</v>
      </c>
      <c r="D928" s="7">
        <f>COUNTIF(Arrivi!F:F,B928)</f>
        <v>0</v>
      </c>
      <c r="G928" s="7" t="s">
        <v>2637</v>
      </c>
      <c r="H928" s="72" t="s">
        <v>247</v>
      </c>
    </row>
    <row r="929" spans="1:8" x14ac:dyDescent="0.2">
      <c r="A929" s="3">
        <v>928</v>
      </c>
      <c r="B929" s="29" t="s">
        <v>2638</v>
      </c>
      <c r="C929" s="7">
        <f>COUNTIF(Atleti!E:E,A929)</f>
        <v>0</v>
      </c>
      <c r="D929" s="7">
        <f>COUNTIF(Arrivi!F:F,B929)</f>
        <v>0</v>
      </c>
      <c r="G929" s="7" t="s">
        <v>2639</v>
      </c>
      <c r="H929" s="72" t="s">
        <v>2640</v>
      </c>
    </row>
    <row r="930" spans="1:8" x14ac:dyDescent="0.2">
      <c r="A930" s="3">
        <v>929</v>
      </c>
      <c r="B930" s="29" t="s">
        <v>2641</v>
      </c>
      <c r="C930" s="7">
        <f>COUNTIF(Atleti!E:E,A930)</f>
        <v>0</v>
      </c>
      <c r="D930" s="7">
        <f>COUNTIF(Arrivi!F:F,B930)</f>
        <v>0</v>
      </c>
      <c r="G930" s="7" t="s">
        <v>2642</v>
      </c>
      <c r="H930" s="72" t="s">
        <v>2643</v>
      </c>
    </row>
    <row r="931" spans="1:8" x14ac:dyDescent="0.2">
      <c r="A931" s="3">
        <v>930</v>
      </c>
      <c r="B931" s="29" t="s">
        <v>2644</v>
      </c>
      <c r="C931" s="7">
        <f>COUNTIF(Atleti!E:E,A931)</f>
        <v>0</v>
      </c>
      <c r="D931" s="7">
        <f>COUNTIF(Arrivi!F:F,B931)</f>
        <v>0</v>
      </c>
      <c r="G931" s="7" t="s">
        <v>2645</v>
      </c>
      <c r="H931" s="72" t="s">
        <v>2646</v>
      </c>
    </row>
    <row r="932" spans="1:8" x14ac:dyDescent="0.2">
      <c r="A932" s="3">
        <v>931</v>
      </c>
      <c r="B932" s="29" t="s">
        <v>2647</v>
      </c>
      <c r="C932" s="7">
        <f>COUNTIF(Atleti!E:E,A932)</f>
        <v>0</v>
      </c>
      <c r="D932" s="7">
        <f>COUNTIF(Arrivi!F:F,B932)</f>
        <v>0</v>
      </c>
      <c r="G932" s="7" t="s">
        <v>2648</v>
      </c>
      <c r="H932" s="72" t="s">
        <v>2649</v>
      </c>
    </row>
    <row r="933" spans="1:8" x14ac:dyDescent="0.2">
      <c r="A933" s="3">
        <v>932</v>
      </c>
      <c r="B933" s="29" t="s">
        <v>2650</v>
      </c>
      <c r="C933" s="7">
        <f>COUNTIF(Atleti!E:E,A933)</f>
        <v>0</v>
      </c>
      <c r="D933" s="7">
        <f>COUNTIF(Arrivi!F:F,B933)</f>
        <v>0</v>
      </c>
      <c r="G933" s="7" t="s">
        <v>2651</v>
      </c>
      <c r="H933" s="72" t="s">
        <v>2652</v>
      </c>
    </row>
    <row r="934" spans="1:8" x14ac:dyDescent="0.2">
      <c r="A934" s="3">
        <v>933</v>
      </c>
      <c r="B934" s="29" t="s">
        <v>2653</v>
      </c>
      <c r="C934" s="7">
        <f>COUNTIF(Atleti!E:E,A934)</f>
        <v>0</v>
      </c>
      <c r="D934" s="7">
        <f>COUNTIF(Arrivi!F:F,B934)</f>
        <v>0</v>
      </c>
      <c r="G934" s="7" t="s">
        <v>2654</v>
      </c>
      <c r="H934" s="72" t="s">
        <v>2655</v>
      </c>
    </row>
    <row r="935" spans="1:8" x14ac:dyDescent="0.2">
      <c r="A935" s="3">
        <v>934</v>
      </c>
      <c r="B935" s="29" t="s">
        <v>2656</v>
      </c>
      <c r="C935" s="7">
        <f>COUNTIF(Atleti!E:E,A935)</f>
        <v>0</v>
      </c>
      <c r="D935" s="7">
        <f>COUNTIF(Arrivi!F:F,B935)</f>
        <v>0</v>
      </c>
      <c r="G935" s="7" t="s">
        <v>2657</v>
      </c>
      <c r="H935" s="72" t="s">
        <v>247</v>
      </c>
    </row>
    <row r="936" spans="1:8" x14ac:dyDescent="0.2">
      <c r="A936" s="3">
        <v>935</v>
      </c>
      <c r="B936" s="29" t="s">
        <v>2658</v>
      </c>
      <c r="C936" s="7">
        <f>COUNTIF(Atleti!E:E,A936)</f>
        <v>0</v>
      </c>
      <c r="D936" s="7">
        <f>COUNTIF(Arrivi!F:F,B936)</f>
        <v>0</v>
      </c>
      <c r="G936" s="7" t="s">
        <v>2659</v>
      </c>
      <c r="H936" s="72" t="s">
        <v>2660</v>
      </c>
    </row>
    <row r="937" spans="1:8" x14ac:dyDescent="0.2">
      <c r="A937" s="3">
        <v>936</v>
      </c>
      <c r="B937" s="29" t="s">
        <v>2661</v>
      </c>
      <c r="C937" s="7">
        <f>COUNTIF(Atleti!E:E,A937)</f>
        <v>0</v>
      </c>
      <c r="D937" s="7">
        <f>COUNTIF(Arrivi!F:F,B937)</f>
        <v>0</v>
      </c>
      <c r="G937" s="7">
        <v>0</v>
      </c>
      <c r="H937" s="72" t="s">
        <v>247</v>
      </c>
    </row>
    <row r="938" spans="1:8" x14ac:dyDescent="0.2">
      <c r="A938" s="3">
        <v>937</v>
      </c>
      <c r="B938" s="29" t="s">
        <v>2662</v>
      </c>
      <c r="C938" s="7">
        <f>COUNTIF(Atleti!E:E,A938)</f>
        <v>0</v>
      </c>
      <c r="D938" s="7">
        <f>COUNTIF(Arrivi!F:F,B938)</f>
        <v>0</v>
      </c>
      <c r="G938" s="7" t="s">
        <v>2663</v>
      </c>
      <c r="H938" s="72" t="s">
        <v>275</v>
      </c>
    </row>
    <row r="939" spans="1:8" x14ac:dyDescent="0.2">
      <c r="A939" s="3">
        <v>938</v>
      </c>
      <c r="B939" s="29" t="s">
        <v>2664</v>
      </c>
      <c r="C939" s="7">
        <f>COUNTIF(Atleti!E:E,A939)</f>
        <v>0</v>
      </c>
      <c r="D939" s="7">
        <f>COUNTIF(Arrivi!F:F,B939)</f>
        <v>0</v>
      </c>
      <c r="G939" s="7" t="s">
        <v>1958</v>
      </c>
      <c r="H939" s="72" t="s">
        <v>1959</v>
      </c>
    </row>
    <row r="940" spans="1:8" x14ac:dyDescent="0.2">
      <c r="A940" s="3">
        <v>939</v>
      </c>
      <c r="B940" s="29" t="s">
        <v>2665</v>
      </c>
      <c r="C940" s="7">
        <f>COUNTIF(Atleti!E:E,A940)</f>
        <v>0</v>
      </c>
      <c r="D940" s="7">
        <f>COUNTIF(Arrivi!F:F,B940)</f>
        <v>0</v>
      </c>
      <c r="G940" s="7" t="s">
        <v>2666</v>
      </c>
      <c r="H940" s="72" t="s">
        <v>247</v>
      </c>
    </row>
    <row r="941" spans="1:8" x14ac:dyDescent="0.2">
      <c r="A941" s="3">
        <v>940</v>
      </c>
      <c r="B941" s="29" t="s">
        <v>2667</v>
      </c>
      <c r="C941" s="7">
        <f>COUNTIF(Atleti!E:E,A941)</f>
        <v>0</v>
      </c>
      <c r="D941" s="7">
        <f>COUNTIF(Arrivi!F:F,B941)</f>
        <v>0</v>
      </c>
      <c r="G941" s="7" t="s">
        <v>2668</v>
      </c>
      <c r="H941" s="72" t="s">
        <v>247</v>
      </c>
    </row>
    <row r="942" spans="1:8" x14ac:dyDescent="0.2">
      <c r="A942" s="3">
        <v>941</v>
      </c>
      <c r="B942" s="29" t="s">
        <v>2669</v>
      </c>
      <c r="C942" s="7">
        <f>COUNTIF(Atleti!E:E,A942)</f>
        <v>0</v>
      </c>
      <c r="D942" s="7">
        <f>COUNTIF(Arrivi!F:F,B942)</f>
        <v>0</v>
      </c>
      <c r="G942" s="7" t="s">
        <v>2668</v>
      </c>
      <c r="H942" s="72" t="s">
        <v>247</v>
      </c>
    </row>
    <row r="943" spans="1:8" x14ac:dyDescent="0.2">
      <c r="A943" s="3">
        <v>942</v>
      </c>
      <c r="B943" s="29" t="s">
        <v>2670</v>
      </c>
      <c r="C943" s="7">
        <f>COUNTIF(Atleti!E:E,A943)</f>
        <v>0</v>
      </c>
      <c r="D943" s="7">
        <f>COUNTIF(Arrivi!F:F,B943)</f>
        <v>0</v>
      </c>
      <c r="G943" s="7" t="s">
        <v>2671</v>
      </c>
      <c r="H943" s="72" t="s">
        <v>2672</v>
      </c>
    </row>
    <row r="944" spans="1:8" x14ac:dyDescent="0.2">
      <c r="A944" s="3">
        <v>943</v>
      </c>
      <c r="B944" s="29" t="s">
        <v>2673</v>
      </c>
      <c r="C944" s="7">
        <f>COUNTIF(Atleti!E:E,A944)</f>
        <v>0</v>
      </c>
      <c r="D944" s="7">
        <f>COUNTIF(Arrivi!F:F,B944)</f>
        <v>0</v>
      </c>
      <c r="G944" s="7" t="s">
        <v>2674</v>
      </c>
      <c r="H944" s="72" t="s">
        <v>247</v>
      </c>
    </row>
    <row r="945" spans="1:8" x14ac:dyDescent="0.2">
      <c r="A945" s="3">
        <v>944</v>
      </c>
      <c r="B945" s="29" t="s">
        <v>2675</v>
      </c>
      <c r="C945" s="7">
        <f>COUNTIF(Atleti!E:E,A945)</f>
        <v>0</v>
      </c>
      <c r="D945" s="7">
        <f>COUNTIF(Arrivi!F:F,B945)</f>
        <v>0</v>
      </c>
      <c r="G945" s="7" t="s">
        <v>2676</v>
      </c>
      <c r="H945" s="72" t="s">
        <v>2677</v>
      </c>
    </row>
    <row r="946" spans="1:8" x14ac:dyDescent="0.2">
      <c r="A946" s="3">
        <v>945</v>
      </c>
      <c r="B946" s="29" t="s">
        <v>2678</v>
      </c>
      <c r="C946" s="7">
        <f>COUNTIF(Atleti!E:E,A946)</f>
        <v>0</v>
      </c>
      <c r="D946" s="7">
        <f>COUNTIF(Arrivi!F:F,B946)</f>
        <v>0</v>
      </c>
      <c r="G946" s="7" t="s">
        <v>2679</v>
      </c>
      <c r="H946" s="72" t="s">
        <v>2680</v>
      </c>
    </row>
    <row r="947" spans="1:8" x14ac:dyDescent="0.2">
      <c r="A947" s="3">
        <v>946</v>
      </c>
      <c r="B947" s="29" t="s">
        <v>2681</v>
      </c>
      <c r="C947" s="7">
        <f>COUNTIF(Atleti!E:E,A947)</f>
        <v>0</v>
      </c>
      <c r="D947" s="7">
        <f>COUNTIF(Arrivi!F:F,B947)</f>
        <v>0</v>
      </c>
      <c r="G947" s="7" t="s">
        <v>2682</v>
      </c>
      <c r="H947" s="72" t="s">
        <v>247</v>
      </c>
    </row>
    <row r="948" spans="1:8" x14ac:dyDescent="0.2">
      <c r="A948" s="3">
        <v>947</v>
      </c>
      <c r="B948" s="29" t="s">
        <v>2683</v>
      </c>
      <c r="C948" s="7">
        <f>COUNTIF(Atleti!E:E,A948)</f>
        <v>0</v>
      </c>
      <c r="D948" s="7">
        <f>COUNTIF(Arrivi!F:F,B948)</f>
        <v>0</v>
      </c>
      <c r="G948" s="7" t="s">
        <v>2684</v>
      </c>
      <c r="H948" s="72" t="s">
        <v>2685</v>
      </c>
    </row>
    <row r="949" spans="1:8" x14ac:dyDescent="0.2">
      <c r="A949" s="3">
        <v>948</v>
      </c>
      <c r="B949" s="29" t="s">
        <v>2686</v>
      </c>
      <c r="C949" s="7">
        <f>COUNTIF(Atleti!E:E,A949)</f>
        <v>0</v>
      </c>
      <c r="D949" s="7">
        <f>COUNTIF(Arrivi!F:F,B949)</f>
        <v>0</v>
      </c>
      <c r="H949" s="72" t="s">
        <v>247</v>
      </c>
    </row>
    <row r="950" spans="1:8" x14ac:dyDescent="0.2">
      <c r="A950" s="3">
        <v>949</v>
      </c>
      <c r="B950" s="29" t="s">
        <v>2687</v>
      </c>
      <c r="C950" s="7">
        <f>COUNTIF(Atleti!E:E,A950)</f>
        <v>0</v>
      </c>
      <c r="D950" s="7">
        <f>COUNTIF(Arrivi!F:F,B950)</f>
        <v>0</v>
      </c>
      <c r="G950" s="7">
        <v>0</v>
      </c>
      <c r="H950" s="72" t="s">
        <v>275</v>
      </c>
    </row>
    <row r="951" spans="1:8" x14ac:dyDescent="0.2">
      <c r="A951" s="3">
        <v>950</v>
      </c>
      <c r="B951" s="29" t="s">
        <v>2688</v>
      </c>
      <c r="C951" s="7">
        <f>COUNTIF(Atleti!E:E,A951)</f>
        <v>0</v>
      </c>
      <c r="D951" s="7">
        <f>COUNTIF(Arrivi!F:F,B951)</f>
        <v>0</v>
      </c>
      <c r="G951" s="7" t="s">
        <v>2689</v>
      </c>
      <c r="H951" s="72" t="s">
        <v>2690</v>
      </c>
    </row>
    <row r="952" spans="1:8" x14ac:dyDescent="0.2">
      <c r="A952" s="3">
        <v>951</v>
      </c>
      <c r="B952" s="29" t="s">
        <v>2691</v>
      </c>
      <c r="C952" s="7">
        <f>COUNTIF(Atleti!E:E,A952)</f>
        <v>0</v>
      </c>
      <c r="D952" s="7">
        <f>COUNTIF(Arrivi!F:F,B952)</f>
        <v>0</v>
      </c>
      <c r="G952" s="7" t="s">
        <v>2692</v>
      </c>
      <c r="H952" s="72" t="s">
        <v>2693</v>
      </c>
    </row>
    <row r="953" spans="1:8" x14ac:dyDescent="0.2">
      <c r="A953" s="3">
        <v>952</v>
      </c>
      <c r="B953" s="29" t="s">
        <v>2694</v>
      </c>
      <c r="C953" s="7">
        <f>COUNTIF(Atleti!E:E,A953)</f>
        <v>0</v>
      </c>
      <c r="D953" s="7">
        <f>COUNTIF(Arrivi!F:F,B953)</f>
        <v>0</v>
      </c>
      <c r="G953" s="7" t="s">
        <v>2695</v>
      </c>
      <c r="H953" s="72" t="s">
        <v>2696</v>
      </c>
    </row>
    <row r="954" spans="1:8" x14ac:dyDescent="0.2">
      <c r="A954" s="3">
        <v>953</v>
      </c>
      <c r="B954" s="29" t="s">
        <v>2697</v>
      </c>
      <c r="C954" s="7">
        <f>COUNTIF(Atleti!E:E,A954)</f>
        <v>0</v>
      </c>
      <c r="D954" s="7">
        <f>COUNTIF(Arrivi!F:F,B954)</f>
        <v>0</v>
      </c>
      <c r="G954" s="7" t="s">
        <v>2698</v>
      </c>
      <c r="H954" s="72" t="s">
        <v>2699</v>
      </c>
    </row>
    <row r="955" spans="1:8" x14ac:dyDescent="0.2">
      <c r="A955" s="3">
        <v>954</v>
      </c>
      <c r="B955" s="29" t="s">
        <v>2700</v>
      </c>
      <c r="C955" s="7">
        <f>COUNTIF(Atleti!E:E,A955)</f>
        <v>0</v>
      </c>
      <c r="D955" s="7">
        <f>COUNTIF(Arrivi!F:F,B955)</f>
        <v>0</v>
      </c>
      <c r="G955" s="7" t="s">
        <v>2701</v>
      </c>
      <c r="H955" s="72" t="s">
        <v>2702</v>
      </c>
    </row>
    <row r="956" spans="1:8" x14ac:dyDescent="0.2">
      <c r="A956" s="3">
        <v>955</v>
      </c>
      <c r="B956" s="29" t="s">
        <v>2703</v>
      </c>
      <c r="C956" s="7">
        <f>COUNTIF(Atleti!E:E,A956)</f>
        <v>0</v>
      </c>
      <c r="D956" s="7">
        <f>COUNTIF(Arrivi!F:F,B956)</f>
        <v>0</v>
      </c>
      <c r="G956" s="7" t="s">
        <v>2704</v>
      </c>
      <c r="H956" s="72" t="s">
        <v>2705</v>
      </c>
    </row>
    <row r="957" spans="1:8" x14ac:dyDescent="0.2">
      <c r="A957" s="3">
        <v>956</v>
      </c>
      <c r="B957" s="29" t="s">
        <v>2706</v>
      </c>
      <c r="C957" s="7">
        <f>COUNTIF(Atleti!E:E,A957)</f>
        <v>0</v>
      </c>
      <c r="D957" s="7">
        <f>COUNTIF(Arrivi!F:F,B957)</f>
        <v>0</v>
      </c>
      <c r="G957" s="7" t="s">
        <v>2707</v>
      </c>
      <c r="H957" s="72" t="s">
        <v>2708</v>
      </c>
    </row>
    <row r="958" spans="1:8" x14ac:dyDescent="0.2">
      <c r="A958" s="3">
        <v>957</v>
      </c>
      <c r="B958" s="29" t="s">
        <v>2709</v>
      </c>
      <c r="C958" s="7">
        <f>COUNTIF(Atleti!E:E,A958)</f>
        <v>0</v>
      </c>
      <c r="D958" s="7">
        <f>COUNTIF(Arrivi!F:F,B958)</f>
        <v>0</v>
      </c>
      <c r="G958" s="7" t="s">
        <v>2710</v>
      </c>
      <c r="H958" s="72" t="s">
        <v>2711</v>
      </c>
    </row>
    <row r="959" spans="1:8" x14ac:dyDescent="0.2">
      <c r="A959" s="3">
        <v>958</v>
      </c>
      <c r="B959" s="29" t="s">
        <v>2712</v>
      </c>
      <c r="C959" s="7">
        <f>COUNTIF(Atleti!E:E,A959)</f>
        <v>0</v>
      </c>
      <c r="D959" s="7">
        <f>COUNTIF(Arrivi!F:F,B959)</f>
        <v>0</v>
      </c>
      <c r="H959" s="72" t="s">
        <v>247</v>
      </c>
    </row>
    <row r="960" spans="1:8" x14ac:dyDescent="0.2">
      <c r="A960" s="3">
        <v>959</v>
      </c>
      <c r="B960" s="29" t="s">
        <v>2713</v>
      </c>
      <c r="C960" s="7">
        <f>COUNTIF(Atleti!E:E,A960)</f>
        <v>0</v>
      </c>
      <c r="D960" s="7">
        <f>COUNTIF(Arrivi!F:F,B960)</f>
        <v>0</v>
      </c>
      <c r="G960" s="7" t="s">
        <v>2714</v>
      </c>
      <c r="H960" s="72" t="s">
        <v>2715</v>
      </c>
    </row>
    <row r="961" spans="1:8" x14ac:dyDescent="0.2">
      <c r="A961" s="3">
        <v>960</v>
      </c>
      <c r="B961" s="29" t="s">
        <v>2716</v>
      </c>
      <c r="C961" s="7">
        <f>COUNTIF(Atleti!E:E,A961)</f>
        <v>0</v>
      </c>
      <c r="D961" s="7">
        <f>COUNTIF(Arrivi!F:F,B961)</f>
        <v>0</v>
      </c>
      <c r="G961" s="7" t="s">
        <v>2717</v>
      </c>
      <c r="H961" s="72" t="s">
        <v>2718</v>
      </c>
    </row>
    <row r="962" spans="1:8" x14ac:dyDescent="0.2">
      <c r="A962" s="3">
        <v>961</v>
      </c>
      <c r="B962" s="29" t="s">
        <v>2719</v>
      </c>
      <c r="C962" s="7">
        <f>COUNTIF(Atleti!E:E,A962)</f>
        <v>0</v>
      </c>
      <c r="D962" s="7">
        <f>COUNTIF(Arrivi!F:F,B962)</f>
        <v>0</v>
      </c>
      <c r="G962" s="7" t="s">
        <v>2720</v>
      </c>
      <c r="H962" s="72" t="s">
        <v>2721</v>
      </c>
    </row>
    <row r="963" spans="1:8" x14ac:dyDescent="0.2">
      <c r="A963" s="3">
        <v>962</v>
      </c>
      <c r="B963" s="29" t="s">
        <v>2722</v>
      </c>
      <c r="C963" s="7">
        <f>COUNTIF(Atleti!E:E,A963)</f>
        <v>0</v>
      </c>
      <c r="D963" s="7">
        <f>COUNTIF(Arrivi!F:F,B963)</f>
        <v>0</v>
      </c>
      <c r="G963" s="7" t="s">
        <v>2723</v>
      </c>
      <c r="H963" s="72" t="s">
        <v>247</v>
      </c>
    </row>
    <row r="964" spans="1:8" x14ac:dyDescent="0.2">
      <c r="A964" s="3">
        <v>963</v>
      </c>
      <c r="B964" s="29" t="s">
        <v>2724</v>
      </c>
      <c r="C964" s="7">
        <f>COUNTIF(Atleti!E:E,A964)</f>
        <v>0</v>
      </c>
      <c r="D964" s="7">
        <f>COUNTIF(Arrivi!F:F,B964)</f>
        <v>0</v>
      </c>
      <c r="G964" s="7" t="s">
        <v>2725</v>
      </c>
      <c r="H964" s="72" t="s">
        <v>2726</v>
      </c>
    </row>
    <row r="965" spans="1:8" x14ac:dyDescent="0.2">
      <c r="A965" s="3">
        <v>964</v>
      </c>
      <c r="B965" s="29" t="s">
        <v>2727</v>
      </c>
      <c r="C965" s="7">
        <f>COUNTIF(Atleti!E:E,A965)</f>
        <v>0</v>
      </c>
      <c r="D965" s="7">
        <f>COUNTIF(Arrivi!F:F,B965)</f>
        <v>0</v>
      </c>
      <c r="G965" s="7" t="s">
        <v>2728</v>
      </c>
      <c r="H965" s="72" t="s">
        <v>2729</v>
      </c>
    </row>
    <row r="966" spans="1:8" x14ac:dyDescent="0.2">
      <c r="A966" s="3">
        <v>965</v>
      </c>
      <c r="B966" s="29" t="s">
        <v>2730</v>
      </c>
      <c r="C966" s="7">
        <f>COUNTIF(Atleti!E:E,A966)</f>
        <v>0</v>
      </c>
      <c r="D966" s="7">
        <f>COUNTIF(Arrivi!F:F,B966)</f>
        <v>0</v>
      </c>
      <c r="G966" s="7" t="s">
        <v>2731</v>
      </c>
      <c r="H966" s="72" t="s">
        <v>2732</v>
      </c>
    </row>
    <row r="967" spans="1:8" x14ac:dyDescent="0.2">
      <c r="A967" s="3">
        <v>966</v>
      </c>
      <c r="B967" s="29" t="s">
        <v>2733</v>
      </c>
      <c r="C967" s="7">
        <f>COUNTIF(Atleti!E:E,A967)</f>
        <v>0</v>
      </c>
      <c r="D967" s="7">
        <f>COUNTIF(Arrivi!F:F,B967)</f>
        <v>0</v>
      </c>
      <c r="G967" s="7" t="s">
        <v>2734</v>
      </c>
      <c r="H967" s="72" t="s">
        <v>247</v>
      </c>
    </row>
    <row r="968" spans="1:8" x14ac:dyDescent="0.2">
      <c r="A968" s="3">
        <v>967</v>
      </c>
      <c r="B968" s="29" t="s">
        <v>2735</v>
      </c>
      <c r="C968" s="7">
        <f>COUNTIF(Atleti!E:E,A968)</f>
        <v>0</v>
      </c>
      <c r="D968" s="7">
        <f>COUNTIF(Arrivi!F:F,B968)</f>
        <v>0</v>
      </c>
      <c r="G968" s="7" t="s">
        <v>2736</v>
      </c>
      <c r="H968" s="72" t="s">
        <v>2737</v>
      </c>
    </row>
    <row r="969" spans="1:8" x14ac:dyDescent="0.2">
      <c r="A969" s="3">
        <v>968</v>
      </c>
      <c r="B969" s="29" t="s">
        <v>2738</v>
      </c>
      <c r="C969" s="7">
        <f>COUNTIF(Atleti!E:E,A969)</f>
        <v>0</v>
      </c>
      <c r="D969" s="7">
        <f>COUNTIF(Arrivi!F:F,B969)</f>
        <v>0</v>
      </c>
      <c r="G969" s="7" t="s">
        <v>2739</v>
      </c>
      <c r="H969" s="72" t="s">
        <v>2740</v>
      </c>
    </row>
    <row r="970" spans="1:8" x14ac:dyDescent="0.2">
      <c r="A970" s="3">
        <v>969</v>
      </c>
      <c r="B970" s="29" t="s">
        <v>2741</v>
      </c>
      <c r="C970" s="7">
        <f>COUNTIF(Atleti!E:E,A970)</f>
        <v>0</v>
      </c>
      <c r="D970" s="7">
        <f>COUNTIF(Arrivi!F:F,B970)</f>
        <v>0</v>
      </c>
      <c r="G970" s="7" t="s">
        <v>2742</v>
      </c>
      <c r="H970" s="72" t="s">
        <v>247</v>
      </c>
    </row>
    <row r="971" spans="1:8" x14ac:dyDescent="0.2">
      <c r="A971" s="3">
        <v>970</v>
      </c>
      <c r="B971" s="29" t="s">
        <v>2743</v>
      </c>
      <c r="C971" s="7">
        <f>COUNTIF(Atleti!E:E,A971)</f>
        <v>0</v>
      </c>
      <c r="D971" s="7">
        <f>COUNTIF(Arrivi!F:F,B971)</f>
        <v>0</v>
      </c>
      <c r="G971" s="7" t="s">
        <v>2744</v>
      </c>
      <c r="H971" s="72" t="s">
        <v>275</v>
      </c>
    </row>
    <row r="972" spans="1:8" x14ac:dyDescent="0.2">
      <c r="A972" s="3">
        <v>971</v>
      </c>
      <c r="B972" s="29" t="s">
        <v>2745</v>
      </c>
      <c r="C972" s="7">
        <f>COUNTIF(Atleti!E:E,A972)</f>
        <v>0</v>
      </c>
      <c r="D972" s="7">
        <f>COUNTIF(Arrivi!F:F,B972)</f>
        <v>0</v>
      </c>
      <c r="G972" s="7" t="s">
        <v>679</v>
      </c>
      <c r="H972" s="72" t="s">
        <v>247</v>
      </c>
    </row>
    <row r="973" spans="1:8" x14ac:dyDescent="0.2">
      <c r="A973" s="3">
        <v>972</v>
      </c>
      <c r="B973" s="29" t="s">
        <v>2746</v>
      </c>
      <c r="C973" s="7">
        <f>COUNTIF(Atleti!E:E,A973)</f>
        <v>0</v>
      </c>
      <c r="D973" s="7">
        <f>COUNTIF(Arrivi!F:F,B973)</f>
        <v>0</v>
      </c>
      <c r="G973" s="7" t="s">
        <v>2747</v>
      </c>
      <c r="H973" s="72" t="s">
        <v>247</v>
      </c>
    </row>
    <row r="974" spans="1:8" x14ac:dyDescent="0.2">
      <c r="A974" s="3">
        <v>973</v>
      </c>
      <c r="B974" s="29" t="s">
        <v>2748</v>
      </c>
      <c r="C974" s="7">
        <f>COUNTIF(Atleti!E:E,A974)</f>
        <v>0</v>
      </c>
      <c r="D974" s="7">
        <f>COUNTIF(Arrivi!F:F,B974)</f>
        <v>0</v>
      </c>
      <c r="G974" s="7" t="s">
        <v>2749</v>
      </c>
      <c r="H974" s="72" t="s">
        <v>2750</v>
      </c>
    </row>
    <row r="975" spans="1:8" x14ac:dyDescent="0.2">
      <c r="A975" s="3">
        <v>974</v>
      </c>
      <c r="B975" s="29" t="s">
        <v>2751</v>
      </c>
      <c r="C975" s="7">
        <f>COUNTIF(Atleti!E:E,A975)</f>
        <v>0</v>
      </c>
      <c r="D975" s="7">
        <f>COUNTIF(Arrivi!F:F,B975)</f>
        <v>0</v>
      </c>
      <c r="G975" s="7" t="s">
        <v>2275</v>
      </c>
      <c r="H975" s="72" t="s">
        <v>2276</v>
      </c>
    </row>
    <row r="976" spans="1:8" x14ac:dyDescent="0.2">
      <c r="A976" s="3">
        <v>975</v>
      </c>
      <c r="B976" s="29" t="s">
        <v>2752</v>
      </c>
      <c r="C976" s="7">
        <f>COUNTIF(Atleti!E:E,A976)</f>
        <v>0</v>
      </c>
      <c r="D976" s="7">
        <f>COUNTIF(Arrivi!F:F,B976)</f>
        <v>0</v>
      </c>
      <c r="G976" s="7" t="s">
        <v>2753</v>
      </c>
      <c r="H976" s="72" t="s">
        <v>2754</v>
      </c>
    </row>
    <row r="977" spans="1:8" x14ac:dyDescent="0.2">
      <c r="A977" s="3">
        <v>976</v>
      </c>
      <c r="B977" s="29" t="s">
        <v>2755</v>
      </c>
      <c r="C977" s="7">
        <f>COUNTIF(Atleti!E:E,A977)</f>
        <v>0</v>
      </c>
      <c r="D977" s="7">
        <f>COUNTIF(Arrivi!F:F,B977)</f>
        <v>0</v>
      </c>
      <c r="G977" s="7" t="s">
        <v>2756</v>
      </c>
      <c r="H977" s="72" t="s">
        <v>2757</v>
      </c>
    </row>
    <row r="978" spans="1:8" x14ac:dyDescent="0.2">
      <c r="A978" s="3">
        <v>977</v>
      </c>
      <c r="B978" s="29" t="s">
        <v>2758</v>
      </c>
      <c r="C978" s="7">
        <f>COUNTIF(Atleti!E:E,A978)</f>
        <v>0</v>
      </c>
      <c r="D978" s="7">
        <f>COUNTIF(Arrivi!F:F,B978)</f>
        <v>0</v>
      </c>
      <c r="G978" s="7" t="s">
        <v>2759</v>
      </c>
      <c r="H978" s="72" t="s">
        <v>2760</v>
      </c>
    </row>
    <row r="979" spans="1:8" x14ac:dyDescent="0.2">
      <c r="A979" s="3">
        <v>978</v>
      </c>
      <c r="B979" s="29" t="s">
        <v>2761</v>
      </c>
      <c r="C979" s="7">
        <f>COUNTIF(Atleti!E:E,A979)</f>
        <v>0</v>
      </c>
      <c r="D979" s="7">
        <f>COUNTIF(Arrivi!F:F,B979)</f>
        <v>0</v>
      </c>
      <c r="G979" s="7" t="s">
        <v>2762</v>
      </c>
      <c r="H979" s="72" t="s">
        <v>2763</v>
      </c>
    </row>
    <row r="980" spans="1:8" x14ac:dyDescent="0.2">
      <c r="A980" s="3">
        <v>979</v>
      </c>
      <c r="B980" s="29" t="s">
        <v>2764</v>
      </c>
      <c r="C980" s="7">
        <f>COUNTIF(Atleti!E:E,A980)</f>
        <v>0</v>
      </c>
      <c r="D980" s="7">
        <f>COUNTIF(Arrivi!F:F,B980)</f>
        <v>0</v>
      </c>
      <c r="G980" s="7" t="s">
        <v>2765</v>
      </c>
      <c r="H980" s="72" t="s">
        <v>2766</v>
      </c>
    </row>
    <row r="981" spans="1:8" x14ac:dyDescent="0.2">
      <c r="A981" s="3">
        <v>980</v>
      </c>
      <c r="B981" s="29" t="s">
        <v>2767</v>
      </c>
      <c r="C981" s="7">
        <f>COUNTIF(Atleti!E:E,A981)</f>
        <v>0</v>
      </c>
      <c r="D981" s="7">
        <f>COUNTIF(Arrivi!F:F,B981)</f>
        <v>0</v>
      </c>
      <c r="G981" s="7" t="s">
        <v>2768</v>
      </c>
      <c r="H981" s="72" t="s">
        <v>2769</v>
      </c>
    </row>
    <row r="982" spans="1:8" x14ac:dyDescent="0.2">
      <c r="A982" s="3">
        <v>981</v>
      </c>
      <c r="B982" s="29" t="s">
        <v>2770</v>
      </c>
      <c r="C982" s="7">
        <f>COUNTIF(Atleti!E:E,A982)</f>
        <v>0</v>
      </c>
      <c r="D982" s="7">
        <f>COUNTIF(Arrivi!F:F,B982)</f>
        <v>0</v>
      </c>
      <c r="G982" s="7" t="s">
        <v>2771</v>
      </c>
      <c r="H982" s="72" t="s">
        <v>2772</v>
      </c>
    </row>
    <row r="983" spans="1:8" x14ac:dyDescent="0.2">
      <c r="A983" s="3">
        <v>982</v>
      </c>
      <c r="B983" s="29" t="s">
        <v>2773</v>
      </c>
      <c r="C983" s="7">
        <f>COUNTIF(Atleti!E:E,A983)</f>
        <v>0</v>
      </c>
      <c r="D983" s="7">
        <f>COUNTIF(Arrivi!F:F,B983)</f>
        <v>0</v>
      </c>
      <c r="G983" s="7" t="s">
        <v>2774</v>
      </c>
      <c r="H983" s="72" t="s">
        <v>2775</v>
      </c>
    </row>
    <row r="984" spans="1:8" x14ac:dyDescent="0.2">
      <c r="A984" s="3">
        <v>983</v>
      </c>
      <c r="B984" s="29" t="s">
        <v>2776</v>
      </c>
      <c r="C984" s="7">
        <f>COUNTIF(Atleti!E:E,A984)</f>
        <v>0</v>
      </c>
      <c r="D984" s="7">
        <f>COUNTIF(Arrivi!F:F,B984)</f>
        <v>0</v>
      </c>
      <c r="G984" s="7" t="s">
        <v>2777</v>
      </c>
      <c r="H984" s="72" t="s">
        <v>2778</v>
      </c>
    </row>
    <row r="985" spans="1:8" x14ac:dyDescent="0.2">
      <c r="A985" s="3">
        <v>984</v>
      </c>
      <c r="B985" s="29" t="s">
        <v>2779</v>
      </c>
      <c r="C985" s="7">
        <f>COUNTIF(Atleti!E:E,A985)</f>
        <v>0</v>
      </c>
      <c r="D985" s="7">
        <f>COUNTIF(Arrivi!F:F,B985)</f>
        <v>0</v>
      </c>
      <c r="G985" s="7" t="s">
        <v>2780</v>
      </c>
      <c r="H985" s="72" t="s">
        <v>2781</v>
      </c>
    </row>
    <row r="986" spans="1:8" x14ac:dyDescent="0.2">
      <c r="A986" s="3">
        <v>985</v>
      </c>
      <c r="B986" s="29" t="s">
        <v>2782</v>
      </c>
      <c r="C986" s="7">
        <f>COUNTIF(Atleti!E:E,A986)</f>
        <v>0</v>
      </c>
      <c r="D986" s="7">
        <f>COUNTIF(Arrivi!F:F,B986)</f>
        <v>0</v>
      </c>
      <c r="G986" s="7" t="s">
        <v>2783</v>
      </c>
      <c r="H986" s="72" t="s">
        <v>2784</v>
      </c>
    </row>
    <row r="987" spans="1:8" x14ac:dyDescent="0.2">
      <c r="A987" s="3">
        <v>986</v>
      </c>
      <c r="B987" s="29" t="s">
        <v>2785</v>
      </c>
      <c r="C987" s="7">
        <f>COUNTIF(Atleti!E:E,A987)</f>
        <v>0</v>
      </c>
      <c r="D987" s="7">
        <f>COUNTIF(Arrivi!F:F,B987)</f>
        <v>0</v>
      </c>
      <c r="G987" s="7" t="s">
        <v>2786</v>
      </c>
      <c r="H987" s="72" t="s">
        <v>2787</v>
      </c>
    </row>
    <row r="988" spans="1:8" x14ac:dyDescent="0.2">
      <c r="A988" s="3">
        <v>987</v>
      </c>
      <c r="B988" s="29" t="s">
        <v>2788</v>
      </c>
      <c r="C988" s="7">
        <f>COUNTIF(Atleti!E:E,A988)</f>
        <v>0</v>
      </c>
      <c r="D988" s="7">
        <f>COUNTIF(Arrivi!F:F,B988)</f>
        <v>0</v>
      </c>
      <c r="G988" s="7" t="s">
        <v>2789</v>
      </c>
      <c r="H988" s="72" t="s">
        <v>2790</v>
      </c>
    </row>
    <row r="989" spans="1:8" x14ac:dyDescent="0.2">
      <c r="A989" s="3">
        <v>988</v>
      </c>
      <c r="B989" s="29" t="s">
        <v>2791</v>
      </c>
      <c r="C989" s="7">
        <f>COUNTIF(Atleti!E:E,A989)</f>
        <v>0</v>
      </c>
      <c r="D989" s="7">
        <f>COUNTIF(Arrivi!F:F,B989)</f>
        <v>0</v>
      </c>
      <c r="G989" s="7" t="s">
        <v>2792</v>
      </c>
      <c r="H989" s="72" t="s">
        <v>2793</v>
      </c>
    </row>
    <row r="990" spans="1:8" x14ac:dyDescent="0.2">
      <c r="A990" s="3">
        <v>989</v>
      </c>
      <c r="B990" s="29" t="s">
        <v>2794</v>
      </c>
      <c r="C990" s="7">
        <f>COUNTIF(Atleti!E:E,A990)</f>
        <v>0</v>
      </c>
      <c r="D990" s="7">
        <f>COUNTIF(Arrivi!F:F,B990)</f>
        <v>0</v>
      </c>
      <c r="G990" s="7" t="s">
        <v>2792</v>
      </c>
      <c r="H990" s="72" t="s">
        <v>2793</v>
      </c>
    </row>
    <row r="991" spans="1:8" x14ac:dyDescent="0.2">
      <c r="A991" s="3">
        <v>990</v>
      </c>
      <c r="B991" s="29" t="s">
        <v>2795</v>
      </c>
      <c r="C991" s="7">
        <f>COUNTIF(Atleti!E:E,A991)</f>
        <v>0</v>
      </c>
      <c r="D991" s="7">
        <f>COUNTIF(Arrivi!F:F,B991)</f>
        <v>0</v>
      </c>
      <c r="G991" s="7" t="s">
        <v>2792</v>
      </c>
      <c r="H991" s="72" t="s">
        <v>2793</v>
      </c>
    </row>
    <row r="992" spans="1:8" x14ac:dyDescent="0.2">
      <c r="A992" s="3">
        <v>991</v>
      </c>
      <c r="B992" s="29" t="s">
        <v>2796</v>
      </c>
      <c r="C992" s="7">
        <f>COUNTIF(Atleti!E:E,A992)</f>
        <v>0</v>
      </c>
      <c r="D992" s="7">
        <f>COUNTIF(Arrivi!F:F,B992)</f>
        <v>0</v>
      </c>
      <c r="G992" s="7" t="s">
        <v>2797</v>
      </c>
      <c r="H992" s="72" t="s">
        <v>2798</v>
      </c>
    </row>
    <row r="993" spans="1:8" x14ac:dyDescent="0.2">
      <c r="A993" s="3">
        <v>992</v>
      </c>
      <c r="B993" s="29" t="s">
        <v>2799</v>
      </c>
      <c r="C993" s="7">
        <f>COUNTIF(Atleti!E:E,A993)</f>
        <v>0</v>
      </c>
      <c r="D993" s="7">
        <f>COUNTIF(Arrivi!F:F,B993)</f>
        <v>0</v>
      </c>
      <c r="G993" s="7" t="s">
        <v>2800</v>
      </c>
      <c r="H993" s="72" t="s">
        <v>2801</v>
      </c>
    </row>
    <row r="994" spans="1:8" x14ac:dyDescent="0.2">
      <c r="A994" s="3">
        <v>993</v>
      </c>
      <c r="B994" s="29" t="s">
        <v>2802</v>
      </c>
      <c r="C994" s="7">
        <f>COUNTIF(Atleti!E:E,A994)</f>
        <v>0</v>
      </c>
      <c r="D994" s="7">
        <f>COUNTIF(Arrivi!F:F,B994)</f>
        <v>0</v>
      </c>
      <c r="G994" s="7" t="s">
        <v>2803</v>
      </c>
      <c r="H994" s="72" t="s">
        <v>2804</v>
      </c>
    </row>
    <row r="995" spans="1:8" x14ac:dyDescent="0.2">
      <c r="A995" s="3">
        <v>994</v>
      </c>
      <c r="B995" s="29" t="s">
        <v>2805</v>
      </c>
      <c r="C995" s="7">
        <f>COUNTIF(Atleti!E:E,A995)</f>
        <v>0</v>
      </c>
      <c r="D995" s="7">
        <f>COUNTIF(Arrivi!F:F,B995)</f>
        <v>0</v>
      </c>
      <c r="G995" s="7" t="s">
        <v>1394</v>
      </c>
      <c r="H995" s="72" t="s">
        <v>1395</v>
      </c>
    </row>
    <row r="996" spans="1:8" x14ac:dyDescent="0.2">
      <c r="A996" s="3">
        <v>995</v>
      </c>
      <c r="B996" s="29" t="s">
        <v>2806</v>
      </c>
      <c r="C996" s="7">
        <f>COUNTIF(Atleti!E:E,A996)</f>
        <v>0</v>
      </c>
      <c r="D996" s="7">
        <f>COUNTIF(Arrivi!F:F,B996)</f>
        <v>0</v>
      </c>
      <c r="G996" s="7" t="s">
        <v>2807</v>
      </c>
      <c r="H996" s="72" t="s">
        <v>2808</v>
      </c>
    </row>
    <row r="997" spans="1:8" x14ac:dyDescent="0.2">
      <c r="A997" s="3">
        <v>996</v>
      </c>
      <c r="B997" s="29" t="s">
        <v>2809</v>
      </c>
      <c r="C997" s="7">
        <f>COUNTIF(Atleti!E:E,A997)</f>
        <v>0</v>
      </c>
      <c r="D997" s="7">
        <f>COUNTIF(Arrivi!F:F,B997)</f>
        <v>0</v>
      </c>
      <c r="G997" s="7" t="s">
        <v>2810</v>
      </c>
      <c r="H997" s="72" t="s">
        <v>2811</v>
      </c>
    </row>
    <row r="998" spans="1:8" x14ac:dyDescent="0.2">
      <c r="A998" s="3">
        <v>997</v>
      </c>
      <c r="B998" s="29" t="s">
        <v>2812</v>
      </c>
      <c r="C998" s="7">
        <f>COUNTIF(Atleti!E:E,A998)</f>
        <v>0</v>
      </c>
      <c r="D998" s="7">
        <f>COUNTIF(Arrivi!F:F,B998)</f>
        <v>0</v>
      </c>
      <c r="G998" s="7" t="s">
        <v>2813</v>
      </c>
      <c r="H998" s="72" t="s">
        <v>2814</v>
      </c>
    </row>
    <row r="999" spans="1:8" x14ac:dyDescent="0.2">
      <c r="A999" s="3">
        <v>998</v>
      </c>
      <c r="B999" s="29" t="s">
        <v>2815</v>
      </c>
      <c r="C999" s="7">
        <f>COUNTIF(Atleti!E:E,A999)</f>
        <v>0</v>
      </c>
      <c r="D999" s="7">
        <f>COUNTIF(Arrivi!F:F,B999)</f>
        <v>0</v>
      </c>
      <c r="G999" s="7" t="s">
        <v>2816</v>
      </c>
      <c r="H999" s="72" t="s">
        <v>2817</v>
      </c>
    </row>
    <row r="1000" spans="1:8" x14ac:dyDescent="0.2">
      <c r="A1000" s="3">
        <v>999</v>
      </c>
      <c r="B1000" s="29" t="s">
        <v>2818</v>
      </c>
      <c r="C1000" s="7">
        <f>COUNTIF(Atleti!E:E,A1000)</f>
        <v>0</v>
      </c>
      <c r="D1000" s="7">
        <f>COUNTIF(Arrivi!F:F,B1000)</f>
        <v>0</v>
      </c>
      <c r="G1000" s="7" t="s">
        <v>2816</v>
      </c>
      <c r="H1000" s="72" t="s">
        <v>2817</v>
      </c>
    </row>
    <row r="1001" spans="1:8" x14ac:dyDescent="0.2">
      <c r="A1001" s="3">
        <v>1000</v>
      </c>
      <c r="B1001" s="29" t="s">
        <v>2819</v>
      </c>
      <c r="C1001" s="7">
        <f>COUNTIF(Atleti!E:E,A1001)</f>
        <v>0</v>
      </c>
      <c r="D1001" s="7">
        <f>COUNTIF(Arrivi!F:F,B1001)</f>
        <v>0</v>
      </c>
      <c r="G1001" s="7" t="s">
        <v>2816</v>
      </c>
      <c r="H1001" s="72" t="s">
        <v>2817</v>
      </c>
    </row>
    <row r="1002" spans="1:8" x14ac:dyDescent="0.2">
      <c r="A1002" s="3">
        <v>1001</v>
      </c>
      <c r="B1002" s="29" t="s">
        <v>2820</v>
      </c>
      <c r="C1002" s="7">
        <f>COUNTIF(Atleti!E:E,A1002)</f>
        <v>0</v>
      </c>
      <c r="D1002" s="7">
        <f>COUNTIF(Arrivi!F:F,B1002)</f>
        <v>0</v>
      </c>
      <c r="G1002" s="7" t="s">
        <v>2821</v>
      </c>
      <c r="H1002" s="72" t="s">
        <v>2822</v>
      </c>
    </row>
    <row r="1003" spans="1:8" x14ac:dyDescent="0.2">
      <c r="A1003" s="3">
        <v>1002</v>
      </c>
      <c r="B1003" s="29" t="s">
        <v>2823</v>
      </c>
      <c r="C1003" s="7">
        <f>COUNTIF(Atleti!E:E,A1003)</f>
        <v>0</v>
      </c>
      <c r="D1003" s="7">
        <f>COUNTIF(Arrivi!F:F,B1003)</f>
        <v>0</v>
      </c>
      <c r="G1003" s="7" t="s">
        <v>2824</v>
      </c>
      <c r="H1003" s="72" t="s">
        <v>2825</v>
      </c>
    </row>
    <row r="1004" spans="1:8" x14ac:dyDescent="0.2">
      <c r="A1004" s="3">
        <v>1003</v>
      </c>
      <c r="B1004" s="29" t="s">
        <v>2826</v>
      </c>
      <c r="C1004" s="7">
        <f>COUNTIF(Atleti!E:E,A1004)</f>
        <v>0</v>
      </c>
      <c r="D1004" s="7">
        <f>COUNTIF(Arrivi!F:F,B1004)</f>
        <v>0</v>
      </c>
      <c r="G1004" s="7" t="s">
        <v>2827</v>
      </c>
      <c r="H1004" s="72" t="s">
        <v>2828</v>
      </c>
    </row>
    <row r="1005" spans="1:8" x14ac:dyDescent="0.2">
      <c r="A1005" s="3">
        <v>1004</v>
      </c>
      <c r="B1005" s="29" t="s">
        <v>2829</v>
      </c>
      <c r="C1005" s="7">
        <f>COUNTIF(Atleti!E:E,A1005)</f>
        <v>0</v>
      </c>
      <c r="D1005" s="7">
        <f>COUNTIF(Arrivi!F:F,B1005)</f>
        <v>0</v>
      </c>
      <c r="G1005" s="7">
        <v>0</v>
      </c>
      <c r="H1005" s="72" t="s">
        <v>275</v>
      </c>
    </row>
    <row r="1006" spans="1:8" x14ac:dyDescent="0.2">
      <c r="A1006" s="3">
        <v>1005</v>
      </c>
      <c r="B1006" s="29" t="s">
        <v>2830</v>
      </c>
      <c r="C1006" s="7">
        <f>COUNTIF(Atleti!E:E,A1006)</f>
        <v>0</v>
      </c>
      <c r="D1006" s="7">
        <f>COUNTIF(Arrivi!F:F,B1006)</f>
        <v>0</v>
      </c>
      <c r="G1006" s="7" t="s">
        <v>2831</v>
      </c>
      <c r="H1006" s="72" t="s">
        <v>2832</v>
      </c>
    </row>
    <row r="1007" spans="1:8" x14ac:dyDescent="0.2">
      <c r="A1007" s="3">
        <v>1006</v>
      </c>
      <c r="B1007" s="29" t="s">
        <v>2833</v>
      </c>
      <c r="C1007" s="7">
        <f>COUNTIF(Atleti!E:E,A1007)</f>
        <v>0</v>
      </c>
      <c r="D1007" s="7">
        <f>COUNTIF(Arrivi!F:F,B1007)</f>
        <v>0</v>
      </c>
      <c r="G1007" s="7" t="s">
        <v>2834</v>
      </c>
      <c r="H1007" s="72" t="s">
        <v>2835</v>
      </c>
    </row>
    <row r="1008" spans="1:8" x14ac:dyDescent="0.2">
      <c r="A1008" s="3">
        <v>1007</v>
      </c>
      <c r="B1008" s="29" t="s">
        <v>2836</v>
      </c>
      <c r="C1008" s="7">
        <f>COUNTIF(Atleti!E:E,A1008)</f>
        <v>0</v>
      </c>
      <c r="D1008" s="7">
        <f>COUNTIF(Arrivi!F:F,B1008)</f>
        <v>0</v>
      </c>
      <c r="G1008" s="7" t="s">
        <v>2834</v>
      </c>
      <c r="H1008" s="72" t="s">
        <v>2835</v>
      </c>
    </row>
    <row r="1009" spans="1:8" x14ac:dyDescent="0.2">
      <c r="A1009" s="3">
        <v>1008</v>
      </c>
      <c r="B1009" s="29" t="s">
        <v>2837</v>
      </c>
      <c r="C1009" s="7">
        <f>COUNTIF(Atleti!E:E,A1009)</f>
        <v>0</v>
      </c>
      <c r="D1009" s="7">
        <f>COUNTIF(Arrivi!F:F,B1009)</f>
        <v>0</v>
      </c>
      <c r="G1009" s="7" t="s">
        <v>2838</v>
      </c>
      <c r="H1009" s="72" t="s">
        <v>2839</v>
      </c>
    </row>
    <row r="1010" spans="1:8" x14ac:dyDescent="0.2">
      <c r="A1010" s="3">
        <v>1009</v>
      </c>
      <c r="B1010" s="29" t="s">
        <v>2840</v>
      </c>
      <c r="C1010" s="7">
        <f>COUNTIF(Atleti!E:E,A1010)</f>
        <v>0</v>
      </c>
      <c r="D1010" s="7">
        <f>COUNTIF(Arrivi!F:F,B1010)</f>
        <v>0</v>
      </c>
      <c r="G1010" s="7" t="s">
        <v>2838</v>
      </c>
      <c r="H1010" s="72" t="s">
        <v>2839</v>
      </c>
    </row>
    <row r="1011" spans="1:8" x14ac:dyDescent="0.2">
      <c r="A1011" s="3">
        <v>1010</v>
      </c>
      <c r="B1011" s="29" t="s">
        <v>2841</v>
      </c>
      <c r="C1011" s="7">
        <f>COUNTIF(Atleti!E:E,A1011)</f>
        <v>0</v>
      </c>
      <c r="D1011" s="7">
        <f>COUNTIF(Arrivi!F:F,B1011)</f>
        <v>0</v>
      </c>
      <c r="G1011" s="7" t="s">
        <v>2842</v>
      </c>
      <c r="H1011" s="72" t="s">
        <v>2843</v>
      </c>
    </row>
    <row r="1012" spans="1:8" x14ac:dyDescent="0.2">
      <c r="A1012" s="3">
        <v>1011</v>
      </c>
      <c r="B1012" s="29" t="s">
        <v>2844</v>
      </c>
      <c r="C1012" s="7">
        <f>COUNTIF(Atleti!E:E,A1012)</f>
        <v>0</v>
      </c>
      <c r="D1012" s="7">
        <f>COUNTIF(Arrivi!F:F,B1012)</f>
        <v>0</v>
      </c>
      <c r="G1012" s="7" t="s">
        <v>2842</v>
      </c>
      <c r="H1012" s="72" t="s">
        <v>2843</v>
      </c>
    </row>
    <row r="1013" spans="1:8" x14ac:dyDescent="0.2">
      <c r="A1013" s="3">
        <v>1012</v>
      </c>
      <c r="B1013" s="29" t="s">
        <v>2845</v>
      </c>
      <c r="C1013" s="7">
        <f>COUNTIF(Atleti!E:E,A1013)</f>
        <v>0</v>
      </c>
      <c r="D1013" s="7">
        <f>COUNTIF(Arrivi!F:F,B1013)</f>
        <v>0</v>
      </c>
      <c r="G1013" s="7" t="s">
        <v>2846</v>
      </c>
      <c r="H1013" s="72" t="s">
        <v>247</v>
      </c>
    </row>
    <row r="1014" spans="1:8" x14ac:dyDescent="0.2">
      <c r="A1014" s="3">
        <v>1013</v>
      </c>
      <c r="B1014" s="29" t="s">
        <v>2847</v>
      </c>
      <c r="C1014" s="7">
        <f>COUNTIF(Atleti!E:E,A1014)</f>
        <v>0</v>
      </c>
      <c r="D1014" s="7">
        <f>COUNTIF(Arrivi!F:F,B1014)</f>
        <v>0</v>
      </c>
      <c r="G1014" s="7" t="s">
        <v>2192</v>
      </c>
      <c r="H1014" s="72" t="s">
        <v>2193</v>
      </c>
    </row>
    <row r="1015" spans="1:8" x14ac:dyDescent="0.2">
      <c r="A1015" s="3">
        <v>1014</v>
      </c>
      <c r="B1015" s="29" t="s">
        <v>2848</v>
      </c>
      <c r="C1015" s="7">
        <f>COUNTIF(Atleti!E:E,A1015)</f>
        <v>0</v>
      </c>
      <c r="D1015" s="7">
        <f>COUNTIF(Arrivi!F:F,B1015)</f>
        <v>0</v>
      </c>
      <c r="G1015" s="7" t="s">
        <v>2849</v>
      </c>
      <c r="H1015" s="72" t="s">
        <v>247</v>
      </c>
    </row>
    <row r="1016" spans="1:8" x14ac:dyDescent="0.2">
      <c r="A1016" s="3">
        <v>1015</v>
      </c>
      <c r="B1016" s="29" t="s">
        <v>2850</v>
      </c>
      <c r="C1016" s="7">
        <f>COUNTIF(Atleti!E:E,A1016)</f>
        <v>0</v>
      </c>
      <c r="D1016" s="7">
        <f>COUNTIF(Arrivi!F:F,B1016)</f>
        <v>0</v>
      </c>
      <c r="G1016" s="7" t="s">
        <v>2849</v>
      </c>
      <c r="H1016" s="72" t="s">
        <v>247</v>
      </c>
    </row>
    <row r="1017" spans="1:8" x14ac:dyDescent="0.2">
      <c r="A1017" s="3">
        <v>1016</v>
      </c>
      <c r="B1017" s="29" t="s">
        <v>2851</v>
      </c>
      <c r="C1017" s="7">
        <f>COUNTIF(Atleti!E:E,A1017)</f>
        <v>0</v>
      </c>
      <c r="D1017" s="7">
        <f>COUNTIF(Arrivi!F:F,B1017)</f>
        <v>0</v>
      </c>
      <c r="H1017" s="72" t="s">
        <v>247</v>
      </c>
    </row>
    <row r="1018" spans="1:8" x14ac:dyDescent="0.2">
      <c r="A1018" s="3">
        <v>1017</v>
      </c>
      <c r="B1018" s="29" t="s">
        <v>2852</v>
      </c>
      <c r="C1018" s="7">
        <f>COUNTIF(Atleti!E:E,A1018)</f>
        <v>0</v>
      </c>
      <c r="D1018" s="7">
        <f>COUNTIF(Arrivi!F:F,B1018)</f>
        <v>0</v>
      </c>
      <c r="G1018" s="7" t="s">
        <v>2853</v>
      </c>
      <c r="H1018" s="72" t="s">
        <v>2854</v>
      </c>
    </row>
    <row r="1019" spans="1:8" x14ac:dyDescent="0.2">
      <c r="A1019" s="3">
        <v>1018</v>
      </c>
      <c r="B1019" s="29" t="s">
        <v>2855</v>
      </c>
      <c r="C1019" s="7">
        <f>COUNTIF(Atleti!E:E,A1019)</f>
        <v>0</v>
      </c>
      <c r="D1019" s="7">
        <f>COUNTIF(Arrivi!F:F,B1019)</f>
        <v>0</v>
      </c>
      <c r="G1019" s="7" t="s">
        <v>2856</v>
      </c>
      <c r="H1019" s="72" t="s">
        <v>2857</v>
      </c>
    </row>
    <row r="1020" spans="1:8" x14ac:dyDescent="0.2">
      <c r="A1020" s="3">
        <v>1019</v>
      </c>
      <c r="B1020" s="29" t="s">
        <v>2858</v>
      </c>
      <c r="C1020" s="7">
        <f>COUNTIF(Atleti!E:E,A1020)</f>
        <v>0</v>
      </c>
      <c r="D1020" s="7">
        <f>COUNTIF(Arrivi!F:F,B1020)</f>
        <v>0</v>
      </c>
      <c r="G1020" s="7" t="s">
        <v>2859</v>
      </c>
      <c r="H1020" s="72" t="s">
        <v>247</v>
      </c>
    </row>
    <row r="1021" spans="1:8" x14ac:dyDescent="0.2">
      <c r="A1021" s="3">
        <v>1020</v>
      </c>
      <c r="B1021" s="29" t="s">
        <v>2860</v>
      </c>
      <c r="C1021" s="7">
        <f>COUNTIF(Atleti!E:E,A1021)</f>
        <v>0</v>
      </c>
      <c r="D1021" s="7">
        <f>COUNTIF(Arrivi!F:F,B1021)</f>
        <v>0</v>
      </c>
      <c r="G1021" s="7" t="s">
        <v>2861</v>
      </c>
      <c r="H1021" s="72" t="s">
        <v>2862</v>
      </c>
    </row>
    <row r="1022" spans="1:8" x14ac:dyDescent="0.2">
      <c r="A1022" s="3">
        <v>1021</v>
      </c>
      <c r="B1022" s="29" t="s">
        <v>2863</v>
      </c>
      <c r="C1022" s="7">
        <f>COUNTIF(Atleti!E:E,A1022)</f>
        <v>0</v>
      </c>
      <c r="D1022" s="7">
        <f>COUNTIF(Arrivi!F:F,B1022)</f>
        <v>0</v>
      </c>
      <c r="G1022" s="7" t="s">
        <v>2864</v>
      </c>
      <c r="H1022" s="72" t="s">
        <v>2865</v>
      </c>
    </row>
    <row r="1023" spans="1:8" x14ac:dyDescent="0.2">
      <c r="A1023" s="3">
        <v>1022</v>
      </c>
      <c r="B1023" s="29" t="s">
        <v>2866</v>
      </c>
      <c r="C1023" s="7">
        <f>COUNTIF(Atleti!E:E,A1023)</f>
        <v>0</v>
      </c>
      <c r="D1023" s="7">
        <f>COUNTIF(Arrivi!F:F,B1023)</f>
        <v>0</v>
      </c>
      <c r="G1023" s="7" t="s">
        <v>2864</v>
      </c>
      <c r="H1023" s="72" t="s">
        <v>2865</v>
      </c>
    </row>
    <row r="1024" spans="1:8" x14ac:dyDescent="0.2">
      <c r="A1024" s="3">
        <v>1023</v>
      </c>
      <c r="B1024" s="29" t="s">
        <v>2867</v>
      </c>
      <c r="C1024" s="7">
        <f>COUNTIF(Atleti!E:E,A1024)</f>
        <v>0</v>
      </c>
      <c r="D1024" s="7">
        <f>COUNTIF(Arrivi!F:F,B1024)</f>
        <v>0</v>
      </c>
      <c r="G1024" s="7" t="s">
        <v>2868</v>
      </c>
      <c r="H1024" s="72" t="s">
        <v>2869</v>
      </c>
    </row>
    <row r="1025" spans="1:8" x14ac:dyDescent="0.2">
      <c r="A1025" s="3">
        <v>1024</v>
      </c>
      <c r="B1025" s="29" t="s">
        <v>2870</v>
      </c>
      <c r="C1025" s="7">
        <f>COUNTIF(Atleti!E:E,A1025)</f>
        <v>0</v>
      </c>
      <c r="D1025" s="7">
        <f>COUNTIF(Arrivi!F:F,B1025)</f>
        <v>0</v>
      </c>
      <c r="G1025" s="7" t="s">
        <v>2871</v>
      </c>
      <c r="H1025" s="72" t="s">
        <v>2872</v>
      </c>
    </row>
    <row r="1026" spans="1:8" x14ac:dyDescent="0.2">
      <c r="A1026" s="3">
        <v>1025</v>
      </c>
      <c r="B1026" s="29" t="s">
        <v>2873</v>
      </c>
      <c r="C1026" s="7">
        <f>COUNTIF(Atleti!E:E,A1026)</f>
        <v>0</v>
      </c>
      <c r="D1026" s="7">
        <f>COUNTIF(Arrivi!F:F,B1026)</f>
        <v>0</v>
      </c>
      <c r="G1026" s="7" t="s">
        <v>2871</v>
      </c>
      <c r="H1026" s="72" t="s">
        <v>2872</v>
      </c>
    </row>
    <row r="1027" spans="1:8" x14ac:dyDescent="0.2">
      <c r="A1027" s="3">
        <v>1026</v>
      </c>
      <c r="B1027" s="29" t="s">
        <v>2874</v>
      </c>
      <c r="C1027" s="7">
        <f>COUNTIF(Atleti!E:E,A1027)</f>
        <v>0</v>
      </c>
      <c r="D1027" s="7">
        <f>COUNTIF(Arrivi!F:F,B1027)</f>
        <v>0</v>
      </c>
      <c r="G1027" s="7" t="s">
        <v>2871</v>
      </c>
      <c r="H1027" s="72" t="s">
        <v>2872</v>
      </c>
    </row>
    <row r="1028" spans="1:8" x14ac:dyDescent="0.2">
      <c r="A1028" s="3">
        <v>1027</v>
      </c>
      <c r="B1028" s="29" t="s">
        <v>2875</v>
      </c>
      <c r="C1028" s="7">
        <f>COUNTIF(Atleti!E:E,A1028)</f>
        <v>0</v>
      </c>
      <c r="D1028" s="7">
        <f>COUNTIF(Arrivi!F:F,B1028)</f>
        <v>0</v>
      </c>
      <c r="G1028" s="7" t="s">
        <v>2876</v>
      </c>
      <c r="H1028" s="72" t="s">
        <v>2877</v>
      </c>
    </row>
    <row r="1029" spans="1:8" x14ac:dyDescent="0.2">
      <c r="A1029" s="3">
        <v>1028</v>
      </c>
      <c r="B1029" s="29" t="s">
        <v>2878</v>
      </c>
      <c r="C1029" s="7">
        <f>COUNTIF(Atleti!E:E,A1029)</f>
        <v>0</v>
      </c>
      <c r="D1029" s="7">
        <f>COUNTIF(Arrivi!F:F,B1029)</f>
        <v>0</v>
      </c>
      <c r="G1029" s="7" t="s">
        <v>2879</v>
      </c>
      <c r="H1029" s="72" t="s">
        <v>2880</v>
      </c>
    </row>
    <row r="1030" spans="1:8" x14ac:dyDescent="0.2">
      <c r="A1030" s="3">
        <v>1029</v>
      </c>
      <c r="B1030" s="29" t="s">
        <v>2881</v>
      </c>
      <c r="C1030" s="7">
        <f>COUNTIF(Atleti!E:E,A1030)</f>
        <v>0</v>
      </c>
      <c r="D1030" s="7">
        <f>COUNTIF(Arrivi!F:F,B1030)</f>
        <v>0</v>
      </c>
      <c r="G1030" s="7" t="s">
        <v>2882</v>
      </c>
      <c r="H1030" s="72" t="s">
        <v>2883</v>
      </c>
    </row>
    <row r="1031" spans="1:8" x14ac:dyDescent="0.2">
      <c r="A1031" s="3">
        <v>1030</v>
      </c>
      <c r="B1031" s="29" t="s">
        <v>2884</v>
      </c>
      <c r="C1031" s="7">
        <f>COUNTIF(Atleti!E:E,A1031)</f>
        <v>0</v>
      </c>
      <c r="D1031" s="7">
        <f>COUNTIF(Arrivi!F:F,B1031)</f>
        <v>0</v>
      </c>
      <c r="G1031" s="7">
        <v>0</v>
      </c>
      <c r="H1031" s="72" t="s">
        <v>275</v>
      </c>
    </row>
    <row r="1032" spans="1:8" x14ac:dyDescent="0.2">
      <c r="A1032" s="3">
        <v>1031</v>
      </c>
      <c r="B1032" s="29" t="s">
        <v>2885</v>
      </c>
      <c r="C1032" s="7">
        <f>COUNTIF(Atleti!E:E,A1032)</f>
        <v>0</v>
      </c>
      <c r="D1032" s="7">
        <f>COUNTIF(Arrivi!F:F,B1032)</f>
        <v>0</v>
      </c>
      <c r="G1032" s="7">
        <v>0</v>
      </c>
      <c r="H1032" s="72" t="s">
        <v>275</v>
      </c>
    </row>
    <row r="1033" spans="1:8" x14ac:dyDescent="0.2">
      <c r="A1033" s="3">
        <v>1032</v>
      </c>
      <c r="B1033" s="29" t="s">
        <v>2886</v>
      </c>
      <c r="C1033" s="7">
        <f>COUNTIF(Atleti!E:E,A1033)</f>
        <v>0</v>
      </c>
      <c r="D1033" s="7">
        <f>COUNTIF(Arrivi!F:F,B1033)</f>
        <v>0</v>
      </c>
      <c r="G1033" s="7" t="s">
        <v>2887</v>
      </c>
      <c r="H1033" s="72" t="s">
        <v>2888</v>
      </c>
    </row>
    <row r="1034" spans="1:8" x14ac:dyDescent="0.2">
      <c r="A1034" s="3">
        <v>1033</v>
      </c>
      <c r="B1034" s="29" t="s">
        <v>2889</v>
      </c>
      <c r="C1034" s="7">
        <f>COUNTIF(Atleti!E:E,A1034)</f>
        <v>0</v>
      </c>
      <c r="D1034" s="7">
        <f>COUNTIF(Arrivi!F:F,B1034)</f>
        <v>0</v>
      </c>
      <c r="G1034" s="7" t="s">
        <v>2890</v>
      </c>
      <c r="H1034" s="72" t="s">
        <v>2891</v>
      </c>
    </row>
    <row r="1035" spans="1:8" x14ac:dyDescent="0.2">
      <c r="A1035" s="3">
        <v>1034</v>
      </c>
      <c r="B1035" s="29" t="s">
        <v>2892</v>
      </c>
      <c r="C1035" s="7">
        <f>COUNTIF(Atleti!E:E,A1035)</f>
        <v>0</v>
      </c>
      <c r="D1035" s="7">
        <f>COUNTIF(Arrivi!F:F,B1035)</f>
        <v>0</v>
      </c>
      <c r="G1035" s="7" t="s">
        <v>2893</v>
      </c>
      <c r="H1035" s="72" t="s">
        <v>2894</v>
      </c>
    </row>
    <row r="1036" spans="1:8" x14ac:dyDescent="0.2">
      <c r="A1036" s="3">
        <v>1035</v>
      </c>
      <c r="B1036" s="29" t="s">
        <v>2895</v>
      </c>
      <c r="C1036" s="7">
        <f>COUNTIF(Atleti!E:E,A1036)</f>
        <v>0</v>
      </c>
      <c r="D1036" s="7">
        <f>COUNTIF(Arrivi!F:F,B1036)</f>
        <v>0</v>
      </c>
      <c r="G1036" s="7">
        <v>0</v>
      </c>
      <c r="H1036" s="72" t="s">
        <v>275</v>
      </c>
    </row>
    <row r="1037" spans="1:8" x14ac:dyDescent="0.2">
      <c r="A1037" s="3">
        <v>1036</v>
      </c>
      <c r="B1037" s="29" t="s">
        <v>2896</v>
      </c>
      <c r="C1037" s="7">
        <f>COUNTIF(Atleti!E:E,A1037)</f>
        <v>0</v>
      </c>
      <c r="D1037" s="7">
        <f>COUNTIF(Arrivi!F:F,B1037)</f>
        <v>0</v>
      </c>
      <c r="G1037" s="7" t="s">
        <v>2897</v>
      </c>
      <c r="H1037" s="72" t="s">
        <v>275</v>
      </c>
    </row>
    <row r="1038" spans="1:8" x14ac:dyDescent="0.2">
      <c r="A1038" s="3">
        <v>1037</v>
      </c>
      <c r="B1038" s="29" t="s">
        <v>2898</v>
      </c>
      <c r="C1038" s="7">
        <f>COUNTIF(Atleti!E:E,A1038)</f>
        <v>0</v>
      </c>
      <c r="D1038" s="7">
        <f>COUNTIF(Arrivi!F:F,B1038)</f>
        <v>0</v>
      </c>
      <c r="G1038" s="7" t="s">
        <v>2899</v>
      </c>
      <c r="H1038" s="72" t="s">
        <v>2900</v>
      </c>
    </row>
    <row r="1039" spans="1:8" x14ac:dyDescent="0.2">
      <c r="A1039" s="3">
        <v>1038</v>
      </c>
      <c r="B1039" s="29" t="s">
        <v>2901</v>
      </c>
      <c r="C1039" s="7">
        <f>COUNTIF(Atleti!E:E,A1039)</f>
        <v>0</v>
      </c>
      <c r="D1039" s="7">
        <f>COUNTIF(Arrivi!F:F,B1039)</f>
        <v>0</v>
      </c>
      <c r="G1039" s="7" t="s">
        <v>2902</v>
      </c>
      <c r="H1039" s="72" t="s">
        <v>2903</v>
      </c>
    </row>
    <row r="1040" spans="1:8" x14ac:dyDescent="0.2">
      <c r="A1040" s="3">
        <v>1039</v>
      </c>
      <c r="B1040" s="29" t="s">
        <v>2904</v>
      </c>
      <c r="C1040" s="7">
        <f>COUNTIF(Atleti!E:E,A1040)</f>
        <v>0</v>
      </c>
      <c r="D1040" s="7">
        <f>COUNTIF(Arrivi!F:F,B1040)</f>
        <v>0</v>
      </c>
      <c r="G1040" s="7" t="s">
        <v>2905</v>
      </c>
      <c r="H1040" s="72" t="s">
        <v>2906</v>
      </c>
    </row>
    <row r="1041" spans="1:8" x14ac:dyDescent="0.2">
      <c r="A1041" s="3">
        <v>1040</v>
      </c>
      <c r="B1041" s="29" t="s">
        <v>2907</v>
      </c>
      <c r="C1041" s="7">
        <f>COUNTIF(Atleti!E:E,A1041)</f>
        <v>0</v>
      </c>
      <c r="D1041" s="7">
        <f>COUNTIF(Arrivi!F:F,B1041)</f>
        <v>0</v>
      </c>
      <c r="G1041" s="7" t="s">
        <v>2908</v>
      </c>
      <c r="H1041" s="72" t="s">
        <v>2909</v>
      </c>
    </row>
    <row r="1042" spans="1:8" x14ac:dyDescent="0.2">
      <c r="A1042" s="3">
        <v>1041</v>
      </c>
      <c r="B1042" s="29" t="s">
        <v>2910</v>
      </c>
      <c r="C1042" s="7">
        <f>COUNTIF(Atleti!E:E,A1042)</f>
        <v>0</v>
      </c>
      <c r="D1042" s="7">
        <f>COUNTIF(Arrivi!F:F,B1042)</f>
        <v>0</v>
      </c>
      <c r="G1042" s="7" t="s">
        <v>2911</v>
      </c>
      <c r="H1042" s="72" t="s">
        <v>2912</v>
      </c>
    </row>
    <row r="1043" spans="1:8" x14ac:dyDescent="0.2">
      <c r="A1043" s="3">
        <v>1042</v>
      </c>
      <c r="B1043" s="29" t="s">
        <v>2913</v>
      </c>
      <c r="C1043" s="7">
        <f>COUNTIF(Atleti!E:E,A1043)</f>
        <v>0</v>
      </c>
      <c r="D1043" s="7">
        <f>COUNTIF(Arrivi!F:F,B1043)</f>
        <v>0</v>
      </c>
      <c r="G1043" s="7" t="s">
        <v>2914</v>
      </c>
      <c r="H1043" s="72" t="s">
        <v>2915</v>
      </c>
    </row>
    <row r="1044" spans="1:8" x14ac:dyDescent="0.2">
      <c r="A1044" s="3">
        <v>1043</v>
      </c>
      <c r="B1044" s="29" t="s">
        <v>2916</v>
      </c>
      <c r="C1044" s="7">
        <f>COUNTIF(Atleti!E:E,A1044)</f>
        <v>0</v>
      </c>
      <c r="D1044" s="7">
        <f>COUNTIF(Arrivi!F:F,B1044)</f>
        <v>0</v>
      </c>
      <c r="G1044" s="7" t="s">
        <v>2917</v>
      </c>
      <c r="H1044" s="72" t="s">
        <v>2918</v>
      </c>
    </row>
    <row r="1045" spans="1:8" x14ac:dyDescent="0.2">
      <c r="A1045" s="3">
        <v>1044</v>
      </c>
      <c r="B1045" s="29" t="s">
        <v>2919</v>
      </c>
      <c r="C1045" s="7">
        <f>COUNTIF(Atleti!E:E,A1045)</f>
        <v>0</v>
      </c>
      <c r="D1045" s="7">
        <f>COUNTIF(Arrivi!F:F,B1045)</f>
        <v>0</v>
      </c>
      <c r="G1045" s="7" t="s">
        <v>2920</v>
      </c>
      <c r="H1045" s="72" t="s">
        <v>2921</v>
      </c>
    </row>
    <row r="1046" spans="1:8" x14ac:dyDescent="0.2">
      <c r="A1046" s="3">
        <v>1045</v>
      </c>
      <c r="B1046" s="29" t="s">
        <v>2922</v>
      </c>
      <c r="C1046" s="7">
        <f>COUNTIF(Atleti!E:E,A1046)</f>
        <v>0</v>
      </c>
      <c r="D1046" s="7">
        <f>COUNTIF(Arrivi!F:F,B1046)</f>
        <v>0</v>
      </c>
      <c r="G1046" s="7">
        <v>0</v>
      </c>
      <c r="H1046" s="72" t="s">
        <v>275</v>
      </c>
    </row>
    <row r="1047" spans="1:8" x14ac:dyDescent="0.2">
      <c r="A1047" s="3">
        <v>1046</v>
      </c>
      <c r="B1047" s="29" t="s">
        <v>2923</v>
      </c>
      <c r="C1047" s="7">
        <f>COUNTIF(Atleti!E:E,A1047)</f>
        <v>0</v>
      </c>
      <c r="D1047" s="7">
        <f>COUNTIF(Arrivi!F:F,B1047)</f>
        <v>0</v>
      </c>
      <c r="G1047" s="7" t="s">
        <v>2924</v>
      </c>
      <c r="H1047" s="72" t="s">
        <v>247</v>
      </c>
    </row>
    <row r="1048" spans="1:8" x14ac:dyDescent="0.2">
      <c r="A1048" s="3">
        <v>1047</v>
      </c>
      <c r="B1048" s="29" t="s">
        <v>2925</v>
      </c>
      <c r="C1048" s="7">
        <f>COUNTIF(Atleti!E:E,A1048)</f>
        <v>0</v>
      </c>
      <c r="D1048" s="7">
        <f>COUNTIF(Arrivi!F:F,B1048)</f>
        <v>0</v>
      </c>
      <c r="G1048" s="7" t="s">
        <v>2926</v>
      </c>
      <c r="H1048" s="72" t="s">
        <v>2927</v>
      </c>
    </row>
    <row r="1049" spans="1:8" x14ac:dyDescent="0.2">
      <c r="A1049" s="3">
        <v>1048</v>
      </c>
      <c r="B1049" s="29" t="s">
        <v>2928</v>
      </c>
      <c r="C1049" s="7">
        <f>COUNTIF(Atleti!E:E,A1049)</f>
        <v>0</v>
      </c>
      <c r="D1049" s="7">
        <f>COUNTIF(Arrivi!F:F,B1049)</f>
        <v>0</v>
      </c>
      <c r="G1049" s="7" t="s">
        <v>2929</v>
      </c>
      <c r="H1049" s="72" t="s">
        <v>2930</v>
      </c>
    </row>
    <row r="1050" spans="1:8" x14ac:dyDescent="0.2">
      <c r="A1050" s="3">
        <v>1049</v>
      </c>
      <c r="B1050" s="29" t="s">
        <v>2931</v>
      </c>
      <c r="C1050" s="7">
        <f>COUNTIF(Atleti!E:E,A1050)</f>
        <v>0</v>
      </c>
      <c r="D1050" s="7">
        <f>COUNTIF(Arrivi!F:F,B1050)</f>
        <v>0</v>
      </c>
      <c r="G1050" s="7" t="s">
        <v>2932</v>
      </c>
      <c r="H1050" s="72" t="s">
        <v>2933</v>
      </c>
    </row>
    <row r="1051" spans="1:8" x14ac:dyDescent="0.2">
      <c r="A1051" s="3">
        <v>1050</v>
      </c>
      <c r="B1051" s="29" t="s">
        <v>2934</v>
      </c>
      <c r="C1051" s="7">
        <f>COUNTIF(Atleti!E:E,A1051)</f>
        <v>0</v>
      </c>
      <c r="D1051" s="7">
        <f>COUNTIF(Arrivi!F:F,B1051)</f>
        <v>0</v>
      </c>
      <c r="G1051" s="7" t="s">
        <v>2935</v>
      </c>
      <c r="H1051" s="72" t="s">
        <v>2936</v>
      </c>
    </row>
    <row r="1052" spans="1:8" x14ac:dyDescent="0.2">
      <c r="A1052" s="3">
        <v>1051</v>
      </c>
      <c r="B1052" s="29" t="s">
        <v>2937</v>
      </c>
      <c r="C1052" s="7">
        <f>COUNTIF(Atleti!E:E,A1052)</f>
        <v>0</v>
      </c>
      <c r="D1052" s="7">
        <f>COUNTIF(Arrivi!F:F,B1052)</f>
        <v>0</v>
      </c>
      <c r="G1052" s="7" t="s">
        <v>2938</v>
      </c>
      <c r="H1052" s="72" t="s">
        <v>2939</v>
      </c>
    </row>
    <row r="1053" spans="1:8" x14ac:dyDescent="0.2">
      <c r="A1053" s="3">
        <v>1052</v>
      </c>
      <c r="B1053" s="29" t="s">
        <v>2940</v>
      </c>
      <c r="C1053" s="7">
        <f>COUNTIF(Atleti!E:E,A1053)</f>
        <v>0</v>
      </c>
      <c r="D1053" s="7">
        <f>COUNTIF(Arrivi!F:F,B1053)</f>
        <v>0</v>
      </c>
      <c r="G1053" s="7">
        <v>0</v>
      </c>
      <c r="H1053" s="72" t="s">
        <v>275</v>
      </c>
    </row>
    <row r="1054" spans="1:8" x14ac:dyDescent="0.2">
      <c r="A1054" s="3">
        <v>1053</v>
      </c>
      <c r="B1054" s="29" t="s">
        <v>2941</v>
      </c>
      <c r="C1054" s="7">
        <f>COUNTIF(Atleti!E:E,A1054)</f>
        <v>0</v>
      </c>
      <c r="D1054" s="7">
        <f>COUNTIF(Arrivi!F:F,B1054)</f>
        <v>0</v>
      </c>
      <c r="G1054" s="7" t="s">
        <v>2942</v>
      </c>
      <c r="H1054" s="72" t="s">
        <v>2943</v>
      </c>
    </row>
    <row r="1055" spans="1:8" x14ac:dyDescent="0.2">
      <c r="A1055" s="3">
        <v>1054</v>
      </c>
      <c r="B1055" s="29" t="s">
        <v>2944</v>
      </c>
      <c r="C1055" s="7">
        <f>COUNTIF(Atleti!E:E,A1055)</f>
        <v>0</v>
      </c>
      <c r="D1055" s="7">
        <f>COUNTIF(Arrivi!F:F,B1055)</f>
        <v>0</v>
      </c>
      <c r="H1055" s="72" t="s">
        <v>247</v>
      </c>
    </row>
    <row r="1056" spans="1:8" x14ac:dyDescent="0.2">
      <c r="A1056" s="3">
        <v>1055</v>
      </c>
      <c r="B1056" s="29" t="s">
        <v>2945</v>
      </c>
      <c r="C1056" s="7">
        <f>COUNTIF(Atleti!E:E,A1056)</f>
        <v>0</v>
      </c>
      <c r="D1056" s="7">
        <f>COUNTIF(Arrivi!F:F,B1056)</f>
        <v>0</v>
      </c>
      <c r="G1056" s="7" t="s">
        <v>2946</v>
      </c>
      <c r="H1056" s="72" t="s">
        <v>2947</v>
      </c>
    </row>
    <row r="1057" spans="1:8" x14ac:dyDescent="0.2">
      <c r="A1057" s="3">
        <v>1056</v>
      </c>
      <c r="B1057" s="29" t="s">
        <v>2948</v>
      </c>
      <c r="C1057" s="7">
        <f>COUNTIF(Atleti!E:E,A1057)</f>
        <v>0</v>
      </c>
      <c r="D1057" s="7">
        <f>COUNTIF(Arrivi!F:F,B1057)</f>
        <v>0</v>
      </c>
      <c r="H1057" s="72" t="s">
        <v>247</v>
      </c>
    </row>
    <row r="1058" spans="1:8" x14ac:dyDescent="0.2">
      <c r="A1058" s="3">
        <v>1057</v>
      </c>
      <c r="B1058" s="29" t="s">
        <v>2949</v>
      </c>
      <c r="C1058" s="7">
        <f>COUNTIF(Atleti!E:E,A1058)</f>
        <v>0</v>
      </c>
      <c r="D1058" s="7">
        <f>COUNTIF(Arrivi!F:F,B1058)</f>
        <v>0</v>
      </c>
      <c r="G1058" s="7" t="s">
        <v>2950</v>
      </c>
      <c r="H1058" s="72" t="s">
        <v>2951</v>
      </c>
    </row>
    <row r="1059" spans="1:8" x14ac:dyDescent="0.2">
      <c r="A1059" s="3">
        <v>1058</v>
      </c>
      <c r="B1059" s="29" t="s">
        <v>2952</v>
      </c>
      <c r="C1059" s="7">
        <f>COUNTIF(Atleti!E:E,A1059)</f>
        <v>0</v>
      </c>
      <c r="D1059" s="7">
        <f>COUNTIF(Arrivi!F:F,B1059)</f>
        <v>0</v>
      </c>
      <c r="G1059" s="7" t="s">
        <v>2953</v>
      </c>
      <c r="H1059" s="72" t="s">
        <v>2954</v>
      </c>
    </row>
    <row r="1060" spans="1:8" x14ac:dyDescent="0.2">
      <c r="A1060" s="3">
        <v>1059</v>
      </c>
      <c r="B1060" s="29" t="s">
        <v>2955</v>
      </c>
      <c r="C1060" s="7">
        <f>COUNTIF(Atleti!E:E,A1060)</f>
        <v>0</v>
      </c>
      <c r="D1060" s="7">
        <f>COUNTIF(Arrivi!F:F,B1060)</f>
        <v>0</v>
      </c>
      <c r="G1060" s="7" t="s">
        <v>2956</v>
      </c>
      <c r="H1060" s="72" t="s">
        <v>2957</v>
      </c>
    </row>
    <row r="1061" spans="1:8" x14ac:dyDescent="0.2">
      <c r="A1061" s="3">
        <v>1060</v>
      </c>
      <c r="B1061" s="29" t="s">
        <v>2958</v>
      </c>
      <c r="C1061" s="7">
        <f>COUNTIF(Atleti!E:E,A1061)</f>
        <v>0</v>
      </c>
      <c r="D1061" s="7">
        <f>COUNTIF(Arrivi!F:F,B1061)</f>
        <v>0</v>
      </c>
      <c r="G1061" s="7" t="s">
        <v>2959</v>
      </c>
      <c r="H1061" s="72" t="s">
        <v>2960</v>
      </c>
    </row>
    <row r="1062" spans="1:8" x14ac:dyDescent="0.2">
      <c r="A1062" s="3">
        <v>1061</v>
      </c>
      <c r="B1062" s="29" t="s">
        <v>2961</v>
      </c>
      <c r="C1062" s="7">
        <f>COUNTIF(Atleti!E:E,A1062)</f>
        <v>0</v>
      </c>
      <c r="D1062" s="7">
        <f>COUNTIF(Arrivi!F:F,B1062)</f>
        <v>0</v>
      </c>
      <c r="G1062" s="7" t="s">
        <v>2300</v>
      </c>
      <c r="H1062" s="72" t="s">
        <v>2301</v>
      </c>
    </row>
    <row r="1063" spans="1:8" x14ac:dyDescent="0.2">
      <c r="A1063" s="3">
        <v>1062</v>
      </c>
      <c r="B1063" s="29" t="s">
        <v>2962</v>
      </c>
      <c r="C1063" s="7">
        <f>COUNTIF(Atleti!E:E,A1063)</f>
        <v>0</v>
      </c>
      <c r="D1063" s="7">
        <f>COUNTIF(Arrivi!F:F,B1063)</f>
        <v>0</v>
      </c>
      <c r="G1063" s="7" t="s">
        <v>2300</v>
      </c>
      <c r="H1063" s="72" t="s">
        <v>2301</v>
      </c>
    </row>
    <row r="1064" spans="1:8" x14ac:dyDescent="0.2">
      <c r="A1064" s="3">
        <v>1063</v>
      </c>
      <c r="B1064" s="29" t="s">
        <v>2963</v>
      </c>
      <c r="C1064" s="7">
        <f>COUNTIF(Atleti!E:E,A1064)</f>
        <v>0</v>
      </c>
      <c r="D1064" s="7">
        <f>COUNTIF(Arrivi!F:F,B1064)</f>
        <v>0</v>
      </c>
      <c r="G1064" s="7">
        <v>0</v>
      </c>
      <c r="H1064" s="72" t="s">
        <v>275</v>
      </c>
    </row>
    <row r="1065" spans="1:8" x14ac:dyDescent="0.2">
      <c r="A1065" s="3">
        <v>1064</v>
      </c>
      <c r="B1065" s="29" t="s">
        <v>2964</v>
      </c>
      <c r="C1065" s="7">
        <f>COUNTIF(Atleti!E:E,A1065)</f>
        <v>0</v>
      </c>
      <c r="D1065" s="7">
        <f>COUNTIF(Arrivi!F:F,B1065)</f>
        <v>0</v>
      </c>
      <c r="G1065" s="7" t="s">
        <v>2965</v>
      </c>
      <c r="H1065" s="72" t="s">
        <v>2966</v>
      </c>
    </row>
    <row r="1066" spans="1:8" x14ac:dyDescent="0.2">
      <c r="A1066" s="3">
        <v>1065</v>
      </c>
      <c r="B1066" s="29" t="s">
        <v>2967</v>
      </c>
      <c r="C1066" s="7">
        <f>COUNTIF(Atleti!E:E,A1066)</f>
        <v>0</v>
      </c>
      <c r="D1066" s="7">
        <f>COUNTIF(Arrivi!F:F,B1066)</f>
        <v>0</v>
      </c>
      <c r="G1066" s="7" t="s">
        <v>2968</v>
      </c>
      <c r="H1066" s="72" t="s">
        <v>2969</v>
      </c>
    </row>
    <row r="1067" spans="1:8" x14ac:dyDescent="0.2">
      <c r="A1067" s="3">
        <v>1066</v>
      </c>
      <c r="B1067" s="29" t="s">
        <v>2970</v>
      </c>
      <c r="C1067" s="7">
        <f>COUNTIF(Atleti!E:E,A1067)</f>
        <v>0</v>
      </c>
      <c r="D1067" s="7">
        <f>COUNTIF(Arrivi!F:F,B1067)</f>
        <v>0</v>
      </c>
      <c r="G1067" s="7" t="s">
        <v>2971</v>
      </c>
      <c r="H1067" s="72" t="s">
        <v>2972</v>
      </c>
    </row>
    <row r="1068" spans="1:8" x14ac:dyDescent="0.2">
      <c r="A1068" s="3">
        <v>1067</v>
      </c>
      <c r="B1068" s="29" t="s">
        <v>2973</v>
      </c>
      <c r="C1068" s="7">
        <f>COUNTIF(Atleti!E:E,A1068)</f>
        <v>0</v>
      </c>
      <c r="D1068" s="7">
        <f>COUNTIF(Arrivi!F:F,B1068)</f>
        <v>0</v>
      </c>
      <c r="G1068" s="7" t="s">
        <v>2974</v>
      </c>
      <c r="H1068" s="72" t="s">
        <v>2975</v>
      </c>
    </row>
    <row r="1069" spans="1:8" x14ac:dyDescent="0.2">
      <c r="A1069" s="3">
        <v>1068</v>
      </c>
      <c r="B1069" s="29" t="s">
        <v>2976</v>
      </c>
      <c r="C1069" s="7">
        <f>COUNTIF(Atleti!E:E,A1069)</f>
        <v>0</v>
      </c>
      <c r="D1069" s="7">
        <f>COUNTIF(Arrivi!F:F,B1069)</f>
        <v>0</v>
      </c>
      <c r="G1069" s="7">
        <v>0</v>
      </c>
      <c r="H1069" s="72" t="s">
        <v>275</v>
      </c>
    </row>
    <row r="1070" spans="1:8" x14ac:dyDescent="0.2">
      <c r="A1070" s="3">
        <v>1069</v>
      </c>
      <c r="B1070" s="29" t="s">
        <v>2977</v>
      </c>
      <c r="C1070" s="7">
        <f>COUNTIF(Atleti!E:E,A1070)</f>
        <v>0</v>
      </c>
      <c r="D1070" s="7">
        <f>COUNTIF(Arrivi!F:F,B1070)</f>
        <v>0</v>
      </c>
      <c r="G1070" s="7" t="s">
        <v>2978</v>
      </c>
      <c r="H1070" s="72" t="s">
        <v>2979</v>
      </c>
    </row>
    <row r="1071" spans="1:8" x14ac:dyDescent="0.2">
      <c r="A1071" s="3">
        <v>1070</v>
      </c>
      <c r="B1071" s="29" t="s">
        <v>2980</v>
      </c>
      <c r="C1071" s="7">
        <f>COUNTIF(Atleti!E:E,A1071)</f>
        <v>0</v>
      </c>
      <c r="D1071" s="7">
        <f>COUNTIF(Arrivi!F:F,B1071)</f>
        <v>0</v>
      </c>
      <c r="G1071" s="7">
        <v>0</v>
      </c>
      <c r="H1071" s="72" t="s">
        <v>275</v>
      </c>
    </row>
    <row r="1072" spans="1:8" x14ac:dyDescent="0.2">
      <c r="A1072" s="3">
        <v>1071</v>
      </c>
      <c r="B1072" s="29" t="s">
        <v>2981</v>
      </c>
      <c r="C1072" s="7">
        <f>COUNTIF(Atleti!E:E,A1072)</f>
        <v>0</v>
      </c>
      <c r="D1072" s="7">
        <f>COUNTIF(Arrivi!F:F,B1072)</f>
        <v>0</v>
      </c>
      <c r="G1072" s="7">
        <v>0</v>
      </c>
      <c r="H1072" s="72" t="s">
        <v>275</v>
      </c>
    </row>
    <row r="1073" spans="1:8" x14ac:dyDescent="0.2">
      <c r="A1073" s="3">
        <v>1072</v>
      </c>
      <c r="B1073" s="29" t="s">
        <v>2982</v>
      </c>
      <c r="C1073" s="7">
        <f>COUNTIF(Atleti!E:E,A1073)</f>
        <v>0</v>
      </c>
      <c r="D1073" s="7">
        <f>COUNTIF(Arrivi!F:F,B1073)</f>
        <v>0</v>
      </c>
      <c r="G1073" s="7" t="s">
        <v>2983</v>
      </c>
      <c r="H1073" s="72" t="s">
        <v>2984</v>
      </c>
    </row>
    <row r="1074" spans="1:8" x14ac:dyDescent="0.2">
      <c r="A1074" s="3">
        <v>1073</v>
      </c>
      <c r="B1074" s="29" t="s">
        <v>2985</v>
      </c>
      <c r="C1074" s="7">
        <f>COUNTIF(Atleti!E:E,A1074)</f>
        <v>0</v>
      </c>
      <c r="D1074" s="7">
        <f>COUNTIF(Arrivi!F:F,B1074)</f>
        <v>0</v>
      </c>
      <c r="G1074" s="7" t="s">
        <v>2986</v>
      </c>
      <c r="H1074" s="72" t="s">
        <v>2987</v>
      </c>
    </row>
    <row r="1075" spans="1:8" x14ac:dyDescent="0.2">
      <c r="A1075" s="3">
        <v>1074</v>
      </c>
      <c r="B1075" s="29" t="s">
        <v>2988</v>
      </c>
      <c r="C1075" s="7">
        <f>COUNTIF(Atleti!E:E,A1075)</f>
        <v>0</v>
      </c>
      <c r="D1075" s="7">
        <f>COUNTIF(Arrivi!F:F,B1075)</f>
        <v>0</v>
      </c>
      <c r="G1075" s="7" t="s">
        <v>2989</v>
      </c>
      <c r="H1075" s="72" t="s">
        <v>2990</v>
      </c>
    </row>
    <row r="1076" spans="1:8" x14ac:dyDescent="0.2">
      <c r="A1076" s="3">
        <v>1075</v>
      </c>
      <c r="B1076" s="29" t="s">
        <v>2991</v>
      </c>
      <c r="C1076" s="7">
        <f>COUNTIF(Atleti!E:E,A1076)</f>
        <v>0</v>
      </c>
      <c r="D1076" s="7">
        <f>COUNTIF(Arrivi!F:F,B1076)</f>
        <v>0</v>
      </c>
      <c r="G1076" s="7" t="s">
        <v>2992</v>
      </c>
      <c r="H1076" s="72" t="s">
        <v>2993</v>
      </c>
    </row>
    <row r="1077" spans="1:8" x14ac:dyDescent="0.2">
      <c r="A1077" s="3">
        <v>1076</v>
      </c>
      <c r="B1077" s="29" t="s">
        <v>2994</v>
      </c>
      <c r="C1077" s="7">
        <f>COUNTIF(Atleti!E:E,A1077)</f>
        <v>0</v>
      </c>
      <c r="D1077" s="7">
        <f>COUNTIF(Arrivi!F:F,B1077)</f>
        <v>0</v>
      </c>
      <c r="G1077" s="7" t="s">
        <v>2992</v>
      </c>
      <c r="H1077" s="72" t="s">
        <v>2993</v>
      </c>
    </row>
    <row r="1078" spans="1:8" x14ac:dyDescent="0.2">
      <c r="A1078" s="3">
        <v>1077</v>
      </c>
      <c r="B1078" s="29" t="s">
        <v>2995</v>
      </c>
      <c r="C1078" s="7">
        <f>COUNTIF(Atleti!E:E,A1078)</f>
        <v>0</v>
      </c>
      <c r="D1078" s="7">
        <f>COUNTIF(Arrivi!F:F,B1078)</f>
        <v>0</v>
      </c>
      <c r="G1078" s="7" t="s">
        <v>2996</v>
      </c>
      <c r="H1078" s="72" t="s">
        <v>2997</v>
      </c>
    </row>
    <row r="1079" spans="1:8" x14ac:dyDescent="0.2">
      <c r="A1079" s="3">
        <v>1078</v>
      </c>
      <c r="B1079" s="29" t="s">
        <v>2998</v>
      </c>
      <c r="C1079" s="7">
        <f>COUNTIF(Atleti!E:E,A1079)</f>
        <v>0</v>
      </c>
      <c r="D1079" s="7">
        <f>COUNTIF(Arrivi!F:F,B1079)</f>
        <v>0</v>
      </c>
      <c r="H1079" s="72" t="s">
        <v>247</v>
      </c>
    </row>
    <row r="1080" spans="1:8" x14ac:dyDescent="0.2">
      <c r="A1080" s="3">
        <v>1079</v>
      </c>
      <c r="B1080" s="29" t="s">
        <v>2999</v>
      </c>
      <c r="C1080" s="7">
        <f>COUNTIF(Atleti!E:E,A1080)</f>
        <v>0</v>
      </c>
      <c r="D1080" s="7">
        <f>COUNTIF(Arrivi!F:F,B1080)</f>
        <v>0</v>
      </c>
      <c r="G1080" s="7" t="s">
        <v>3000</v>
      </c>
      <c r="H1080" s="72" t="s">
        <v>3001</v>
      </c>
    </row>
    <row r="1081" spans="1:8" x14ac:dyDescent="0.2">
      <c r="A1081" s="3">
        <v>1080</v>
      </c>
      <c r="B1081" s="29" t="s">
        <v>3002</v>
      </c>
      <c r="C1081" s="7">
        <f>COUNTIF(Atleti!E:E,A1081)</f>
        <v>0</v>
      </c>
      <c r="D1081" s="7">
        <f>COUNTIF(Arrivi!F:F,B1081)</f>
        <v>0</v>
      </c>
      <c r="G1081" s="7" t="s">
        <v>3003</v>
      </c>
      <c r="H1081" s="72" t="s">
        <v>3004</v>
      </c>
    </row>
    <row r="1082" spans="1:8" x14ac:dyDescent="0.2">
      <c r="A1082" s="3">
        <v>1081</v>
      </c>
      <c r="B1082" s="29" t="s">
        <v>3005</v>
      </c>
      <c r="C1082" s="7">
        <f>COUNTIF(Atleti!E:E,A1082)</f>
        <v>0</v>
      </c>
      <c r="D1082" s="7">
        <f>COUNTIF(Arrivi!F:F,B1082)</f>
        <v>0</v>
      </c>
      <c r="G1082" s="7" t="s">
        <v>3006</v>
      </c>
      <c r="H1082" s="72" t="s">
        <v>3007</v>
      </c>
    </row>
    <row r="1083" spans="1:8" x14ac:dyDescent="0.2">
      <c r="A1083" s="3">
        <v>1082</v>
      </c>
      <c r="B1083" s="29" t="s">
        <v>3008</v>
      </c>
      <c r="C1083" s="7">
        <f>COUNTIF(Atleti!E:E,A1083)</f>
        <v>0</v>
      </c>
      <c r="D1083" s="7">
        <f>COUNTIF(Arrivi!F:F,B1083)</f>
        <v>0</v>
      </c>
      <c r="G1083" s="7" t="s">
        <v>3009</v>
      </c>
      <c r="H1083" s="72" t="s">
        <v>3010</v>
      </c>
    </row>
    <row r="1084" spans="1:8" x14ac:dyDescent="0.2">
      <c r="A1084" s="3">
        <v>1083</v>
      </c>
      <c r="B1084" s="29" t="s">
        <v>3011</v>
      </c>
      <c r="C1084" s="7">
        <f>COUNTIF(Atleti!E:E,A1084)</f>
        <v>0</v>
      </c>
      <c r="D1084" s="7">
        <f>COUNTIF(Arrivi!F:F,B1084)</f>
        <v>0</v>
      </c>
      <c r="G1084" s="7">
        <v>0</v>
      </c>
      <c r="H1084" s="72" t="s">
        <v>247</v>
      </c>
    </row>
    <row r="1085" spans="1:8" x14ac:dyDescent="0.2">
      <c r="A1085" s="3">
        <v>1084</v>
      </c>
      <c r="B1085" s="29" t="s">
        <v>3012</v>
      </c>
      <c r="C1085" s="7">
        <f>COUNTIF(Atleti!E:E,A1085)</f>
        <v>0</v>
      </c>
      <c r="D1085" s="7">
        <f>COUNTIF(Arrivi!F:F,B1085)</f>
        <v>0</v>
      </c>
      <c r="G1085" s="7" t="s">
        <v>3013</v>
      </c>
      <c r="H1085" s="72" t="s">
        <v>3014</v>
      </c>
    </row>
    <row r="1086" spans="1:8" x14ac:dyDescent="0.2">
      <c r="A1086" s="3">
        <v>1085</v>
      </c>
      <c r="B1086" s="29" t="s">
        <v>3015</v>
      </c>
      <c r="C1086" s="7">
        <f>COUNTIF(Atleti!E:E,A1086)</f>
        <v>0</v>
      </c>
      <c r="D1086" s="7">
        <f>COUNTIF(Arrivi!F:F,B1086)</f>
        <v>0</v>
      </c>
      <c r="G1086" s="7" t="s">
        <v>3016</v>
      </c>
      <c r="H1086" s="72" t="s">
        <v>3017</v>
      </c>
    </row>
    <row r="1087" spans="1:8" x14ac:dyDescent="0.2">
      <c r="A1087" s="3">
        <v>1086</v>
      </c>
      <c r="B1087" s="29" t="s">
        <v>3018</v>
      </c>
      <c r="C1087" s="7">
        <f>COUNTIF(Atleti!E:E,A1087)</f>
        <v>0</v>
      </c>
      <c r="D1087" s="7">
        <f>COUNTIF(Arrivi!F:F,B1087)</f>
        <v>0</v>
      </c>
      <c r="G1087" s="7" t="s">
        <v>3019</v>
      </c>
      <c r="H1087" s="72" t="s">
        <v>3020</v>
      </c>
    </row>
    <row r="1088" spans="1:8" x14ac:dyDescent="0.2">
      <c r="A1088" s="3">
        <v>1087</v>
      </c>
      <c r="B1088" s="29" t="s">
        <v>3021</v>
      </c>
      <c r="C1088" s="7">
        <f>COUNTIF(Atleti!E:E,A1088)</f>
        <v>0</v>
      </c>
      <c r="D1088" s="7">
        <f>COUNTIF(Arrivi!F:F,B1088)</f>
        <v>0</v>
      </c>
      <c r="G1088" s="7" t="s">
        <v>3022</v>
      </c>
      <c r="H1088" s="72" t="s">
        <v>3023</v>
      </c>
    </row>
    <row r="1089" spans="1:8" x14ac:dyDescent="0.2">
      <c r="A1089" s="3">
        <v>1088</v>
      </c>
      <c r="B1089" s="29" t="s">
        <v>3024</v>
      </c>
      <c r="C1089" s="7">
        <f>COUNTIF(Atleti!E:E,A1089)</f>
        <v>0</v>
      </c>
      <c r="D1089" s="7">
        <f>COUNTIF(Arrivi!F:F,B1089)</f>
        <v>0</v>
      </c>
      <c r="G1089" s="7" t="s">
        <v>3025</v>
      </c>
      <c r="H1089" s="72" t="s">
        <v>3026</v>
      </c>
    </row>
    <row r="1090" spans="1:8" x14ac:dyDescent="0.2">
      <c r="A1090" s="3">
        <v>1089</v>
      </c>
      <c r="B1090" s="29" t="s">
        <v>3027</v>
      </c>
      <c r="C1090" s="7">
        <f>COUNTIF(Atleti!E:E,A1090)</f>
        <v>0</v>
      </c>
      <c r="D1090" s="7">
        <f>COUNTIF(Arrivi!F:F,B1090)</f>
        <v>0</v>
      </c>
      <c r="G1090" s="7" t="s">
        <v>3028</v>
      </c>
      <c r="H1090" s="72" t="s">
        <v>3029</v>
      </c>
    </row>
    <row r="1091" spans="1:8" x14ac:dyDescent="0.2">
      <c r="A1091" s="3">
        <v>1090</v>
      </c>
      <c r="B1091" s="29" t="s">
        <v>3030</v>
      </c>
      <c r="C1091" s="7">
        <f>COUNTIF(Atleti!E:E,A1091)</f>
        <v>0</v>
      </c>
      <c r="D1091" s="7">
        <f>COUNTIF(Arrivi!F:F,B1091)</f>
        <v>0</v>
      </c>
      <c r="G1091" s="7" t="s">
        <v>3031</v>
      </c>
      <c r="H1091" s="72" t="s">
        <v>3032</v>
      </c>
    </row>
    <row r="1092" spans="1:8" x14ac:dyDescent="0.2">
      <c r="A1092" s="3">
        <v>1091</v>
      </c>
      <c r="B1092" s="29" t="s">
        <v>3033</v>
      </c>
      <c r="C1092" s="7">
        <f>COUNTIF(Atleti!E:E,A1092)</f>
        <v>0</v>
      </c>
      <c r="D1092" s="7">
        <f>COUNTIF(Arrivi!F:F,B1092)</f>
        <v>0</v>
      </c>
      <c r="G1092" s="7" t="s">
        <v>3034</v>
      </c>
      <c r="H1092" s="72" t="s">
        <v>3035</v>
      </c>
    </row>
    <row r="1093" spans="1:8" x14ac:dyDescent="0.2">
      <c r="A1093" s="3">
        <v>1092</v>
      </c>
      <c r="B1093" s="29" t="s">
        <v>3036</v>
      </c>
      <c r="C1093" s="7">
        <f>COUNTIF(Atleti!E:E,A1093)</f>
        <v>0</v>
      </c>
      <c r="D1093" s="7">
        <f>COUNTIF(Arrivi!F:F,B1093)</f>
        <v>0</v>
      </c>
      <c r="G1093" s="7" t="s">
        <v>3037</v>
      </c>
      <c r="H1093" s="72" t="s">
        <v>3038</v>
      </c>
    </row>
    <row r="1094" spans="1:8" x14ac:dyDescent="0.2">
      <c r="A1094" s="3">
        <v>1093</v>
      </c>
      <c r="B1094" s="29" t="s">
        <v>3039</v>
      </c>
      <c r="C1094" s="7">
        <f>COUNTIF(Atleti!E:E,A1094)</f>
        <v>0</v>
      </c>
      <c r="D1094" s="7">
        <f>COUNTIF(Arrivi!F:F,B1094)</f>
        <v>0</v>
      </c>
      <c r="G1094" s="7" t="s">
        <v>3040</v>
      </c>
      <c r="H1094" s="72" t="s">
        <v>3041</v>
      </c>
    </row>
    <row r="1095" spans="1:8" x14ac:dyDescent="0.2">
      <c r="A1095" s="3">
        <v>1094</v>
      </c>
      <c r="B1095" s="29" t="s">
        <v>3042</v>
      </c>
      <c r="C1095" s="7">
        <f>COUNTIF(Atleti!E:E,A1095)</f>
        <v>0</v>
      </c>
      <c r="D1095" s="7">
        <f>COUNTIF(Arrivi!F:F,B1095)</f>
        <v>0</v>
      </c>
      <c r="G1095" s="7" t="s">
        <v>3043</v>
      </c>
      <c r="H1095" s="72" t="s">
        <v>3044</v>
      </c>
    </row>
    <row r="1096" spans="1:8" x14ac:dyDescent="0.2">
      <c r="A1096" s="3">
        <v>1095</v>
      </c>
      <c r="B1096" s="29" t="s">
        <v>3045</v>
      </c>
      <c r="C1096" s="7">
        <f>COUNTIF(Atleti!E:E,A1096)</f>
        <v>0</v>
      </c>
      <c r="D1096" s="7">
        <f>COUNTIF(Arrivi!F:F,B1096)</f>
        <v>0</v>
      </c>
      <c r="G1096" s="7" t="s">
        <v>3046</v>
      </c>
      <c r="H1096" s="72" t="s">
        <v>3047</v>
      </c>
    </row>
    <row r="1097" spans="1:8" x14ac:dyDescent="0.2">
      <c r="A1097" s="3">
        <v>1096</v>
      </c>
      <c r="B1097" s="29" t="s">
        <v>3048</v>
      </c>
      <c r="C1097" s="7">
        <f>COUNTIF(Atleti!E:E,A1097)</f>
        <v>0</v>
      </c>
      <c r="D1097" s="7">
        <f>COUNTIF(Arrivi!F:F,B1097)</f>
        <v>0</v>
      </c>
      <c r="G1097" s="7" t="s">
        <v>3046</v>
      </c>
      <c r="H1097" s="72" t="s">
        <v>3047</v>
      </c>
    </row>
    <row r="1098" spans="1:8" x14ac:dyDescent="0.2">
      <c r="A1098" s="3">
        <v>1097</v>
      </c>
      <c r="B1098" s="29" t="s">
        <v>3049</v>
      </c>
      <c r="C1098" s="7">
        <f>COUNTIF(Atleti!E:E,A1098)</f>
        <v>0</v>
      </c>
      <c r="D1098" s="7">
        <f>COUNTIF(Arrivi!F:F,B1098)</f>
        <v>0</v>
      </c>
      <c r="G1098" s="7" t="s">
        <v>3046</v>
      </c>
      <c r="H1098" s="72" t="s">
        <v>3047</v>
      </c>
    </row>
    <row r="1099" spans="1:8" x14ac:dyDescent="0.2">
      <c r="A1099" s="3">
        <v>1098</v>
      </c>
      <c r="B1099" s="29" t="s">
        <v>3050</v>
      </c>
      <c r="C1099" s="7">
        <f>COUNTIF(Atleti!E:E,A1099)</f>
        <v>0</v>
      </c>
      <c r="D1099" s="7">
        <f>COUNTIF(Arrivi!F:F,B1099)</f>
        <v>0</v>
      </c>
      <c r="G1099" s="7" t="s">
        <v>3046</v>
      </c>
      <c r="H1099" s="72" t="s">
        <v>3047</v>
      </c>
    </row>
    <row r="1100" spans="1:8" x14ac:dyDescent="0.2">
      <c r="A1100" s="3">
        <v>1099</v>
      </c>
      <c r="B1100" s="29" t="s">
        <v>3051</v>
      </c>
      <c r="C1100" s="7">
        <f>COUNTIF(Atleti!E:E,A1100)</f>
        <v>0</v>
      </c>
      <c r="D1100" s="7">
        <f>COUNTIF(Arrivi!F:F,B1100)</f>
        <v>0</v>
      </c>
      <c r="G1100" s="7" t="s">
        <v>3052</v>
      </c>
      <c r="H1100" s="72" t="s">
        <v>3053</v>
      </c>
    </row>
    <row r="1101" spans="1:8" x14ac:dyDescent="0.2">
      <c r="A1101" s="3">
        <v>1100</v>
      </c>
      <c r="B1101" s="29" t="s">
        <v>3054</v>
      </c>
      <c r="C1101" s="7">
        <f>COUNTIF(Atleti!E:E,A1101)</f>
        <v>0</v>
      </c>
      <c r="D1101" s="7">
        <f>COUNTIF(Arrivi!F:F,B1101)</f>
        <v>0</v>
      </c>
      <c r="G1101" s="7" t="s">
        <v>3052</v>
      </c>
      <c r="H1101" s="72" t="s">
        <v>3053</v>
      </c>
    </row>
    <row r="1102" spans="1:8" x14ac:dyDescent="0.2">
      <c r="A1102" s="3">
        <v>1101</v>
      </c>
      <c r="B1102" s="29" t="s">
        <v>3055</v>
      </c>
      <c r="C1102" s="7">
        <f>COUNTIF(Atleti!E:E,A1102)</f>
        <v>0</v>
      </c>
      <c r="D1102" s="7">
        <f>COUNTIF(Arrivi!F:F,B1102)</f>
        <v>0</v>
      </c>
      <c r="G1102" s="7" t="s">
        <v>3052</v>
      </c>
      <c r="H1102" s="72" t="s">
        <v>3053</v>
      </c>
    </row>
    <row r="1103" spans="1:8" x14ac:dyDescent="0.2">
      <c r="A1103" s="3">
        <v>1102</v>
      </c>
      <c r="B1103" s="29" t="s">
        <v>3056</v>
      </c>
      <c r="C1103" s="7">
        <f>COUNTIF(Atleti!E:E,A1103)</f>
        <v>0</v>
      </c>
      <c r="D1103" s="7">
        <f>COUNTIF(Arrivi!F:F,B1103)</f>
        <v>0</v>
      </c>
      <c r="G1103" s="7" t="s">
        <v>3057</v>
      </c>
      <c r="H1103" s="72" t="s">
        <v>3058</v>
      </c>
    </row>
    <row r="1104" spans="1:8" x14ac:dyDescent="0.2">
      <c r="A1104" s="3">
        <v>1103</v>
      </c>
      <c r="B1104" s="29" t="s">
        <v>3059</v>
      </c>
      <c r="C1104" s="7">
        <f>COUNTIF(Atleti!E:E,A1104)</f>
        <v>0</v>
      </c>
      <c r="D1104" s="7">
        <f>COUNTIF(Arrivi!F:F,B1104)</f>
        <v>0</v>
      </c>
      <c r="G1104" s="7" t="s">
        <v>3060</v>
      </c>
      <c r="H1104" s="72" t="s">
        <v>3061</v>
      </c>
    </row>
    <row r="1105" spans="1:8" x14ac:dyDescent="0.2">
      <c r="A1105" s="3">
        <v>1104</v>
      </c>
      <c r="B1105" s="29" t="s">
        <v>3062</v>
      </c>
      <c r="C1105" s="7">
        <f>COUNTIF(Atleti!E:E,A1105)</f>
        <v>0</v>
      </c>
      <c r="D1105" s="7">
        <f>COUNTIF(Arrivi!F:F,B1105)</f>
        <v>0</v>
      </c>
      <c r="G1105" s="7" t="s">
        <v>3063</v>
      </c>
      <c r="H1105" s="72" t="s">
        <v>3064</v>
      </c>
    </row>
    <row r="1106" spans="1:8" x14ac:dyDescent="0.2">
      <c r="A1106" s="3">
        <v>1105</v>
      </c>
      <c r="B1106" s="29" t="s">
        <v>3065</v>
      </c>
      <c r="C1106" s="7">
        <f>COUNTIF(Atleti!E:E,A1106)</f>
        <v>0</v>
      </c>
      <c r="D1106" s="7">
        <f>COUNTIF(Arrivi!F:F,B1106)</f>
        <v>0</v>
      </c>
      <c r="G1106" s="7" t="s">
        <v>3066</v>
      </c>
      <c r="H1106" s="72" t="s">
        <v>3067</v>
      </c>
    </row>
    <row r="1107" spans="1:8" x14ac:dyDescent="0.2">
      <c r="A1107" s="3">
        <v>1106</v>
      </c>
      <c r="B1107" s="29" t="s">
        <v>3068</v>
      </c>
      <c r="C1107" s="7">
        <f>COUNTIF(Atleti!E:E,A1107)</f>
        <v>0</v>
      </c>
      <c r="D1107" s="7">
        <f>COUNTIF(Arrivi!F:F,B1107)</f>
        <v>0</v>
      </c>
      <c r="G1107" s="7" t="s">
        <v>3069</v>
      </c>
      <c r="H1107" s="72" t="s">
        <v>247</v>
      </c>
    </row>
    <row r="1108" spans="1:8" x14ac:dyDescent="0.2">
      <c r="A1108" s="3">
        <v>1107</v>
      </c>
      <c r="B1108" s="29" t="s">
        <v>3070</v>
      </c>
      <c r="C1108" s="7">
        <f>COUNTIF(Atleti!E:E,A1108)</f>
        <v>0</v>
      </c>
      <c r="D1108" s="7">
        <f>COUNTIF(Arrivi!F:F,B1108)</f>
        <v>0</v>
      </c>
      <c r="G1108" s="7">
        <v>0</v>
      </c>
      <c r="H1108" s="72" t="s">
        <v>275</v>
      </c>
    </row>
    <row r="1109" spans="1:8" x14ac:dyDescent="0.2">
      <c r="A1109" s="3">
        <v>1108</v>
      </c>
      <c r="B1109" s="29" t="s">
        <v>3071</v>
      </c>
      <c r="C1109" s="7">
        <f>COUNTIF(Atleti!E:E,A1109)</f>
        <v>0</v>
      </c>
      <c r="D1109" s="7">
        <f>COUNTIF(Arrivi!F:F,B1109)</f>
        <v>0</v>
      </c>
      <c r="G1109" s="7" t="s">
        <v>3072</v>
      </c>
      <c r="H1109" s="72" t="s">
        <v>3073</v>
      </c>
    </row>
    <row r="1110" spans="1:8" x14ac:dyDescent="0.2">
      <c r="A1110" s="3">
        <v>1109</v>
      </c>
      <c r="B1110" s="29" t="s">
        <v>3074</v>
      </c>
      <c r="C1110" s="7">
        <f>COUNTIF(Atleti!E:E,A1110)</f>
        <v>0</v>
      </c>
      <c r="D1110" s="7">
        <f>COUNTIF(Arrivi!F:F,B1110)</f>
        <v>0</v>
      </c>
      <c r="G1110" s="7" t="s">
        <v>3072</v>
      </c>
      <c r="H1110" s="72" t="s">
        <v>3073</v>
      </c>
    </row>
    <row r="1111" spans="1:8" x14ac:dyDescent="0.2">
      <c r="A1111" s="3">
        <v>1110</v>
      </c>
      <c r="B1111" s="29" t="s">
        <v>3075</v>
      </c>
      <c r="C1111" s="7">
        <f>COUNTIF(Atleti!E:E,A1111)</f>
        <v>0</v>
      </c>
      <c r="D1111" s="7">
        <f>COUNTIF(Arrivi!F:F,B1111)</f>
        <v>0</v>
      </c>
      <c r="G1111" s="7" t="s">
        <v>3076</v>
      </c>
      <c r="H1111" s="72" t="s">
        <v>3077</v>
      </c>
    </row>
    <row r="1112" spans="1:8" x14ac:dyDescent="0.2">
      <c r="A1112" s="3">
        <v>1111</v>
      </c>
      <c r="B1112" s="29" t="s">
        <v>3078</v>
      </c>
      <c r="C1112" s="7">
        <f>COUNTIF(Atleti!E:E,A1112)</f>
        <v>0</v>
      </c>
      <c r="D1112" s="7">
        <f>COUNTIF(Arrivi!F:F,B1112)</f>
        <v>0</v>
      </c>
      <c r="G1112" s="7" t="s">
        <v>3079</v>
      </c>
      <c r="H1112" s="72" t="s">
        <v>3080</v>
      </c>
    </row>
    <row r="1113" spans="1:8" x14ac:dyDescent="0.2">
      <c r="A1113" s="3">
        <v>1112</v>
      </c>
      <c r="B1113" s="29" t="s">
        <v>3081</v>
      </c>
      <c r="C1113" s="7">
        <f>COUNTIF(Atleti!E:E,A1113)</f>
        <v>0</v>
      </c>
      <c r="D1113" s="7">
        <f>COUNTIF(Arrivi!F:F,B1113)</f>
        <v>0</v>
      </c>
      <c r="G1113" s="7" t="s">
        <v>3082</v>
      </c>
      <c r="H1113" s="72" t="s">
        <v>3083</v>
      </c>
    </row>
    <row r="1114" spans="1:8" x14ac:dyDescent="0.2">
      <c r="A1114" s="3">
        <v>1113</v>
      </c>
      <c r="B1114" s="29" t="s">
        <v>3084</v>
      </c>
      <c r="C1114" s="7">
        <f>COUNTIF(Atleti!E:E,A1114)</f>
        <v>0</v>
      </c>
      <c r="D1114" s="7">
        <f>COUNTIF(Arrivi!F:F,B1114)</f>
        <v>0</v>
      </c>
      <c r="G1114" s="7" t="s">
        <v>3085</v>
      </c>
      <c r="H1114" s="72" t="s">
        <v>3086</v>
      </c>
    </row>
    <row r="1115" spans="1:8" x14ac:dyDescent="0.2">
      <c r="A1115" s="3">
        <v>1114</v>
      </c>
      <c r="B1115" s="29" t="s">
        <v>3087</v>
      </c>
      <c r="C1115" s="7">
        <f>COUNTIF(Atleti!E:E,A1115)</f>
        <v>0</v>
      </c>
      <c r="D1115" s="7">
        <f>COUNTIF(Arrivi!F:F,B1115)</f>
        <v>0</v>
      </c>
      <c r="G1115" s="7" t="s">
        <v>3088</v>
      </c>
      <c r="H1115" s="72" t="s">
        <v>3089</v>
      </c>
    </row>
    <row r="1116" spans="1:8" x14ac:dyDescent="0.2">
      <c r="A1116" s="3">
        <v>1115</v>
      </c>
      <c r="B1116" s="29" t="s">
        <v>3090</v>
      </c>
      <c r="C1116" s="7">
        <f>COUNTIF(Atleti!E:E,A1116)</f>
        <v>0</v>
      </c>
      <c r="D1116" s="7">
        <f>COUNTIF(Arrivi!F:F,B1116)</f>
        <v>0</v>
      </c>
      <c r="G1116" s="7" t="s">
        <v>3091</v>
      </c>
      <c r="H1116" s="72" t="s">
        <v>3092</v>
      </c>
    </row>
    <row r="1117" spans="1:8" x14ac:dyDescent="0.2">
      <c r="A1117" s="3">
        <v>1116</v>
      </c>
      <c r="B1117" s="29" t="s">
        <v>3093</v>
      </c>
      <c r="C1117" s="7">
        <f>COUNTIF(Atleti!E:E,A1117)</f>
        <v>0</v>
      </c>
      <c r="D1117" s="7">
        <f>COUNTIF(Arrivi!F:F,B1117)</f>
        <v>0</v>
      </c>
      <c r="G1117" s="7" t="s">
        <v>3094</v>
      </c>
      <c r="H1117" s="72" t="s">
        <v>3095</v>
      </c>
    </row>
    <row r="1118" spans="1:8" x14ac:dyDescent="0.2">
      <c r="A1118" s="3">
        <v>1117</v>
      </c>
      <c r="B1118" s="29" t="s">
        <v>3096</v>
      </c>
      <c r="C1118" s="7">
        <f>COUNTIF(Atleti!E:E,A1118)</f>
        <v>0</v>
      </c>
      <c r="D1118" s="7">
        <f>COUNTIF(Arrivi!F:F,B1118)</f>
        <v>0</v>
      </c>
      <c r="G1118" s="7" t="s">
        <v>3094</v>
      </c>
      <c r="H1118" s="72" t="s">
        <v>3095</v>
      </c>
    </row>
    <row r="1119" spans="1:8" x14ac:dyDescent="0.2">
      <c r="A1119" s="3">
        <v>1118</v>
      </c>
      <c r="B1119" s="29" t="s">
        <v>3097</v>
      </c>
      <c r="C1119" s="7">
        <f>COUNTIF(Atleti!E:E,A1119)</f>
        <v>0</v>
      </c>
      <c r="D1119" s="7">
        <f>COUNTIF(Arrivi!F:F,B1119)</f>
        <v>0</v>
      </c>
      <c r="G1119" s="7" t="s">
        <v>3098</v>
      </c>
      <c r="H1119" s="72" t="s">
        <v>3099</v>
      </c>
    </row>
    <row r="1120" spans="1:8" x14ac:dyDescent="0.2">
      <c r="A1120" s="3">
        <v>1119</v>
      </c>
      <c r="B1120" s="29" t="s">
        <v>3100</v>
      </c>
      <c r="C1120" s="7">
        <f>COUNTIF(Atleti!E:E,A1120)</f>
        <v>0</v>
      </c>
      <c r="D1120" s="7">
        <f>COUNTIF(Arrivi!F:F,B1120)</f>
        <v>0</v>
      </c>
      <c r="H1120" s="72" t="s">
        <v>247</v>
      </c>
    </row>
    <row r="1121" spans="1:8" x14ac:dyDescent="0.2">
      <c r="A1121" s="3">
        <v>1120</v>
      </c>
      <c r="B1121" s="29" t="s">
        <v>3101</v>
      </c>
      <c r="C1121" s="7">
        <f>COUNTIF(Atleti!E:E,A1121)</f>
        <v>0</v>
      </c>
      <c r="D1121" s="7">
        <f>COUNTIF(Arrivi!F:F,B1121)</f>
        <v>0</v>
      </c>
      <c r="G1121" s="7" t="s">
        <v>3102</v>
      </c>
      <c r="H1121" s="72" t="s">
        <v>3103</v>
      </c>
    </row>
    <row r="1122" spans="1:8" x14ac:dyDescent="0.2">
      <c r="A1122" s="3">
        <v>1121</v>
      </c>
      <c r="B1122" s="29" t="s">
        <v>3104</v>
      </c>
      <c r="C1122" s="7">
        <f>COUNTIF(Atleti!E:E,A1122)</f>
        <v>0</v>
      </c>
      <c r="D1122" s="7">
        <f>COUNTIF(Arrivi!F:F,B1122)</f>
        <v>0</v>
      </c>
      <c r="G1122" s="7" t="s">
        <v>3105</v>
      </c>
      <c r="H1122" s="72" t="s">
        <v>3106</v>
      </c>
    </row>
    <row r="1123" spans="1:8" x14ac:dyDescent="0.2">
      <c r="A1123" s="3">
        <v>1122</v>
      </c>
      <c r="B1123" s="29" t="s">
        <v>3107</v>
      </c>
      <c r="C1123" s="7">
        <f>COUNTIF(Atleti!E:E,A1123)</f>
        <v>0</v>
      </c>
      <c r="D1123" s="7">
        <f>COUNTIF(Arrivi!F:F,B1123)</f>
        <v>0</v>
      </c>
      <c r="G1123" s="7" t="s">
        <v>3108</v>
      </c>
      <c r="H1123" s="72" t="s">
        <v>3109</v>
      </c>
    </row>
    <row r="1124" spans="1:8" x14ac:dyDescent="0.2">
      <c r="A1124" s="3">
        <v>1123</v>
      </c>
      <c r="B1124" s="29" t="s">
        <v>3110</v>
      </c>
      <c r="C1124" s="7">
        <f>COUNTIF(Atleti!E:E,A1124)</f>
        <v>0</v>
      </c>
      <c r="D1124" s="7">
        <f>COUNTIF(Arrivi!F:F,B1124)</f>
        <v>0</v>
      </c>
      <c r="G1124" s="7" t="s">
        <v>3111</v>
      </c>
      <c r="H1124" s="72" t="s">
        <v>3112</v>
      </c>
    </row>
    <row r="1125" spans="1:8" x14ac:dyDescent="0.2">
      <c r="A1125" s="3">
        <v>1124</v>
      </c>
      <c r="B1125" s="29" t="s">
        <v>3113</v>
      </c>
      <c r="C1125" s="7">
        <f>COUNTIF(Atleti!E:E,A1125)</f>
        <v>0</v>
      </c>
      <c r="D1125" s="7">
        <f>COUNTIF(Arrivi!F:F,B1125)</f>
        <v>0</v>
      </c>
      <c r="G1125" s="7" t="s">
        <v>2749</v>
      </c>
      <c r="H1125" s="72" t="s">
        <v>2750</v>
      </c>
    </row>
    <row r="1126" spans="1:8" x14ac:dyDescent="0.2">
      <c r="A1126" s="3">
        <v>1125</v>
      </c>
      <c r="B1126" s="29" t="s">
        <v>3114</v>
      </c>
      <c r="C1126" s="7">
        <f>COUNTIF(Atleti!E:E,A1126)</f>
        <v>0</v>
      </c>
      <c r="D1126" s="7">
        <f>COUNTIF(Arrivi!F:F,B1126)</f>
        <v>0</v>
      </c>
      <c r="G1126" s="7" t="s">
        <v>2749</v>
      </c>
      <c r="H1126" s="72" t="s">
        <v>2750</v>
      </c>
    </row>
    <row r="1127" spans="1:8" x14ac:dyDescent="0.2">
      <c r="A1127" s="3">
        <v>1126</v>
      </c>
      <c r="B1127" s="29" t="s">
        <v>3115</v>
      </c>
      <c r="C1127" s="7">
        <f>COUNTIF(Atleti!E:E,A1127)</f>
        <v>0</v>
      </c>
      <c r="D1127" s="7">
        <f>COUNTIF(Arrivi!F:F,B1127)</f>
        <v>0</v>
      </c>
      <c r="G1127" s="7" t="s">
        <v>2749</v>
      </c>
      <c r="H1127" s="72" t="s">
        <v>2750</v>
      </c>
    </row>
    <row r="1128" spans="1:8" x14ac:dyDescent="0.2">
      <c r="A1128" s="3">
        <v>1127</v>
      </c>
      <c r="B1128" s="29" t="s">
        <v>3116</v>
      </c>
      <c r="C1128" s="7">
        <f>COUNTIF(Atleti!E:E,A1128)</f>
        <v>0</v>
      </c>
      <c r="D1128" s="7">
        <f>COUNTIF(Arrivi!F:F,B1128)</f>
        <v>0</v>
      </c>
      <c r="G1128" s="7" t="s">
        <v>3117</v>
      </c>
      <c r="H1128" s="72" t="s">
        <v>3118</v>
      </c>
    </row>
    <row r="1129" spans="1:8" x14ac:dyDescent="0.2">
      <c r="A1129" s="3">
        <v>1128</v>
      </c>
      <c r="B1129" s="29" t="s">
        <v>3119</v>
      </c>
      <c r="C1129" s="7">
        <f>COUNTIF(Atleti!E:E,A1129)</f>
        <v>0</v>
      </c>
      <c r="D1129" s="7">
        <f>COUNTIF(Arrivi!F:F,B1129)</f>
        <v>0</v>
      </c>
      <c r="G1129" s="7" t="s">
        <v>3120</v>
      </c>
      <c r="H1129" s="72" t="s">
        <v>3121</v>
      </c>
    </row>
    <row r="1130" spans="1:8" x14ac:dyDescent="0.2">
      <c r="A1130" s="3">
        <v>1129</v>
      </c>
      <c r="B1130" s="29" t="s">
        <v>3122</v>
      </c>
      <c r="C1130" s="7">
        <f>COUNTIF(Atleti!E:E,A1130)</f>
        <v>0</v>
      </c>
      <c r="D1130" s="7">
        <f>COUNTIF(Arrivi!F:F,B1130)</f>
        <v>0</v>
      </c>
      <c r="G1130" s="7" t="s">
        <v>3123</v>
      </c>
      <c r="H1130" s="72" t="s">
        <v>3124</v>
      </c>
    </row>
    <row r="1131" spans="1:8" x14ac:dyDescent="0.2">
      <c r="A1131" s="3">
        <v>1130</v>
      </c>
      <c r="B1131" s="29" t="s">
        <v>3125</v>
      </c>
      <c r="C1131" s="7">
        <f>COUNTIF(Atleti!E:E,A1131)</f>
        <v>0</v>
      </c>
      <c r="D1131" s="7">
        <f>COUNTIF(Arrivi!F:F,B1131)</f>
        <v>0</v>
      </c>
      <c r="G1131" s="7" t="s">
        <v>3126</v>
      </c>
      <c r="H1131" s="72" t="s">
        <v>3127</v>
      </c>
    </row>
    <row r="1132" spans="1:8" x14ac:dyDescent="0.2">
      <c r="A1132" s="3">
        <v>1131</v>
      </c>
      <c r="B1132" s="29" t="s">
        <v>3128</v>
      </c>
      <c r="C1132" s="7">
        <f>COUNTIF(Atleti!E:E,A1132)</f>
        <v>0</v>
      </c>
      <c r="D1132" s="7">
        <f>COUNTIF(Arrivi!F:F,B1132)</f>
        <v>0</v>
      </c>
      <c r="G1132" s="7" t="s">
        <v>3129</v>
      </c>
      <c r="H1132" s="72" t="s">
        <v>3130</v>
      </c>
    </row>
    <row r="1133" spans="1:8" x14ac:dyDescent="0.2">
      <c r="A1133" s="3">
        <v>1132</v>
      </c>
      <c r="B1133" s="29" t="s">
        <v>3131</v>
      </c>
      <c r="C1133" s="7">
        <f>COUNTIF(Atleti!E:E,A1133)</f>
        <v>0</v>
      </c>
      <c r="D1133" s="7">
        <f>COUNTIF(Arrivi!F:F,B1133)</f>
        <v>0</v>
      </c>
      <c r="G1133" s="7" t="s">
        <v>2112</v>
      </c>
      <c r="H1133" s="72" t="s">
        <v>2113</v>
      </c>
    </row>
    <row r="1134" spans="1:8" x14ac:dyDescent="0.2">
      <c r="A1134" s="3">
        <v>1133</v>
      </c>
      <c r="B1134" s="29" t="s">
        <v>3132</v>
      </c>
      <c r="C1134" s="7">
        <f>COUNTIF(Atleti!E:E,A1134)</f>
        <v>0</v>
      </c>
      <c r="D1134" s="7">
        <f>COUNTIF(Arrivi!F:F,B1134)</f>
        <v>0</v>
      </c>
      <c r="G1134" s="7" t="s">
        <v>3133</v>
      </c>
      <c r="H1134" s="72" t="s">
        <v>3134</v>
      </c>
    </row>
    <row r="1135" spans="1:8" x14ac:dyDescent="0.2">
      <c r="A1135" s="3">
        <v>1134</v>
      </c>
      <c r="B1135" s="29" t="s">
        <v>3135</v>
      </c>
      <c r="C1135" s="7">
        <f>COUNTIF(Atleti!E:E,A1135)</f>
        <v>0</v>
      </c>
      <c r="D1135" s="7">
        <f>COUNTIF(Arrivi!F:F,B1135)</f>
        <v>0</v>
      </c>
      <c r="G1135" s="7" t="s">
        <v>3040</v>
      </c>
      <c r="H1135" s="72" t="s">
        <v>3041</v>
      </c>
    </row>
    <row r="1136" spans="1:8" x14ac:dyDescent="0.2">
      <c r="A1136" s="3">
        <v>1135</v>
      </c>
      <c r="B1136" s="29" t="s">
        <v>3136</v>
      </c>
      <c r="C1136" s="7">
        <f>COUNTIF(Atleti!E:E,A1136)</f>
        <v>0</v>
      </c>
      <c r="D1136" s="7">
        <f>COUNTIF(Arrivi!F:F,B1136)</f>
        <v>0</v>
      </c>
      <c r="G1136" s="7" t="s">
        <v>3137</v>
      </c>
      <c r="H1136" s="72" t="s">
        <v>3138</v>
      </c>
    </row>
    <row r="1137" spans="1:8" x14ac:dyDescent="0.2">
      <c r="A1137" s="3">
        <v>1136</v>
      </c>
      <c r="B1137" s="29" t="s">
        <v>3139</v>
      </c>
      <c r="C1137" s="7">
        <f>COUNTIF(Atleti!E:E,A1137)</f>
        <v>0</v>
      </c>
      <c r="D1137" s="7">
        <f>COUNTIF(Arrivi!F:F,B1137)</f>
        <v>0</v>
      </c>
      <c r="G1137" s="7" t="s">
        <v>3140</v>
      </c>
      <c r="H1137" s="72" t="s">
        <v>3141</v>
      </c>
    </row>
    <row r="1138" spans="1:8" x14ac:dyDescent="0.2">
      <c r="A1138" s="3">
        <v>1137</v>
      </c>
      <c r="B1138" s="29" t="s">
        <v>3142</v>
      </c>
      <c r="C1138" s="7">
        <f>COUNTIF(Atleti!E:E,A1138)</f>
        <v>0</v>
      </c>
      <c r="D1138" s="7">
        <f>COUNTIF(Arrivi!F:F,B1138)</f>
        <v>0</v>
      </c>
      <c r="G1138" s="7" t="s">
        <v>3143</v>
      </c>
      <c r="H1138" s="72" t="s">
        <v>3144</v>
      </c>
    </row>
    <row r="1139" spans="1:8" x14ac:dyDescent="0.2">
      <c r="A1139" s="3">
        <v>1138</v>
      </c>
      <c r="B1139" s="29" t="s">
        <v>3145</v>
      </c>
      <c r="C1139" s="7">
        <f>COUNTIF(Atleti!E:E,A1139)</f>
        <v>0</v>
      </c>
      <c r="D1139" s="7">
        <f>COUNTIF(Arrivi!F:F,B1139)</f>
        <v>0</v>
      </c>
      <c r="G1139" s="7" t="s">
        <v>3146</v>
      </c>
      <c r="H1139" s="72" t="s">
        <v>3147</v>
      </c>
    </row>
    <row r="1140" spans="1:8" x14ac:dyDescent="0.2">
      <c r="A1140" s="3">
        <v>1139</v>
      </c>
      <c r="B1140" s="29" t="s">
        <v>3148</v>
      </c>
      <c r="C1140" s="7">
        <f>COUNTIF(Atleti!E:E,A1140)</f>
        <v>0</v>
      </c>
      <c r="D1140" s="7">
        <f>COUNTIF(Arrivi!F:F,B1140)</f>
        <v>0</v>
      </c>
      <c r="G1140" s="7" t="s">
        <v>3149</v>
      </c>
      <c r="H1140" s="72" t="s">
        <v>3150</v>
      </c>
    </row>
    <row r="1141" spans="1:8" x14ac:dyDescent="0.2">
      <c r="A1141" s="3">
        <v>1140</v>
      </c>
      <c r="B1141" s="29" t="s">
        <v>3151</v>
      </c>
      <c r="C1141" s="7">
        <f>COUNTIF(Atleti!E:E,A1141)</f>
        <v>0</v>
      </c>
      <c r="D1141" s="7">
        <f>COUNTIF(Arrivi!F:F,B1141)</f>
        <v>0</v>
      </c>
      <c r="G1141" s="7" t="s">
        <v>3152</v>
      </c>
      <c r="H1141" s="72" t="s">
        <v>3153</v>
      </c>
    </row>
    <row r="1142" spans="1:8" x14ac:dyDescent="0.2">
      <c r="A1142" s="3">
        <v>1141</v>
      </c>
      <c r="B1142" s="29" t="s">
        <v>3154</v>
      </c>
      <c r="C1142" s="7">
        <f>COUNTIF(Atleti!E:E,A1142)</f>
        <v>0</v>
      </c>
      <c r="D1142" s="7">
        <f>COUNTIF(Arrivi!F:F,B1142)</f>
        <v>0</v>
      </c>
      <c r="G1142" s="7" t="s">
        <v>3155</v>
      </c>
      <c r="H1142" s="72" t="s">
        <v>3156</v>
      </c>
    </row>
    <row r="1143" spans="1:8" x14ac:dyDescent="0.2">
      <c r="A1143" s="3">
        <v>1142</v>
      </c>
      <c r="B1143" s="29" t="s">
        <v>3157</v>
      </c>
      <c r="C1143" s="7">
        <f>COUNTIF(Atleti!E:E,A1143)</f>
        <v>0</v>
      </c>
      <c r="D1143" s="7">
        <f>COUNTIF(Arrivi!F:F,B1143)</f>
        <v>0</v>
      </c>
      <c r="G1143" s="7" t="s">
        <v>3158</v>
      </c>
      <c r="H1143" s="72" t="s">
        <v>3159</v>
      </c>
    </row>
    <row r="1144" spans="1:8" x14ac:dyDescent="0.2">
      <c r="A1144" s="3">
        <v>1143</v>
      </c>
      <c r="B1144" s="29" t="s">
        <v>3160</v>
      </c>
      <c r="C1144" s="7">
        <f>COUNTIF(Atleti!E:E,A1144)</f>
        <v>0</v>
      </c>
      <c r="D1144" s="7">
        <f>COUNTIF(Arrivi!F:F,B1144)</f>
        <v>0</v>
      </c>
      <c r="G1144" s="7" t="s">
        <v>3161</v>
      </c>
      <c r="H1144" s="72" t="s">
        <v>3162</v>
      </c>
    </row>
    <row r="1145" spans="1:8" x14ac:dyDescent="0.2">
      <c r="A1145" s="3">
        <v>1144</v>
      </c>
      <c r="B1145" s="29" t="s">
        <v>3163</v>
      </c>
      <c r="C1145" s="7">
        <f>COUNTIF(Atleti!E:E,A1145)</f>
        <v>0</v>
      </c>
      <c r="D1145" s="7">
        <f>COUNTIF(Arrivi!F:F,B1145)</f>
        <v>0</v>
      </c>
      <c r="G1145" s="7" t="s">
        <v>3164</v>
      </c>
      <c r="H1145" s="72" t="s">
        <v>3165</v>
      </c>
    </row>
    <row r="1146" spans="1:8" x14ac:dyDescent="0.2">
      <c r="A1146" s="3">
        <v>1145</v>
      </c>
      <c r="B1146" s="29" t="s">
        <v>3166</v>
      </c>
      <c r="C1146" s="7">
        <f>COUNTIF(Atleti!E:E,A1146)</f>
        <v>0</v>
      </c>
      <c r="D1146" s="7">
        <f>COUNTIF(Arrivi!F:F,B1146)</f>
        <v>0</v>
      </c>
      <c r="G1146" s="7" t="s">
        <v>3167</v>
      </c>
      <c r="H1146" s="72" t="s">
        <v>3168</v>
      </c>
    </row>
    <row r="1147" spans="1:8" x14ac:dyDescent="0.2">
      <c r="A1147" s="3">
        <v>1146</v>
      </c>
      <c r="B1147" s="29" t="s">
        <v>3169</v>
      </c>
      <c r="C1147" s="7">
        <f>COUNTIF(Atleti!E:E,A1147)</f>
        <v>0</v>
      </c>
      <c r="D1147" s="7">
        <f>COUNTIF(Arrivi!F:F,B1147)</f>
        <v>0</v>
      </c>
      <c r="G1147" s="7" t="s">
        <v>3170</v>
      </c>
      <c r="H1147" s="72" t="s">
        <v>3171</v>
      </c>
    </row>
    <row r="1148" spans="1:8" x14ac:dyDescent="0.2">
      <c r="A1148" s="3">
        <v>1147</v>
      </c>
      <c r="B1148" s="29" t="s">
        <v>3172</v>
      </c>
      <c r="C1148" s="7">
        <f>COUNTIF(Atleti!E:E,A1148)</f>
        <v>0</v>
      </c>
      <c r="D1148" s="7">
        <f>COUNTIF(Arrivi!F:F,B1148)</f>
        <v>0</v>
      </c>
      <c r="G1148" s="7" t="s">
        <v>3173</v>
      </c>
      <c r="H1148" s="72" t="s">
        <v>3174</v>
      </c>
    </row>
    <row r="1149" spans="1:8" x14ac:dyDescent="0.2">
      <c r="A1149" s="3">
        <v>1148</v>
      </c>
      <c r="B1149" s="29" t="s">
        <v>3175</v>
      </c>
      <c r="C1149" s="7">
        <f>COUNTIF(Atleti!E:E,A1149)</f>
        <v>0</v>
      </c>
      <c r="D1149" s="7">
        <f>COUNTIF(Arrivi!F:F,B1149)</f>
        <v>0</v>
      </c>
      <c r="G1149" s="7" t="s">
        <v>3173</v>
      </c>
      <c r="H1149" s="72" t="s">
        <v>3174</v>
      </c>
    </row>
    <row r="1150" spans="1:8" x14ac:dyDescent="0.2">
      <c r="A1150" s="3">
        <v>1149</v>
      </c>
      <c r="B1150" s="29" t="s">
        <v>3176</v>
      </c>
      <c r="C1150" s="7">
        <f>COUNTIF(Atleti!E:E,A1150)</f>
        <v>0</v>
      </c>
      <c r="D1150" s="7">
        <f>COUNTIF(Arrivi!F:F,B1150)</f>
        <v>0</v>
      </c>
      <c r="G1150" s="7" t="s">
        <v>3177</v>
      </c>
      <c r="H1150" s="72" t="s">
        <v>3178</v>
      </c>
    </row>
    <row r="1151" spans="1:8" x14ac:dyDescent="0.2">
      <c r="A1151" s="3">
        <v>1150</v>
      </c>
      <c r="B1151" s="29" t="s">
        <v>3179</v>
      </c>
      <c r="C1151" s="7">
        <f>COUNTIF(Atleti!E:E,A1151)</f>
        <v>0</v>
      </c>
      <c r="D1151" s="7">
        <f>COUNTIF(Arrivi!F:F,B1151)</f>
        <v>0</v>
      </c>
      <c r="G1151" s="7" t="s">
        <v>3177</v>
      </c>
      <c r="H1151" s="72" t="s">
        <v>3178</v>
      </c>
    </row>
    <row r="1152" spans="1:8" x14ac:dyDescent="0.2">
      <c r="A1152" s="3">
        <v>1151</v>
      </c>
      <c r="B1152" s="29" t="s">
        <v>3180</v>
      </c>
      <c r="C1152" s="7">
        <f>COUNTIF(Atleti!E:E,A1152)</f>
        <v>0</v>
      </c>
      <c r="D1152" s="7">
        <f>COUNTIF(Arrivi!F:F,B1152)</f>
        <v>0</v>
      </c>
      <c r="G1152" s="7" t="s">
        <v>3181</v>
      </c>
      <c r="H1152" s="72" t="s">
        <v>3182</v>
      </c>
    </row>
    <row r="1153" spans="1:8" x14ac:dyDescent="0.2">
      <c r="A1153" s="3">
        <v>1152</v>
      </c>
      <c r="B1153" s="29" t="s">
        <v>3183</v>
      </c>
      <c r="C1153" s="7">
        <f>COUNTIF(Atleti!E:E,A1153)</f>
        <v>0</v>
      </c>
      <c r="D1153" s="7">
        <f>COUNTIF(Arrivi!F:F,B1153)</f>
        <v>0</v>
      </c>
      <c r="G1153" s="7" t="s">
        <v>3184</v>
      </c>
      <c r="H1153" s="72" t="s">
        <v>3185</v>
      </c>
    </row>
    <row r="1154" spans="1:8" x14ac:dyDescent="0.2">
      <c r="A1154" s="3">
        <v>1153</v>
      </c>
      <c r="B1154" s="29" t="s">
        <v>3186</v>
      </c>
      <c r="C1154" s="7">
        <f>COUNTIF(Atleti!E:E,A1154)</f>
        <v>0</v>
      </c>
      <c r="D1154" s="7">
        <f>COUNTIF(Arrivi!F:F,B1154)</f>
        <v>0</v>
      </c>
      <c r="G1154" s="7" t="s">
        <v>3187</v>
      </c>
      <c r="H1154" s="72" t="s">
        <v>3188</v>
      </c>
    </row>
    <row r="1155" spans="1:8" x14ac:dyDescent="0.2">
      <c r="A1155" s="3">
        <v>1154</v>
      </c>
      <c r="B1155" s="29" t="s">
        <v>3189</v>
      </c>
      <c r="C1155" s="7">
        <f>COUNTIF(Atleti!E:E,A1155)</f>
        <v>0</v>
      </c>
      <c r="D1155" s="7">
        <f>COUNTIF(Arrivi!F:F,B1155)</f>
        <v>0</v>
      </c>
      <c r="G1155" s="7" t="s">
        <v>3190</v>
      </c>
      <c r="H1155" s="72" t="s">
        <v>3191</v>
      </c>
    </row>
    <row r="1156" spans="1:8" x14ac:dyDescent="0.2">
      <c r="A1156" s="3">
        <v>1155</v>
      </c>
      <c r="B1156" s="29" t="s">
        <v>3192</v>
      </c>
      <c r="C1156" s="7">
        <f>COUNTIF(Atleti!E:E,A1156)</f>
        <v>0</v>
      </c>
      <c r="D1156" s="7">
        <f>COUNTIF(Arrivi!F:F,B1156)</f>
        <v>0</v>
      </c>
      <c r="G1156" s="7" t="s">
        <v>1487</v>
      </c>
      <c r="H1156" s="72" t="s">
        <v>1488</v>
      </c>
    </row>
    <row r="1157" spans="1:8" x14ac:dyDescent="0.2">
      <c r="A1157" s="3">
        <v>1156</v>
      </c>
      <c r="B1157" s="29" t="s">
        <v>3193</v>
      </c>
      <c r="C1157" s="7">
        <f>COUNTIF(Atleti!E:E,A1157)</f>
        <v>0</v>
      </c>
      <c r="D1157" s="7">
        <f>COUNTIF(Arrivi!F:F,B1157)</f>
        <v>0</v>
      </c>
      <c r="G1157" s="7" t="s">
        <v>3194</v>
      </c>
      <c r="H1157" s="72" t="s">
        <v>3195</v>
      </c>
    </row>
    <row r="1158" spans="1:8" x14ac:dyDescent="0.2">
      <c r="A1158" s="3">
        <v>1157</v>
      </c>
      <c r="B1158" s="29" t="s">
        <v>3196</v>
      </c>
      <c r="C1158" s="7">
        <f>COUNTIF(Atleti!E:E,A1158)</f>
        <v>0</v>
      </c>
      <c r="D1158" s="7">
        <f>COUNTIF(Arrivi!F:F,B1158)</f>
        <v>0</v>
      </c>
      <c r="G1158" s="7" t="s">
        <v>3197</v>
      </c>
      <c r="H1158" s="72" t="s">
        <v>3198</v>
      </c>
    </row>
    <row r="1159" spans="1:8" x14ac:dyDescent="0.2">
      <c r="A1159" s="3">
        <v>1158</v>
      </c>
      <c r="B1159" s="29" t="s">
        <v>3199</v>
      </c>
      <c r="C1159" s="7">
        <f>COUNTIF(Atleti!E:E,A1159)</f>
        <v>0</v>
      </c>
      <c r="D1159" s="7">
        <f>COUNTIF(Arrivi!F:F,B1159)</f>
        <v>0</v>
      </c>
      <c r="G1159" s="7" t="s">
        <v>3200</v>
      </c>
      <c r="H1159" s="72" t="s">
        <v>3201</v>
      </c>
    </row>
    <row r="1160" spans="1:8" x14ac:dyDescent="0.2">
      <c r="A1160" s="3">
        <v>1159</v>
      </c>
      <c r="B1160" s="29" t="s">
        <v>3202</v>
      </c>
      <c r="C1160" s="7">
        <f>COUNTIF(Atleti!E:E,A1160)</f>
        <v>0</v>
      </c>
      <c r="D1160" s="7">
        <f>COUNTIF(Arrivi!F:F,B1160)</f>
        <v>0</v>
      </c>
      <c r="G1160" s="7" t="s">
        <v>3203</v>
      </c>
      <c r="H1160" s="72" t="s">
        <v>3204</v>
      </c>
    </row>
    <row r="1161" spans="1:8" x14ac:dyDescent="0.2">
      <c r="A1161" s="3">
        <v>1160</v>
      </c>
      <c r="B1161" s="29" t="s">
        <v>3205</v>
      </c>
      <c r="C1161" s="7">
        <f>COUNTIF(Atleti!E:E,A1161)</f>
        <v>0</v>
      </c>
      <c r="D1161" s="7">
        <f>COUNTIF(Arrivi!F:F,B1161)</f>
        <v>0</v>
      </c>
      <c r="G1161" s="7" t="s">
        <v>3206</v>
      </c>
      <c r="H1161" s="72" t="s">
        <v>3207</v>
      </c>
    </row>
    <row r="1162" spans="1:8" x14ac:dyDescent="0.2">
      <c r="A1162" s="3">
        <v>1161</v>
      </c>
      <c r="B1162" s="29" t="s">
        <v>3208</v>
      </c>
      <c r="C1162" s="7">
        <f>COUNTIF(Atleti!E:E,A1162)</f>
        <v>0</v>
      </c>
      <c r="D1162" s="7">
        <f>COUNTIF(Arrivi!F:F,B1162)</f>
        <v>0</v>
      </c>
      <c r="G1162" s="7" t="s">
        <v>3206</v>
      </c>
      <c r="H1162" s="72" t="s">
        <v>3207</v>
      </c>
    </row>
    <row r="1163" spans="1:8" x14ac:dyDescent="0.2">
      <c r="A1163" s="3">
        <v>1162</v>
      </c>
      <c r="B1163" s="29" t="s">
        <v>3209</v>
      </c>
      <c r="C1163" s="7">
        <f>COUNTIF(Atleti!E:E,A1163)</f>
        <v>0</v>
      </c>
      <c r="D1163" s="7">
        <f>COUNTIF(Arrivi!F:F,B1163)</f>
        <v>0</v>
      </c>
      <c r="G1163" s="7" t="s">
        <v>3210</v>
      </c>
      <c r="H1163" s="72" t="s">
        <v>3211</v>
      </c>
    </row>
    <row r="1164" spans="1:8" x14ac:dyDescent="0.2">
      <c r="A1164" s="3">
        <v>1163</v>
      </c>
      <c r="B1164" s="29" t="s">
        <v>3212</v>
      </c>
      <c r="C1164" s="7">
        <f>COUNTIF(Atleti!E:E,A1164)</f>
        <v>0</v>
      </c>
      <c r="D1164" s="7">
        <f>COUNTIF(Arrivi!F:F,B1164)</f>
        <v>0</v>
      </c>
      <c r="G1164" s="7" t="s">
        <v>3213</v>
      </c>
      <c r="H1164" s="72" t="s">
        <v>3214</v>
      </c>
    </row>
    <row r="1165" spans="1:8" x14ac:dyDescent="0.2">
      <c r="A1165" s="3">
        <v>1164</v>
      </c>
      <c r="B1165" s="29" t="s">
        <v>3215</v>
      </c>
      <c r="C1165" s="7">
        <f>COUNTIF(Atleti!E:E,A1165)</f>
        <v>0</v>
      </c>
      <c r="D1165" s="7">
        <f>COUNTIF(Arrivi!F:F,B1165)</f>
        <v>0</v>
      </c>
      <c r="G1165" s="7" t="s">
        <v>3137</v>
      </c>
      <c r="H1165" s="72" t="s">
        <v>3138</v>
      </c>
    </row>
    <row r="1166" spans="1:8" x14ac:dyDescent="0.2">
      <c r="A1166" s="3">
        <v>1165</v>
      </c>
      <c r="B1166" s="29" t="s">
        <v>3216</v>
      </c>
      <c r="C1166" s="7">
        <f>COUNTIF(Atleti!E:E,A1166)</f>
        <v>0</v>
      </c>
      <c r="D1166" s="7">
        <f>COUNTIF(Arrivi!F:F,B1166)</f>
        <v>0</v>
      </c>
      <c r="G1166" s="7" t="s">
        <v>3217</v>
      </c>
      <c r="H1166" s="72" t="s">
        <v>3218</v>
      </c>
    </row>
    <row r="1167" spans="1:8" x14ac:dyDescent="0.2">
      <c r="A1167" s="3">
        <v>1166</v>
      </c>
      <c r="B1167" s="29" t="s">
        <v>3219</v>
      </c>
      <c r="C1167" s="7">
        <f>COUNTIF(Atleti!E:E,A1167)</f>
        <v>0</v>
      </c>
      <c r="D1167" s="7">
        <f>COUNTIF(Arrivi!F:F,B1167)</f>
        <v>0</v>
      </c>
      <c r="G1167" s="7" t="s">
        <v>3220</v>
      </c>
      <c r="H1167" s="72" t="s">
        <v>3221</v>
      </c>
    </row>
    <row r="1168" spans="1:8" x14ac:dyDescent="0.2">
      <c r="A1168" s="3">
        <v>1167</v>
      </c>
      <c r="B1168" s="29" t="s">
        <v>3222</v>
      </c>
      <c r="C1168" s="7">
        <f>COUNTIF(Atleti!E:E,A1168)</f>
        <v>0</v>
      </c>
      <c r="D1168" s="7">
        <f>COUNTIF(Arrivi!F:F,B1168)</f>
        <v>0</v>
      </c>
      <c r="G1168" s="7" t="s">
        <v>3220</v>
      </c>
      <c r="H1168" s="72" t="s">
        <v>3221</v>
      </c>
    </row>
    <row r="1169" spans="1:8" x14ac:dyDescent="0.2">
      <c r="A1169" s="3">
        <v>1168</v>
      </c>
      <c r="B1169" s="29" t="s">
        <v>3223</v>
      </c>
      <c r="C1169" s="7">
        <f>COUNTIF(Atleti!E:E,A1169)</f>
        <v>0</v>
      </c>
      <c r="D1169" s="7">
        <f>COUNTIF(Arrivi!F:F,B1169)</f>
        <v>0</v>
      </c>
      <c r="G1169" s="7" t="s">
        <v>3224</v>
      </c>
      <c r="H1169" s="72" t="s">
        <v>3225</v>
      </c>
    </row>
    <row r="1170" spans="1:8" x14ac:dyDescent="0.2">
      <c r="A1170" s="3">
        <v>1169</v>
      </c>
      <c r="B1170" s="29" t="s">
        <v>3226</v>
      </c>
      <c r="C1170" s="7">
        <f>COUNTIF(Atleti!E:E,A1170)</f>
        <v>0</v>
      </c>
      <c r="D1170" s="7">
        <f>COUNTIF(Arrivi!F:F,B1170)</f>
        <v>0</v>
      </c>
      <c r="G1170" s="7" t="s">
        <v>3227</v>
      </c>
      <c r="H1170" s="72" t="s">
        <v>3228</v>
      </c>
    </row>
    <row r="1171" spans="1:8" x14ac:dyDescent="0.2">
      <c r="A1171" s="3">
        <v>1170</v>
      </c>
      <c r="B1171" s="29" t="s">
        <v>3229</v>
      </c>
      <c r="C1171" s="7">
        <f>COUNTIF(Atleti!E:E,A1171)</f>
        <v>0</v>
      </c>
      <c r="D1171" s="7">
        <f>COUNTIF(Arrivi!F:F,B1171)</f>
        <v>0</v>
      </c>
      <c r="G1171" s="7" t="s">
        <v>3230</v>
      </c>
      <c r="H1171" s="72" t="s">
        <v>3231</v>
      </c>
    </row>
    <row r="1172" spans="1:8" x14ac:dyDescent="0.2">
      <c r="A1172" s="3">
        <v>1171</v>
      </c>
      <c r="B1172" s="29" t="s">
        <v>3232</v>
      </c>
      <c r="C1172" s="7">
        <f>COUNTIF(Atleti!E:E,A1172)</f>
        <v>0</v>
      </c>
      <c r="D1172" s="7">
        <f>COUNTIF(Arrivi!F:F,B1172)</f>
        <v>0</v>
      </c>
      <c r="G1172" s="7" t="s">
        <v>3230</v>
      </c>
      <c r="H1172" s="72" t="s">
        <v>3231</v>
      </c>
    </row>
    <row r="1173" spans="1:8" x14ac:dyDescent="0.2">
      <c r="A1173" s="3">
        <v>1172</v>
      </c>
      <c r="B1173" s="29" t="s">
        <v>3233</v>
      </c>
      <c r="C1173" s="7">
        <f>COUNTIF(Atleti!E:E,A1173)</f>
        <v>0</v>
      </c>
      <c r="D1173" s="7">
        <f>COUNTIF(Arrivi!F:F,B1173)</f>
        <v>0</v>
      </c>
      <c r="G1173" s="7" t="s">
        <v>3234</v>
      </c>
      <c r="H1173" s="72" t="s">
        <v>3235</v>
      </c>
    </row>
    <row r="1174" spans="1:8" x14ac:dyDescent="0.2">
      <c r="A1174" s="3">
        <v>1173</v>
      </c>
      <c r="B1174" s="29" t="s">
        <v>3236</v>
      </c>
      <c r="C1174" s="7">
        <f>COUNTIF(Atleti!E:E,A1174)</f>
        <v>0</v>
      </c>
      <c r="D1174" s="7">
        <f>COUNTIF(Arrivi!F:F,B1174)</f>
        <v>0</v>
      </c>
      <c r="G1174" s="7" t="s">
        <v>3237</v>
      </c>
      <c r="H1174" s="72" t="s">
        <v>3238</v>
      </c>
    </row>
    <row r="1175" spans="1:8" x14ac:dyDescent="0.2">
      <c r="A1175" s="3">
        <v>1174</v>
      </c>
      <c r="B1175" s="29" t="s">
        <v>3239</v>
      </c>
      <c r="C1175" s="7">
        <f>COUNTIF(Atleti!E:E,A1175)</f>
        <v>0</v>
      </c>
      <c r="D1175" s="7">
        <f>COUNTIF(Arrivi!F:F,B1175)</f>
        <v>0</v>
      </c>
      <c r="G1175" s="7" t="s">
        <v>3240</v>
      </c>
      <c r="H1175" s="72" t="s">
        <v>247</v>
      </c>
    </row>
    <row r="1176" spans="1:8" x14ac:dyDescent="0.2">
      <c r="A1176" s="3">
        <v>1175</v>
      </c>
      <c r="B1176" s="29" t="s">
        <v>3241</v>
      </c>
      <c r="C1176" s="7">
        <f>COUNTIF(Atleti!E:E,A1176)</f>
        <v>0</v>
      </c>
      <c r="D1176" s="7">
        <f>COUNTIF(Arrivi!F:F,B1176)</f>
        <v>0</v>
      </c>
      <c r="G1176" s="7" t="s">
        <v>3242</v>
      </c>
      <c r="H1176" s="72" t="s">
        <v>3243</v>
      </c>
    </row>
    <row r="1177" spans="1:8" x14ac:dyDescent="0.2">
      <c r="A1177" s="3">
        <v>1176</v>
      </c>
      <c r="B1177" s="29" t="s">
        <v>3244</v>
      </c>
      <c r="C1177" s="7">
        <f>COUNTIF(Atleti!E:E,A1177)</f>
        <v>0</v>
      </c>
      <c r="D1177" s="7">
        <f>COUNTIF(Arrivi!F:F,B1177)</f>
        <v>0</v>
      </c>
      <c r="G1177" s="7" t="s">
        <v>3245</v>
      </c>
      <c r="H1177" s="72" t="s">
        <v>3246</v>
      </c>
    </row>
    <row r="1178" spans="1:8" x14ac:dyDescent="0.2">
      <c r="A1178" s="3">
        <v>1177</v>
      </c>
      <c r="B1178" s="29" t="s">
        <v>3247</v>
      </c>
      <c r="C1178" s="7">
        <f>COUNTIF(Atleti!E:E,A1178)</f>
        <v>0</v>
      </c>
      <c r="D1178" s="7">
        <f>COUNTIF(Arrivi!F:F,B1178)</f>
        <v>0</v>
      </c>
      <c r="G1178" s="7" t="s">
        <v>3248</v>
      </c>
      <c r="H1178" s="72" t="s">
        <v>3249</v>
      </c>
    </row>
    <row r="1179" spans="1:8" x14ac:dyDescent="0.2">
      <c r="A1179" s="3">
        <v>1178</v>
      </c>
      <c r="B1179" s="29" t="s">
        <v>3250</v>
      </c>
      <c r="C1179" s="7">
        <f>COUNTIF(Atleti!E:E,A1179)</f>
        <v>0</v>
      </c>
      <c r="D1179" s="7">
        <f>COUNTIF(Arrivi!F:F,B1179)</f>
        <v>0</v>
      </c>
      <c r="G1179" s="7" t="s">
        <v>3251</v>
      </c>
      <c r="H1179" s="72" t="s">
        <v>3252</v>
      </c>
    </row>
    <row r="1180" spans="1:8" x14ac:dyDescent="0.2">
      <c r="A1180" s="3">
        <v>1179</v>
      </c>
      <c r="B1180" s="29" t="s">
        <v>3253</v>
      </c>
      <c r="C1180" s="7">
        <f>COUNTIF(Atleti!E:E,A1180)</f>
        <v>0</v>
      </c>
      <c r="D1180" s="7">
        <f>COUNTIF(Arrivi!F:F,B1180)</f>
        <v>0</v>
      </c>
      <c r="G1180" s="7" t="s">
        <v>3254</v>
      </c>
      <c r="H1180" s="72" t="s">
        <v>3255</v>
      </c>
    </row>
    <row r="1181" spans="1:8" x14ac:dyDescent="0.2">
      <c r="A1181" s="3">
        <v>1180</v>
      </c>
      <c r="B1181" s="29" t="s">
        <v>3256</v>
      </c>
      <c r="C1181" s="7">
        <f>COUNTIF(Atleti!E:E,A1181)</f>
        <v>0</v>
      </c>
      <c r="D1181" s="7">
        <f>COUNTIF(Arrivi!F:F,B1181)</f>
        <v>0</v>
      </c>
      <c r="G1181" s="7" t="s">
        <v>3257</v>
      </c>
      <c r="H1181" s="72" t="s">
        <v>3258</v>
      </c>
    </row>
    <row r="1182" spans="1:8" x14ac:dyDescent="0.2">
      <c r="A1182" s="3">
        <v>1181</v>
      </c>
      <c r="B1182" s="29" t="s">
        <v>3259</v>
      </c>
      <c r="C1182" s="7">
        <f>COUNTIF(Atleti!E:E,A1182)</f>
        <v>0</v>
      </c>
      <c r="D1182" s="7">
        <f>COUNTIF(Arrivi!F:F,B1182)</f>
        <v>0</v>
      </c>
      <c r="G1182" s="7" t="s">
        <v>3260</v>
      </c>
      <c r="H1182" s="72" t="s">
        <v>3261</v>
      </c>
    </row>
    <row r="1183" spans="1:8" x14ac:dyDescent="0.2">
      <c r="A1183" s="3">
        <v>1182</v>
      </c>
      <c r="B1183" s="29" t="s">
        <v>3262</v>
      </c>
      <c r="C1183" s="7">
        <f>COUNTIF(Atleti!E:E,A1183)</f>
        <v>0</v>
      </c>
      <c r="D1183" s="7">
        <f>COUNTIF(Arrivi!F:F,B1183)</f>
        <v>0</v>
      </c>
      <c r="G1183" s="7" t="s">
        <v>3263</v>
      </c>
      <c r="H1183" s="72" t="s">
        <v>3264</v>
      </c>
    </row>
    <row r="1184" spans="1:8" x14ac:dyDescent="0.2">
      <c r="A1184" s="3">
        <v>1183</v>
      </c>
      <c r="B1184" s="29" t="s">
        <v>3265</v>
      </c>
      <c r="C1184" s="7">
        <f>COUNTIF(Atleti!E:E,A1184)</f>
        <v>0</v>
      </c>
      <c r="D1184" s="7">
        <f>COUNTIF(Arrivi!F:F,B1184)</f>
        <v>0</v>
      </c>
      <c r="G1184" s="7" t="s">
        <v>3266</v>
      </c>
      <c r="H1184" s="72" t="s">
        <v>3267</v>
      </c>
    </row>
    <row r="1185" spans="1:8" x14ac:dyDescent="0.2">
      <c r="A1185" s="3">
        <v>1184</v>
      </c>
      <c r="B1185" s="29" t="s">
        <v>3268</v>
      </c>
      <c r="C1185" s="7">
        <f>COUNTIF(Atleti!E:E,A1185)</f>
        <v>0</v>
      </c>
      <c r="D1185" s="7">
        <f>COUNTIF(Arrivi!F:F,B1185)</f>
        <v>0</v>
      </c>
      <c r="G1185" s="7" t="s">
        <v>3269</v>
      </c>
      <c r="H1185" s="72" t="s">
        <v>3270</v>
      </c>
    </row>
    <row r="1186" spans="1:8" x14ac:dyDescent="0.2">
      <c r="A1186" s="3">
        <v>1185</v>
      </c>
      <c r="B1186" s="29" t="s">
        <v>3271</v>
      </c>
      <c r="C1186" s="7">
        <f>COUNTIF(Atleti!E:E,A1186)</f>
        <v>0</v>
      </c>
      <c r="D1186" s="7">
        <f>COUNTIF(Arrivi!F:F,B1186)</f>
        <v>0</v>
      </c>
      <c r="G1186" s="7" t="s">
        <v>3272</v>
      </c>
      <c r="H1186" s="72" t="s">
        <v>3273</v>
      </c>
    </row>
    <row r="1187" spans="1:8" x14ac:dyDescent="0.2">
      <c r="A1187" s="3">
        <v>1186</v>
      </c>
      <c r="B1187" s="29" t="s">
        <v>3274</v>
      </c>
      <c r="C1187" s="7">
        <f>COUNTIF(Atleti!E:E,A1187)</f>
        <v>0</v>
      </c>
      <c r="D1187" s="7">
        <f>COUNTIF(Arrivi!F:F,B1187)</f>
        <v>0</v>
      </c>
      <c r="G1187" s="7" t="s">
        <v>3194</v>
      </c>
      <c r="H1187" s="72" t="s">
        <v>3195</v>
      </c>
    </row>
    <row r="1188" spans="1:8" x14ac:dyDescent="0.2">
      <c r="A1188" s="3">
        <v>1187</v>
      </c>
      <c r="B1188" s="29" t="s">
        <v>3275</v>
      </c>
      <c r="C1188" s="7">
        <f>COUNTIF(Atleti!E:E,A1188)</f>
        <v>0</v>
      </c>
      <c r="D1188" s="7">
        <f>COUNTIF(Arrivi!F:F,B1188)</f>
        <v>0</v>
      </c>
      <c r="G1188" s="7" t="s">
        <v>3276</v>
      </c>
      <c r="H1188" s="72" t="s">
        <v>3277</v>
      </c>
    </row>
    <row r="1189" spans="1:8" x14ac:dyDescent="0.2">
      <c r="A1189" s="3">
        <v>1188</v>
      </c>
      <c r="B1189" s="29" t="s">
        <v>3278</v>
      </c>
      <c r="C1189" s="7">
        <f>COUNTIF(Atleti!E:E,A1189)</f>
        <v>0</v>
      </c>
      <c r="D1189" s="7">
        <f>COUNTIF(Arrivi!F:F,B1189)</f>
        <v>0</v>
      </c>
      <c r="H1189" s="72" t="s">
        <v>247</v>
      </c>
    </row>
    <row r="1190" spans="1:8" x14ac:dyDescent="0.2">
      <c r="A1190" s="3">
        <v>1189</v>
      </c>
      <c r="B1190" s="29" t="s">
        <v>3279</v>
      </c>
      <c r="C1190" s="7">
        <f>COUNTIF(Atleti!E:E,A1190)</f>
        <v>0</v>
      </c>
      <c r="D1190" s="7">
        <f>COUNTIF(Arrivi!F:F,B1190)</f>
        <v>0</v>
      </c>
      <c r="G1190" s="7">
        <v>5601267</v>
      </c>
      <c r="H1190" s="72" t="s">
        <v>275</v>
      </c>
    </row>
    <row r="1191" spans="1:8" x14ac:dyDescent="0.2">
      <c r="A1191" s="3">
        <v>1190</v>
      </c>
      <c r="B1191" s="29" t="s">
        <v>3280</v>
      </c>
      <c r="C1191" s="7">
        <f>COUNTIF(Atleti!E:E,A1191)</f>
        <v>0</v>
      </c>
      <c r="D1191" s="7">
        <f>COUNTIF(Arrivi!F:F,B1191)</f>
        <v>0</v>
      </c>
      <c r="G1191" s="7" t="s">
        <v>824</v>
      </c>
      <c r="H1191" s="72" t="s">
        <v>825</v>
      </c>
    </row>
    <row r="1192" spans="1:8" x14ac:dyDescent="0.2">
      <c r="A1192" s="3">
        <v>1191</v>
      </c>
      <c r="B1192" s="29" t="s">
        <v>3281</v>
      </c>
      <c r="C1192" s="7">
        <f>COUNTIF(Atleti!E:E,A1192)</f>
        <v>0</v>
      </c>
      <c r="D1192" s="7">
        <f>COUNTIF(Arrivi!F:F,B1192)</f>
        <v>0</v>
      </c>
      <c r="G1192" s="7" t="s">
        <v>3282</v>
      </c>
      <c r="H1192" s="72" t="s">
        <v>3283</v>
      </c>
    </row>
    <row r="1193" spans="1:8" x14ac:dyDescent="0.2">
      <c r="A1193" s="3">
        <v>1192</v>
      </c>
      <c r="B1193" s="29" t="s">
        <v>3284</v>
      </c>
      <c r="C1193" s="7">
        <f>COUNTIF(Atleti!E:E,A1193)</f>
        <v>0</v>
      </c>
      <c r="D1193" s="7">
        <f>COUNTIF(Arrivi!F:F,B1193)</f>
        <v>0</v>
      </c>
      <c r="G1193" s="7" t="s">
        <v>3285</v>
      </c>
      <c r="H1193" s="72" t="s">
        <v>3286</v>
      </c>
    </row>
    <row r="1194" spans="1:8" x14ac:dyDescent="0.2">
      <c r="A1194" s="3">
        <v>1193</v>
      </c>
      <c r="B1194" s="29" t="s">
        <v>3287</v>
      </c>
      <c r="C1194" s="7">
        <f>COUNTIF(Atleti!E:E,A1194)</f>
        <v>0</v>
      </c>
      <c r="D1194" s="7">
        <f>COUNTIF(Arrivi!F:F,B1194)</f>
        <v>0</v>
      </c>
      <c r="G1194" s="7" t="s">
        <v>3288</v>
      </c>
      <c r="H1194" s="72" t="s">
        <v>3289</v>
      </c>
    </row>
    <row r="1195" spans="1:8" x14ac:dyDescent="0.2">
      <c r="A1195" s="3">
        <v>1194</v>
      </c>
      <c r="B1195" s="29" t="s">
        <v>3290</v>
      </c>
      <c r="C1195" s="7">
        <f>COUNTIF(Atleti!E:E,A1195)</f>
        <v>0</v>
      </c>
      <c r="D1195" s="7">
        <f>COUNTIF(Arrivi!F:F,B1195)</f>
        <v>0</v>
      </c>
      <c r="G1195" s="7" t="s">
        <v>3291</v>
      </c>
      <c r="H1195" s="72" t="s">
        <v>3292</v>
      </c>
    </row>
    <row r="1196" spans="1:8" x14ac:dyDescent="0.2">
      <c r="A1196" s="3">
        <v>1195</v>
      </c>
      <c r="B1196" s="29" t="s">
        <v>3293</v>
      </c>
      <c r="C1196" s="7">
        <f>COUNTIF(Atleti!E:E,A1196)</f>
        <v>0</v>
      </c>
      <c r="D1196" s="7">
        <f>COUNTIF(Arrivi!F:F,B1196)</f>
        <v>0</v>
      </c>
      <c r="G1196" s="7" t="s">
        <v>3294</v>
      </c>
      <c r="H1196" s="72" t="s">
        <v>3295</v>
      </c>
    </row>
    <row r="1197" spans="1:8" x14ac:dyDescent="0.2">
      <c r="A1197" s="3">
        <v>1196</v>
      </c>
      <c r="B1197" s="29" t="s">
        <v>3296</v>
      </c>
      <c r="C1197" s="7">
        <f>COUNTIF(Atleti!E:E,A1197)</f>
        <v>0</v>
      </c>
      <c r="D1197" s="7">
        <f>COUNTIF(Arrivi!F:F,B1197)</f>
        <v>0</v>
      </c>
      <c r="G1197" s="7" t="s">
        <v>3297</v>
      </c>
      <c r="H1197" s="72" t="s">
        <v>3298</v>
      </c>
    </row>
    <row r="1198" spans="1:8" x14ac:dyDescent="0.2">
      <c r="A1198" s="3">
        <v>1197</v>
      </c>
      <c r="B1198" s="29" t="s">
        <v>3299</v>
      </c>
      <c r="C1198" s="7">
        <f>COUNTIF(Atleti!E:E,A1198)</f>
        <v>0</v>
      </c>
      <c r="D1198" s="7">
        <f>COUNTIF(Arrivi!F:F,B1198)</f>
        <v>0</v>
      </c>
      <c r="G1198" s="7" t="s">
        <v>3294</v>
      </c>
      <c r="H1198" s="72" t="s">
        <v>3295</v>
      </c>
    </row>
    <row r="1199" spans="1:8" x14ac:dyDescent="0.2">
      <c r="A1199" s="3">
        <v>1198</v>
      </c>
      <c r="B1199" s="29" t="s">
        <v>3300</v>
      </c>
      <c r="C1199" s="7">
        <f>COUNTIF(Atleti!E:E,A1199)</f>
        <v>0</v>
      </c>
      <c r="D1199" s="7">
        <f>COUNTIF(Arrivi!F:F,B1199)</f>
        <v>0</v>
      </c>
      <c r="G1199" s="7" t="s">
        <v>3301</v>
      </c>
      <c r="H1199" s="72" t="s">
        <v>3302</v>
      </c>
    </row>
    <row r="1200" spans="1:8" x14ac:dyDescent="0.2">
      <c r="A1200" s="3">
        <v>1199</v>
      </c>
      <c r="B1200" s="29" t="s">
        <v>3303</v>
      </c>
      <c r="C1200" s="7">
        <f>COUNTIF(Atleti!E:E,A1200)</f>
        <v>0</v>
      </c>
      <c r="D1200" s="7">
        <f>COUNTIF(Arrivi!F:F,B1200)</f>
        <v>0</v>
      </c>
      <c r="G1200" s="7" t="s">
        <v>3304</v>
      </c>
      <c r="H1200" s="72" t="s">
        <v>3305</v>
      </c>
    </row>
    <row r="1201" spans="1:8" x14ac:dyDescent="0.2">
      <c r="A1201" s="3">
        <v>1200</v>
      </c>
      <c r="B1201" s="29" t="s">
        <v>3306</v>
      </c>
      <c r="C1201" s="7">
        <f>COUNTIF(Atleti!E:E,A1201)</f>
        <v>0</v>
      </c>
      <c r="D1201" s="7">
        <f>COUNTIF(Arrivi!F:F,B1201)</f>
        <v>0</v>
      </c>
      <c r="G1201" s="7" t="s">
        <v>3307</v>
      </c>
      <c r="H1201" s="72" t="s">
        <v>3308</v>
      </c>
    </row>
    <row r="1202" spans="1:8" x14ac:dyDescent="0.2">
      <c r="A1202" s="3">
        <v>1201</v>
      </c>
      <c r="B1202" s="29" t="s">
        <v>3309</v>
      </c>
      <c r="C1202" s="7">
        <f>COUNTIF(Atleti!E:E,A1202)</f>
        <v>0</v>
      </c>
      <c r="D1202" s="7">
        <f>COUNTIF(Arrivi!F:F,B1202)</f>
        <v>0</v>
      </c>
      <c r="G1202" s="7" t="s">
        <v>2118</v>
      </c>
      <c r="H1202" s="72" t="s">
        <v>247</v>
      </c>
    </row>
    <row r="1203" spans="1:8" x14ac:dyDescent="0.2">
      <c r="A1203" s="3">
        <v>1202</v>
      </c>
      <c r="B1203" s="29" t="s">
        <v>3310</v>
      </c>
      <c r="C1203" s="7">
        <f>COUNTIF(Atleti!E:E,A1203)</f>
        <v>0</v>
      </c>
      <c r="D1203" s="7">
        <f>COUNTIF(Arrivi!F:F,B1203)</f>
        <v>0</v>
      </c>
      <c r="G1203" s="7" t="s">
        <v>3311</v>
      </c>
      <c r="H1203" s="72" t="s">
        <v>3312</v>
      </c>
    </row>
    <row r="1204" spans="1:8" x14ac:dyDescent="0.2">
      <c r="A1204" s="3">
        <v>1203</v>
      </c>
      <c r="B1204" s="29" t="s">
        <v>3313</v>
      </c>
      <c r="C1204" s="7">
        <f>COUNTIF(Atleti!E:E,A1204)</f>
        <v>0</v>
      </c>
      <c r="D1204" s="7">
        <f>COUNTIF(Arrivi!F:F,B1204)</f>
        <v>0</v>
      </c>
      <c r="G1204" s="7" t="s">
        <v>3314</v>
      </c>
      <c r="H1204" s="72" t="s">
        <v>3315</v>
      </c>
    </row>
    <row r="1205" spans="1:8" x14ac:dyDescent="0.2">
      <c r="A1205" s="3">
        <v>1204</v>
      </c>
      <c r="B1205" s="29" t="s">
        <v>3316</v>
      </c>
      <c r="C1205" s="7">
        <f>COUNTIF(Atleti!E:E,A1205)</f>
        <v>0</v>
      </c>
      <c r="D1205" s="7">
        <f>COUNTIF(Arrivi!F:F,B1205)</f>
        <v>0</v>
      </c>
      <c r="G1205" s="7" t="s">
        <v>3317</v>
      </c>
      <c r="H1205" s="72" t="s">
        <v>275</v>
      </c>
    </row>
    <row r="1206" spans="1:8" x14ac:dyDescent="0.2">
      <c r="A1206" s="3">
        <v>1205</v>
      </c>
      <c r="B1206" s="29" t="s">
        <v>3318</v>
      </c>
      <c r="C1206" s="7">
        <f>COUNTIF(Atleti!E:E,A1206)</f>
        <v>0</v>
      </c>
      <c r="D1206" s="7">
        <f>COUNTIF(Arrivi!F:F,B1206)</f>
        <v>0</v>
      </c>
      <c r="G1206" s="7" t="s">
        <v>3319</v>
      </c>
      <c r="H1206" s="72" t="s">
        <v>3320</v>
      </c>
    </row>
    <row r="1207" spans="1:8" x14ac:dyDescent="0.2">
      <c r="A1207" s="3">
        <v>1206</v>
      </c>
      <c r="B1207" s="29" t="s">
        <v>3321</v>
      </c>
      <c r="C1207" s="7">
        <f>COUNTIF(Atleti!E:E,A1207)</f>
        <v>0</v>
      </c>
      <c r="D1207" s="7">
        <f>COUNTIF(Arrivi!F:F,B1207)</f>
        <v>0</v>
      </c>
      <c r="G1207" s="7" t="s">
        <v>3322</v>
      </c>
      <c r="H1207" s="72" t="s">
        <v>3323</v>
      </c>
    </row>
    <row r="1208" spans="1:8" x14ac:dyDescent="0.2">
      <c r="A1208" s="3">
        <v>1207</v>
      </c>
      <c r="B1208" s="29" t="s">
        <v>3324</v>
      </c>
      <c r="C1208" s="7">
        <f>COUNTIF(Atleti!E:E,A1208)</f>
        <v>0</v>
      </c>
      <c r="D1208" s="7">
        <f>COUNTIF(Arrivi!F:F,B1208)</f>
        <v>0</v>
      </c>
      <c r="G1208" s="7" t="s">
        <v>3325</v>
      </c>
      <c r="H1208" s="72" t="s">
        <v>3326</v>
      </c>
    </row>
    <row r="1209" spans="1:8" x14ac:dyDescent="0.2">
      <c r="A1209" s="3">
        <v>1208</v>
      </c>
      <c r="B1209" s="29" t="s">
        <v>3327</v>
      </c>
      <c r="C1209" s="7">
        <f>COUNTIF(Atleti!E:E,A1209)</f>
        <v>0</v>
      </c>
      <c r="D1209" s="7">
        <f>COUNTIF(Arrivi!F:F,B1209)</f>
        <v>0</v>
      </c>
      <c r="G1209" s="7" t="s">
        <v>3328</v>
      </c>
      <c r="H1209" s="72" t="s">
        <v>3329</v>
      </c>
    </row>
    <row r="1210" spans="1:8" x14ac:dyDescent="0.2">
      <c r="A1210" s="3">
        <v>1209</v>
      </c>
      <c r="B1210" s="29" t="s">
        <v>3330</v>
      </c>
      <c r="C1210" s="7">
        <f>COUNTIF(Atleti!E:E,A1210)</f>
        <v>0</v>
      </c>
      <c r="D1210" s="7">
        <f>COUNTIF(Arrivi!F:F,B1210)</f>
        <v>0</v>
      </c>
      <c r="G1210" s="7" t="s">
        <v>3331</v>
      </c>
      <c r="H1210" s="72" t="s">
        <v>247</v>
      </c>
    </row>
    <row r="1211" spans="1:8" x14ac:dyDescent="0.2">
      <c r="A1211" s="3">
        <v>1210</v>
      </c>
      <c r="B1211" s="29" t="s">
        <v>3332</v>
      </c>
      <c r="C1211" s="7">
        <f>COUNTIF(Atleti!E:E,A1211)</f>
        <v>0</v>
      </c>
      <c r="D1211" s="7">
        <f>COUNTIF(Arrivi!F:F,B1211)</f>
        <v>0</v>
      </c>
      <c r="G1211" s="7" t="s">
        <v>2300</v>
      </c>
      <c r="H1211" s="72" t="s">
        <v>2301</v>
      </c>
    </row>
    <row r="1212" spans="1:8" x14ac:dyDescent="0.2">
      <c r="A1212" s="3">
        <v>1211</v>
      </c>
      <c r="B1212" s="29" t="s">
        <v>3333</v>
      </c>
      <c r="C1212" s="7">
        <f>COUNTIF(Atleti!E:E,A1212)</f>
        <v>0</v>
      </c>
      <c r="D1212" s="7">
        <f>COUNTIF(Arrivi!F:F,B1212)</f>
        <v>0</v>
      </c>
      <c r="G1212" s="7" t="s">
        <v>2300</v>
      </c>
      <c r="H1212" s="72" t="s">
        <v>2301</v>
      </c>
    </row>
    <row r="1213" spans="1:8" x14ac:dyDescent="0.2">
      <c r="A1213" s="3">
        <v>1212</v>
      </c>
      <c r="B1213" s="29" t="s">
        <v>3334</v>
      </c>
      <c r="C1213" s="7">
        <f>COUNTIF(Atleti!E:E,A1213)</f>
        <v>0</v>
      </c>
      <c r="D1213" s="7">
        <f>COUNTIF(Arrivi!F:F,B1213)</f>
        <v>0</v>
      </c>
      <c r="G1213" s="7" t="s">
        <v>3335</v>
      </c>
      <c r="H1213" s="72" t="s">
        <v>3336</v>
      </c>
    </row>
    <row r="1214" spans="1:8" x14ac:dyDescent="0.2">
      <c r="A1214" s="3">
        <v>1213</v>
      </c>
      <c r="B1214" s="29" t="s">
        <v>3337</v>
      </c>
      <c r="C1214" s="7">
        <f>COUNTIF(Atleti!E:E,A1214)</f>
        <v>0</v>
      </c>
      <c r="D1214" s="7">
        <f>COUNTIF(Arrivi!F:F,B1214)</f>
        <v>0</v>
      </c>
      <c r="G1214" s="7" t="s">
        <v>3338</v>
      </c>
      <c r="H1214" s="72" t="s">
        <v>3339</v>
      </c>
    </row>
    <row r="1215" spans="1:8" x14ac:dyDescent="0.2">
      <c r="A1215" s="3">
        <v>1214</v>
      </c>
      <c r="B1215" s="29" t="s">
        <v>3340</v>
      </c>
      <c r="C1215" s="7">
        <f>COUNTIF(Atleti!E:E,A1215)</f>
        <v>0</v>
      </c>
      <c r="D1215" s="7">
        <f>COUNTIF(Arrivi!F:F,B1215)</f>
        <v>0</v>
      </c>
      <c r="G1215" s="7" t="s">
        <v>3341</v>
      </c>
      <c r="H1215" s="72" t="s">
        <v>275</v>
      </c>
    </row>
    <row r="1216" spans="1:8" x14ac:dyDescent="0.2">
      <c r="A1216" s="3">
        <v>1215</v>
      </c>
      <c r="B1216" s="29" t="s">
        <v>3342</v>
      </c>
      <c r="C1216" s="7">
        <f>COUNTIF(Atleti!E:E,A1216)</f>
        <v>0</v>
      </c>
      <c r="D1216" s="7">
        <f>COUNTIF(Arrivi!F:F,B1216)</f>
        <v>0</v>
      </c>
      <c r="G1216" s="7" t="s">
        <v>3343</v>
      </c>
      <c r="H1216" s="72" t="s">
        <v>3344</v>
      </c>
    </row>
    <row r="1217" spans="1:8" x14ac:dyDescent="0.2">
      <c r="A1217" s="3">
        <v>1216</v>
      </c>
      <c r="B1217" s="29" t="s">
        <v>3345</v>
      </c>
      <c r="C1217" s="7">
        <f>COUNTIF(Atleti!E:E,A1217)</f>
        <v>0</v>
      </c>
      <c r="D1217" s="7">
        <f>COUNTIF(Arrivi!F:F,B1217)</f>
        <v>0</v>
      </c>
      <c r="G1217" s="7" t="s">
        <v>3346</v>
      </c>
      <c r="H1217" s="72" t="s">
        <v>247</v>
      </c>
    </row>
    <row r="1218" spans="1:8" x14ac:dyDescent="0.2">
      <c r="A1218" s="3">
        <v>1217</v>
      </c>
      <c r="B1218" s="29" t="s">
        <v>3347</v>
      </c>
      <c r="C1218" s="7">
        <f>COUNTIF(Atleti!E:E,A1218)</f>
        <v>0</v>
      </c>
      <c r="D1218" s="7">
        <f>COUNTIF(Arrivi!F:F,B1218)</f>
        <v>0</v>
      </c>
      <c r="G1218" s="7" t="s">
        <v>3348</v>
      </c>
      <c r="H1218" s="72" t="s">
        <v>3349</v>
      </c>
    </row>
    <row r="1219" spans="1:8" x14ac:dyDescent="0.2">
      <c r="A1219" s="3">
        <v>1218</v>
      </c>
      <c r="B1219" s="29" t="s">
        <v>3350</v>
      </c>
      <c r="C1219" s="7">
        <f>COUNTIF(Atleti!E:E,A1219)</f>
        <v>0</v>
      </c>
      <c r="D1219" s="7">
        <f>COUNTIF(Arrivi!F:F,B1219)</f>
        <v>0</v>
      </c>
      <c r="G1219" s="7" t="s">
        <v>3351</v>
      </c>
      <c r="H1219" s="72" t="s">
        <v>3352</v>
      </c>
    </row>
    <row r="1220" spans="1:8" x14ac:dyDescent="0.2">
      <c r="A1220" s="3">
        <v>1219</v>
      </c>
      <c r="B1220" s="29" t="s">
        <v>3353</v>
      </c>
      <c r="C1220" s="7">
        <f>COUNTIF(Atleti!E:E,A1220)</f>
        <v>0</v>
      </c>
      <c r="D1220" s="7">
        <f>COUNTIF(Arrivi!F:F,B1220)</f>
        <v>0</v>
      </c>
      <c r="G1220" s="7" t="s">
        <v>3354</v>
      </c>
      <c r="H1220" s="72" t="s">
        <v>247</v>
      </c>
    </row>
    <row r="1221" spans="1:8" x14ac:dyDescent="0.2">
      <c r="A1221" s="3">
        <v>1220</v>
      </c>
      <c r="B1221" s="29" t="s">
        <v>3355</v>
      </c>
      <c r="C1221" s="7">
        <f>COUNTIF(Atleti!E:E,A1221)</f>
        <v>0</v>
      </c>
      <c r="D1221" s="7">
        <f>COUNTIF(Arrivi!F:F,B1221)</f>
        <v>0</v>
      </c>
      <c r="G1221" s="7" t="s">
        <v>3066</v>
      </c>
      <c r="H1221" s="72" t="s">
        <v>3067</v>
      </c>
    </row>
    <row r="1222" spans="1:8" x14ac:dyDescent="0.2">
      <c r="A1222" s="3">
        <v>1221</v>
      </c>
      <c r="B1222" s="29" t="s">
        <v>3356</v>
      </c>
      <c r="C1222" s="7">
        <f>COUNTIF(Atleti!E:E,A1222)</f>
        <v>0</v>
      </c>
      <c r="D1222" s="7">
        <f>COUNTIF(Arrivi!F:F,B1222)</f>
        <v>0</v>
      </c>
      <c r="G1222" s="7" t="s">
        <v>3357</v>
      </c>
      <c r="H1222" s="72" t="s">
        <v>3358</v>
      </c>
    </row>
    <row r="1223" spans="1:8" x14ac:dyDescent="0.2">
      <c r="A1223" s="3">
        <v>1222</v>
      </c>
      <c r="B1223" s="29" t="s">
        <v>3359</v>
      </c>
      <c r="C1223" s="7">
        <f>COUNTIF(Atleti!E:E,A1223)</f>
        <v>0</v>
      </c>
      <c r="D1223" s="7">
        <f>COUNTIF(Arrivi!F:F,B1223)</f>
        <v>0</v>
      </c>
      <c r="G1223" s="7" t="s">
        <v>3360</v>
      </c>
      <c r="H1223" s="72" t="s">
        <v>3361</v>
      </c>
    </row>
    <row r="1224" spans="1:8" x14ac:dyDescent="0.2">
      <c r="A1224" s="3">
        <v>1223</v>
      </c>
      <c r="B1224" s="29" t="s">
        <v>3362</v>
      </c>
      <c r="C1224" s="7">
        <f>COUNTIF(Atleti!E:E,A1224)</f>
        <v>0</v>
      </c>
      <c r="D1224" s="7">
        <f>COUNTIF(Arrivi!F:F,B1224)</f>
        <v>0</v>
      </c>
      <c r="G1224" s="7" t="s">
        <v>3363</v>
      </c>
      <c r="H1224" s="72" t="s">
        <v>3364</v>
      </c>
    </row>
    <row r="1225" spans="1:8" x14ac:dyDescent="0.2">
      <c r="A1225" s="3">
        <v>1224</v>
      </c>
      <c r="B1225" s="29" t="s">
        <v>3365</v>
      </c>
      <c r="C1225" s="7">
        <f>COUNTIF(Atleti!E:E,A1225)</f>
        <v>0</v>
      </c>
      <c r="D1225" s="7">
        <f>COUNTIF(Arrivi!F:F,B1225)</f>
        <v>0</v>
      </c>
      <c r="G1225" s="7" t="s">
        <v>3366</v>
      </c>
      <c r="H1225" s="72" t="s">
        <v>3367</v>
      </c>
    </row>
    <row r="1226" spans="1:8" x14ac:dyDescent="0.2">
      <c r="A1226" s="3">
        <v>1225</v>
      </c>
      <c r="B1226" s="29" t="s">
        <v>3368</v>
      </c>
      <c r="C1226" s="7">
        <f>COUNTIF(Atleti!E:E,A1226)</f>
        <v>0</v>
      </c>
      <c r="D1226" s="7">
        <f>COUNTIF(Arrivi!F:F,B1226)</f>
        <v>0</v>
      </c>
      <c r="G1226" s="7" t="s">
        <v>1508</v>
      </c>
      <c r="H1226" s="72" t="s">
        <v>1509</v>
      </c>
    </row>
    <row r="1227" spans="1:8" x14ac:dyDescent="0.2">
      <c r="A1227" s="3">
        <v>1226</v>
      </c>
      <c r="B1227" s="29" t="s">
        <v>3369</v>
      </c>
      <c r="C1227" s="7">
        <f>COUNTIF(Atleti!E:E,A1227)</f>
        <v>0</v>
      </c>
      <c r="D1227" s="7">
        <f>COUNTIF(Arrivi!F:F,B1227)</f>
        <v>0</v>
      </c>
      <c r="G1227" s="7" t="s">
        <v>3370</v>
      </c>
      <c r="H1227" s="72" t="s">
        <v>3371</v>
      </c>
    </row>
    <row r="1228" spans="1:8" x14ac:dyDescent="0.2">
      <c r="A1228" s="3">
        <v>1227</v>
      </c>
      <c r="B1228" s="29" t="s">
        <v>3372</v>
      </c>
      <c r="C1228" s="7">
        <f>COUNTIF(Atleti!E:E,A1228)</f>
        <v>0</v>
      </c>
      <c r="D1228" s="7">
        <f>COUNTIF(Arrivi!F:F,B1228)</f>
        <v>0</v>
      </c>
      <c r="G1228" s="7" t="s">
        <v>3373</v>
      </c>
      <c r="H1228" s="72" t="s">
        <v>3374</v>
      </c>
    </row>
    <row r="1229" spans="1:8" x14ac:dyDescent="0.2">
      <c r="A1229" s="3">
        <v>1228</v>
      </c>
      <c r="B1229" s="29" t="s">
        <v>3375</v>
      </c>
      <c r="C1229" s="7">
        <f>COUNTIF(Atleti!E:E,A1229)</f>
        <v>0</v>
      </c>
      <c r="D1229" s="7">
        <f>COUNTIF(Arrivi!F:F,B1229)</f>
        <v>0</v>
      </c>
      <c r="G1229" s="7" t="s">
        <v>3376</v>
      </c>
      <c r="H1229" s="72" t="s">
        <v>3377</v>
      </c>
    </row>
    <row r="1230" spans="1:8" x14ac:dyDescent="0.2">
      <c r="A1230" s="3">
        <v>1229</v>
      </c>
      <c r="B1230" s="29" t="s">
        <v>3378</v>
      </c>
      <c r="C1230" s="7">
        <f>COUNTIF(Atleti!E:E,A1230)</f>
        <v>0</v>
      </c>
      <c r="D1230" s="7">
        <f>COUNTIF(Arrivi!F:F,B1230)</f>
        <v>0</v>
      </c>
      <c r="H1230" s="72" t="s">
        <v>247</v>
      </c>
    </row>
    <row r="1231" spans="1:8" x14ac:dyDescent="0.2">
      <c r="A1231" s="3">
        <v>1230</v>
      </c>
      <c r="B1231" s="29" t="s">
        <v>3379</v>
      </c>
      <c r="C1231" s="7">
        <f>COUNTIF(Atleti!E:E,A1231)</f>
        <v>0</v>
      </c>
      <c r="D1231" s="7">
        <f>COUNTIF(Arrivi!F:F,B1231)</f>
        <v>0</v>
      </c>
      <c r="G1231" s="7" t="s">
        <v>3380</v>
      </c>
      <c r="H1231" s="72" t="s">
        <v>3381</v>
      </c>
    </row>
    <row r="1232" spans="1:8" x14ac:dyDescent="0.2">
      <c r="A1232" s="3">
        <v>1231</v>
      </c>
      <c r="B1232" s="29" t="s">
        <v>3382</v>
      </c>
      <c r="C1232" s="7">
        <f>COUNTIF(Atleti!E:E,A1232)</f>
        <v>0</v>
      </c>
      <c r="D1232" s="7">
        <f>COUNTIF(Arrivi!F:F,B1232)</f>
        <v>0</v>
      </c>
      <c r="G1232" s="7" t="s">
        <v>3383</v>
      </c>
      <c r="H1232" s="72" t="s">
        <v>3384</v>
      </c>
    </row>
    <row r="1233" spans="1:8" x14ac:dyDescent="0.2">
      <c r="A1233" s="3">
        <v>1232</v>
      </c>
      <c r="B1233" s="29" t="s">
        <v>3385</v>
      </c>
      <c r="C1233" s="7">
        <f>COUNTIF(Atleti!E:E,A1233)</f>
        <v>0</v>
      </c>
      <c r="D1233" s="7">
        <f>COUNTIF(Arrivi!F:F,B1233)</f>
        <v>0</v>
      </c>
      <c r="G1233" s="7" t="s">
        <v>3386</v>
      </c>
      <c r="H1233" s="72" t="s">
        <v>3387</v>
      </c>
    </row>
    <row r="1234" spans="1:8" x14ac:dyDescent="0.2">
      <c r="A1234" s="3">
        <v>1233</v>
      </c>
      <c r="B1234" s="29" t="s">
        <v>3388</v>
      </c>
      <c r="C1234" s="7">
        <f>COUNTIF(Atleti!E:E,A1234)</f>
        <v>0</v>
      </c>
      <c r="D1234" s="7">
        <f>COUNTIF(Arrivi!F:F,B1234)</f>
        <v>0</v>
      </c>
      <c r="G1234" s="7" t="s">
        <v>3389</v>
      </c>
      <c r="H1234" s="72" t="s">
        <v>3390</v>
      </c>
    </row>
    <row r="1235" spans="1:8" x14ac:dyDescent="0.2">
      <c r="A1235" s="3">
        <v>1234</v>
      </c>
      <c r="B1235" s="29" t="s">
        <v>3391</v>
      </c>
      <c r="C1235" s="7">
        <f>COUNTIF(Atleti!E:E,A1235)</f>
        <v>0</v>
      </c>
      <c r="D1235" s="7">
        <f>COUNTIF(Arrivi!F:F,B1235)</f>
        <v>0</v>
      </c>
      <c r="G1235" s="7" t="s">
        <v>3392</v>
      </c>
      <c r="H1235" s="72" t="s">
        <v>3393</v>
      </c>
    </row>
    <row r="1236" spans="1:8" x14ac:dyDescent="0.2">
      <c r="A1236" s="3">
        <v>1235</v>
      </c>
      <c r="B1236" s="29" t="s">
        <v>3394</v>
      </c>
      <c r="C1236" s="7">
        <f>COUNTIF(Atleti!E:E,A1236)</f>
        <v>0</v>
      </c>
      <c r="D1236" s="7">
        <f>COUNTIF(Arrivi!F:F,B1236)</f>
        <v>0</v>
      </c>
      <c r="G1236" s="7" t="s">
        <v>3395</v>
      </c>
      <c r="H1236" s="72" t="s">
        <v>3396</v>
      </c>
    </row>
    <row r="1237" spans="1:8" x14ac:dyDescent="0.2">
      <c r="A1237" s="3">
        <v>1236</v>
      </c>
      <c r="B1237" s="29" t="s">
        <v>3397</v>
      </c>
      <c r="C1237" s="7">
        <f>COUNTIF(Atleti!E:E,A1237)</f>
        <v>0</v>
      </c>
      <c r="D1237" s="7">
        <f>COUNTIF(Arrivi!F:F,B1237)</f>
        <v>0</v>
      </c>
      <c r="G1237" s="7">
        <v>0</v>
      </c>
      <c r="H1237" s="72" t="s">
        <v>275</v>
      </c>
    </row>
    <row r="1238" spans="1:8" x14ac:dyDescent="0.2">
      <c r="A1238" s="3">
        <v>1237</v>
      </c>
      <c r="B1238" s="29" t="s">
        <v>3398</v>
      </c>
      <c r="C1238" s="7">
        <f>COUNTIF(Atleti!E:E,A1238)</f>
        <v>0</v>
      </c>
      <c r="D1238" s="7">
        <f>COUNTIF(Arrivi!F:F,B1238)</f>
        <v>0</v>
      </c>
      <c r="H1238" s="72" t="s">
        <v>247</v>
      </c>
    </row>
    <row r="1239" spans="1:8" x14ac:dyDescent="0.2">
      <c r="A1239" s="3">
        <v>1238</v>
      </c>
      <c r="B1239" s="29" t="s">
        <v>3399</v>
      </c>
      <c r="C1239" s="7">
        <f>COUNTIF(Atleti!E:E,A1239)</f>
        <v>0</v>
      </c>
      <c r="D1239" s="7">
        <f>COUNTIF(Arrivi!F:F,B1239)</f>
        <v>0</v>
      </c>
      <c r="G1239" s="7" t="s">
        <v>3400</v>
      </c>
      <c r="H1239" s="72" t="s">
        <v>3401</v>
      </c>
    </row>
    <row r="1240" spans="1:8" x14ac:dyDescent="0.2">
      <c r="A1240" s="3">
        <v>1239</v>
      </c>
      <c r="B1240" s="29" t="s">
        <v>3402</v>
      </c>
      <c r="C1240" s="7">
        <f>COUNTIF(Atleti!E:E,A1240)</f>
        <v>0</v>
      </c>
      <c r="D1240" s="7">
        <f>COUNTIF(Arrivi!F:F,B1240)</f>
        <v>0</v>
      </c>
      <c r="G1240" s="7" t="s">
        <v>3403</v>
      </c>
      <c r="H1240" s="72" t="s">
        <v>3404</v>
      </c>
    </row>
    <row r="1241" spans="1:8" x14ac:dyDescent="0.2">
      <c r="A1241" s="3">
        <v>1563</v>
      </c>
      <c r="B1241" s="29" t="s">
        <v>4166</v>
      </c>
      <c r="C1241" s="7">
        <f>COUNTIF(Atleti!E$2:E$9908,A1241)</f>
        <v>0</v>
      </c>
      <c r="D1241" s="7">
        <f>COUNTIF(Arrivi!F$2:F$9958,B1241)</f>
        <v>0</v>
      </c>
    </row>
    <row r="1242" spans="1:8" x14ac:dyDescent="0.2">
      <c r="A1242" s="3">
        <v>1240</v>
      </c>
      <c r="B1242" s="29" t="s">
        <v>3405</v>
      </c>
      <c r="C1242" s="7">
        <f>COUNTIF(Atleti!E:E,A1242)</f>
        <v>0</v>
      </c>
      <c r="D1242" s="7">
        <f>COUNTIF(Arrivi!F:F,B1242)</f>
        <v>0</v>
      </c>
      <c r="G1242" s="7">
        <v>0</v>
      </c>
      <c r="H1242" s="72" t="s">
        <v>275</v>
      </c>
    </row>
    <row r="1243" spans="1:8" x14ac:dyDescent="0.2">
      <c r="A1243" s="3">
        <v>1564</v>
      </c>
      <c r="B1243" s="29" t="s">
        <v>4167</v>
      </c>
      <c r="C1243" s="7">
        <f>COUNTIF(Atleti!E$2:E$9908,A1243)</f>
        <v>0</v>
      </c>
      <c r="D1243" s="7">
        <f>COUNTIF(Arrivi!F$2:F$9958,B1243)</f>
        <v>0</v>
      </c>
    </row>
    <row r="1244" spans="1:8" x14ac:dyDescent="0.2">
      <c r="A1244" s="3">
        <v>1241</v>
      </c>
      <c r="B1244" s="29" t="s">
        <v>3406</v>
      </c>
      <c r="C1244" s="7">
        <f>COUNTIF(Atleti!E:E,A1244)</f>
        <v>0</v>
      </c>
      <c r="D1244" s="7">
        <f>COUNTIF(Arrivi!F:F,B1244)</f>
        <v>0</v>
      </c>
      <c r="G1244" s="7" t="s">
        <v>3407</v>
      </c>
      <c r="H1244" s="72" t="s">
        <v>3408</v>
      </c>
    </row>
    <row r="1245" spans="1:8" x14ac:dyDescent="0.2">
      <c r="A1245" s="3">
        <v>1242</v>
      </c>
      <c r="B1245" s="29" t="s">
        <v>3409</v>
      </c>
      <c r="C1245" s="7">
        <f>COUNTIF(Atleti!E:E,A1245)</f>
        <v>0</v>
      </c>
      <c r="D1245" s="7">
        <f>COUNTIF(Arrivi!F:F,B1245)</f>
        <v>0</v>
      </c>
      <c r="H1245" s="72" t="s">
        <v>247</v>
      </c>
    </row>
    <row r="1246" spans="1:8" x14ac:dyDescent="0.2">
      <c r="A1246" s="3">
        <v>1243</v>
      </c>
      <c r="B1246" s="29" t="s">
        <v>3410</v>
      </c>
      <c r="C1246" s="7">
        <f>COUNTIF(Atleti!E:E,A1246)</f>
        <v>0</v>
      </c>
      <c r="D1246" s="7">
        <f>COUNTIF(Arrivi!F:F,B1246)</f>
        <v>0</v>
      </c>
      <c r="G1246" s="7" t="s">
        <v>3411</v>
      </c>
      <c r="H1246" s="72" t="s">
        <v>3412</v>
      </c>
    </row>
    <row r="1247" spans="1:8" x14ac:dyDescent="0.2">
      <c r="A1247" s="3">
        <v>1244</v>
      </c>
      <c r="B1247" s="29" t="s">
        <v>3413</v>
      </c>
      <c r="C1247" s="7">
        <f>COUNTIF(Atleti!E:E,A1247)</f>
        <v>0</v>
      </c>
      <c r="D1247" s="7">
        <f>COUNTIF(Arrivi!F:F,B1247)</f>
        <v>0</v>
      </c>
      <c r="G1247" s="7" t="s">
        <v>3414</v>
      </c>
      <c r="H1247" s="72" t="s">
        <v>3415</v>
      </c>
    </row>
    <row r="1248" spans="1:8" x14ac:dyDescent="0.2">
      <c r="A1248" s="3">
        <v>1245</v>
      </c>
      <c r="B1248" s="29" t="s">
        <v>3416</v>
      </c>
      <c r="C1248" s="7">
        <f>COUNTIF(Atleti!E:E,A1248)</f>
        <v>0</v>
      </c>
      <c r="D1248" s="7">
        <f>COUNTIF(Arrivi!F:F,B1248)</f>
        <v>0</v>
      </c>
      <c r="H1248" s="72" t="s">
        <v>247</v>
      </c>
    </row>
    <row r="1249" spans="1:8" x14ac:dyDescent="0.2">
      <c r="A1249" s="3">
        <v>1246</v>
      </c>
      <c r="B1249" s="29" t="s">
        <v>3417</v>
      </c>
      <c r="C1249" s="7">
        <f>COUNTIF(Atleti!E:E,A1249)</f>
        <v>0</v>
      </c>
      <c r="D1249" s="7">
        <f>COUNTIF(Arrivi!F:F,B1249)</f>
        <v>0</v>
      </c>
      <c r="G1249" s="7" t="s">
        <v>2054</v>
      </c>
      <c r="H1249" s="72" t="s">
        <v>2055</v>
      </c>
    </row>
    <row r="1250" spans="1:8" x14ac:dyDescent="0.2">
      <c r="A1250" s="3">
        <v>1247</v>
      </c>
      <c r="B1250" s="29" t="s">
        <v>3418</v>
      </c>
      <c r="C1250" s="7">
        <f>COUNTIF(Atleti!E:E,A1250)</f>
        <v>0</v>
      </c>
      <c r="D1250" s="7">
        <f>COUNTIF(Arrivi!F:F,B1250)</f>
        <v>0</v>
      </c>
      <c r="G1250" s="7" t="s">
        <v>3419</v>
      </c>
      <c r="H1250" s="72" t="s">
        <v>3420</v>
      </c>
    </row>
    <row r="1251" spans="1:8" x14ac:dyDescent="0.2">
      <c r="A1251" s="3">
        <v>1248</v>
      </c>
      <c r="B1251" s="29" t="s">
        <v>3421</v>
      </c>
      <c r="C1251" s="7">
        <f>COUNTIF(Atleti!E:E,A1251)</f>
        <v>0</v>
      </c>
      <c r="D1251" s="7">
        <f>COUNTIF(Arrivi!F:F,B1251)</f>
        <v>0</v>
      </c>
      <c r="G1251" s="7" t="s">
        <v>3422</v>
      </c>
      <c r="H1251" s="72" t="s">
        <v>247</v>
      </c>
    </row>
    <row r="1252" spans="1:8" x14ac:dyDescent="0.2">
      <c r="A1252" s="3">
        <v>1249</v>
      </c>
      <c r="B1252" s="29" t="s">
        <v>3423</v>
      </c>
      <c r="C1252" s="7">
        <f>COUNTIF(Atleti!E:E,A1252)</f>
        <v>0</v>
      </c>
      <c r="D1252" s="7">
        <f>COUNTIF(Arrivi!F:F,B1252)</f>
        <v>0</v>
      </c>
      <c r="G1252" s="7" t="s">
        <v>3424</v>
      </c>
      <c r="H1252" s="72" t="s">
        <v>3425</v>
      </c>
    </row>
    <row r="1253" spans="1:8" x14ac:dyDescent="0.2">
      <c r="A1253" s="3">
        <v>1250</v>
      </c>
      <c r="B1253" s="29" t="s">
        <v>3426</v>
      </c>
      <c r="C1253" s="7">
        <f>COUNTIF(Atleti!E:E,A1253)</f>
        <v>0</v>
      </c>
      <c r="D1253" s="7">
        <f>COUNTIF(Arrivi!F:F,B1253)</f>
        <v>0</v>
      </c>
      <c r="G1253" s="7" t="s">
        <v>3427</v>
      </c>
      <c r="H1253" s="72" t="s">
        <v>3428</v>
      </c>
    </row>
    <row r="1254" spans="1:8" x14ac:dyDescent="0.2">
      <c r="A1254" s="3">
        <v>1251</v>
      </c>
      <c r="B1254" s="29" t="s">
        <v>3429</v>
      </c>
      <c r="C1254" s="7">
        <f>COUNTIF(Atleti!E:E,A1254)</f>
        <v>0</v>
      </c>
      <c r="D1254" s="7">
        <f>COUNTIF(Arrivi!F:F,B1254)</f>
        <v>0</v>
      </c>
      <c r="G1254" s="7" t="s">
        <v>3430</v>
      </c>
      <c r="H1254" s="72" t="s">
        <v>3431</v>
      </c>
    </row>
    <row r="1255" spans="1:8" x14ac:dyDescent="0.2">
      <c r="A1255" s="3">
        <v>1252</v>
      </c>
      <c r="B1255" s="29" t="s">
        <v>3432</v>
      </c>
      <c r="C1255" s="7">
        <f>COUNTIF(Atleti!E:E,A1255)</f>
        <v>0</v>
      </c>
      <c r="D1255" s="7">
        <f>COUNTIF(Arrivi!F:F,B1255)</f>
        <v>0</v>
      </c>
      <c r="G1255" s="7" t="s">
        <v>3433</v>
      </c>
      <c r="H1255" s="72" t="s">
        <v>275</v>
      </c>
    </row>
    <row r="1256" spans="1:8" x14ac:dyDescent="0.2">
      <c r="A1256" s="3">
        <v>1253</v>
      </c>
      <c r="B1256" s="29" t="s">
        <v>3434</v>
      </c>
      <c r="C1256" s="7">
        <f>COUNTIF(Atleti!E:E,A1256)</f>
        <v>0</v>
      </c>
      <c r="D1256" s="7">
        <f>COUNTIF(Arrivi!F:F,B1256)</f>
        <v>0</v>
      </c>
      <c r="G1256" s="7" t="s">
        <v>3435</v>
      </c>
      <c r="H1256" s="72" t="s">
        <v>3436</v>
      </c>
    </row>
    <row r="1257" spans="1:8" x14ac:dyDescent="0.2">
      <c r="A1257" s="3">
        <v>1254</v>
      </c>
      <c r="B1257" s="29" t="s">
        <v>3437</v>
      </c>
      <c r="C1257" s="7">
        <f>COUNTIF(Atleti!E:E,A1257)</f>
        <v>0</v>
      </c>
      <c r="D1257" s="7">
        <f>COUNTIF(Arrivi!F:F,B1257)</f>
        <v>0</v>
      </c>
      <c r="G1257" s="7">
        <v>0</v>
      </c>
      <c r="H1257" s="72" t="s">
        <v>275</v>
      </c>
    </row>
    <row r="1258" spans="1:8" x14ac:dyDescent="0.2">
      <c r="A1258" s="3">
        <v>1255</v>
      </c>
      <c r="B1258" s="29" t="s">
        <v>3438</v>
      </c>
      <c r="C1258" s="7">
        <f>COUNTIF(Atleti!E:E,A1258)</f>
        <v>0</v>
      </c>
      <c r="D1258" s="7">
        <f>COUNTIF(Arrivi!F:F,B1258)</f>
        <v>0</v>
      </c>
      <c r="G1258" s="7" t="s">
        <v>3439</v>
      </c>
      <c r="H1258" s="72" t="s">
        <v>3440</v>
      </c>
    </row>
    <row r="1259" spans="1:8" x14ac:dyDescent="0.2">
      <c r="A1259" s="3">
        <v>1256</v>
      </c>
      <c r="B1259" s="29" t="s">
        <v>3441</v>
      </c>
      <c r="C1259" s="7">
        <f>COUNTIF(Atleti!E:E,A1259)</f>
        <v>0</v>
      </c>
      <c r="D1259" s="7">
        <f>COUNTIF(Arrivi!F:F,B1259)</f>
        <v>0</v>
      </c>
      <c r="G1259" s="7" t="s">
        <v>3439</v>
      </c>
      <c r="H1259" s="72" t="s">
        <v>3440</v>
      </c>
    </row>
    <row r="1260" spans="1:8" x14ac:dyDescent="0.2">
      <c r="A1260" s="3">
        <v>1257</v>
      </c>
      <c r="B1260" s="29" t="s">
        <v>3442</v>
      </c>
      <c r="C1260" s="7">
        <f>COUNTIF(Atleti!E:E,A1260)</f>
        <v>0</v>
      </c>
      <c r="D1260" s="7">
        <f>COUNTIF(Arrivi!F:F,B1260)</f>
        <v>0</v>
      </c>
      <c r="G1260" s="7">
        <v>0</v>
      </c>
      <c r="H1260" s="72" t="s">
        <v>275</v>
      </c>
    </row>
    <row r="1261" spans="1:8" x14ac:dyDescent="0.2">
      <c r="A1261" s="3">
        <v>1258</v>
      </c>
      <c r="B1261" s="29" t="s">
        <v>3443</v>
      </c>
      <c r="C1261" s="7">
        <f>COUNTIF(Atleti!E:E,A1261)</f>
        <v>0</v>
      </c>
      <c r="D1261" s="7">
        <f>COUNTIF(Arrivi!F:F,B1261)</f>
        <v>0</v>
      </c>
      <c r="H1261" s="72" t="s">
        <v>247</v>
      </c>
    </row>
    <row r="1262" spans="1:8" x14ac:dyDescent="0.2">
      <c r="A1262" s="3">
        <v>1259</v>
      </c>
      <c r="B1262" s="29" t="s">
        <v>3444</v>
      </c>
      <c r="C1262" s="7">
        <f>COUNTIF(Atleti!E:E,A1262)</f>
        <v>0</v>
      </c>
      <c r="D1262" s="7">
        <f>COUNTIF(Arrivi!F:F,B1262)</f>
        <v>0</v>
      </c>
      <c r="G1262" s="7" t="s">
        <v>3445</v>
      </c>
      <c r="H1262" s="72" t="s">
        <v>3446</v>
      </c>
    </row>
    <row r="1263" spans="1:8" x14ac:dyDescent="0.2">
      <c r="A1263" s="3">
        <v>1260</v>
      </c>
      <c r="B1263" s="29" t="s">
        <v>3447</v>
      </c>
      <c r="C1263" s="7">
        <f>COUNTIF(Atleti!E:E,A1263)</f>
        <v>0</v>
      </c>
      <c r="D1263" s="7">
        <f>COUNTIF(Arrivi!F:F,B1263)</f>
        <v>0</v>
      </c>
      <c r="G1263" s="7" t="s">
        <v>1529</v>
      </c>
      <c r="H1263" s="72" t="s">
        <v>1530</v>
      </c>
    </row>
    <row r="1264" spans="1:8" x14ac:dyDescent="0.2">
      <c r="A1264" s="3">
        <v>1261</v>
      </c>
      <c r="B1264" s="29" t="s">
        <v>3448</v>
      </c>
      <c r="C1264" s="7">
        <f>COUNTIF(Atleti!E:E,A1264)</f>
        <v>0</v>
      </c>
      <c r="D1264" s="7">
        <f>COUNTIF(Arrivi!F:F,B1264)</f>
        <v>0</v>
      </c>
      <c r="G1264" s="7" t="s">
        <v>3449</v>
      </c>
      <c r="H1264" s="72" t="s">
        <v>3450</v>
      </c>
    </row>
    <row r="1265" spans="1:8" x14ac:dyDescent="0.2">
      <c r="A1265" s="3">
        <v>1262</v>
      </c>
      <c r="B1265" s="29" t="s">
        <v>3451</v>
      </c>
      <c r="C1265" s="7">
        <f>COUNTIF(Atleti!E:E,A1265)</f>
        <v>0</v>
      </c>
      <c r="D1265" s="7">
        <f>COUNTIF(Arrivi!F:F,B1265)</f>
        <v>0</v>
      </c>
      <c r="G1265" s="7" t="s">
        <v>3452</v>
      </c>
      <c r="H1265" s="72" t="s">
        <v>3453</v>
      </c>
    </row>
    <row r="1266" spans="1:8" x14ac:dyDescent="0.2">
      <c r="A1266" s="3">
        <v>1263</v>
      </c>
      <c r="B1266" s="29" t="s">
        <v>3454</v>
      </c>
      <c r="C1266" s="7">
        <f>COUNTIF(Atleti!E:E,A1266)</f>
        <v>0</v>
      </c>
      <c r="D1266" s="7">
        <f>COUNTIF(Arrivi!F:F,B1266)</f>
        <v>0</v>
      </c>
      <c r="G1266" s="7" t="s">
        <v>3455</v>
      </c>
      <c r="H1266" s="72" t="s">
        <v>3456</v>
      </c>
    </row>
    <row r="1267" spans="1:8" x14ac:dyDescent="0.2">
      <c r="A1267" s="3">
        <v>1264</v>
      </c>
      <c r="B1267" s="29" t="s">
        <v>3457</v>
      </c>
      <c r="C1267" s="7">
        <f>COUNTIF(Atleti!E:E,A1267)</f>
        <v>0</v>
      </c>
      <c r="D1267" s="7">
        <f>COUNTIF(Arrivi!F:F,B1267)</f>
        <v>0</v>
      </c>
      <c r="G1267" s="7" t="s">
        <v>3458</v>
      </c>
      <c r="H1267" s="72" t="s">
        <v>3459</v>
      </c>
    </row>
    <row r="1268" spans="1:8" x14ac:dyDescent="0.2">
      <c r="A1268" s="3">
        <v>1265</v>
      </c>
      <c r="B1268" s="29" t="s">
        <v>3460</v>
      </c>
      <c r="C1268" s="7">
        <f>COUNTIF(Atleti!E:E,A1268)</f>
        <v>0</v>
      </c>
      <c r="D1268" s="7">
        <f>COUNTIF(Arrivi!F:F,B1268)</f>
        <v>0</v>
      </c>
      <c r="G1268" s="7" t="s">
        <v>3461</v>
      </c>
      <c r="H1268" s="72" t="s">
        <v>3462</v>
      </c>
    </row>
    <row r="1269" spans="1:8" x14ac:dyDescent="0.2">
      <c r="A1269" s="3">
        <v>1266</v>
      </c>
      <c r="B1269" s="29" t="s">
        <v>3463</v>
      </c>
      <c r="C1269" s="7">
        <f>COUNTIF(Atleti!E:E,A1269)</f>
        <v>0</v>
      </c>
      <c r="D1269" s="7">
        <f>COUNTIF(Arrivi!F:F,B1269)</f>
        <v>0</v>
      </c>
      <c r="G1269" s="7" t="s">
        <v>3464</v>
      </c>
      <c r="H1269" s="72" t="s">
        <v>3465</v>
      </c>
    </row>
    <row r="1270" spans="1:8" x14ac:dyDescent="0.2">
      <c r="A1270" s="3">
        <v>1267</v>
      </c>
      <c r="B1270" s="29" t="s">
        <v>3466</v>
      </c>
      <c r="C1270" s="7">
        <f>COUNTIF(Atleti!E:E,A1270)</f>
        <v>0</v>
      </c>
      <c r="D1270" s="7">
        <f>COUNTIF(Arrivi!F:F,B1270)</f>
        <v>0</v>
      </c>
      <c r="G1270" s="7" t="s">
        <v>3467</v>
      </c>
      <c r="H1270" s="72" t="s">
        <v>3468</v>
      </c>
    </row>
    <row r="1271" spans="1:8" x14ac:dyDescent="0.2">
      <c r="A1271" s="3">
        <v>1268</v>
      </c>
      <c r="B1271" s="29" t="s">
        <v>3469</v>
      </c>
      <c r="C1271" s="7">
        <f>COUNTIF(Atleti!E:E,A1271)</f>
        <v>0</v>
      </c>
      <c r="D1271" s="7">
        <f>COUNTIF(Arrivi!F:F,B1271)</f>
        <v>0</v>
      </c>
      <c r="G1271" s="7" t="s">
        <v>3470</v>
      </c>
      <c r="H1271" s="72" t="s">
        <v>247</v>
      </c>
    </row>
    <row r="1272" spans="1:8" x14ac:dyDescent="0.2">
      <c r="A1272" s="3">
        <v>1269</v>
      </c>
      <c r="B1272" s="29" t="s">
        <v>3471</v>
      </c>
      <c r="C1272" s="7">
        <f>COUNTIF(Atleti!E:E,A1272)</f>
        <v>0</v>
      </c>
      <c r="D1272" s="7">
        <f>COUNTIF(Arrivi!F:F,B1272)</f>
        <v>0</v>
      </c>
      <c r="G1272" s="7" t="s">
        <v>3472</v>
      </c>
      <c r="H1272" s="72" t="s">
        <v>3473</v>
      </c>
    </row>
    <row r="1273" spans="1:8" x14ac:dyDescent="0.2">
      <c r="A1273" s="3">
        <v>1270</v>
      </c>
      <c r="B1273" s="29" t="s">
        <v>3474</v>
      </c>
      <c r="C1273" s="7">
        <f>COUNTIF(Atleti!E:E,A1273)</f>
        <v>0</v>
      </c>
      <c r="D1273" s="7">
        <f>COUNTIF(Arrivi!F:F,B1273)</f>
        <v>0</v>
      </c>
      <c r="G1273" s="7" t="s">
        <v>3475</v>
      </c>
      <c r="H1273" s="72" t="s">
        <v>247</v>
      </c>
    </row>
    <row r="1274" spans="1:8" x14ac:dyDescent="0.2">
      <c r="A1274" s="3">
        <v>1271</v>
      </c>
      <c r="B1274" s="29" t="s">
        <v>3476</v>
      </c>
      <c r="C1274" s="7">
        <f>COUNTIF(Atleti!E:E,A1274)</f>
        <v>0</v>
      </c>
      <c r="D1274" s="7">
        <f>COUNTIF(Arrivi!F:F,B1274)</f>
        <v>0</v>
      </c>
      <c r="G1274" s="7" t="s">
        <v>3477</v>
      </c>
      <c r="H1274" s="72" t="s">
        <v>3478</v>
      </c>
    </row>
    <row r="1275" spans="1:8" x14ac:dyDescent="0.2">
      <c r="A1275" s="3">
        <v>1272</v>
      </c>
      <c r="B1275" s="29" t="s">
        <v>3479</v>
      </c>
      <c r="C1275" s="7">
        <f>COUNTIF(Atleti!E:E,A1275)</f>
        <v>0</v>
      </c>
      <c r="D1275" s="7">
        <f>COUNTIF(Arrivi!F:F,B1275)</f>
        <v>0</v>
      </c>
      <c r="G1275" s="7">
        <v>0</v>
      </c>
      <c r="H1275" s="72" t="s">
        <v>275</v>
      </c>
    </row>
    <row r="1276" spans="1:8" x14ac:dyDescent="0.2">
      <c r="A1276" s="3">
        <v>1273</v>
      </c>
      <c r="B1276" s="29" t="s">
        <v>3480</v>
      </c>
      <c r="C1276" s="7">
        <f>COUNTIF(Atleti!E:E,A1276)</f>
        <v>0</v>
      </c>
      <c r="D1276" s="7">
        <f>COUNTIF(Arrivi!F:F,B1276)</f>
        <v>0</v>
      </c>
      <c r="G1276" s="7" t="s">
        <v>3481</v>
      </c>
      <c r="H1276" s="72" t="s">
        <v>3482</v>
      </c>
    </row>
    <row r="1277" spans="1:8" x14ac:dyDescent="0.2">
      <c r="A1277" s="3">
        <v>1274</v>
      </c>
      <c r="B1277" s="29" t="s">
        <v>3483</v>
      </c>
      <c r="C1277" s="7">
        <f>COUNTIF(Atleti!E:E,A1277)</f>
        <v>0</v>
      </c>
      <c r="D1277" s="7">
        <f>COUNTIF(Arrivi!F:F,B1277)</f>
        <v>0</v>
      </c>
      <c r="G1277" s="7" t="s">
        <v>3484</v>
      </c>
      <c r="H1277" s="72" t="s">
        <v>3485</v>
      </c>
    </row>
    <row r="1278" spans="1:8" x14ac:dyDescent="0.2">
      <c r="A1278" s="3">
        <v>1275</v>
      </c>
      <c r="B1278" s="29" t="s">
        <v>3486</v>
      </c>
      <c r="C1278" s="7">
        <f>COUNTIF(Atleti!E:E,A1278)</f>
        <v>0</v>
      </c>
      <c r="D1278" s="7">
        <f>COUNTIF(Arrivi!F:F,B1278)</f>
        <v>0</v>
      </c>
      <c r="G1278" s="7" t="s">
        <v>3487</v>
      </c>
      <c r="H1278" s="72" t="s">
        <v>3488</v>
      </c>
    </row>
    <row r="1279" spans="1:8" x14ac:dyDescent="0.2">
      <c r="A1279" s="3">
        <v>1276</v>
      </c>
      <c r="B1279" s="29" t="s">
        <v>3489</v>
      </c>
      <c r="C1279" s="7">
        <f>COUNTIF(Atleti!E:E,A1279)</f>
        <v>0</v>
      </c>
      <c r="D1279" s="7">
        <f>COUNTIF(Arrivi!F:F,B1279)</f>
        <v>0</v>
      </c>
      <c r="G1279" s="7" t="s">
        <v>3490</v>
      </c>
      <c r="H1279" s="72" t="s">
        <v>3491</v>
      </c>
    </row>
    <row r="1280" spans="1:8" x14ac:dyDescent="0.2">
      <c r="A1280" s="3">
        <v>1277</v>
      </c>
      <c r="B1280" s="29" t="s">
        <v>3492</v>
      </c>
      <c r="C1280" s="7">
        <f>COUNTIF(Atleti!E:E,A1280)</f>
        <v>0</v>
      </c>
      <c r="D1280" s="7">
        <f>COUNTIF(Arrivi!F:F,B1280)</f>
        <v>0</v>
      </c>
      <c r="G1280" s="7" t="s">
        <v>3493</v>
      </c>
      <c r="H1280" s="72" t="s">
        <v>3494</v>
      </c>
    </row>
    <row r="1281" spans="1:8" x14ac:dyDescent="0.2">
      <c r="A1281" s="3">
        <v>1278</v>
      </c>
      <c r="B1281" s="29" t="s">
        <v>3495</v>
      </c>
      <c r="C1281" s="7">
        <f>COUNTIF(Atleti!E:E,A1281)</f>
        <v>0</v>
      </c>
      <c r="D1281" s="7">
        <f>COUNTIF(Arrivi!F:F,B1281)</f>
        <v>0</v>
      </c>
      <c r="G1281" s="7" t="s">
        <v>3496</v>
      </c>
      <c r="H1281" s="72" t="s">
        <v>3497</v>
      </c>
    </row>
    <row r="1282" spans="1:8" x14ac:dyDescent="0.2">
      <c r="A1282" s="3">
        <v>1279</v>
      </c>
      <c r="B1282" s="29" t="s">
        <v>3498</v>
      </c>
      <c r="C1282" s="7">
        <f>COUNTIF(Atleti!E:E,A1282)</f>
        <v>0</v>
      </c>
      <c r="D1282" s="7">
        <f>COUNTIF(Arrivi!F:F,B1282)</f>
        <v>0</v>
      </c>
      <c r="G1282" s="7" t="s">
        <v>3499</v>
      </c>
      <c r="H1282" s="72" t="s">
        <v>3500</v>
      </c>
    </row>
    <row r="1283" spans="1:8" x14ac:dyDescent="0.2">
      <c r="A1283" s="3">
        <v>1280</v>
      </c>
      <c r="B1283" s="29" t="s">
        <v>3501</v>
      </c>
      <c r="C1283" s="7">
        <f>COUNTIF(Atleti!E:E,A1283)</f>
        <v>0</v>
      </c>
      <c r="D1283" s="7">
        <f>COUNTIF(Arrivi!F:F,B1283)</f>
        <v>0</v>
      </c>
      <c r="G1283" s="7" t="s">
        <v>3502</v>
      </c>
      <c r="H1283" s="72" t="s">
        <v>3503</v>
      </c>
    </row>
    <row r="1284" spans="1:8" x14ac:dyDescent="0.2">
      <c r="A1284" s="3">
        <v>1281</v>
      </c>
      <c r="B1284" s="29" t="s">
        <v>3504</v>
      </c>
      <c r="C1284" s="7">
        <f>COUNTIF(Atleti!E:E,A1284)</f>
        <v>0</v>
      </c>
      <c r="D1284" s="7">
        <f>COUNTIF(Arrivi!F:F,B1284)</f>
        <v>0</v>
      </c>
      <c r="H1284" s="72" t="s">
        <v>247</v>
      </c>
    </row>
    <row r="1285" spans="1:8" x14ac:dyDescent="0.2">
      <c r="A1285" s="3">
        <v>1282</v>
      </c>
      <c r="B1285" s="29" t="s">
        <v>3505</v>
      </c>
      <c r="C1285" s="7">
        <f>COUNTIF(Atleti!E:E,A1285)</f>
        <v>0</v>
      </c>
      <c r="D1285" s="7">
        <f>COUNTIF(Arrivi!F:F,B1285)</f>
        <v>0</v>
      </c>
      <c r="G1285" s="7" t="s">
        <v>3506</v>
      </c>
      <c r="H1285" s="72" t="s">
        <v>3507</v>
      </c>
    </row>
    <row r="1286" spans="1:8" x14ac:dyDescent="0.2">
      <c r="A1286" s="3">
        <v>1283</v>
      </c>
      <c r="B1286" s="29" t="s">
        <v>3508</v>
      </c>
      <c r="C1286" s="7">
        <f>COUNTIF(Atleti!E:E,A1286)</f>
        <v>0</v>
      </c>
      <c r="D1286" s="7">
        <f>COUNTIF(Arrivi!F:F,B1286)</f>
        <v>0</v>
      </c>
      <c r="G1286" s="7" t="s">
        <v>3509</v>
      </c>
      <c r="H1286" s="72" t="s">
        <v>3510</v>
      </c>
    </row>
    <row r="1287" spans="1:8" x14ac:dyDescent="0.2">
      <c r="A1287" s="3">
        <v>1284</v>
      </c>
      <c r="B1287" s="29" t="s">
        <v>3511</v>
      </c>
      <c r="C1287" s="7">
        <f>COUNTIF(Atleti!E:E,A1287)</f>
        <v>0</v>
      </c>
      <c r="D1287" s="7">
        <f>COUNTIF(Arrivi!F:F,B1287)</f>
        <v>0</v>
      </c>
      <c r="G1287" s="7" t="s">
        <v>3512</v>
      </c>
      <c r="H1287" s="72" t="s">
        <v>3513</v>
      </c>
    </row>
    <row r="1288" spans="1:8" x14ac:dyDescent="0.2">
      <c r="A1288" s="3">
        <v>1285</v>
      </c>
      <c r="B1288" s="29" t="s">
        <v>3514</v>
      </c>
      <c r="C1288" s="7">
        <f>COUNTIF(Atleti!E:E,A1288)</f>
        <v>0</v>
      </c>
      <c r="D1288" s="7">
        <f>COUNTIF(Arrivi!F:F,B1288)</f>
        <v>0</v>
      </c>
      <c r="G1288" s="7">
        <v>0</v>
      </c>
      <c r="H1288" s="72" t="s">
        <v>275</v>
      </c>
    </row>
    <row r="1289" spans="1:8" x14ac:dyDescent="0.2">
      <c r="A1289" s="3">
        <v>1286</v>
      </c>
      <c r="B1289" s="29" t="s">
        <v>3515</v>
      </c>
      <c r="C1289" s="7">
        <f>COUNTIF(Atleti!E:E,A1289)</f>
        <v>0</v>
      </c>
      <c r="D1289" s="7">
        <f>COUNTIF(Arrivi!F:F,B1289)</f>
        <v>0</v>
      </c>
      <c r="H1289" s="72" t="s">
        <v>247</v>
      </c>
    </row>
    <row r="1290" spans="1:8" x14ac:dyDescent="0.2">
      <c r="A1290" s="3">
        <v>1287</v>
      </c>
      <c r="B1290" s="29" t="s">
        <v>3516</v>
      </c>
      <c r="C1290" s="7">
        <f>COUNTIF(Atleti!E:E,A1290)</f>
        <v>0</v>
      </c>
      <c r="D1290" s="7">
        <f>COUNTIF(Arrivi!F:F,B1290)</f>
        <v>0</v>
      </c>
      <c r="G1290" s="7" t="s">
        <v>3517</v>
      </c>
      <c r="H1290" s="72" t="s">
        <v>3518</v>
      </c>
    </row>
    <row r="1291" spans="1:8" x14ac:dyDescent="0.2">
      <c r="A1291" s="3">
        <v>1288</v>
      </c>
      <c r="B1291" s="29" t="s">
        <v>3519</v>
      </c>
      <c r="C1291" s="7">
        <f>COUNTIF(Atleti!E:E,A1291)</f>
        <v>0</v>
      </c>
      <c r="D1291" s="7">
        <f>COUNTIF(Arrivi!F:F,B1291)</f>
        <v>0</v>
      </c>
      <c r="G1291" s="7" t="s">
        <v>3520</v>
      </c>
      <c r="H1291" s="72" t="s">
        <v>3521</v>
      </c>
    </row>
    <row r="1292" spans="1:8" x14ac:dyDescent="0.2">
      <c r="A1292" s="3">
        <v>1289</v>
      </c>
      <c r="B1292" s="29" t="s">
        <v>3522</v>
      </c>
      <c r="C1292" s="7">
        <f>COUNTIF(Atleti!E:E,A1292)</f>
        <v>0</v>
      </c>
      <c r="D1292" s="7">
        <f>COUNTIF(Arrivi!F:F,B1292)</f>
        <v>0</v>
      </c>
      <c r="G1292" s="7" t="s">
        <v>3523</v>
      </c>
      <c r="H1292" s="72" t="s">
        <v>3524</v>
      </c>
    </row>
    <row r="1293" spans="1:8" x14ac:dyDescent="0.2">
      <c r="A1293" s="3">
        <v>1290</v>
      </c>
      <c r="B1293" s="29" t="s">
        <v>3525</v>
      </c>
      <c r="C1293" s="7">
        <f>COUNTIF(Atleti!E:E,A1293)</f>
        <v>0</v>
      </c>
      <c r="D1293" s="7">
        <f>COUNTIF(Arrivi!F:F,B1293)</f>
        <v>0</v>
      </c>
      <c r="G1293" s="7" t="s">
        <v>3526</v>
      </c>
      <c r="H1293" s="72" t="s">
        <v>247</v>
      </c>
    </row>
    <row r="1294" spans="1:8" x14ac:dyDescent="0.2">
      <c r="A1294" s="3">
        <v>1291</v>
      </c>
      <c r="B1294" s="29" t="s">
        <v>3527</v>
      </c>
      <c r="C1294" s="7">
        <f>COUNTIF(Atleti!E:E,A1294)</f>
        <v>0</v>
      </c>
      <c r="D1294" s="7">
        <f>COUNTIF(Arrivi!F:F,B1294)</f>
        <v>0</v>
      </c>
      <c r="G1294" s="7" t="s">
        <v>3528</v>
      </c>
      <c r="H1294" s="72" t="s">
        <v>3529</v>
      </c>
    </row>
    <row r="1295" spans="1:8" x14ac:dyDescent="0.2">
      <c r="A1295" s="3">
        <v>1292</v>
      </c>
      <c r="B1295" s="29" t="s">
        <v>3530</v>
      </c>
      <c r="C1295" s="7">
        <f>COUNTIF(Atleti!E:E,A1295)</f>
        <v>0</v>
      </c>
      <c r="D1295" s="7">
        <f>COUNTIF(Arrivi!F:F,B1295)</f>
        <v>0</v>
      </c>
      <c r="G1295" s="7" t="s">
        <v>1548</v>
      </c>
      <c r="H1295" s="72" t="s">
        <v>1549</v>
      </c>
    </row>
    <row r="1296" spans="1:8" x14ac:dyDescent="0.2">
      <c r="A1296" s="3">
        <v>1293</v>
      </c>
      <c r="B1296" s="29" t="s">
        <v>3531</v>
      </c>
      <c r="C1296" s="7">
        <f>COUNTIF(Atleti!E:E,A1296)</f>
        <v>0</v>
      </c>
      <c r="D1296" s="7">
        <f>COUNTIF(Arrivi!F:F,B1296)</f>
        <v>0</v>
      </c>
      <c r="G1296" s="7" t="s">
        <v>3532</v>
      </c>
      <c r="H1296" s="72" t="s">
        <v>247</v>
      </c>
    </row>
    <row r="1297" spans="1:8" x14ac:dyDescent="0.2">
      <c r="A1297" s="3">
        <v>1294</v>
      </c>
      <c r="B1297" s="29" t="s">
        <v>3533</v>
      </c>
      <c r="C1297" s="7">
        <f>COUNTIF(Atleti!E:E,A1297)</f>
        <v>0</v>
      </c>
      <c r="D1297" s="7">
        <f>COUNTIF(Arrivi!F:F,B1297)</f>
        <v>0</v>
      </c>
      <c r="G1297" s="7" t="s">
        <v>3534</v>
      </c>
      <c r="H1297" s="72" t="s">
        <v>3535</v>
      </c>
    </row>
    <row r="1298" spans="1:8" x14ac:dyDescent="0.2">
      <c r="A1298" s="3">
        <v>1295</v>
      </c>
      <c r="B1298" s="29" t="s">
        <v>3536</v>
      </c>
      <c r="C1298" s="7">
        <f>COUNTIF(Atleti!E:E,A1298)</f>
        <v>0</v>
      </c>
      <c r="D1298" s="7">
        <f>COUNTIF(Arrivi!F:F,B1298)</f>
        <v>0</v>
      </c>
      <c r="G1298" s="7" t="s">
        <v>3537</v>
      </c>
      <c r="H1298" s="72" t="s">
        <v>3538</v>
      </c>
    </row>
    <row r="1299" spans="1:8" x14ac:dyDescent="0.2">
      <c r="A1299" s="3">
        <v>1296</v>
      </c>
      <c r="B1299" s="29" t="s">
        <v>3539</v>
      </c>
      <c r="C1299" s="7">
        <f>COUNTIF(Atleti!E:E,A1299)</f>
        <v>0</v>
      </c>
      <c r="D1299" s="7">
        <f>COUNTIF(Arrivi!F:F,B1299)</f>
        <v>0</v>
      </c>
      <c r="H1299" s="72" t="s">
        <v>247</v>
      </c>
    </row>
    <row r="1300" spans="1:8" x14ac:dyDescent="0.2">
      <c r="A1300" s="3">
        <v>1297</v>
      </c>
      <c r="B1300" s="29" t="s">
        <v>3540</v>
      </c>
      <c r="C1300" s="7">
        <f>COUNTIF(Atleti!E:E,A1300)</f>
        <v>0</v>
      </c>
      <c r="D1300" s="7">
        <f>COUNTIF(Arrivi!F:F,B1300)</f>
        <v>0</v>
      </c>
      <c r="G1300" s="7" t="s">
        <v>2112</v>
      </c>
      <c r="H1300" s="72" t="s">
        <v>2113</v>
      </c>
    </row>
    <row r="1301" spans="1:8" x14ac:dyDescent="0.2">
      <c r="A1301" s="3">
        <v>1298</v>
      </c>
      <c r="B1301" s="29" t="s">
        <v>3541</v>
      </c>
      <c r="C1301" s="7">
        <f>COUNTIF(Atleti!E:E,A1301)</f>
        <v>0</v>
      </c>
      <c r="D1301" s="7">
        <f>COUNTIF(Arrivi!F:F,B1301)</f>
        <v>0</v>
      </c>
      <c r="G1301" s="7" t="s">
        <v>3542</v>
      </c>
      <c r="H1301" s="72" t="s">
        <v>3543</v>
      </c>
    </row>
    <row r="1302" spans="1:8" x14ac:dyDescent="0.2">
      <c r="A1302" s="3">
        <v>1299</v>
      </c>
      <c r="B1302" s="29" t="s">
        <v>3544</v>
      </c>
      <c r="C1302" s="7">
        <f>COUNTIF(Atleti!E:E,A1302)</f>
        <v>0</v>
      </c>
      <c r="D1302" s="7">
        <f>COUNTIF(Arrivi!F:F,B1302)</f>
        <v>0</v>
      </c>
      <c r="G1302" s="7" t="s">
        <v>3545</v>
      </c>
      <c r="H1302" s="72" t="s">
        <v>3546</v>
      </c>
    </row>
    <row r="1303" spans="1:8" x14ac:dyDescent="0.2">
      <c r="A1303" s="3">
        <v>1300</v>
      </c>
      <c r="B1303" s="29" t="s">
        <v>3547</v>
      </c>
      <c r="C1303" s="7">
        <f>COUNTIF(Atleti!E:E,A1303)</f>
        <v>0</v>
      </c>
      <c r="D1303" s="7">
        <f>COUNTIF(Arrivi!F:F,B1303)</f>
        <v>0</v>
      </c>
      <c r="G1303" s="7">
        <v>0</v>
      </c>
      <c r="H1303" s="72" t="s">
        <v>275</v>
      </c>
    </row>
    <row r="1304" spans="1:8" x14ac:dyDescent="0.2">
      <c r="A1304" s="3">
        <v>1301</v>
      </c>
      <c r="B1304" s="29" t="s">
        <v>3548</v>
      </c>
      <c r="C1304" s="7">
        <f>COUNTIF(Atleti!E:E,A1304)</f>
        <v>0</v>
      </c>
      <c r="D1304" s="7">
        <f>COUNTIF(Arrivi!F:F,B1304)</f>
        <v>0</v>
      </c>
      <c r="G1304" s="7" t="s">
        <v>3549</v>
      </c>
      <c r="H1304" s="72" t="s">
        <v>3550</v>
      </c>
    </row>
    <row r="1305" spans="1:8" x14ac:dyDescent="0.2">
      <c r="A1305" s="3">
        <v>1302</v>
      </c>
      <c r="B1305" s="29" t="s">
        <v>3551</v>
      </c>
      <c r="C1305" s="7">
        <f>COUNTIF(Atleti!E:E,A1305)</f>
        <v>0</v>
      </c>
      <c r="D1305" s="7">
        <f>COUNTIF(Arrivi!F:F,B1305)</f>
        <v>0</v>
      </c>
      <c r="G1305" s="7" t="s">
        <v>3552</v>
      </c>
      <c r="H1305" s="72" t="s">
        <v>275</v>
      </c>
    </row>
    <row r="1306" spans="1:8" x14ac:dyDescent="0.2">
      <c r="A1306" s="3">
        <v>1303</v>
      </c>
      <c r="B1306" s="29" t="s">
        <v>3553</v>
      </c>
      <c r="C1306" s="7">
        <f>COUNTIF(Atleti!E:E,A1306)</f>
        <v>0</v>
      </c>
      <c r="D1306" s="7">
        <f>COUNTIF(Arrivi!F:F,B1306)</f>
        <v>0</v>
      </c>
      <c r="G1306" s="7" t="s">
        <v>3554</v>
      </c>
      <c r="H1306" s="72" t="s">
        <v>3555</v>
      </c>
    </row>
    <row r="1307" spans="1:8" x14ac:dyDescent="0.2">
      <c r="A1307" s="3">
        <v>1304</v>
      </c>
      <c r="B1307" s="29" t="s">
        <v>3556</v>
      </c>
      <c r="C1307" s="7">
        <f>COUNTIF(Atleti!E:E,A1307)</f>
        <v>0</v>
      </c>
      <c r="D1307" s="7">
        <f>COUNTIF(Arrivi!F:F,B1307)</f>
        <v>0</v>
      </c>
      <c r="G1307" s="7" t="s">
        <v>3557</v>
      </c>
      <c r="H1307" s="72" t="s">
        <v>3558</v>
      </c>
    </row>
    <row r="1308" spans="1:8" x14ac:dyDescent="0.2">
      <c r="A1308" s="3">
        <v>1305</v>
      </c>
      <c r="B1308" s="29" t="s">
        <v>3559</v>
      </c>
      <c r="C1308" s="7">
        <f>COUNTIF(Atleti!E:E,A1308)</f>
        <v>0</v>
      </c>
      <c r="D1308" s="7">
        <f>COUNTIF(Arrivi!F:F,B1308)</f>
        <v>0</v>
      </c>
      <c r="G1308" s="7" t="s">
        <v>3560</v>
      </c>
      <c r="H1308" s="72" t="s">
        <v>3561</v>
      </c>
    </row>
    <row r="1309" spans="1:8" x14ac:dyDescent="0.2">
      <c r="A1309" s="3">
        <v>1306</v>
      </c>
      <c r="B1309" s="29" t="s">
        <v>3562</v>
      </c>
      <c r="C1309" s="7">
        <f>COUNTIF(Atleti!E:E,A1309)</f>
        <v>0</v>
      </c>
      <c r="D1309" s="7">
        <f>COUNTIF(Arrivi!F:F,B1309)</f>
        <v>0</v>
      </c>
      <c r="G1309" s="7" t="s">
        <v>3563</v>
      </c>
      <c r="H1309" s="72" t="s">
        <v>3564</v>
      </c>
    </row>
    <row r="1310" spans="1:8" x14ac:dyDescent="0.2">
      <c r="A1310" s="3">
        <v>1307</v>
      </c>
      <c r="B1310" s="29" t="s">
        <v>3565</v>
      </c>
      <c r="C1310" s="7">
        <f>COUNTIF(Atleti!E:E,A1310)</f>
        <v>0</v>
      </c>
      <c r="D1310" s="7">
        <f>COUNTIF(Arrivi!F:F,B1310)</f>
        <v>0</v>
      </c>
      <c r="G1310" s="7" t="s">
        <v>3566</v>
      </c>
      <c r="H1310" s="72" t="s">
        <v>3567</v>
      </c>
    </row>
    <row r="1311" spans="1:8" x14ac:dyDescent="0.2">
      <c r="A1311" s="3">
        <v>1308</v>
      </c>
      <c r="B1311" s="29" t="s">
        <v>3568</v>
      </c>
      <c r="C1311" s="7">
        <f>COUNTIF(Atleti!E:E,A1311)</f>
        <v>0</v>
      </c>
      <c r="D1311" s="7">
        <f>COUNTIF(Arrivi!F:F,B1311)</f>
        <v>0</v>
      </c>
      <c r="G1311" s="7" t="s">
        <v>3569</v>
      </c>
      <c r="H1311" s="72" t="s">
        <v>3570</v>
      </c>
    </row>
    <row r="1312" spans="1:8" x14ac:dyDescent="0.2">
      <c r="A1312" s="3">
        <v>1309</v>
      </c>
      <c r="B1312" s="29" t="s">
        <v>3571</v>
      </c>
      <c r="C1312" s="7">
        <f>COUNTIF(Atleti!E:E,A1312)</f>
        <v>0</v>
      </c>
      <c r="D1312" s="7">
        <f>COUNTIF(Arrivi!F:F,B1312)</f>
        <v>0</v>
      </c>
      <c r="G1312" s="7" t="s">
        <v>3572</v>
      </c>
      <c r="H1312" s="72" t="s">
        <v>3573</v>
      </c>
    </row>
    <row r="1313" spans="1:8" x14ac:dyDescent="0.2">
      <c r="A1313" s="3">
        <v>1310</v>
      </c>
      <c r="B1313" s="29" t="s">
        <v>3574</v>
      </c>
      <c r="C1313" s="7">
        <f>COUNTIF(Atleti!E:E,A1313)</f>
        <v>0</v>
      </c>
      <c r="D1313" s="7">
        <f>COUNTIF(Arrivi!F:F,B1313)</f>
        <v>0</v>
      </c>
      <c r="G1313" s="7" t="s">
        <v>3575</v>
      </c>
      <c r="H1313" s="72" t="s">
        <v>3576</v>
      </c>
    </row>
    <row r="1314" spans="1:8" x14ac:dyDescent="0.2">
      <c r="A1314" s="3">
        <v>1311</v>
      </c>
      <c r="B1314" s="29" t="s">
        <v>3577</v>
      </c>
      <c r="C1314" s="7">
        <f>COUNTIF(Atleti!E:E,A1314)</f>
        <v>0</v>
      </c>
      <c r="D1314" s="7">
        <f>COUNTIF(Arrivi!F:F,B1314)</f>
        <v>0</v>
      </c>
      <c r="G1314" s="7" t="s">
        <v>3578</v>
      </c>
      <c r="H1314" s="72" t="s">
        <v>247</v>
      </c>
    </row>
    <row r="1315" spans="1:8" x14ac:dyDescent="0.2">
      <c r="A1315" s="3">
        <v>1312</v>
      </c>
      <c r="B1315" s="29" t="s">
        <v>3579</v>
      </c>
      <c r="C1315" s="7">
        <f>COUNTIF(Atleti!E:E,A1315)</f>
        <v>0</v>
      </c>
      <c r="D1315" s="7">
        <f>COUNTIF(Arrivi!F:F,B1315)</f>
        <v>0</v>
      </c>
      <c r="G1315" s="7" t="s">
        <v>3580</v>
      </c>
      <c r="H1315" s="72" t="s">
        <v>3581</v>
      </c>
    </row>
    <row r="1316" spans="1:8" x14ac:dyDescent="0.2">
      <c r="A1316" s="3">
        <v>1313</v>
      </c>
      <c r="B1316" s="29" t="s">
        <v>3582</v>
      </c>
      <c r="C1316" s="7">
        <f>COUNTIF(Atleti!E:E,A1316)</f>
        <v>0</v>
      </c>
      <c r="D1316" s="7">
        <f>COUNTIF(Arrivi!F:F,B1316)</f>
        <v>0</v>
      </c>
      <c r="G1316" s="7" t="s">
        <v>3341</v>
      </c>
      <c r="H1316" s="72" t="s">
        <v>275</v>
      </c>
    </row>
    <row r="1317" spans="1:8" x14ac:dyDescent="0.2">
      <c r="A1317" s="3">
        <v>1314</v>
      </c>
      <c r="B1317" s="29" t="s">
        <v>3583</v>
      </c>
      <c r="C1317" s="7">
        <f>COUNTIF(Atleti!E:E,A1317)</f>
        <v>0</v>
      </c>
      <c r="D1317" s="7">
        <f>COUNTIF(Arrivi!F:F,B1317)</f>
        <v>0</v>
      </c>
      <c r="G1317" s="7" t="s">
        <v>3584</v>
      </c>
      <c r="H1317" s="72" t="s">
        <v>3585</v>
      </c>
    </row>
    <row r="1318" spans="1:8" x14ac:dyDescent="0.2">
      <c r="A1318" s="3">
        <v>1315</v>
      </c>
      <c r="B1318" s="29" t="s">
        <v>3586</v>
      </c>
      <c r="C1318" s="7">
        <f>COUNTIF(Atleti!E:E,A1318)</f>
        <v>0</v>
      </c>
      <c r="D1318" s="7">
        <f>COUNTIF(Arrivi!F:F,B1318)</f>
        <v>0</v>
      </c>
      <c r="G1318" s="7" t="s">
        <v>3587</v>
      </c>
      <c r="H1318" s="72" t="s">
        <v>3588</v>
      </c>
    </row>
    <row r="1319" spans="1:8" x14ac:dyDescent="0.2">
      <c r="A1319" s="3">
        <v>1316</v>
      </c>
      <c r="B1319" s="29" t="s">
        <v>3589</v>
      </c>
      <c r="C1319" s="7">
        <f>COUNTIF(Atleti!E:E,A1319)</f>
        <v>0</v>
      </c>
      <c r="D1319" s="7">
        <f>COUNTIF(Arrivi!F:F,B1319)</f>
        <v>0</v>
      </c>
      <c r="G1319" s="7" t="s">
        <v>3590</v>
      </c>
      <c r="H1319" s="72" t="s">
        <v>3591</v>
      </c>
    </row>
    <row r="1320" spans="1:8" x14ac:dyDescent="0.2">
      <c r="A1320" s="3">
        <v>1317</v>
      </c>
      <c r="B1320" s="29" t="s">
        <v>3592</v>
      </c>
      <c r="C1320" s="7">
        <f>COUNTIF(Atleti!E:E,A1320)</f>
        <v>0</v>
      </c>
      <c r="D1320" s="7">
        <f>COUNTIF(Arrivi!F:F,B1320)</f>
        <v>0</v>
      </c>
      <c r="G1320" s="7" t="s">
        <v>3593</v>
      </c>
      <c r="H1320" s="72" t="s">
        <v>275</v>
      </c>
    </row>
    <row r="1321" spans="1:8" x14ac:dyDescent="0.2">
      <c r="A1321" s="3">
        <v>1318</v>
      </c>
      <c r="B1321" s="29" t="s">
        <v>3594</v>
      </c>
      <c r="C1321" s="7">
        <f>COUNTIF(Atleti!E:E,A1321)</f>
        <v>0</v>
      </c>
      <c r="D1321" s="7">
        <f>COUNTIF(Arrivi!F:F,B1321)</f>
        <v>0</v>
      </c>
      <c r="G1321" s="7" t="s">
        <v>3595</v>
      </c>
      <c r="H1321" s="72" t="s">
        <v>3596</v>
      </c>
    </row>
    <row r="1322" spans="1:8" x14ac:dyDescent="0.2">
      <c r="A1322" s="3">
        <v>1319</v>
      </c>
      <c r="B1322" s="29" t="s">
        <v>3597</v>
      </c>
      <c r="C1322" s="7">
        <f>COUNTIF(Atleti!E:E,A1322)</f>
        <v>0</v>
      </c>
      <c r="D1322" s="7">
        <f>COUNTIF(Arrivi!F:F,B1322)</f>
        <v>0</v>
      </c>
      <c r="G1322" s="7" t="s">
        <v>3598</v>
      </c>
      <c r="H1322" s="72" t="s">
        <v>3599</v>
      </c>
    </row>
    <row r="1323" spans="1:8" x14ac:dyDescent="0.2">
      <c r="A1323" s="3">
        <v>1567</v>
      </c>
      <c r="B1323" s="29" t="s">
        <v>4171</v>
      </c>
      <c r="C1323" s="7">
        <f>COUNTIF(Atleti!E$2:E$9911,A1323)</f>
        <v>0</v>
      </c>
      <c r="D1323" s="7">
        <f>COUNTIF(Arrivi!F$2:F$9958,B1323)</f>
        <v>0</v>
      </c>
    </row>
    <row r="1324" spans="1:8" x14ac:dyDescent="0.2">
      <c r="A1324" s="3">
        <v>1320</v>
      </c>
      <c r="B1324" s="29" t="s">
        <v>3600</v>
      </c>
      <c r="C1324" s="7">
        <f>COUNTIF(Atleti!E:E,A1324)</f>
        <v>0</v>
      </c>
      <c r="D1324" s="7">
        <f>COUNTIF(Arrivi!F:F,B1324)</f>
        <v>0</v>
      </c>
      <c r="G1324" s="7" t="s">
        <v>3601</v>
      </c>
      <c r="H1324" s="72" t="s">
        <v>3602</v>
      </c>
    </row>
    <row r="1325" spans="1:8" x14ac:dyDescent="0.2">
      <c r="A1325" s="3">
        <v>1321</v>
      </c>
      <c r="B1325" s="29" t="s">
        <v>3603</v>
      </c>
      <c r="C1325" s="7">
        <f>COUNTIF(Atleti!E:E,A1325)</f>
        <v>0</v>
      </c>
      <c r="D1325" s="7">
        <f>COUNTIF(Arrivi!F:F,B1325)</f>
        <v>0</v>
      </c>
      <c r="G1325" s="7" t="s">
        <v>3604</v>
      </c>
      <c r="H1325" s="72" t="s">
        <v>3605</v>
      </c>
    </row>
    <row r="1326" spans="1:8" x14ac:dyDescent="0.2">
      <c r="A1326" s="3">
        <v>1322</v>
      </c>
      <c r="B1326" s="29" t="s">
        <v>3606</v>
      </c>
      <c r="C1326" s="7">
        <f>COUNTIF(Atleti!E:E,A1326)</f>
        <v>0</v>
      </c>
      <c r="D1326" s="7">
        <f>COUNTIF(Arrivi!F:F,B1326)</f>
        <v>0</v>
      </c>
      <c r="G1326" s="7" t="s">
        <v>3607</v>
      </c>
      <c r="H1326" s="72" t="s">
        <v>3608</v>
      </c>
    </row>
    <row r="1327" spans="1:8" x14ac:dyDescent="0.2">
      <c r="A1327" s="3">
        <v>1323</v>
      </c>
      <c r="B1327" s="29" t="s">
        <v>3609</v>
      </c>
      <c r="C1327" s="7">
        <f>COUNTIF(Atleti!E:E,A1327)</f>
        <v>0</v>
      </c>
      <c r="D1327" s="7">
        <f>COUNTIF(Arrivi!F:F,B1327)</f>
        <v>0</v>
      </c>
      <c r="G1327" s="7" t="s">
        <v>3610</v>
      </c>
      <c r="H1327" s="72" t="s">
        <v>3611</v>
      </c>
    </row>
    <row r="1328" spans="1:8" x14ac:dyDescent="0.2">
      <c r="A1328" s="3">
        <v>1324</v>
      </c>
      <c r="B1328" s="29" t="s">
        <v>3612</v>
      </c>
      <c r="C1328" s="7">
        <f>COUNTIF(Atleti!E:E,A1328)</f>
        <v>0</v>
      </c>
      <c r="D1328" s="7">
        <f>COUNTIF(Arrivi!F:F,B1328)</f>
        <v>0</v>
      </c>
      <c r="G1328" s="7" t="s">
        <v>3613</v>
      </c>
      <c r="H1328" s="72" t="s">
        <v>3614</v>
      </c>
    </row>
    <row r="1329" spans="1:8" x14ac:dyDescent="0.2">
      <c r="A1329" s="3">
        <v>1325</v>
      </c>
      <c r="B1329" s="29" t="s">
        <v>3615</v>
      </c>
      <c r="C1329" s="7">
        <f>COUNTIF(Atleti!E:E,A1329)</f>
        <v>0</v>
      </c>
      <c r="D1329" s="7">
        <f>COUNTIF(Arrivi!F:F,B1329)</f>
        <v>0</v>
      </c>
      <c r="G1329" s="7" t="s">
        <v>3616</v>
      </c>
      <c r="H1329" s="72" t="s">
        <v>3617</v>
      </c>
    </row>
    <row r="1330" spans="1:8" x14ac:dyDescent="0.2">
      <c r="A1330" s="3">
        <v>1326</v>
      </c>
      <c r="B1330" s="29" t="s">
        <v>3618</v>
      </c>
      <c r="C1330" s="7">
        <f>COUNTIF(Atleti!E:E,A1330)</f>
        <v>0</v>
      </c>
      <c r="D1330" s="7">
        <f>COUNTIF(Arrivi!F:F,B1330)</f>
        <v>0</v>
      </c>
      <c r="G1330" s="7" t="s">
        <v>3619</v>
      </c>
      <c r="H1330" s="72" t="s">
        <v>3620</v>
      </c>
    </row>
    <row r="1331" spans="1:8" x14ac:dyDescent="0.2">
      <c r="A1331" s="3">
        <v>1327</v>
      </c>
      <c r="B1331" s="29" t="s">
        <v>3621</v>
      </c>
      <c r="C1331" s="7">
        <f>COUNTIF(Atleti!E:E,A1331)</f>
        <v>0</v>
      </c>
      <c r="D1331" s="7">
        <f>COUNTIF(Arrivi!F:F,B1331)</f>
        <v>0</v>
      </c>
      <c r="G1331" s="7" t="s">
        <v>3619</v>
      </c>
      <c r="H1331" s="72" t="s">
        <v>3620</v>
      </c>
    </row>
    <row r="1332" spans="1:8" x14ac:dyDescent="0.2">
      <c r="A1332" s="3">
        <v>1328</v>
      </c>
      <c r="B1332" s="29" t="s">
        <v>3622</v>
      </c>
      <c r="C1332" s="7">
        <f>COUNTIF(Atleti!E:E,A1332)</f>
        <v>0</v>
      </c>
      <c r="D1332" s="7">
        <f>COUNTIF(Arrivi!F:F,B1332)</f>
        <v>0</v>
      </c>
      <c r="H1332" s="72" t="s">
        <v>247</v>
      </c>
    </row>
    <row r="1333" spans="1:8" x14ac:dyDescent="0.2">
      <c r="A1333" s="3">
        <v>1329</v>
      </c>
      <c r="B1333" s="29" t="s">
        <v>3623</v>
      </c>
      <c r="C1333" s="7">
        <f>COUNTIF(Atleti!E:E,A1333)</f>
        <v>0</v>
      </c>
      <c r="D1333" s="7">
        <f>COUNTIF(Arrivi!F:F,B1333)</f>
        <v>0</v>
      </c>
      <c r="G1333" s="7" t="s">
        <v>3624</v>
      </c>
      <c r="H1333" s="72" t="s">
        <v>3625</v>
      </c>
    </row>
    <row r="1334" spans="1:8" x14ac:dyDescent="0.2">
      <c r="A1334" s="3">
        <v>1330</v>
      </c>
      <c r="B1334" s="29" t="s">
        <v>3626</v>
      </c>
      <c r="C1334" s="7">
        <f>COUNTIF(Atleti!E:E,A1334)</f>
        <v>0</v>
      </c>
      <c r="D1334" s="7">
        <f>COUNTIF(Arrivi!F:F,B1334)</f>
        <v>0</v>
      </c>
      <c r="G1334" s="7" t="s">
        <v>3627</v>
      </c>
      <c r="H1334" s="72" t="s">
        <v>3628</v>
      </c>
    </row>
    <row r="1335" spans="1:8" x14ac:dyDescent="0.2">
      <c r="A1335" s="3">
        <v>1331</v>
      </c>
      <c r="B1335" s="29" t="s">
        <v>3629</v>
      </c>
      <c r="C1335" s="7">
        <f>COUNTIF(Atleti!E:E,A1335)</f>
        <v>0</v>
      </c>
      <c r="D1335" s="7">
        <f>COUNTIF(Arrivi!F:F,B1335)</f>
        <v>0</v>
      </c>
      <c r="G1335" s="7" t="s">
        <v>3627</v>
      </c>
      <c r="H1335" s="72" t="s">
        <v>3628</v>
      </c>
    </row>
    <row r="1336" spans="1:8" x14ac:dyDescent="0.2">
      <c r="A1336" s="3">
        <v>1332</v>
      </c>
      <c r="B1336" s="29" t="s">
        <v>3630</v>
      </c>
      <c r="C1336" s="7">
        <f>COUNTIF(Atleti!E:E,A1336)</f>
        <v>0</v>
      </c>
      <c r="D1336" s="7">
        <f>COUNTIF(Arrivi!F:F,B1336)</f>
        <v>0</v>
      </c>
      <c r="G1336" s="7" t="s">
        <v>3631</v>
      </c>
      <c r="H1336" s="72" t="s">
        <v>247</v>
      </c>
    </row>
    <row r="1337" spans="1:8" x14ac:dyDescent="0.2">
      <c r="A1337" s="3">
        <v>1333</v>
      </c>
      <c r="B1337" s="29" t="s">
        <v>3632</v>
      </c>
      <c r="C1337" s="7">
        <f>COUNTIF(Atleti!E:E,A1337)</f>
        <v>0</v>
      </c>
      <c r="D1337" s="7">
        <f>COUNTIF(Arrivi!F:F,B1337)</f>
        <v>0</v>
      </c>
      <c r="G1337" s="7" t="s">
        <v>3633</v>
      </c>
      <c r="H1337" s="72" t="s">
        <v>3634</v>
      </c>
    </row>
    <row r="1338" spans="1:8" x14ac:dyDescent="0.2">
      <c r="A1338" s="3">
        <v>1334</v>
      </c>
      <c r="B1338" s="29" t="s">
        <v>3635</v>
      </c>
      <c r="C1338" s="7">
        <f>COUNTIF(Atleti!E:E,A1338)</f>
        <v>0</v>
      </c>
      <c r="D1338" s="7">
        <f>COUNTIF(Arrivi!F:F,B1338)</f>
        <v>0</v>
      </c>
      <c r="G1338" s="7" t="s">
        <v>3636</v>
      </c>
      <c r="H1338" s="72" t="s">
        <v>3637</v>
      </c>
    </row>
    <row r="1339" spans="1:8" x14ac:dyDescent="0.2">
      <c r="A1339" s="3">
        <v>1335</v>
      </c>
      <c r="B1339" s="29" t="s">
        <v>3638</v>
      </c>
      <c r="C1339" s="7">
        <f>COUNTIF(Atleti!E:E,A1339)</f>
        <v>0</v>
      </c>
      <c r="D1339" s="7">
        <f>COUNTIF(Arrivi!F:F,B1339)</f>
        <v>0</v>
      </c>
      <c r="H1339" s="72" t="s">
        <v>247</v>
      </c>
    </row>
    <row r="1340" spans="1:8" x14ac:dyDescent="0.2">
      <c r="A1340" s="3">
        <v>1336</v>
      </c>
      <c r="B1340" s="29" t="s">
        <v>3639</v>
      </c>
      <c r="C1340" s="7">
        <f>COUNTIF(Atleti!E:E,A1340)</f>
        <v>0</v>
      </c>
      <c r="D1340" s="7">
        <f>COUNTIF(Arrivi!F:F,B1340)</f>
        <v>0</v>
      </c>
      <c r="G1340" s="7">
        <v>0</v>
      </c>
      <c r="H1340" s="72" t="s">
        <v>275</v>
      </c>
    </row>
    <row r="1341" spans="1:8" x14ac:dyDescent="0.2">
      <c r="A1341" s="3">
        <v>1337</v>
      </c>
      <c r="B1341" s="29" t="s">
        <v>3640</v>
      </c>
      <c r="C1341" s="7">
        <f>COUNTIF(Atleti!E:E,A1341)</f>
        <v>0</v>
      </c>
      <c r="D1341" s="7">
        <f>COUNTIF(Arrivi!F:F,B1341)</f>
        <v>0</v>
      </c>
      <c r="G1341" s="7">
        <v>0</v>
      </c>
      <c r="H1341" s="72" t="s">
        <v>275</v>
      </c>
    </row>
    <row r="1342" spans="1:8" x14ac:dyDescent="0.2">
      <c r="A1342" s="3">
        <v>1338</v>
      </c>
      <c r="B1342" s="29" t="s">
        <v>3641</v>
      </c>
      <c r="C1342" s="7">
        <f>COUNTIF(Atleti!E:E,A1342)</f>
        <v>0</v>
      </c>
      <c r="D1342" s="7">
        <f>COUNTIF(Arrivi!F:F,B1342)</f>
        <v>0</v>
      </c>
      <c r="G1342" s="7">
        <v>0</v>
      </c>
      <c r="H1342" s="72" t="s">
        <v>275</v>
      </c>
    </row>
    <row r="1343" spans="1:8" x14ac:dyDescent="0.2">
      <c r="A1343" s="3">
        <v>1339</v>
      </c>
      <c r="B1343" s="29" t="s">
        <v>3642</v>
      </c>
      <c r="C1343" s="7">
        <f>COUNTIF(Atleti!E:E,A1343)</f>
        <v>0</v>
      </c>
      <c r="D1343" s="7">
        <f>COUNTIF(Arrivi!F:F,B1343)</f>
        <v>0</v>
      </c>
      <c r="H1343" s="72" t="s">
        <v>247</v>
      </c>
    </row>
    <row r="1344" spans="1:8" x14ac:dyDescent="0.2">
      <c r="A1344" s="3">
        <v>1340</v>
      </c>
      <c r="B1344" s="29" t="s">
        <v>3643</v>
      </c>
      <c r="C1344" s="7">
        <f>COUNTIF(Atleti!E:E,A1344)</f>
        <v>0</v>
      </c>
      <c r="D1344" s="7">
        <f>COUNTIF(Arrivi!F:F,B1344)</f>
        <v>0</v>
      </c>
      <c r="G1344" s="7">
        <v>0</v>
      </c>
      <c r="H1344" s="72" t="s">
        <v>275</v>
      </c>
    </row>
    <row r="1345" spans="1:8" x14ac:dyDescent="0.2">
      <c r="A1345" s="3">
        <v>1341</v>
      </c>
      <c r="B1345" s="29" t="s">
        <v>3644</v>
      </c>
      <c r="C1345" s="7">
        <f>COUNTIF(Atleti!E:E,A1345)</f>
        <v>0</v>
      </c>
      <c r="D1345" s="7">
        <f>COUNTIF(Arrivi!F:F,B1345)</f>
        <v>0</v>
      </c>
      <c r="G1345" s="7" t="s">
        <v>3645</v>
      </c>
      <c r="H1345" s="72" t="s">
        <v>3646</v>
      </c>
    </row>
    <row r="1346" spans="1:8" x14ac:dyDescent="0.2">
      <c r="A1346" s="3">
        <v>1342</v>
      </c>
      <c r="B1346" s="29" t="s">
        <v>3647</v>
      </c>
      <c r="C1346" s="7">
        <f>COUNTIF(Atleti!E:E,A1346)</f>
        <v>0</v>
      </c>
      <c r="D1346" s="7">
        <f>COUNTIF(Arrivi!F:F,B1346)</f>
        <v>0</v>
      </c>
      <c r="G1346" s="7" t="s">
        <v>3648</v>
      </c>
      <c r="H1346" s="72" t="s">
        <v>3649</v>
      </c>
    </row>
    <row r="1347" spans="1:8" x14ac:dyDescent="0.2">
      <c r="A1347" s="3">
        <v>1343</v>
      </c>
      <c r="B1347" s="29" t="s">
        <v>3650</v>
      </c>
      <c r="C1347" s="7">
        <f>COUNTIF(Atleti!E:E,A1347)</f>
        <v>0</v>
      </c>
      <c r="D1347" s="7">
        <f>COUNTIF(Arrivi!F:F,B1347)</f>
        <v>0</v>
      </c>
      <c r="G1347" s="7" t="s">
        <v>3651</v>
      </c>
      <c r="H1347" s="72" t="s">
        <v>3652</v>
      </c>
    </row>
    <row r="1348" spans="1:8" x14ac:dyDescent="0.2">
      <c r="A1348" s="3">
        <v>1344</v>
      </c>
      <c r="B1348" s="29" t="s">
        <v>3653</v>
      </c>
      <c r="C1348" s="7">
        <f>COUNTIF(Atleti!E:E,A1348)</f>
        <v>0</v>
      </c>
      <c r="D1348" s="7">
        <f>COUNTIF(Arrivi!F:F,B1348)</f>
        <v>0</v>
      </c>
      <c r="G1348" s="7" t="s">
        <v>3654</v>
      </c>
      <c r="H1348" s="72" t="s">
        <v>3655</v>
      </c>
    </row>
    <row r="1349" spans="1:8" x14ac:dyDescent="0.2">
      <c r="A1349" s="3">
        <v>1345</v>
      </c>
      <c r="B1349" s="29" t="s">
        <v>3656</v>
      </c>
      <c r="C1349" s="7">
        <f>COUNTIF(Atleti!E:E,A1349)</f>
        <v>0</v>
      </c>
      <c r="D1349" s="7">
        <f>COUNTIF(Arrivi!F:F,B1349)</f>
        <v>0</v>
      </c>
      <c r="G1349" s="7" t="s">
        <v>3657</v>
      </c>
      <c r="H1349" s="72" t="s">
        <v>3658</v>
      </c>
    </row>
    <row r="1350" spans="1:8" x14ac:dyDescent="0.2">
      <c r="A1350" s="3">
        <v>1346</v>
      </c>
      <c r="B1350" s="29" t="s">
        <v>3659</v>
      </c>
      <c r="C1350" s="7">
        <f>COUNTIF(Atleti!E:E,A1350)</f>
        <v>0</v>
      </c>
      <c r="D1350" s="7">
        <f>COUNTIF(Arrivi!F:F,B1350)</f>
        <v>0</v>
      </c>
      <c r="H1350" s="72" t="s">
        <v>247</v>
      </c>
    </row>
    <row r="1351" spans="1:8" x14ac:dyDescent="0.2">
      <c r="A1351" s="3">
        <v>1347</v>
      </c>
      <c r="B1351" s="29" t="s">
        <v>3660</v>
      </c>
      <c r="C1351" s="7">
        <f>COUNTIF(Atleti!E:E,A1351)</f>
        <v>0</v>
      </c>
      <c r="D1351" s="7">
        <f>COUNTIF(Arrivi!F:F,B1351)</f>
        <v>0</v>
      </c>
      <c r="G1351" s="7">
        <v>0</v>
      </c>
      <c r="H1351" s="72" t="s">
        <v>275</v>
      </c>
    </row>
    <row r="1352" spans="1:8" x14ac:dyDescent="0.2">
      <c r="A1352" s="3">
        <v>1348</v>
      </c>
      <c r="B1352" s="29" t="s">
        <v>3661</v>
      </c>
      <c r="C1352" s="7">
        <f>COUNTIF(Atleti!E:E,A1352)</f>
        <v>0</v>
      </c>
      <c r="D1352" s="7">
        <f>COUNTIF(Arrivi!F:F,B1352)</f>
        <v>0</v>
      </c>
      <c r="G1352" s="7" t="s">
        <v>3662</v>
      </c>
      <c r="H1352" s="72" t="s">
        <v>3663</v>
      </c>
    </row>
    <row r="1353" spans="1:8" x14ac:dyDescent="0.2">
      <c r="A1353" s="3">
        <v>1349</v>
      </c>
      <c r="B1353" s="29" t="s">
        <v>3664</v>
      </c>
      <c r="C1353" s="7">
        <f>COUNTIF(Atleti!E:E,A1353)</f>
        <v>0</v>
      </c>
      <c r="D1353" s="7">
        <f>COUNTIF(Arrivi!F:F,B1353)</f>
        <v>0</v>
      </c>
      <c r="G1353" s="7" t="s">
        <v>3665</v>
      </c>
      <c r="H1353" s="72" t="s">
        <v>3666</v>
      </c>
    </row>
    <row r="1354" spans="1:8" x14ac:dyDescent="0.2">
      <c r="A1354" s="3">
        <v>1350</v>
      </c>
      <c r="B1354" s="29" t="s">
        <v>3667</v>
      </c>
      <c r="C1354" s="7">
        <f>COUNTIF(Atleti!E:E,A1354)</f>
        <v>0</v>
      </c>
      <c r="D1354" s="7">
        <f>COUNTIF(Arrivi!F:F,B1354)</f>
        <v>0</v>
      </c>
      <c r="G1354" s="7" t="s">
        <v>3668</v>
      </c>
      <c r="H1354" s="72" t="s">
        <v>3669</v>
      </c>
    </row>
    <row r="1355" spans="1:8" x14ac:dyDescent="0.2">
      <c r="A1355" s="3">
        <v>1351</v>
      </c>
      <c r="B1355" s="29" t="s">
        <v>3670</v>
      </c>
      <c r="C1355" s="7">
        <f>COUNTIF(Atleti!E:E,A1355)</f>
        <v>0</v>
      </c>
      <c r="D1355" s="7">
        <f>COUNTIF(Arrivi!F:F,B1355)</f>
        <v>0</v>
      </c>
      <c r="G1355" s="7" t="s">
        <v>3671</v>
      </c>
      <c r="H1355" s="72" t="s">
        <v>3672</v>
      </c>
    </row>
    <row r="1356" spans="1:8" x14ac:dyDescent="0.2">
      <c r="A1356" s="3">
        <v>1352</v>
      </c>
      <c r="B1356" s="29" t="s">
        <v>3673</v>
      </c>
      <c r="C1356" s="7">
        <f>COUNTIF(Atleti!E:E,A1356)</f>
        <v>0</v>
      </c>
      <c r="D1356" s="7">
        <f>COUNTIF(Arrivi!F:F,B1356)</f>
        <v>0</v>
      </c>
      <c r="G1356" s="7" t="s">
        <v>3674</v>
      </c>
      <c r="H1356" s="72" t="s">
        <v>3675</v>
      </c>
    </row>
    <row r="1357" spans="1:8" x14ac:dyDescent="0.2">
      <c r="A1357" s="3">
        <v>1353</v>
      </c>
      <c r="B1357" s="29" t="s">
        <v>3676</v>
      </c>
      <c r="C1357" s="7">
        <f>COUNTIF(Atleti!E:E,A1357)</f>
        <v>0</v>
      </c>
      <c r="D1357" s="7">
        <f>COUNTIF(Arrivi!F:F,B1357)</f>
        <v>0</v>
      </c>
      <c r="G1357" s="7" t="s">
        <v>3677</v>
      </c>
      <c r="H1357" s="72" t="s">
        <v>3678</v>
      </c>
    </row>
    <row r="1358" spans="1:8" x14ac:dyDescent="0.2">
      <c r="A1358" s="3">
        <v>1354</v>
      </c>
      <c r="B1358" s="29" t="s">
        <v>3679</v>
      </c>
      <c r="C1358" s="7">
        <f>COUNTIF(Atleti!E:E,A1358)</f>
        <v>0</v>
      </c>
      <c r="D1358" s="7">
        <f>COUNTIF(Arrivi!F:F,B1358)</f>
        <v>0</v>
      </c>
      <c r="G1358" s="7" t="s">
        <v>3680</v>
      </c>
      <c r="H1358" s="72" t="s">
        <v>3681</v>
      </c>
    </row>
    <row r="1359" spans="1:8" x14ac:dyDescent="0.2">
      <c r="A1359" s="3">
        <v>1355</v>
      </c>
      <c r="B1359" s="29" t="s">
        <v>3682</v>
      </c>
      <c r="C1359" s="7">
        <f>COUNTIF(Atleti!E:E,A1359)</f>
        <v>0</v>
      </c>
      <c r="D1359" s="7">
        <f>COUNTIF(Arrivi!F:F,B1359)</f>
        <v>0</v>
      </c>
      <c r="G1359" s="7" t="s">
        <v>3683</v>
      </c>
      <c r="H1359" s="72" t="s">
        <v>3684</v>
      </c>
    </row>
    <row r="1360" spans="1:8" x14ac:dyDescent="0.2">
      <c r="A1360" s="3">
        <v>1356</v>
      </c>
      <c r="B1360" s="29" t="s">
        <v>3685</v>
      </c>
      <c r="C1360" s="7">
        <f>COUNTIF(Atleti!E:E,A1360)</f>
        <v>0</v>
      </c>
      <c r="D1360" s="7">
        <f>COUNTIF(Arrivi!F:F,B1360)</f>
        <v>0</v>
      </c>
      <c r="G1360" s="7" t="s">
        <v>3686</v>
      </c>
      <c r="H1360" s="72" t="s">
        <v>275</v>
      </c>
    </row>
    <row r="1361" spans="1:8" x14ac:dyDescent="0.2">
      <c r="A1361" s="3">
        <v>1357</v>
      </c>
      <c r="B1361" s="29" t="s">
        <v>3687</v>
      </c>
      <c r="C1361" s="7">
        <f>COUNTIF(Atleti!E:E,A1361)</f>
        <v>0</v>
      </c>
      <c r="D1361" s="7">
        <f>COUNTIF(Arrivi!F:F,B1361)</f>
        <v>0</v>
      </c>
      <c r="G1361" s="7" t="s">
        <v>3688</v>
      </c>
      <c r="H1361" s="72" t="s">
        <v>3689</v>
      </c>
    </row>
    <row r="1362" spans="1:8" x14ac:dyDescent="0.2">
      <c r="A1362" s="3">
        <v>1358</v>
      </c>
      <c r="B1362" s="29" t="s">
        <v>3690</v>
      </c>
      <c r="C1362" s="7">
        <f>COUNTIF(Atleti!E:E,A1362)</f>
        <v>0</v>
      </c>
      <c r="D1362" s="7">
        <f>COUNTIF(Arrivi!F:F,B1362)</f>
        <v>0</v>
      </c>
      <c r="G1362" s="7" t="s">
        <v>3691</v>
      </c>
      <c r="H1362" s="72" t="s">
        <v>3692</v>
      </c>
    </row>
    <row r="1363" spans="1:8" x14ac:dyDescent="0.2">
      <c r="A1363" s="3">
        <v>1359</v>
      </c>
      <c r="B1363" s="29" t="s">
        <v>3693</v>
      </c>
      <c r="C1363" s="7">
        <f>COUNTIF(Atleti!E:E,A1363)</f>
        <v>0</v>
      </c>
      <c r="D1363" s="7">
        <f>COUNTIF(Arrivi!F:F,B1363)</f>
        <v>0</v>
      </c>
      <c r="G1363" s="7" t="s">
        <v>3694</v>
      </c>
      <c r="H1363" s="72" t="s">
        <v>3695</v>
      </c>
    </row>
    <row r="1364" spans="1:8" x14ac:dyDescent="0.2">
      <c r="A1364" s="3">
        <v>1360</v>
      </c>
      <c r="B1364" s="29" t="s">
        <v>3696</v>
      </c>
      <c r="C1364" s="7">
        <f>COUNTIF(Atleti!E:E,A1364)</f>
        <v>0</v>
      </c>
      <c r="D1364" s="7">
        <f>COUNTIF(Arrivi!F:F,B1364)</f>
        <v>0</v>
      </c>
      <c r="G1364" s="7">
        <v>0</v>
      </c>
      <c r="H1364" s="72" t="s">
        <v>275</v>
      </c>
    </row>
    <row r="1365" spans="1:8" x14ac:dyDescent="0.2">
      <c r="A1365" s="3">
        <v>1361</v>
      </c>
      <c r="B1365" s="29" t="s">
        <v>3697</v>
      </c>
      <c r="C1365" s="7">
        <f>COUNTIF(Atleti!E:E,A1365)</f>
        <v>0</v>
      </c>
      <c r="D1365" s="7">
        <f>COUNTIF(Arrivi!F:F,B1365)</f>
        <v>0</v>
      </c>
      <c r="G1365" s="7" t="s">
        <v>3698</v>
      </c>
      <c r="H1365" s="72" t="s">
        <v>275</v>
      </c>
    </row>
    <row r="1366" spans="1:8" x14ac:dyDescent="0.2">
      <c r="A1366" s="3">
        <v>1362</v>
      </c>
      <c r="B1366" s="29" t="s">
        <v>3699</v>
      </c>
      <c r="C1366" s="7">
        <f>COUNTIF(Atleti!E:E,A1366)</f>
        <v>0</v>
      </c>
      <c r="D1366" s="7">
        <f>COUNTIF(Arrivi!F:F,B1366)</f>
        <v>0</v>
      </c>
      <c r="G1366" s="7" t="s">
        <v>3700</v>
      </c>
      <c r="H1366" s="72" t="s">
        <v>3701</v>
      </c>
    </row>
    <row r="1367" spans="1:8" x14ac:dyDescent="0.2">
      <c r="A1367" s="3">
        <v>1363</v>
      </c>
      <c r="B1367" s="29" t="s">
        <v>3702</v>
      </c>
      <c r="C1367" s="7">
        <f>COUNTIF(Atleti!E:E,A1367)</f>
        <v>0</v>
      </c>
      <c r="D1367" s="7">
        <f>COUNTIF(Arrivi!F:F,B1367)</f>
        <v>0</v>
      </c>
      <c r="G1367" s="7" t="s">
        <v>3703</v>
      </c>
      <c r="H1367" s="72" t="s">
        <v>3704</v>
      </c>
    </row>
    <row r="1368" spans="1:8" x14ac:dyDescent="0.2">
      <c r="A1368" s="3">
        <v>1364</v>
      </c>
      <c r="B1368" s="29" t="s">
        <v>3705</v>
      </c>
      <c r="C1368" s="7">
        <f>COUNTIF(Atleti!E:E,A1368)</f>
        <v>0</v>
      </c>
      <c r="D1368" s="7">
        <f>COUNTIF(Arrivi!F:F,B1368)</f>
        <v>0</v>
      </c>
      <c r="G1368" s="7" t="s">
        <v>3706</v>
      </c>
      <c r="H1368" s="72" t="s">
        <v>275</v>
      </c>
    </row>
    <row r="1369" spans="1:8" x14ac:dyDescent="0.2">
      <c r="A1369" s="3">
        <v>1365</v>
      </c>
      <c r="B1369" s="29" t="s">
        <v>3707</v>
      </c>
      <c r="C1369" s="7">
        <f>COUNTIF(Atleti!E:E,A1369)</f>
        <v>0</v>
      </c>
      <c r="D1369" s="7">
        <f>COUNTIF(Arrivi!F:F,B1369)</f>
        <v>0</v>
      </c>
      <c r="G1369" s="7" t="s">
        <v>3708</v>
      </c>
      <c r="H1369" s="72" t="s">
        <v>3709</v>
      </c>
    </row>
    <row r="1370" spans="1:8" x14ac:dyDescent="0.2">
      <c r="A1370" s="3">
        <v>1366</v>
      </c>
      <c r="B1370" s="29" t="s">
        <v>3710</v>
      </c>
      <c r="C1370" s="7">
        <f>COUNTIF(Atleti!E:E,A1370)</f>
        <v>0</v>
      </c>
      <c r="D1370" s="7">
        <f>COUNTIF(Arrivi!F:F,B1370)</f>
        <v>0</v>
      </c>
      <c r="G1370" s="7" t="s">
        <v>3711</v>
      </c>
      <c r="H1370" s="72" t="s">
        <v>247</v>
      </c>
    </row>
    <row r="1371" spans="1:8" x14ac:dyDescent="0.2">
      <c r="A1371" s="3">
        <v>1367</v>
      </c>
      <c r="B1371" s="29" t="s">
        <v>3712</v>
      </c>
      <c r="C1371" s="7">
        <f>COUNTIF(Atleti!E:E,A1371)</f>
        <v>0</v>
      </c>
      <c r="D1371" s="7">
        <f>COUNTIF(Arrivi!F:F,B1371)</f>
        <v>0</v>
      </c>
      <c r="G1371" s="7" t="s">
        <v>3713</v>
      </c>
      <c r="H1371" s="72" t="s">
        <v>3714</v>
      </c>
    </row>
    <row r="1372" spans="1:8" x14ac:dyDescent="0.2">
      <c r="A1372" s="3">
        <v>1368</v>
      </c>
      <c r="B1372" s="29" t="s">
        <v>3715</v>
      </c>
      <c r="C1372" s="7">
        <f>COUNTIF(Atleti!E:E,A1372)</f>
        <v>0</v>
      </c>
      <c r="D1372" s="7">
        <f>COUNTIF(Arrivi!F:F,B1372)</f>
        <v>0</v>
      </c>
      <c r="G1372" s="7">
        <v>0</v>
      </c>
      <c r="H1372" s="72" t="s">
        <v>275</v>
      </c>
    </row>
    <row r="1373" spans="1:8" x14ac:dyDescent="0.2">
      <c r="A1373" s="3">
        <v>1369</v>
      </c>
      <c r="B1373" s="29" t="s">
        <v>3716</v>
      </c>
      <c r="C1373" s="7">
        <f>COUNTIF(Atleti!E:E,A1373)</f>
        <v>0</v>
      </c>
      <c r="D1373" s="7">
        <f>COUNTIF(Arrivi!F:F,B1373)</f>
        <v>0</v>
      </c>
      <c r="H1373" s="72" t="s">
        <v>247</v>
      </c>
    </row>
    <row r="1374" spans="1:8" x14ac:dyDescent="0.2">
      <c r="A1374" s="3">
        <v>1370</v>
      </c>
      <c r="B1374" s="29" t="s">
        <v>3717</v>
      </c>
      <c r="C1374" s="7">
        <f>COUNTIF(Atleti!E:E,A1374)</f>
        <v>0</v>
      </c>
      <c r="D1374" s="7">
        <f>COUNTIF(Arrivi!F:F,B1374)</f>
        <v>0</v>
      </c>
      <c r="G1374" s="7">
        <v>0</v>
      </c>
      <c r="H1374" s="72" t="s">
        <v>275</v>
      </c>
    </row>
    <row r="1375" spans="1:8" x14ac:dyDescent="0.2">
      <c r="A1375" s="3">
        <v>1371</v>
      </c>
      <c r="B1375" s="29" t="s">
        <v>3718</v>
      </c>
      <c r="C1375" s="7">
        <f>COUNTIF(Atleti!E:E,A1375)</f>
        <v>0</v>
      </c>
      <c r="D1375" s="7">
        <f>COUNTIF(Arrivi!F:F,B1375)</f>
        <v>0</v>
      </c>
      <c r="G1375" s="7" t="s">
        <v>3719</v>
      </c>
      <c r="H1375" s="72" t="s">
        <v>247</v>
      </c>
    </row>
    <row r="1376" spans="1:8" x14ac:dyDescent="0.2">
      <c r="A1376" s="3">
        <v>1372</v>
      </c>
      <c r="B1376" s="29" t="s">
        <v>3720</v>
      </c>
      <c r="C1376" s="7">
        <f>COUNTIF(Atleti!E:E,A1376)</f>
        <v>0</v>
      </c>
      <c r="D1376" s="7">
        <f>COUNTIF(Arrivi!F:F,B1376)</f>
        <v>0</v>
      </c>
      <c r="G1376" s="7" t="s">
        <v>3721</v>
      </c>
      <c r="H1376" s="72" t="s">
        <v>3722</v>
      </c>
    </row>
    <row r="1377" spans="1:8" x14ac:dyDescent="0.2">
      <c r="A1377" s="3">
        <v>1373</v>
      </c>
      <c r="B1377" s="29" t="s">
        <v>3723</v>
      </c>
      <c r="C1377" s="7">
        <f>COUNTIF(Atleti!E:E,A1377)</f>
        <v>1</v>
      </c>
      <c r="D1377" s="7">
        <f>COUNTIF(Arrivi!F:F,B1377)</f>
        <v>1</v>
      </c>
      <c r="G1377" s="7" t="s">
        <v>3724</v>
      </c>
      <c r="H1377" s="72" t="s">
        <v>3725</v>
      </c>
    </row>
    <row r="1378" spans="1:8" x14ac:dyDescent="0.2">
      <c r="A1378" s="3">
        <v>1374</v>
      </c>
      <c r="B1378" s="29" t="s">
        <v>3726</v>
      </c>
      <c r="C1378" s="7">
        <f>COUNTIF(Atleti!E:E,A1378)</f>
        <v>0</v>
      </c>
      <c r="D1378" s="7">
        <f>COUNTIF(Arrivi!F:F,B1378)</f>
        <v>0</v>
      </c>
      <c r="G1378" s="7" t="s">
        <v>3727</v>
      </c>
      <c r="H1378" s="72" t="s">
        <v>3728</v>
      </c>
    </row>
    <row r="1379" spans="1:8" x14ac:dyDescent="0.2">
      <c r="A1379" s="3">
        <v>1375</v>
      </c>
      <c r="B1379" s="29" t="s">
        <v>3729</v>
      </c>
      <c r="C1379" s="7">
        <f>COUNTIF(Atleti!E:E,A1379)</f>
        <v>0</v>
      </c>
      <c r="D1379" s="7">
        <f>COUNTIF(Arrivi!F:F,B1379)</f>
        <v>0</v>
      </c>
      <c r="G1379" s="7" t="s">
        <v>3730</v>
      </c>
      <c r="H1379" s="72" t="s">
        <v>3731</v>
      </c>
    </row>
    <row r="1380" spans="1:8" x14ac:dyDescent="0.2">
      <c r="A1380" s="3">
        <v>1376</v>
      </c>
      <c r="B1380" s="29" t="s">
        <v>3732</v>
      </c>
      <c r="C1380" s="7">
        <f>COUNTIF(Atleti!E:E,A1380)</f>
        <v>0</v>
      </c>
      <c r="D1380" s="7">
        <f>COUNTIF(Arrivi!F:F,B1380)</f>
        <v>0</v>
      </c>
      <c r="G1380" s="7" t="s">
        <v>3733</v>
      </c>
      <c r="H1380" s="72" t="s">
        <v>3734</v>
      </c>
    </row>
    <row r="1381" spans="1:8" x14ac:dyDescent="0.2">
      <c r="A1381" s="3">
        <v>1377</v>
      </c>
      <c r="B1381" s="29" t="s">
        <v>3735</v>
      </c>
      <c r="C1381" s="7">
        <f>COUNTIF(Atleti!E:E,A1381)</f>
        <v>0</v>
      </c>
      <c r="D1381" s="7">
        <f>COUNTIF(Arrivi!F:F,B1381)</f>
        <v>0</v>
      </c>
      <c r="G1381" s="7" t="s">
        <v>3736</v>
      </c>
      <c r="H1381" s="72" t="s">
        <v>247</v>
      </c>
    </row>
    <row r="1382" spans="1:8" x14ac:dyDescent="0.2">
      <c r="A1382" s="3">
        <v>1378</v>
      </c>
      <c r="B1382" s="29" t="s">
        <v>3737</v>
      </c>
      <c r="C1382" s="7">
        <f>COUNTIF(Atleti!E:E,A1382)</f>
        <v>0</v>
      </c>
      <c r="D1382" s="7">
        <f>COUNTIF(Arrivi!F:F,B1382)</f>
        <v>0</v>
      </c>
      <c r="G1382" s="7" t="s">
        <v>3738</v>
      </c>
      <c r="H1382" s="72" t="s">
        <v>3739</v>
      </c>
    </row>
    <row r="1383" spans="1:8" x14ac:dyDescent="0.2">
      <c r="A1383" s="3">
        <v>1379</v>
      </c>
      <c r="B1383" s="29" t="s">
        <v>3740</v>
      </c>
      <c r="C1383" s="7">
        <f>COUNTIF(Atleti!E:E,A1383)</f>
        <v>0</v>
      </c>
      <c r="D1383" s="7">
        <f>COUNTIF(Arrivi!F:F,B1383)</f>
        <v>0</v>
      </c>
      <c r="G1383" s="7" t="s">
        <v>1333</v>
      </c>
      <c r="H1383" s="72" t="s">
        <v>1334</v>
      </c>
    </row>
    <row r="1384" spans="1:8" x14ac:dyDescent="0.2">
      <c r="A1384" s="3">
        <v>1380</v>
      </c>
      <c r="B1384" s="29" t="s">
        <v>3741</v>
      </c>
      <c r="C1384" s="7">
        <f>COUNTIF(Atleti!E:E,A1384)</f>
        <v>0</v>
      </c>
      <c r="D1384" s="7">
        <f>COUNTIF(Arrivi!F:F,B1384)</f>
        <v>0</v>
      </c>
      <c r="G1384" s="7" t="s">
        <v>3742</v>
      </c>
      <c r="H1384" s="72" t="s">
        <v>3743</v>
      </c>
    </row>
    <row r="1385" spans="1:8" x14ac:dyDescent="0.2">
      <c r="A1385" s="3">
        <v>1381</v>
      </c>
      <c r="B1385" s="29" t="s">
        <v>3744</v>
      </c>
      <c r="C1385" s="7">
        <f>COUNTIF(Atleti!E:E,A1385)</f>
        <v>0</v>
      </c>
      <c r="D1385" s="7">
        <f>COUNTIF(Arrivi!F:F,B1385)</f>
        <v>0</v>
      </c>
      <c r="G1385" s="7" t="s">
        <v>3745</v>
      </c>
      <c r="H1385" s="72" t="s">
        <v>3746</v>
      </c>
    </row>
    <row r="1386" spans="1:8" x14ac:dyDescent="0.2">
      <c r="A1386" s="3">
        <v>1382</v>
      </c>
      <c r="B1386" s="29" t="s">
        <v>3747</v>
      </c>
      <c r="C1386" s="7">
        <f>COUNTIF(Atleti!E:E,A1386)</f>
        <v>0</v>
      </c>
      <c r="D1386" s="7">
        <f>COUNTIF(Arrivi!F:F,B1386)</f>
        <v>0</v>
      </c>
      <c r="G1386" s="7" t="s">
        <v>3748</v>
      </c>
      <c r="H1386" s="72" t="s">
        <v>3749</v>
      </c>
    </row>
    <row r="1387" spans="1:8" x14ac:dyDescent="0.2">
      <c r="A1387" s="3">
        <v>1383</v>
      </c>
      <c r="B1387" s="29" t="s">
        <v>3750</v>
      </c>
      <c r="C1387" s="7">
        <f>COUNTIF(Atleti!E:E,A1387)</f>
        <v>0</v>
      </c>
      <c r="D1387" s="7">
        <f>COUNTIF(Arrivi!F:F,B1387)</f>
        <v>0</v>
      </c>
      <c r="G1387" s="7" t="s">
        <v>3645</v>
      </c>
      <c r="H1387" s="72" t="s">
        <v>3646</v>
      </c>
    </row>
    <row r="1388" spans="1:8" x14ac:dyDescent="0.2">
      <c r="A1388" s="3">
        <v>1384</v>
      </c>
      <c r="B1388" s="29" t="s">
        <v>3751</v>
      </c>
      <c r="C1388" s="7">
        <f>COUNTIF(Atleti!E:E,A1388)</f>
        <v>0</v>
      </c>
      <c r="D1388" s="7">
        <f>COUNTIF(Arrivi!F:F,B1388)</f>
        <v>0</v>
      </c>
      <c r="G1388" s="7" t="s">
        <v>3752</v>
      </c>
      <c r="H1388" s="72" t="s">
        <v>3753</v>
      </c>
    </row>
    <row r="1389" spans="1:8" x14ac:dyDescent="0.2">
      <c r="A1389" s="3">
        <v>1385</v>
      </c>
      <c r="B1389" s="29" t="s">
        <v>3754</v>
      </c>
      <c r="C1389" s="7">
        <f>COUNTIF(Atleti!E:E,A1389)</f>
        <v>0</v>
      </c>
      <c r="D1389" s="7">
        <f>COUNTIF(Arrivi!F:F,B1389)</f>
        <v>0</v>
      </c>
      <c r="G1389" s="7">
        <v>0</v>
      </c>
      <c r="H1389" s="72" t="s">
        <v>275</v>
      </c>
    </row>
    <row r="1390" spans="1:8" x14ac:dyDescent="0.2">
      <c r="A1390" s="3">
        <v>1386</v>
      </c>
      <c r="B1390" s="29" t="s">
        <v>3755</v>
      </c>
      <c r="C1390" s="7">
        <f>COUNTIF(Atleti!E:E,A1390)</f>
        <v>0</v>
      </c>
      <c r="D1390" s="7">
        <f>COUNTIF(Arrivi!F:F,B1390)</f>
        <v>0</v>
      </c>
      <c r="G1390" s="7" t="s">
        <v>3756</v>
      </c>
      <c r="H1390" s="72" t="s">
        <v>3757</v>
      </c>
    </row>
    <row r="1391" spans="1:8" x14ac:dyDescent="0.2">
      <c r="A1391" s="3">
        <v>1387</v>
      </c>
      <c r="B1391" s="29" t="s">
        <v>3758</v>
      </c>
      <c r="C1391" s="7">
        <f>COUNTIF(Atleti!E:E,A1391)</f>
        <v>0</v>
      </c>
      <c r="D1391" s="7">
        <f>COUNTIF(Arrivi!F:F,B1391)</f>
        <v>0</v>
      </c>
      <c r="G1391" s="7" t="s">
        <v>3759</v>
      </c>
      <c r="H1391" s="72" t="s">
        <v>275</v>
      </c>
    </row>
    <row r="1392" spans="1:8" x14ac:dyDescent="0.2">
      <c r="A1392" s="3">
        <v>1388</v>
      </c>
      <c r="B1392" s="29" t="s">
        <v>3760</v>
      </c>
      <c r="C1392" s="7">
        <f>COUNTIF(Atleti!E:E,A1392)</f>
        <v>0</v>
      </c>
      <c r="D1392" s="7">
        <f>COUNTIF(Arrivi!F:F,B1392)</f>
        <v>0</v>
      </c>
      <c r="G1392" s="7" t="s">
        <v>3761</v>
      </c>
      <c r="H1392" s="72" t="s">
        <v>3762</v>
      </c>
    </row>
    <row r="1393" spans="1:8" x14ac:dyDescent="0.2">
      <c r="A1393" s="3">
        <v>1389</v>
      </c>
      <c r="B1393" s="29" t="s">
        <v>3763</v>
      </c>
      <c r="C1393" s="7">
        <f>COUNTIF(Atleti!E:E,A1393)</f>
        <v>0</v>
      </c>
      <c r="D1393" s="7">
        <f>COUNTIF(Arrivi!F:F,B1393)</f>
        <v>0</v>
      </c>
      <c r="G1393" s="7" t="s">
        <v>3764</v>
      </c>
      <c r="H1393" s="72" t="s">
        <v>3765</v>
      </c>
    </row>
    <row r="1394" spans="1:8" x14ac:dyDescent="0.2">
      <c r="A1394" s="3">
        <v>1390</v>
      </c>
      <c r="B1394" s="29" t="s">
        <v>3766</v>
      </c>
      <c r="C1394" s="7">
        <f>COUNTIF(Atleti!E:E,A1394)</f>
        <v>0</v>
      </c>
      <c r="D1394" s="7">
        <f>COUNTIF(Arrivi!F:F,B1394)</f>
        <v>0</v>
      </c>
      <c r="G1394" s="7" t="s">
        <v>3767</v>
      </c>
      <c r="H1394" s="72" t="s">
        <v>3768</v>
      </c>
    </row>
    <row r="1395" spans="1:8" x14ac:dyDescent="0.2">
      <c r="A1395" s="3">
        <v>1391</v>
      </c>
      <c r="B1395" s="29" t="s">
        <v>3769</v>
      </c>
      <c r="C1395" s="7">
        <f>COUNTIF(Atleti!E:E,A1395)</f>
        <v>0</v>
      </c>
      <c r="D1395" s="7">
        <f>COUNTIF(Arrivi!F:F,B1395)</f>
        <v>0</v>
      </c>
      <c r="G1395" s="7" t="s">
        <v>3770</v>
      </c>
      <c r="H1395" s="72" t="s">
        <v>3771</v>
      </c>
    </row>
    <row r="1396" spans="1:8" x14ac:dyDescent="0.2">
      <c r="A1396" s="3">
        <v>1392</v>
      </c>
      <c r="B1396" s="29" t="s">
        <v>3772</v>
      </c>
      <c r="C1396" s="7">
        <f>COUNTIF(Atleti!E:E,A1396)</f>
        <v>0</v>
      </c>
      <c r="D1396" s="7">
        <f>COUNTIF(Arrivi!F:F,B1396)</f>
        <v>0</v>
      </c>
      <c r="G1396" s="7" t="s">
        <v>931</v>
      </c>
      <c r="H1396" s="72" t="s">
        <v>932</v>
      </c>
    </row>
    <row r="1397" spans="1:8" x14ac:dyDescent="0.2">
      <c r="A1397" s="3">
        <v>1393</v>
      </c>
      <c r="B1397" s="29" t="s">
        <v>3773</v>
      </c>
      <c r="C1397" s="7">
        <f>COUNTIF(Atleti!E:E,A1397)</f>
        <v>0</v>
      </c>
      <c r="D1397" s="7">
        <f>COUNTIF(Arrivi!F:F,B1397)</f>
        <v>0</v>
      </c>
      <c r="G1397" s="7" t="s">
        <v>3774</v>
      </c>
      <c r="H1397" s="72" t="s">
        <v>247</v>
      </c>
    </row>
    <row r="1398" spans="1:8" x14ac:dyDescent="0.2">
      <c r="A1398" s="3">
        <v>1565</v>
      </c>
      <c r="B1398" s="29" t="s">
        <v>4169</v>
      </c>
      <c r="C1398" s="7">
        <f>COUNTIF(Atleti!E$2:E$9908,A1398)</f>
        <v>0</v>
      </c>
      <c r="D1398" s="7">
        <f>COUNTIF(Arrivi!F$2:F$9958,B1398)</f>
        <v>0</v>
      </c>
    </row>
    <row r="1399" spans="1:8" x14ac:dyDescent="0.2">
      <c r="A1399" s="3">
        <v>1394</v>
      </c>
      <c r="B1399" s="29" t="s">
        <v>3775</v>
      </c>
      <c r="C1399" s="7">
        <f>COUNTIF(Atleti!E:E,A1399)</f>
        <v>0</v>
      </c>
      <c r="D1399" s="7">
        <f>COUNTIF(Arrivi!F:F,B1399)</f>
        <v>0</v>
      </c>
      <c r="G1399" s="7" t="s">
        <v>3776</v>
      </c>
      <c r="H1399" s="72" t="s">
        <v>3777</v>
      </c>
    </row>
    <row r="1400" spans="1:8" x14ac:dyDescent="0.2">
      <c r="A1400" s="3">
        <v>1395</v>
      </c>
      <c r="B1400" s="29" t="s">
        <v>3778</v>
      </c>
      <c r="C1400" s="7">
        <f>COUNTIF(Atleti!E:E,A1400)</f>
        <v>0</v>
      </c>
      <c r="D1400" s="7">
        <f>COUNTIF(Arrivi!F:F,B1400)</f>
        <v>0</v>
      </c>
      <c r="G1400" s="7" t="s">
        <v>3779</v>
      </c>
      <c r="H1400" s="72" t="s">
        <v>247</v>
      </c>
    </row>
    <row r="1401" spans="1:8" x14ac:dyDescent="0.2">
      <c r="A1401" s="3">
        <v>1396</v>
      </c>
      <c r="B1401" s="29" t="s">
        <v>3780</v>
      </c>
      <c r="C1401" s="7">
        <f>COUNTIF(Atleti!E:E,A1401)</f>
        <v>0</v>
      </c>
      <c r="D1401" s="7">
        <f>COUNTIF(Arrivi!F:F,B1401)</f>
        <v>0</v>
      </c>
      <c r="G1401" s="7" t="s">
        <v>3069</v>
      </c>
      <c r="H1401" s="72" t="s">
        <v>247</v>
      </c>
    </row>
    <row r="1402" spans="1:8" x14ac:dyDescent="0.2">
      <c r="A1402" s="3">
        <v>1397</v>
      </c>
      <c r="B1402" s="29" t="s">
        <v>3781</v>
      </c>
      <c r="C1402" s="7">
        <f>COUNTIF(Atleti!E:E,A1402)</f>
        <v>0</v>
      </c>
      <c r="D1402" s="7">
        <f>COUNTIF(Arrivi!F:F,B1402)</f>
        <v>0</v>
      </c>
      <c r="G1402" s="7" t="s">
        <v>3782</v>
      </c>
      <c r="H1402" s="72" t="s">
        <v>3783</v>
      </c>
    </row>
    <row r="1403" spans="1:8" x14ac:dyDescent="0.2">
      <c r="A1403" s="3">
        <v>1398</v>
      </c>
      <c r="B1403" s="29" t="s">
        <v>3784</v>
      </c>
      <c r="C1403" s="7">
        <f>COUNTIF(Atleti!E:E,A1403)</f>
        <v>0</v>
      </c>
      <c r="D1403" s="7">
        <f>COUNTIF(Arrivi!F:F,B1403)</f>
        <v>0</v>
      </c>
      <c r="G1403" s="7">
        <v>0</v>
      </c>
      <c r="H1403" s="72" t="s">
        <v>275</v>
      </c>
    </row>
    <row r="1404" spans="1:8" x14ac:dyDescent="0.2">
      <c r="A1404" s="3">
        <v>1399</v>
      </c>
      <c r="B1404" s="29" t="s">
        <v>3785</v>
      </c>
      <c r="C1404" s="7">
        <f>COUNTIF(Atleti!E:E,A1404)</f>
        <v>0</v>
      </c>
      <c r="D1404" s="7">
        <f>COUNTIF(Arrivi!F:F,B1404)</f>
        <v>0</v>
      </c>
      <c r="G1404" s="7" t="s">
        <v>3786</v>
      </c>
      <c r="H1404" s="72" t="s">
        <v>3787</v>
      </c>
    </row>
    <row r="1405" spans="1:8" x14ac:dyDescent="0.2">
      <c r="A1405" s="3">
        <v>1400</v>
      </c>
      <c r="B1405" s="29" t="s">
        <v>3788</v>
      </c>
      <c r="C1405" s="7">
        <f>COUNTIF(Atleti!E:E,A1405)</f>
        <v>0</v>
      </c>
      <c r="D1405" s="7">
        <f>COUNTIF(Arrivi!F:F,B1405)</f>
        <v>0</v>
      </c>
      <c r="G1405" s="7" t="s">
        <v>3789</v>
      </c>
      <c r="H1405" s="72" t="s">
        <v>3790</v>
      </c>
    </row>
    <row r="1406" spans="1:8" x14ac:dyDescent="0.2">
      <c r="A1406" s="3">
        <v>1401</v>
      </c>
      <c r="B1406" s="29" t="s">
        <v>3791</v>
      </c>
      <c r="C1406" s="7">
        <f>COUNTIF(Atleti!E:E,A1406)</f>
        <v>0</v>
      </c>
      <c r="D1406" s="7">
        <f>COUNTIF(Arrivi!F:F,B1406)</f>
        <v>0</v>
      </c>
      <c r="G1406" s="7" t="s">
        <v>3789</v>
      </c>
      <c r="H1406" s="72" t="s">
        <v>3790</v>
      </c>
    </row>
    <row r="1407" spans="1:8" x14ac:dyDescent="0.2">
      <c r="A1407" s="3">
        <v>1402</v>
      </c>
      <c r="B1407" s="29" t="s">
        <v>3792</v>
      </c>
      <c r="C1407" s="7">
        <f>COUNTIF(Atleti!E:E,A1407)</f>
        <v>0</v>
      </c>
      <c r="D1407" s="7">
        <f>COUNTIF(Arrivi!F:F,B1407)</f>
        <v>0</v>
      </c>
      <c r="G1407" s="7" t="s">
        <v>3793</v>
      </c>
      <c r="H1407" s="72" t="s">
        <v>3794</v>
      </c>
    </row>
    <row r="1408" spans="1:8" x14ac:dyDescent="0.2">
      <c r="A1408" s="3">
        <v>1403</v>
      </c>
      <c r="B1408" s="29" t="s">
        <v>3795</v>
      </c>
      <c r="C1408" s="7">
        <f>COUNTIF(Atleti!E:E,A1408)</f>
        <v>0</v>
      </c>
      <c r="D1408" s="7">
        <f>COUNTIF(Arrivi!F:F,B1408)</f>
        <v>0</v>
      </c>
      <c r="G1408" s="7" t="s">
        <v>3796</v>
      </c>
      <c r="H1408" s="72" t="s">
        <v>275</v>
      </c>
    </row>
    <row r="1409" spans="1:8" x14ac:dyDescent="0.2">
      <c r="A1409" s="3">
        <v>1404</v>
      </c>
      <c r="B1409" s="29" t="s">
        <v>3797</v>
      </c>
      <c r="C1409" s="7">
        <f>COUNTIF(Atleti!E:E,A1409)</f>
        <v>0</v>
      </c>
      <c r="D1409" s="7">
        <f>COUNTIF(Arrivi!F:F,B1409)</f>
        <v>0</v>
      </c>
      <c r="G1409" s="7" t="s">
        <v>3798</v>
      </c>
      <c r="H1409" s="72" t="s">
        <v>247</v>
      </c>
    </row>
    <row r="1410" spans="1:8" x14ac:dyDescent="0.2">
      <c r="A1410" s="3">
        <v>1405</v>
      </c>
      <c r="B1410" s="29" t="s">
        <v>3799</v>
      </c>
      <c r="C1410" s="7">
        <f>COUNTIF(Atleti!E:E,A1410)</f>
        <v>0</v>
      </c>
      <c r="D1410" s="7">
        <f>COUNTIF(Arrivi!F:F,B1410)</f>
        <v>0</v>
      </c>
      <c r="G1410" s="7">
        <v>0</v>
      </c>
      <c r="H1410" s="72" t="s">
        <v>275</v>
      </c>
    </row>
    <row r="1411" spans="1:8" x14ac:dyDescent="0.2">
      <c r="A1411" s="3">
        <v>1406</v>
      </c>
      <c r="B1411" s="29" t="s">
        <v>3800</v>
      </c>
      <c r="C1411" s="7">
        <f>COUNTIF(Atleti!E:E,A1411)</f>
        <v>0</v>
      </c>
      <c r="D1411" s="7">
        <f>COUNTIF(Arrivi!F:F,B1411)</f>
        <v>0</v>
      </c>
      <c r="G1411" s="7">
        <v>0</v>
      </c>
      <c r="H1411" s="72" t="s">
        <v>247</v>
      </c>
    </row>
    <row r="1412" spans="1:8" x14ac:dyDescent="0.2">
      <c r="A1412" s="3">
        <v>1407</v>
      </c>
      <c r="B1412" s="29" t="s">
        <v>3801</v>
      </c>
      <c r="C1412" s="7">
        <f>COUNTIF(Atleti!E:E,A1412)</f>
        <v>0</v>
      </c>
      <c r="D1412" s="7">
        <f>COUNTIF(Arrivi!F:F,B1412)</f>
        <v>0</v>
      </c>
      <c r="G1412" s="7" t="s">
        <v>2416</v>
      </c>
      <c r="H1412" s="72" t="s">
        <v>247</v>
      </c>
    </row>
    <row r="1413" spans="1:8" x14ac:dyDescent="0.2">
      <c r="A1413" s="3">
        <v>1566</v>
      </c>
      <c r="B1413" s="29" t="s">
        <v>4170</v>
      </c>
      <c r="C1413" s="7">
        <f>COUNTIF(Atleti!E$2:E$9910,A1413)</f>
        <v>0</v>
      </c>
      <c r="D1413" s="7">
        <f>COUNTIF(Arrivi!F$2:F$9958,B1413)</f>
        <v>0</v>
      </c>
    </row>
    <row r="1414" spans="1:8" x14ac:dyDescent="0.2">
      <c r="A1414" s="3">
        <v>1408</v>
      </c>
      <c r="B1414" s="29" t="s">
        <v>3802</v>
      </c>
      <c r="C1414" s="7">
        <f>COUNTIF(Atleti!E:E,A1414)</f>
        <v>0</v>
      </c>
      <c r="D1414" s="7">
        <f>COUNTIF(Arrivi!F:F,B1414)</f>
        <v>0</v>
      </c>
      <c r="G1414" s="7" t="s">
        <v>2639</v>
      </c>
      <c r="H1414" s="72" t="s">
        <v>2640</v>
      </c>
    </row>
    <row r="1415" spans="1:8" x14ac:dyDescent="0.2">
      <c r="A1415" s="3">
        <v>1409</v>
      </c>
      <c r="B1415" s="29" t="s">
        <v>3803</v>
      </c>
      <c r="C1415" s="7">
        <f>COUNTIF(Atleti!E:E,A1415)</f>
        <v>0</v>
      </c>
      <c r="D1415" s="7">
        <f>COUNTIF(Arrivi!F:F,B1415)</f>
        <v>0</v>
      </c>
      <c r="G1415" s="7" t="s">
        <v>3804</v>
      </c>
      <c r="H1415" s="72" t="s">
        <v>3805</v>
      </c>
    </row>
    <row r="1416" spans="1:8" x14ac:dyDescent="0.2">
      <c r="A1416" s="3">
        <v>1410</v>
      </c>
      <c r="B1416" s="29" t="s">
        <v>3806</v>
      </c>
      <c r="C1416" s="7">
        <f>COUNTIF(Atleti!E:E,A1416)</f>
        <v>0</v>
      </c>
      <c r="D1416" s="7">
        <f>COUNTIF(Arrivi!F:F,B1416)</f>
        <v>0</v>
      </c>
      <c r="G1416" s="7" t="s">
        <v>3807</v>
      </c>
      <c r="H1416" s="72" t="s">
        <v>247</v>
      </c>
    </row>
    <row r="1417" spans="1:8" x14ac:dyDescent="0.2">
      <c r="A1417" s="3">
        <v>1411</v>
      </c>
      <c r="B1417" s="29" t="s">
        <v>3808</v>
      </c>
      <c r="C1417" s="7">
        <f>COUNTIF(Atleti!E:E,A1417)</f>
        <v>2</v>
      </c>
      <c r="D1417" s="7">
        <f>COUNTIF(Arrivi!F:F,B1417)</f>
        <v>2</v>
      </c>
      <c r="G1417" s="7" t="s">
        <v>3809</v>
      </c>
      <c r="H1417" s="72" t="s">
        <v>3810</v>
      </c>
    </row>
    <row r="1418" spans="1:8" x14ac:dyDescent="0.2">
      <c r="A1418" s="3">
        <v>1412</v>
      </c>
      <c r="B1418" s="29" t="s">
        <v>3811</v>
      </c>
      <c r="C1418" s="7">
        <f>COUNTIF(Atleti!E:E,A1418)</f>
        <v>0</v>
      </c>
      <c r="D1418" s="7">
        <f>COUNTIF(Arrivi!F:F,B1418)</f>
        <v>0</v>
      </c>
      <c r="G1418" s="7" t="s">
        <v>3812</v>
      </c>
      <c r="H1418" s="72" t="s">
        <v>3813</v>
      </c>
    </row>
    <row r="1419" spans="1:8" x14ac:dyDescent="0.2">
      <c r="A1419" s="3">
        <v>1413</v>
      </c>
      <c r="B1419" s="29" t="s">
        <v>3814</v>
      </c>
      <c r="C1419" s="7">
        <f>COUNTIF(Atleti!E:E,A1419)</f>
        <v>0</v>
      </c>
      <c r="D1419" s="7">
        <f>COUNTIF(Arrivi!F:F,B1419)</f>
        <v>0</v>
      </c>
      <c r="G1419" s="7" t="s">
        <v>3815</v>
      </c>
      <c r="H1419" s="72" t="s">
        <v>3816</v>
      </c>
    </row>
    <row r="1420" spans="1:8" x14ac:dyDescent="0.2">
      <c r="A1420" s="3">
        <v>1414</v>
      </c>
      <c r="B1420" s="29" t="s">
        <v>3817</v>
      </c>
      <c r="C1420" s="7">
        <f>COUNTIF(Atleti!E:E,A1420)</f>
        <v>0</v>
      </c>
      <c r="D1420" s="7">
        <f>COUNTIF(Arrivi!F:F,B1420)</f>
        <v>0</v>
      </c>
      <c r="G1420" s="7" t="s">
        <v>3818</v>
      </c>
      <c r="H1420" s="72" t="s">
        <v>247</v>
      </c>
    </row>
    <row r="1421" spans="1:8" x14ac:dyDescent="0.2">
      <c r="A1421" s="3">
        <v>1415</v>
      </c>
      <c r="B1421" s="29" t="s">
        <v>3819</v>
      </c>
      <c r="C1421" s="7">
        <f>COUNTIF(Atleti!E:E,A1421)</f>
        <v>0</v>
      </c>
      <c r="D1421" s="7">
        <f>COUNTIF(Arrivi!F:F,B1421)</f>
        <v>0</v>
      </c>
      <c r="G1421" s="7" t="s">
        <v>3820</v>
      </c>
      <c r="H1421" s="72" t="s">
        <v>3821</v>
      </c>
    </row>
    <row r="1422" spans="1:8" x14ac:dyDescent="0.2">
      <c r="A1422" s="3">
        <v>1416</v>
      </c>
      <c r="B1422" s="29" t="s">
        <v>3822</v>
      </c>
      <c r="C1422" s="7">
        <f>COUNTIF(Atleti!E:E,A1422)</f>
        <v>0</v>
      </c>
      <c r="D1422" s="7">
        <f>COUNTIF(Arrivi!F:F,B1422)</f>
        <v>0</v>
      </c>
      <c r="G1422" s="7" t="s">
        <v>3820</v>
      </c>
      <c r="H1422" s="72" t="s">
        <v>3821</v>
      </c>
    </row>
    <row r="1423" spans="1:8" x14ac:dyDescent="0.2">
      <c r="A1423" s="3">
        <v>1417</v>
      </c>
      <c r="B1423" s="29" t="s">
        <v>3823</v>
      </c>
      <c r="C1423" s="7">
        <f>COUNTIF(Atleti!E:E,A1423)</f>
        <v>0</v>
      </c>
      <c r="D1423" s="7">
        <f>COUNTIF(Arrivi!F:F,B1423)</f>
        <v>0</v>
      </c>
      <c r="G1423" s="7" t="s">
        <v>3820</v>
      </c>
      <c r="H1423" s="72" t="s">
        <v>3821</v>
      </c>
    </row>
    <row r="1424" spans="1:8" x14ac:dyDescent="0.2">
      <c r="A1424" s="3">
        <v>1418</v>
      </c>
      <c r="B1424" s="29" t="s">
        <v>3824</v>
      </c>
      <c r="C1424" s="7">
        <f>COUNTIF(Atleti!E:E,A1424)</f>
        <v>0</v>
      </c>
      <c r="D1424" s="7">
        <f>COUNTIF(Arrivi!F:F,B1424)</f>
        <v>0</v>
      </c>
      <c r="G1424" s="7" t="s">
        <v>3825</v>
      </c>
      <c r="H1424" s="72" t="s">
        <v>3826</v>
      </c>
    </row>
    <row r="1425" spans="1:8" x14ac:dyDescent="0.2">
      <c r="A1425" s="3">
        <v>1419</v>
      </c>
      <c r="B1425" s="29" t="s">
        <v>3827</v>
      </c>
      <c r="C1425" s="7">
        <f>COUNTIF(Atleti!E:E,A1425)</f>
        <v>0</v>
      </c>
      <c r="D1425" s="7">
        <f>COUNTIF(Arrivi!F:F,B1425)</f>
        <v>0</v>
      </c>
      <c r="G1425" s="7" t="s">
        <v>3828</v>
      </c>
      <c r="H1425" s="72" t="s">
        <v>3829</v>
      </c>
    </row>
    <row r="1426" spans="1:8" x14ac:dyDescent="0.2">
      <c r="A1426" s="3">
        <v>1420</v>
      </c>
      <c r="B1426" s="29" t="s">
        <v>3830</v>
      </c>
      <c r="C1426" s="7">
        <f>COUNTIF(Atleti!E:E,A1426)</f>
        <v>0</v>
      </c>
      <c r="D1426" s="7">
        <f>COUNTIF(Arrivi!F:F,B1426)</f>
        <v>0</v>
      </c>
      <c r="G1426" s="7" t="s">
        <v>3831</v>
      </c>
      <c r="H1426" s="72" t="s">
        <v>3832</v>
      </c>
    </row>
    <row r="1427" spans="1:8" x14ac:dyDescent="0.2">
      <c r="A1427" s="3">
        <v>1421</v>
      </c>
      <c r="B1427" s="29" t="s">
        <v>3833</v>
      </c>
      <c r="C1427" s="7">
        <f>COUNTIF(Atleti!E:E,A1427)</f>
        <v>0</v>
      </c>
      <c r="D1427" s="7">
        <f>COUNTIF(Arrivi!F:F,B1427)</f>
        <v>0</v>
      </c>
      <c r="G1427" s="7" t="s">
        <v>3834</v>
      </c>
      <c r="H1427" s="72" t="s">
        <v>3835</v>
      </c>
    </row>
    <row r="1428" spans="1:8" x14ac:dyDescent="0.2">
      <c r="A1428" s="3">
        <v>1422</v>
      </c>
      <c r="B1428" s="29" t="s">
        <v>3836</v>
      </c>
      <c r="C1428" s="7">
        <f>COUNTIF(Atleti!E:E,A1428)</f>
        <v>0</v>
      </c>
      <c r="D1428" s="7">
        <f>COUNTIF(Arrivi!F:F,B1428)</f>
        <v>0</v>
      </c>
      <c r="G1428" s="7" t="s">
        <v>3837</v>
      </c>
      <c r="H1428" s="72" t="s">
        <v>275</v>
      </c>
    </row>
    <row r="1429" spans="1:8" x14ac:dyDescent="0.2">
      <c r="A1429" s="3">
        <v>1423</v>
      </c>
      <c r="B1429" s="29" t="s">
        <v>3838</v>
      </c>
      <c r="C1429" s="7">
        <f>COUNTIF(Atleti!E:E,A1429)</f>
        <v>0</v>
      </c>
      <c r="D1429" s="7">
        <f>COUNTIF(Arrivi!F:F,B1429)</f>
        <v>0</v>
      </c>
      <c r="G1429" s="7" t="s">
        <v>3839</v>
      </c>
      <c r="H1429" s="72" t="s">
        <v>247</v>
      </c>
    </row>
    <row r="1430" spans="1:8" x14ac:dyDescent="0.2">
      <c r="A1430" s="3">
        <v>1424</v>
      </c>
      <c r="B1430" s="29" t="s">
        <v>3840</v>
      </c>
      <c r="C1430" s="7">
        <f>COUNTIF(Atleti!E:E,A1430)</f>
        <v>0</v>
      </c>
      <c r="D1430" s="7">
        <f>COUNTIF(Arrivi!F:F,B1430)</f>
        <v>0</v>
      </c>
      <c r="G1430" s="7" t="s">
        <v>3841</v>
      </c>
      <c r="H1430" s="72" t="s">
        <v>247</v>
      </c>
    </row>
    <row r="1431" spans="1:8" x14ac:dyDescent="0.2">
      <c r="A1431" s="3">
        <v>1425</v>
      </c>
      <c r="B1431" s="29" t="s">
        <v>3842</v>
      </c>
      <c r="C1431" s="7">
        <f>COUNTIF(Atleti!E:E,A1431)</f>
        <v>0</v>
      </c>
      <c r="D1431" s="7">
        <f>COUNTIF(Arrivi!F:F,B1431)</f>
        <v>0</v>
      </c>
      <c r="G1431" s="7" t="s">
        <v>3843</v>
      </c>
      <c r="H1431" s="72" t="s">
        <v>3844</v>
      </c>
    </row>
    <row r="1432" spans="1:8" x14ac:dyDescent="0.2">
      <c r="A1432" s="3">
        <v>1426</v>
      </c>
      <c r="B1432" s="29" t="s">
        <v>3845</v>
      </c>
      <c r="C1432" s="7">
        <f>COUNTIF(Atleti!E:E,A1432)</f>
        <v>0</v>
      </c>
      <c r="D1432" s="7">
        <f>COUNTIF(Arrivi!F:F,B1432)</f>
        <v>0</v>
      </c>
      <c r="G1432" s="7" t="s">
        <v>3843</v>
      </c>
      <c r="H1432" s="72" t="s">
        <v>3844</v>
      </c>
    </row>
    <row r="1433" spans="1:8" x14ac:dyDescent="0.2">
      <c r="A1433" s="3">
        <v>1427</v>
      </c>
      <c r="B1433" s="29" t="s">
        <v>3846</v>
      </c>
      <c r="C1433" s="7">
        <f>COUNTIF(Atleti!E:E,A1433)</f>
        <v>0</v>
      </c>
      <c r="D1433" s="7">
        <f>COUNTIF(Arrivi!F:F,B1433)</f>
        <v>0</v>
      </c>
      <c r="G1433" s="7" t="s">
        <v>3847</v>
      </c>
      <c r="H1433" s="72" t="s">
        <v>3848</v>
      </c>
    </row>
    <row r="1434" spans="1:8" x14ac:dyDescent="0.2">
      <c r="A1434" s="3">
        <v>1428</v>
      </c>
      <c r="B1434" s="29" t="s">
        <v>3849</v>
      </c>
      <c r="C1434" s="7">
        <f>COUNTIF(Atleti!E:E,A1434)</f>
        <v>0</v>
      </c>
      <c r="D1434" s="7">
        <f>COUNTIF(Arrivi!F:F,B1434)</f>
        <v>0</v>
      </c>
      <c r="G1434" s="7" t="s">
        <v>3850</v>
      </c>
      <c r="H1434" s="72" t="s">
        <v>3851</v>
      </c>
    </row>
    <row r="1435" spans="1:8" x14ac:dyDescent="0.2">
      <c r="A1435" s="3">
        <v>1429</v>
      </c>
      <c r="B1435" s="29" t="s">
        <v>3852</v>
      </c>
      <c r="C1435" s="7">
        <f>COUNTIF(Atleti!E:E,A1435)</f>
        <v>0</v>
      </c>
      <c r="D1435" s="7">
        <f>COUNTIF(Arrivi!F:F,B1435)</f>
        <v>0</v>
      </c>
      <c r="G1435" s="7" t="s">
        <v>3853</v>
      </c>
      <c r="H1435" s="72" t="s">
        <v>3854</v>
      </c>
    </row>
    <row r="1436" spans="1:8" x14ac:dyDescent="0.2">
      <c r="A1436" s="3">
        <v>1430</v>
      </c>
      <c r="B1436" s="29" t="s">
        <v>3855</v>
      </c>
      <c r="C1436" s="7">
        <f>COUNTIF(Atleti!E:E,A1436)</f>
        <v>0</v>
      </c>
      <c r="D1436" s="7">
        <f>COUNTIF(Arrivi!F:F,B1436)</f>
        <v>0</v>
      </c>
      <c r="G1436" s="7" t="s">
        <v>3856</v>
      </c>
      <c r="H1436" s="72" t="s">
        <v>3857</v>
      </c>
    </row>
    <row r="1437" spans="1:8" x14ac:dyDescent="0.2">
      <c r="A1437" s="3">
        <v>1431</v>
      </c>
      <c r="B1437" s="29" t="s">
        <v>3858</v>
      </c>
      <c r="C1437" s="7">
        <f>COUNTIF(Atleti!E:E,A1437)</f>
        <v>0</v>
      </c>
      <c r="D1437" s="7">
        <f>COUNTIF(Arrivi!F:F,B1437)</f>
        <v>0</v>
      </c>
      <c r="G1437" s="7" t="s">
        <v>3859</v>
      </c>
      <c r="H1437" s="72" t="s">
        <v>3860</v>
      </c>
    </row>
    <row r="1438" spans="1:8" x14ac:dyDescent="0.2">
      <c r="A1438" s="3">
        <v>1432</v>
      </c>
      <c r="B1438" s="29" t="s">
        <v>3861</v>
      </c>
      <c r="C1438" s="7">
        <f>COUNTIF(Atleti!E:E,A1438)</f>
        <v>0</v>
      </c>
      <c r="D1438" s="7">
        <f>COUNTIF(Arrivi!F:F,B1438)</f>
        <v>0</v>
      </c>
      <c r="G1438" s="7" t="s">
        <v>3859</v>
      </c>
      <c r="H1438" s="72" t="s">
        <v>3860</v>
      </c>
    </row>
    <row r="1439" spans="1:8" x14ac:dyDescent="0.2">
      <c r="A1439" s="3">
        <v>1433</v>
      </c>
      <c r="B1439" s="29" t="s">
        <v>3862</v>
      </c>
      <c r="C1439" s="7">
        <f>COUNTIF(Atleti!E:E,A1439)</f>
        <v>0</v>
      </c>
      <c r="D1439" s="7">
        <f>COUNTIF(Arrivi!F:F,B1439)</f>
        <v>0</v>
      </c>
      <c r="G1439" s="7" t="s">
        <v>3863</v>
      </c>
      <c r="H1439" s="72" t="s">
        <v>3864</v>
      </c>
    </row>
    <row r="1440" spans="1:8" x14ac:dyDescent="0.2">
      <c r="A1440" s="3">
        <v>1434</v>
      </c>
      <c r="B1440" s="29" t="s">
        <v>3865</v>
      </c>
      <c r="C1440" s="7">
        <f>COUNTIF(Atleti!E:E,A1440)</f>
        <v>0</v>
      </c>
      <c r="D1440" s="7">
        <f>COUNTIF(Arrivi!F:F,B1440)</f>
        <v>0</v>
      </c>
      <c r="G1440" s="7" t="s">
        <v>3866</v>
      </c>
      <c r="H1440" s="72" t="s">
        <v>3867</v>
      </c>
    </row>
    <row r="1441" spans="1:8" x14ac:dyDescent="0.2">
      <c r="A1441" s="3">
        <v>1435</v>
      </c>
      <c r="B1441" s="29" t="s">
        <v>3868</v>
      </c>
      <c r="C1441" s="7">
        <f>COUNTIF(Atleti!E:E,A1441)</f>
        <v>0</v>
      </c>
      <c r="D1441" s="7">
        <f>COUNTIF(Arrivi!F:F,B1441)</f>
        <v>0</v>
      </c>
      <c r="G1441" s="7" t="s">
        <v>3869</v>
      </c>
      <c r="H1441" s="72" t="s">
        <v>3870</v>
      </c>
    </row>
    <row r="1442" spans="1:8" x14ac:dyDescent="0.2">
      <c r="A1442" s="3">
        <v>1436</v>
      </c>
      <c r="B1442" s="29" t="s">
        <v>3871</v>
      </c>
      <c r="C1442" s="7">
        <f>COUNTIF(Atleti!E:E,A1442)</f>
        <v>0</v>
      </c>
      <c r="D1442" s="7">
        <f>COUNTIF(Arrivi!F:F,B1442)</f>
        <v>0</v>
      </c>
      <c r="G1442" s="7" t="s">
        <v>3872</v>
      </c>
      <c r="H1442" s="72" t="s">
        <v>3873</v>
      </c>
    </row>
    <row r="1443" spans="1:8" x14ac:dyDescent="0.2">
      <c r="A1443" s="3">
        <v>1437</v>
      </c>
      <c r="B1443" s="29" t="s">
        <v>3874</v>
      </c>
      <c r="C1443" s="7">
        <f>COUNTIF(Atleti!E:E,A1443)</f>
        <v>0</v>
      </c>
      <c r="D1443" s="7">
        <f>COUNTIF(Arrivi!F:F,B1443)</f>
        <v>0</v>
      </c>
      <c r="H1443" s="72" t="s">
        <v>247</v>
      </c>
    </row>
    <row r="1444" spans="1:8" x14ac:dyDescent="0.2">
      <c r="A1444" s="3">
        <v>1438</v>
      </c>
      <c r="B1444" s="29" t="s">
        <v>3875</v>
      </c>
      <c r="C1444" s="7">
        <f>COUNTIF(Atleti!E:E,A1444)</f>
        <v>0</v>
      </c>
      <c r="D1444" s="7">
        <f>COUNTIF(Arrivi!F:F,B1444)</f>
        <v>0</v>
      </c>
      <c r="G1444" s="7" t="s">
        <v>3876</v>
      </c>
      <c r="H1444" s="72" t="s">
        <v>3877</v>
      </c>
    </row>
    <row r="1445" spans="1:8" x14ac:dyDescent="0.2">
      <c r="A1445" s="3">
        <v>1439</v>
      </c>
      <c r="B1445" s="29" t="s">
        <v>3878</v>
      </c>
      <c r="C1445" s="7">
        <f>COUNTIF(Atleti!E:E,A1445)</f>
        <v>0</v>
      </c>
      <c r="D1445" s="7">
        <f>COUNTIF(Arrivi!F:F,B1445)</f>
        <v>0</v>
      </c>
      <c r="G1445" s="7" t="s">
        <v>3879</v>
      </c>
      <c r="H1445" s="72" t="s">
        <v>3880</v>
      </c>
    </row>
    <row r="1446" spans="1:8" x14ac:dyDescent="0.2">
      <c r="A1446" s="3">
        <v>1440</v>
      </c>
      <c r="B1446" s="29" t="s">
        <v>3881</v>
      </c>
      <c r="C1446" s="7">
        <f>COUNTIF(Atleti!E:E,A1446)</f>
        <v>0</v>
      </c>
      <c r="D1446" s="7">
        <f>COUNTIF(Arrivi!F:F,B1446)</f>
        <v>0</v>
      </c>
      <c r="G1446" s="7" t="s">
        <v>3882</v>
      </c>
      <c r="H1446" s="72" t="s">
        <v>3883</v>
      </c>
    </row>
    <row r="1447" spans="1:8" x14ac:dyDescent="0.2">
      <c r="A1447" s="3">
        <v>1441</v>
      </c>
      <c r="B1447" s="29" t="s">
        <v>3884</v>
      </c>
      <c r="C1447" s="7">
        <f>COUNTIF(Atleti!E:E,A1447)</f>
        <v>0</v>
      </c>
      <c r="D1447" s="7">
        <f>COUNTIF(Arrivi!F:F,B1447)</f>
        <v>0</v>
      </c>
      <c r="G1447" s="7" t="s">
        <v>3882</v>
      </c>
      <c r="H1447" s="72" t="s">
        <v>3883</v>
      </c>
    </row>
    <row r="1448" spans="1:8" x14ac:dyDescent="0.2">
      <c r="A1448" s="3">
        <v>1442</v>
      </c>
      <c r="B1448" s="29" t="s">
        <v>3885</v>
      </c>
      <c r="C1448" s="7">
        <f>COUNTIF(Atleti!E:E,A1448)</f>
        <v>0</v>
      </c>
      <c r="D1448" s="7">
        <f>COUNTIF(Arrivi!F:F,B1448)</f>
        <v>0</v>
      </c>
      <c r="G1448" s="7" t="s">
        <v>3882</v>
      </c>
      <c r="H1448" s="72" t="s">
        <v>3883</v>
      </c>
    </row>
    <row r="1449" spans="1:8" x14ac:dyDescent="0.2">
      <c r="A1449" s="3">
        <v>1443</v>
      </c>
      <c r="B1449" s="29" t="s">
        <v>3886</v>
      </c>
      <c r="C1449" s="7">
        <f>COUNTIF(Atleti!E:E,A1449)</f>
        <v>0</v>
      </c>
      <c r="D1449" s="7">
        <f>COUNTIF(Arrivi!F:F,B1449)</f>
        <v>0</v>
      </c>
      <c r="H1449" s="72" t="s">
        <v>247</v>
      </c>
    </row>
    <row r="1450" spans="1:8" x14ac:dyDescent="0.2">
      <c r="A1450" s="3">
        <v>1444</v>
      </c>
      <c r="B1450" s="29" t="s">
        <v>3887</v>
      </c>
      <c r="C1450" s="7">
        <f>COUNTIF(Atleti!E:E,A1450)</f>
        <v>0</v>
      </c>
      <c r="D1450" s="7">
        <f>COUNTIF(Arrivi!F:F,B1450)</f>
        <v>0</v>
      </c>
      <c r="G1450" s="7" t="s">
        <v>3888</v>
      </c>
      <c r="H1450" s="72" t="s">
        <v>3889</v>
      </c>
    </row>
    <row r="1451" spans="1:8" x14ac:dyDescent="0.2">
      <c r="A1451" s="3">
        <v>1445</v>
      </c>
      <c r="B1451" s="29" t="s">
        <v>3890</v>
      </c>
      <c r="C1451" s="7">
        <f>COUNTIF(Atleti!E:E,A1451)</f>
        <v>0</v>
      </c>
      <c r="D1451" s="7">
        <f>COUNTIF(Arrivi!F:F,B1451)</f>
        <v>0</v>
      </c>
      <c r="G1451" s="7" t="s">
        <v>3891</v>
      </c>
      <c r="H1451" s="72" t="s">
        <v>3892</v>
      </c>
    </row>
    <row r="1452" spans="1:8" x14ac:dyDescent="0.2">
      <c r="A1452" s="3">
        <v>1446</v>
      </c>
      <c r="B1452" s="29" t="s">
        <v>3893</v>
      </c>
      <c r="C1452" s="7">
        <f>COUNTIF(Atleti!E:E,A1452)</f>
        <v>0</v>
      </c>
      <c r="D1452" s="7">
        <f>COUNTIF(Arrivi!F:F,B1452)</f>
        <v>0</v>
      </c>
      <c r="G1452" s="7" t="s">
        <v>3894</v>
      </c>
      <c r="H1452" s="72" t="s">
        <v>3895</v>
      </c>
    </row>
    <row r="1453" spans="1:8" x14ac:dyDescent="0.2">
      <c r="A1453" s="3">
        <v>1447</v>
      </c>
      <c r="B1453" s="29" t="s">
        <v>3896</v>
      </c>
      <c r="C1453" s="7">
        <f>COUNTIF(Atleti!E:E,A1453)</f>
        <v>0</v>
      </c>
      <c r="D1453" s="7">
        <f>COUNTIF(Arrivi!F:F,B1453)</f>
        <v>0</v>
      </c>
      <c r="G1453" s="7" t="s">
        <v>3897</v>
      </c>
      <c r="H1453" s="72" t="s">
        <v>3898</v>
      </c>
    </row>
    <row r="1454" spans="1:8" x14ac:dyDescent="0.2">
      <c r="A1454" s="3">
        <v>1448</v>
      </c>
      <c r="B1454" s="29" t="s">
        <v>3899</v>
      </c>
      <c r="C1454" s="7">
        <f>COUNTIF(Atleti!E:E,A1454)</f>
        <v>0</v>
      </c>
      <c r="D1454" s="7">
        <f>COUNTIF(Arrivi!F:F,B1454)</f>
        <v>0</v>
      </c>
      <c r="G1454" s="7" t="s">
        <v>3897</v>
      </c>
      <c r="H1454" s="72" t="s">
        <v>3898</v>
      </c>
    </row>
    <row r="1455" spans="1:8" x14ac:dyDescent="0.2">
      <c r="A1455" s="3">
        <v>1449</v>
      </c>
      <c r="B1455" s="29" t="s">
        <v>3900</v>
      </c>
      <c r="C1455" s="7">
        <f>COUNTIF(Atleti!E:E,A1455)</f>
        <v>0</v>
      </c>
      <c r="D1455" s="7">
        <f>COUNTIF(Arrivi!F:F,B1455)</f>
        <v>0</v>
      </c>
      <c r="G1455" s="7" t="s">
        <v>3897</v>
      </c>
      <c r="H1455" s="72" t="s">
        <v>3898</v>
      </c>
    </row>
    <row r="1456" spans="1:8" x14ac:dyDescent="0.2">
      <c r="A1456" s="3">
        <v>1450</v>
      </c>
      <c r="B1456" s="29" t="s">
        <v>3901</v>
      </c>
      <c r="C1456" s="7">
        <f>COUNTIF(Atleti!E:E,A1456)</f>
        <v>0</v>
      </c>
      <c r="D1456" s="7">
        <f>COUNTIF(Arrivi!F:F,B1456)</f>
        <v>0</v>
      </c>
      <c r="G1456" s="7" t="s">
        <v>3897</v>
      </c>
      <c r="H1456" s="72" t="s">
        <v>3898</v>
      </c>
    </row>
    <row r="1457" spans="1:8" x14ac:dyDescent="0.2">
      <c r="A1457" s="3">
        <v>1451</v>
      </c>
      <c r="B1457" s="29" t="s">
        <v>3902</v>
      </c>
      <c r="C1457" s="7">
        <f>COUNTIF(Atleti!E:E,A1457)</f>
        <v>0</v>
      </c>
      <c r="D1457" s="7">
        <f>COUNTIF(Arrivi!F:F,B1457)</f>
        <v>0</v>
      </c>
      <c r="G1457" s="7" t="s">
        <v>3903</v>
      </c>
      <c r="H1457" s="72" t="s">
        <v>3904</v>
      </c>
    </row>
    <row r="1458" spans="1:8" x14ac:dyDescent="0.2">
      <c r="A1458" s="3">
        <v>1452</v>
      </c>
      <c r="B1458" s="29" t="s">
        <v>3905</v>
      </c>
      <c r="C1458" s="7">
        <f>COUNTIF(Atleti!E:E,A1458)</f>
        <v>0</v>
      </c>
      <c r="D1458" s="7">
        <f>COUNTIF(Arrivi!F:F,B1458)</f>
        <v>0</v>
      </c>
      <c r="G1458" s="7" t="s">
        <v>3906</v>
      </c>
      <c r="H1458" s="72" t="s">
        <v>3907</v>
      </c>
    </row>
    <row r="1459" spans="1:8" x14ac:dyDescent="0.2">
      <c r="A1459" s="3">
        <v>1453</v>
      </c>
      <c r="B1459" s="29" t="s">
        <v>3908</v>
      </c>
      <c r="C1459" s="7">
        <f>COUNTIF(Atleti!E:E,A1459)</f>
        <v>0</v>
      </c>
      <c r="D1459" s="7">
        <f>COUNTIF(Arrivi!F:F,B1459)</f>
        <v>0</v>
      </c>
      <c r="G1459" s="7" t="s">
        <v>3909</v>
      </c>
      <c r="H1459" s="72" t="s">
        <v>3910</v>
      </c>
    </row>
    <row r="1460" spans="1:8" x14ac:dyDescent="0.2">
      <c r="A1460" s="3">
        <v>1454</v>
      </c>
      <c r="B1460" s="29" t="s">
        <v>3911</v>
      </c>
      <c r="C1460" s="7">
        <f>COUNTIF(Atleti!E:E,A1460)</f>
        <v>0</v>
      </c>
      <c r="D1460" s="7">
        <f>COUNTIF(Arrivi!F:F,B1460)</f>
        <v>0</v>
      </c>
      <c r="G1460" s="7" t="s">
        <v>3912</v>
      </c>
      <c r="H1460" s="72" t="s">
        <v>3913</v>
      </c>
    </row>
    <row r="1461" spans="1:8" x14ac:dyDescent="0.2">
      <c r="A1461" s="3">
        <v>1455</v>
      </c>
      <c r="B1461" s="29" t="s">
        <v>3914</v>
      </c>
      <c r="C1461" s="7">
        <f>COUNTIF(Atleti!E:E,A1461)</f>
        <v>0</v>
      </c>
      <c r="D1461" s="7">
        <f>COUNTIF(Arrivi!F:F,B1461)</f>
        <v>0</v>
      </c>
      <c r="G1461" s="7" t="s">
        <v>3915</v>
      </c>
      <c r="H1461" s="72" t="s">
        <v>3916</v>
      </c>
    </row>
    <row r="1462" spans="1:8" x14ac:dyDescent="0.2">
      <c r="A1462" s="3">
        <v>1456</v>
      </c>
      <c r="B1462" s="29" t="s">
        <v>3917</v>
      </c>
      <c r="C1462" s="7">
        <f>COUNTIF(Atleti!E:E,A1462)</f>
        <v>0</v>
      </c>
      <c r="D1462" s="7">
        <f>COUNTIF(Arrivi!F:F,B1462)</f>
        <v>0</v>
      </c>
      <c r="G1462" s="7" t="s">
        <v>3918</v>
      </c>
      <c r="H1462" s="72" t="s">
        <v>3919</v>
      </c>
    </row>
    <row r="1463" spans="1:8" x14ac:dyDescent="0.2">
      <c r="A1463" s="3">
        <v>1457</v>
      </c>
      <c r="B1463" s="29" t="s">
        <v>3920</v>
      </c>
      <c r="C1463" s="7">
        <f>COUNTIF(Atleti!E:E,A1463)</f>
        <v>0</v>
      </c>
      <c r="D1463" s="7">
        <f>COUNTIF(Arrivi!F:F,B1463)</f>
        <v>0</v>
      </c>
      <c r="G1463" s="7" t="s">
        <v>3921</v>
      </c>
      <c r="H1463" s="72" t="s">
        <v>3922</v>
      </c>
    </row>
    <row r="1464" spans="1:8" x14ac:dyDescent="0.2">
      <c r="A1464" s="3">
        <v>1458</v>
      </c>
      <c r="B1464" s="29" t="s">
        <v>3923</v>
      </c>
      <c r="C1464" s="7">
        <f>COUNTIF(Atleti!E:E,A1464)</f>
        <v>0</v>
      </c>
      <c r="D1464" s="7">
        <f>COUNTIF(Arrivi!F:F,B1464)</f>
        <v>0</v>
      </c>
      <c r="G1464" s="7" t="s">
        <v>3924</v>
      </c>
      <c r="H1464" s="72" t="s">
        <v>3925</v>
      </c>
    </row>
    <row r="1465" spans="1:8" x14ac:dyDescent="0.2">
      <c r="A1465" s="3">
        <v>1459</v>
      </c>
      <c r="B1465" s="29" t="s">
        <v>3926</v>
      </c>
      <c r="C1465" s="7">
        <f>COUNTIF(Atleti!E:E,A1465)</f>
        <v>0</v>
      </c>
      <c r="D1465" s="7">
        <f>COUNTIF(Arrivi!F:F,B1465)</f>
        <v>0</v>
      </c>
      <c r="G1465" s="7" t="s">
        <v>3927</v>
      </c>
      <c r="H1465" s="72" t="s">
        <v>3928</v>
      </c>
    </row>
    <row r="1466" spans="1:8" x14ac:dyDescent="0.2">
      <c r="A1466" s="3">
        <v>1460</v>
      </c>
      <c r="B1466" s="29" t="s">
        <v>3929</v>
      </c>
      <c r="C1466" s="7">
        <f>COUNTIF(Atleti!E:E,A1466)</f>
        <v>0</v>
      </c>
      <c r="D1466" s="7">
        <f>COUNTIF(Arrivi!F:F,B1466)</f>
        <v>0</v>
      </c>
      <c r="G1466" s="7" t="s">
        <v>3930</v>
      </c>
      <c r="H1466" s="72" t="s">
        <v>3931</v>
      </c>
    </row>
    <row r="1467" spans="1:8" x14ac:dyDescent="0.2">
      <c r="A1467" s="3">
        <v>1461</v>
      </c>
      <c r="B1467" s="29" t="s">
        <v>3932</v>
      </c>
      <c r="C1467" s="7">
        <f>COUNTIF(Atleti!E:E,A1467)</f>
        <v>0</v>
      </c>
      <c r="D1467" s="7">
        <f>COUNTIF(Arrivi!F:F,B1467)</f>
        <v>0</v>
      </c>
      <c r="G1467" s="7">
        <v>0</v>
      </c>
      <c r="H1467" s="72" t="s">
        <v>275</v>
      </c>
    </row>
    <row r="1468" spans="1:8" x14ac:dyDescent="0.2">
      <c r="A1468" s="3">
        <v>1462</v>
      </c>
      <c r="B1468" s="29" t="s">
        <v>3933</v>
      </c>
      <c r="C1468" s="7">
        <f>COUNTIF(Atleti!E:E,A1468)</f>
        <v>0</v>
      </c>
      <c r="D1468" s="7">
        <f>COUNTIF(Arrivi!F:F,B1468)</f>
        <v>0</v>
      </c>
      <c r="G1468" s="7" t="s">
        <v>3934</v>
      </c>
      <c r="H1468" s="72" t="s">
        <v>3935</v>
      </c>
    </row>
    <row r="1469" spans="1:8" x14ac:dyDescent="0.2">
      <c r="A1469" s="3">
        <v>1463</v>
      </c>
      <c r="B1469" s="29" t="s">
        <v>3936</v>
      </c>
      <c r="C1469" s="7">
        <f>COUNTIF(Atleti!E:E,A1469)</f>
        <v>0</v>
      </c>
      <c r="D1469" s="7">
        <f>COUNTIF(Arrivi!F:F,B1469)</f>
        <v>0</v>
      </c>
      <c r="G1469" s="7" t="s">
        <v>3937</v>
      </c>
      <c r="H1469" s="72" t="s">
        <v>3938</v>
      </c>
    </row>
    <row r="1470" spans="1:8" x14ac:dyDescent="0.2">
      <c r="A1470" s="3">
        <v>1464</v>
      </c>
      <c r="B1470" s="29" t="s">
        <v>3939</v>
      </c>
      <c r="C1470" s="7">
        <f>COUNTIF(Atleti!E:E,A1470)</f>
        <v>0</v>
      </c>
      <c r="D1470" s="7">
        <f>COUNTIF(Arrivi!F:F,B1470)</f>
        <v>0</v>
      </c>
      <c r="G1470" s="7" t="s">
        <v>3940</v>
      </c>
      <c r="H1470" s="72" t="s">
        <v>3941</v>
      </c>
    </row>
    <row r="1471" spans="1:8" x14ac:dyDescent="0.2">
      <c r="A1471" s="3">
        <v>1465</v>
      </c>
      <c r="B1471" s="29" t="s">
        <v>3942</v>
      </c>
      <c r="C1471" s="7">
        <f>COUNTIF(Atleti!E:E,A1471)</f>
        <v>0</v>
      </c>
      <c r="D1471" s="7">
        <f>COUNTIF(Arrivi!F:F,B1471)</f>
        <v>0</v>
      </c>
      <c r="G1471" s="7" t="s">
        <v>3943</v>
      </c>
      <c r="H1471" s="72" t="s">
        <v>3944</v>
      </c>
    </row>
    <row r="1472" spans="1:8" x14ac:dyDescent="0.2">
      <c r="A1472" s="3">
        <v>1466</v>
      </c>
      <c r="B1472" s="29" t="s">
        <v>3945</v>
      </c>
      <c r="C1472" s="7">
        <f>COUNTIF(Atleti!E:E,A1472)</f>
        <v>0</v>
      </c>
      <c r="D1472" s="7">
        <f>COUNTIF(Arrivi!F:F,B1472)</f>
        <v>0</v>
      </c>
      <c r="G1472" s="7" t="s">
        <v>3946</v>
      </c>
      <c r="H1472" s="72" t="s">
        <v>3947</v>
      </c>
    </row>
    <row r="1473" spans="1:8" x14ac:dyDescent="0.2">
      <c r="A1473" s="3">
        <v>1467</v>
      </c>
      <c r="B1473" s="29" t="s">
        <v>3948</v>
      </c>
      <c r="C1473" s="7">
        <f>COUNTIF(Atleti!E:E,A1473)</f>
        <v>0</v>
      </c>
      <c r="D1473" s="7">
        <f>COUNTIF(Arrivi!F:F,B1473)</f>
        <v>0</v>
      </c>
      <c r="G1473" s="7" t="s">
        <v>3949</v>
      </c>
      <c r="H1473" s="72" t="s">
        <v>275</v>
      </c>
    </row>
    <row r="1474" spans="1:8" x14ac:dyDescent="0.2">
      <c r="A1474" s="3">
        <v>1468</v>
      </c>
      <c r="B1474" s="29" t="s">
        <v>3950</v>
      </c>
      <c r="C1474" s="7">
        <f>COUNTIF(Atleti!E:E,A1474)</f>
        <v>0</v>
      </c>
      <c r="D1474" s="7">
        <f>COUNTIF(Arrivi!F:F,B1474)</f>
        <v>0</v>
      </c>
      <c r="G1474" s="7" t="s">
        <v>3951</v>
      </c>
      <c r="H1474" s="72" t="s">
        <v>3952</v>
      </c>
    </row>
    <row r="1475" spans="1:8" x14ac:dyDescent="0.2">
      <c r="A1475" s="3">
        <v>1469</v>
      </c>
      <c r="B1475" s="29" t="s">
        <v>3953</v>
      </c>
      <c r="C1475" s="7">
        <f>COUNTIF(Atleti!E:E,A1475)</f>
        <v>0</v>
      </c>
      <c r="D1475" s="7">
        <f>COUNTIF(Arrivi!F:F,B1475)</f>
        <v>0</v>
      </c>
      <c r="G1475" s="7" t="s">
        <v>1858</v>
      </c>
      <c r="H1475" s="72" t="s">
        <v>1859</v>
      </c>
    </row>
    <row r="1476" spans="1:8" x14ac:dyDescent="0.2">
      <c r="A1476" s="3">
        <v>1470</v>
      </c>
      <c r="B1476" s="29" t="s">
        <v>3954</v>
      </c>
      <c r="C1476" s="7">
        <f>COUNTIF(Atleti!E:E,A1476)</f>
        <v>0</v>
      </c>
      <c r="D1476" s="7">
        <f>COUNTIF(Arrivi!F:F,B1476)</f>
        <v>0</v>
      </c>
      <c r="G1476" s="7" t="s">
        <v>3955</v>
      </c>
      <c r="H1476" s="72" t="s">
        <v>3956</v>
      </c>
    </row>
    <row r="1477" spans="1:8" x14ac:dyDescent="0.2">
      <c r="A1477" s="3">
        <v>1471</v>
      </c>
      <c r="B1477" s="29" t="s">
        <v>3957</v>
      </c>
      <c r="C1477" s="7">
        <f>COUNTIF(Atleti!E:E,A1477)</f>
        <v>0</v>
      </c>
      <c r="D1477" s="7">
        <f>COUNTIF(Arrivi!F:F,B1477)</f>
        <v>0</v>
      </c>
      <c r="G1477" s="7" t="s">
        <v>3348</v>
      </c>
      <c r="H1477" s="72" t="s">
        <v>3349</v>
      </c>
    </row>
    <row r="1478" spans="1:8" x14ac:dyDescent="0.2">
      <c r="A1478" s="3">
        <v>1472</v>
      </c>
      <c r="B1478" s="29" t="s">
        <v>3958</v>
      </c>
      <c r="C1478" s="7">
        <f>COUNTIF(Atleti!E:E,A1478)</f>
        <v>0</v>
      </c>
      <c r="D1478" s="7">
        <f>COUNTIF(Arrivi!F:F,B1478)</f>
        <v>0</v>
      </c>
      <c r="G1478" s="7" t="s">
        <v>3959</v>
      </c>
      <c r="H1478" s="72" t="s">
        <v>3960</v>
      </c>
    </row>
    <row r="1479" spans="1:8" x14ac:dyDescent="0.2">
      <c r="A1479" s="3">
        <v>1473</v>
      </c>
      <c r="B1479" s="29" t="s">
        <v>3961</v>
      </c>
      <c r="C1479" s="7">
        <f>COUNTIF(Atleti!E:E,A1479)</f>
        <v>0</v>
      </c>
      <c r="D1479" s="7">
        <f>COUNTIF(Arrivi!F:F,B1479)</f>
        <v>0</v>
      </c>
      <c r="G1479" s="7" t="s">
        <v>3959</v>
      </c>
      <c r="H1479" s="72" t="s">
        <v>3960</v>
      </c>
    </row>
    <row r="1480" spans="1:8" x14ac:dyDescent="0.2">
      <c r="A1480" s="3">
        <v>1474</v>
      </c>
      <c r="B1480" s="29" t="s">
        <v>3962</v>
      </c>
      <c r="C1480" s="7">
        <f>COUNTIF(Atleti!E:E,A1480)</f>
        <v>0</v>
      </c>
      <c r="D1480" s="7">
        <f>COUNTIF(Arrivi!F:F,B1480)</f>
        <v>0</v>
      </c>
      <c r="G1480" s="7" t="s">
        <v>3963</v>
      </c>
      <c r="H1480" s="72" t="s">
        <v>3964</v>
      </c>
    </row>
    <row r="1481" spans="1:8" x14ac:dyDescent="0.2">
      <c r="A1481" s="3">
        <v>1475</v>
      </c>
      <c r="B1481" s="29" t="s">
        <v>3965</v>
      </c>
      <c r="C1481" s="7">
        <f>COUNTIF(Atleti!E:E,A1481)</f>
        <v>0</v>
      </c>
      <c r="D1481" s="7">
        <f>COUNTIF(Arrivi!F:F,B1481)</f>
        <v>0</v>
      </c>
      <c r="G1481" s="7" t="s">
        <v>3966</v>
      </c>
      <c r="H1481" s="72" t="s">
        <v>3967</v>
      </c>
    </row>
    <row r="1482" spans="1:8" x14ac:dyDescent="0.2">
      <c r="A1482" s="3">
        <v>1476</v>
      </c>
      <c r="B1482" s="29" t="s">
        <v>3968</v>
      </c>
      <c r="C1482" s="7">
        <f>COUNTIF(Atleti!E:E,A1482)</f>
        <v>0</v>
      </c>
      <c r="D1482" s="7">
        <f>COUNTIF(Arrivi!F:F,B1482)</f>
        <v>0</v>
      </c>
      <c r="G1482" s="7" t="s">
        <v>1853</v>
      </c>
      <c r="H1482" s="72" t="s">
        <v>247</v>
      </c>
    </row>
    <row r="1483" spans="1:8" x14ac:dyDescent="0.2">
      <c r="A1483" s="3">
        <v>1477</v>
      </c>
      <c r="B1483" s="29" t="s">
        <v>3969</v>
      </c>
      <c r="C1483" s="7">
        <f>COUNTIF(Atleti!E:E,A1483)</f>
        <v>0</v>
      </c>
      <c r="D1483" s="7">
        <f>COUNTIF(Arrivi!F:F,B1483)</f>
        <v>0</v>
      </c>
      <c r="G1483" s="7" t="s">
        <v>3970</v>
      </c>
      <c r="H1483" s="72" t="s">
        <v>3971</v>
      </c>
    </row>
    <row r="1484" spans="1:8" x14ac:dyDescent="0.2">
      <c r="A1484" s="3">
        <v>1478</v>
      </c>
      <c r="B1484" s="29" t="s">
        <v>3972</v>
      </c>
      <c r="C1484" s="7">
        <f>COUNTIF(Atleti!E:E,A1484)</f>
        <v>0</v>
      </c>
      <c r="D1484" s="7">
        <f>COUNTIF(Arrivi!F:F,B1484)</f>
        <v>0</v>
      </c>
      <c r="G1484" s="7" t="s">
        <v>3973</v>
      </c>
      <c r="H1484" s="72" t="s">
        <v>3974</v>
      </c>
    </row>
    <row r="1485" spans="1:8" x14ac:dyDescent="0.2">
      <c r="A1485" s="3">
        <v>1479</v>
      </c>
      <c r="B1485" s="29" t="s">
        <v>3975</v>
      </c>
      <c r="C1485" s="7">
        <f>COUNTIF(Atleti!E:E,A1485)</f>
        <v>0</v>
      </c>
      <c r="D1485" s="7">
        <f>COUNTIF(Arrivi!F:F,B1485)</f>
        <v>0</v>
      </c>
      <c r="G1485" s="7" t="s">
        <v>3955</v>
      </c>
      <c r="H1485" s="72" t="s">
        <v>3956</v>
      </c>
    </row>
    <row r="1486" spans="1:8" x14ac:dyDescent="0.2">
      <c r="A1486" s="3">
        <v>1480</v>
      </c>
      <c r="B1486" s="29" t="s">
        <v>3976</v>
      </c>
      <c r="C1486" s="7">
        <f>COUNTIF(Atleti!E:E,A1486)</f>
        <v>0</v>
      </c>
      <c r="D1486" s="7">
        <f>COUNTIF(Arrivi!F:F,B1486)</f>
        <v>0</v>
      </c>
      <c r="G1486" s="7" t="s">
        <v>3977</v>
      </c>
      <c r="H1486" s="72" t="s">
        <v>3978</v>
      </c>
    </row>
    <row r="1487" spans="1:8" x14ac:dyDescent="0.2">
      <c r="A1487" s="3">
        <v>1481</v>
      </c>
      <c r="B1487" s="29" t="s">
        <v>3979</v>
      </c>
      <c r="C1487" s="7">
        <f>COUNTIF(Atleti!E:E,A1487)</f>
        <v>0</v>
      </c>
      <c r="D1487" s="7">
        <f>COUNTIF(Arrivi!F:F,B1487)</f>
        <v>0</v>
      </c>
      <c r="G1487" s="7" t="s">
        <v>3977</v>
      </c>
      <c r="H1487" s="72" t="s">
        <v>3978</v>
      </c>
    </row>
    <row r="1488" spans="1:8" x14ac:dyDescent="0.2">
      <c r="A1488" s="3">
        <v>1482</v>
      </c>
      <c r="B1488" s="29" t="s">
        <v>3980</v>
      </c>
      <c r="C1488" s="7">
        <f>COUNTIF(Atleti!E:E,A1488)</f>
        <v>0</v>
      </c>
      <c r="D1488" s="7">
        <f>COUNTIF(Arrivi!F:F,B1488)</f>
        <v>0</v>
      </c>
      <c r="G1488" s="7" t="s">
        <v>3981</v>
      </c>
      <c r="H1488" s="72" t="s">
        <v>3982</v>
      </c>
    </row>
    <row r="1489" spans="1:8" x14ac:dyDescent="0.2">
      <c r="A1489" s="3">
        <v>1483</v>
      </c>
      <c r="B1489" s="29" t="s">
        <v>3983</v>
      </c>
      <c r="C1489" s="7">
        <f>COUNTIF(Atleti!E:E,A1489)</f>
        <v>0</v>
      </c>
      <c r="D1489" s="7">
        <f>COUNTIF(Arrivi!F:F,B1489)</f>
        <v>0</v>
      </c>
      <c r="G1489" s="7" t="s">
        <v>3984</v>
      </c>
      <c r="H1489" s="72" t="s">
        <v>3985</v>
      </c>
    </row>
    <row r="1490" spans="1:8" x14ac:dyDescent="0.2">
      <c r="A1490" s="3">
        <v>1484</v>
      </c>
      <c r="B1490" s="29" t="s">
        <v>3986</v>
      </c>
      <c r="C1490" s="7">
        <f>COUNTIF(Atleti!E:E,A1490)</f>
        <v>0</v>
      </c>
      <c r="D1490" s="7">
        <f>COUNTIF(Arrivi!F:F,B1490)</f>
        <v>0</v>
      </c>
      <c r="G1490" s="7" t="s">
        <v>2816</v>
      </c>
      <c r="H1490" s="72" t="s">
        <v>2817</v>
      </c>
    </row>
    <row r="1491" spans="1:8" x14ac:dyDescent="0.2">
      <c r="A1491" s="3">
        <v>1485</v>
      </c>
      <c r="B1491" s="29" t="s">
        <v>3987</v>
      </c>
      <c r="C1491" s="7">
        <f>COUNTIF(Atleti!E:E,A1491)</f>
        <v>0</v>
      </c>
      <c r="D1491" s="7">
        <f>COUNTIF(Arrivi!F:F,B1491)</f>
        <v>0</v>
      </c>
      <c r="G1491" s="7" t="s">
        <v>3988</v>
      </c>
      <c r="H1491" s="72" t="s">
        <v>3989</v>
      </c>
    </row>
    <row r="1492" spans="1:8" x14ac:dyDescent="0.2">
      <c r="A1492" s="3">
        <v>1486</v>
      </c>
      <c r="B1492" s="29" t="s">
        <v>3990</v>
      </c>
      <c r="C1492" s="7">
        <f>COUNTIF(Atleti!E:E,A1492)</f>
        <v>0</v>
      </c>
      <c r="D1492" s="7">
        <f>COUNTIF(Arrivi!F:F,B1492)</f>
        <v>0</v>
      </c>
      <c r="G1492" s="7" t="s">
        <v>2864</v>
      </c>
      <c r="H1492" s="72" t="s">
        <v>2865</v>
      </c>
    </row>
    <row r="1493" spans="1:8" x14ac:dyDescent="0.2">
      <c r="A1493" s="3">
        <v>1487</v>
      </c>
      <c r="B1493" s="29" t="s">
        <v>3991</v>
      </c>
      <c r="C1493" s="7">
        <f>COUNTIF(Atleti!E:E,A1493)</f>
        <v>0</v>
      </c>
      <c r="D1493" s="7">
        <f>COUNTIF(Arrivi!F:F,B1493)</f>
        <v>0</v>
      </c>
      <c r="G1493" s="7" t="s">
        <v>2914</v>
      </c>
      <c r="H1493" s="72" t="s">
        <v>2915</v>
      </c>
    </row>
    <row r="1494" spans="1:8" x14ac:dyDescent="0.2">
      <c r="A1494" s="3">
        <v>1488</v>
      </c>
      <c r="B1494" s="29" t="s">
        <v>3992</v>
      </c>
      <c r="C1494" s="7">
        <f>COUNTIF(Atleti!E:E,A1494)</f>
        <v>0</v>
      </c>
      <c r="D1494" s="7">
        <f>COUNTIF(Arrivi!F:F,B1494)</f>
        <v>0</v>
      </c>
      <c r="G1494" s="7" t="s">
        <v>3072</v>
      </c>
      <c r="H1494" s="72" t="s">
        <v>3073</v>
      </c>
    </row>
    <row r="1495" spans="1:8" x14ac:dyDescent="0.2">
      <c r="A1495" s="3">
        <v>1489</v>
      </c>
      <c r="B1495" s="29" t="s">
        <v>3993</v>
      </c>
      <c r="C1495" s="7">
        <f>COUNTIF(Atleti!E:E,A1495)</f>
        <v>0</v>
      </c>
      <c r="D1495" s="7">
        <f>COUNTIF(Arrivi!F:F,B1495)</f>
        <v>0</v>
      </c>
      <c r="G1495" s="7" t="s">
        <v>2116</v>
      </c>
      <c r="H1495" s="72" t="s">
        <v>247</v>
      </c>
    </row>
    <row r="1496" spans="1:8" x14ac:dyDescent="0.2">
      <c r="A1496" s="3">
        <v>1490</v>
      </c>
      <c r="B1496" s="29" t="s">
        <v>3994</v>
      </c>
      <c r="C1496" s="7">
        <f>COUNTIF(Atleti!E:E,A1496)</f>
        <v>0</v>
      </c>
      <c r="D1496" s="7">
        <f>COUNTIF(Arrivi!F:F,B1496)</f>
        <v>0</v>
      </c>
      <c r="G1496" s="7" t="s">
        <v>3995</v>
      </c>
      <c r="H1496" s="72" t="s">
        <v>3996</v>
      </c>
    </row>
    <row r="1497" spans="1:8" x14ac:dyDescent="0.2">
      <c r="A1497" s="3">
        <v>1491</v>
      </c>
      <c r="B1497" s="29" t="s">
        <v>3997</v>
      </c>
      <c r="C1497" s="7">
        <f>COUNTIF(Atleti!E:E,A1497)</f>
        <v>0</v>
      </c>
      <c r="D1497" s="7">
        <f>COUNTIF(Arrivi!F:F,B1497)</f>
        <v>0</v>
      </c>
      <c r="G1497" s="7" t="s">
        <v>3360</v>
      </c>
      <c r="H1497" s="72" t="s">
        <v>3361</v>
      </c>
    </row>
    <row r="1498" spans="1:8" x14ac:dyDescent="0.2">
      <c r="A1498" s="3">
        <v>1492</v>
      </c>
      <c r="B1498" s="29" t="s">
        <v>3998</v>
      </c>
      <c r="C1498" s="7">
        <f>COUNTIF(Atleti!E:E,A1498)</f>
        <v>0</v>
      </c>
      <c r="D1498" s="7">
        <f>COUNTIF(Arrivi!F:F,B1498)</f>
        <v>0</v>
      </c>
      <c r="G1498" s="7" t="s">
        <v>3363</v>
      </c>
      <c r="H1498" s="72" t="s">
        <v>3364</v>
      </c>
    </row>
    <row r="1499" spans="1:8" x14ac:dyDescent="0.2">
      <c r="A1499" s="3">
        <v>1493</v>
      </c>
      <c r="B1499" s="29" t="s">
        <v>3999</v>
      </c>
      <c r="C1499" s="7">
        <f>COUNTIF(Atleti!E:E,A1499)</f>
        <v>0</v>
      </c>
      <c r="D1499" s="7">
        <f>COUNTIF(Arrivi!F:F,B1499)</f>
        <v>0</v>
      </c>
      <c r="G1499" s="7" t="s">
        <v>4000</v>
      </c>
      <c r="H1499" s="72" t="s">
        <v>4001</v>
      </c>
    </row>
    <row r="1500" spans="1:8" x14ac:dyDescent="0.2">
      <c r="A1500" s="3">
        <v>1494</v>
      </c>
      <c r="B1500" s="29" t="s">
        <v>4002</v>
      </c>
      <c r="C1500" s="7">
        <f>COUNTIF(Atleti!E:E,A1500)</f>
        <v>0</v>
      </c>
      <c r="D1500" s="7">
        <f>COUNTIF(Arrivi!F:F,B1500)</f>
        <v>0</v>
      </c>
      <c r="G1500" s="7" t="s">
        <v>4003</v>
      </c>
      <c r="H1500" s="72" t="s">
        <v>4004</v>
      </c>
    </row>
    <row r="1501" spans="1:8" x14ac:dyDescent="0.2">
      <c r="A1501" s="3">
        <v>1495</v>
      </c>
      <c r="B1501" s="29" t="s">
        <v>4005</v>
      </c>
      <c r="C1501" s="7">
        <f>COUNTIF(Atleti!E:E,A1501)</f>
        <v>0</v>
      </c>
      <c r="D1501" s="7">
        <f>COUNTIF(Arrivi!F:F,B1501)</f>
        <v>0</v>
      </c>
      <c r="G1501" s="7" t="s">
        <v>4006</v>
      </c>
      <c r="H1501" s="72" t="s">
        <v>4007</v>
      </c>
    </row>
    <row r="1502" spans="1:8" x14ac:dyDescent="0.2">
      <c r="A1502" s="3">
        <v>1496</v>
      </c>
      <c r="B1502" s="29" t="s">
        <v>4008</v>
      </c>
      <c r="C1502" s="7">
        <f>COUNTIF(Atleti!E:E,A1502)</f>
        <v>0</v>
      </c>
      <c r="D1502" s="7">
        <f>COUNTIF(Arrivi!F:F,B1502)</f>
        <v>0</v>
      </c>
      <c r="G1502" s="7" t="s">
        <v>3847</v>
      </c>
      <c r="H1502" s="72" t="s">
        <v>3848</v>
      </c>
    </row>
    <row r="1503" spans="1:8" x14ac:dyDescent="0.2">
      <c r="A1503" s="3">
        <v>1497</v>
      </c>
      <c r="B1503" s="29" t="s">
        <v>4009</v>
      </c>
      <c r="C1503" s="7">
        <f>COUNTIF(Atleti!E:E,A1503)</f>
        <v>0</v>
      </c>
      <c r="D1503" s="7">
        <f>COUNTIF(Arrivi!F:F,B1503)</f>
        <v>0</v>
      </c>
      <c r="G1503" s="7" t="s">
        <v>3847</v>
      </c>
      <c r="H1503" s="72" t="s">
        <v>3848</v>
      </c>
    </row>
    <row r="1504" spans="1:8" x14ac:dyDescent="0.2">
      <c r="A1504" s="3">
        <v>1498</v>
      </c>
      <c r="B1504" s="29" t="s">
        <v>4010</v>
      </c>
      <c r="C1504" s="7">
        <f>COUNTIF(Atleti!E:E,A1504)</f>
        <v>0</v>
      </c>
      <c r="D1504" s="7">
        <f>COUNTIF(Arrivi!F:F,B1504)</f>
        <v>0</v>
      </c>
      <c r="G1504" s="7" t="s">
        <v>4011</v>
      </c>
      <c r="H1504" s="72" t="s">
        <v>4012</v>
      </c>
    </row>
    <row r="1505" spans="1:8" x14ac:dyDescent="0.2">
      <c r="A1505" s="3">
        <v>1499</v>
      </c>
      <c r="B1505" s="29" t="s">
        <v>4013</v>
      </c>
      <c r="C1505" s="7">
        <f>COUNTIF(Atleti!E:E,A1505)</f>
        <v>0</v>
      </c>
      <c r="D1505" s="7">
        <f>COUNTIF(Arrivi!F:F,B1505)</f>
        <v>0</v>
      </c>
      <c r="G1505" s="7" t="s">
        <v>4014</v>
      </c>
      <c r="H1505" s="72" t="s">
        <v>4015</v>
      </c>
    </row>
    <row r="1506" spans="1:8" x14ac:dyDescent="0.2">
      <c r="A1506" s="3">
        <v>1500</v>
      </c>
      <c r="B1506" s="29" t="s">
        <v>4016</v>
      </c>
      <c r="C1506" s="7">
        <f>COUNTIF(Atleti!E:E,A1506)</f>
        <v>0</v>
      </c>
      <c r="D1506" s="7">
        <f>COUNTIF(Arrivi!F:F,B1506)</f>
        <v>0</v>
      </c>
      <c r="G1506" s="7" t="s">
        <v>4017</v>
      </c>
      <c r="H1506" s="72" t="s">
        <v>4018</v>
      </c>
    </row>
    <row r="1507" spans="1:8" x14ac:dyDescent="0.2">
      <c r="A1507" s="3">
        <v>1501</v>
      </c>
      <c r="B1507" s="29" t="s">
        <v>4019</v>
      </c>
      <c r="C1507" s="7">
        <f>COUNTIF(Atleti!E:E,A1507)</f>
        <v>0</v>
      </c>
      <c r="D1507" s="7">
        <f>COUNTIF(Arrivi!F:F,B1507)</f>
        <v>0</v>
      </c>
      <c r="G1507" s="7" t="s">
        <v>2335</v>
      </c>
      <c r="H1507" s="72" t="s">
        <v>2336</v>
      </c>
    </row>
    <row r="1508" spans="1:8" x14ac:dyDescent="0.2">
      <c r="A1508" s="3">
        <v>1502</v>
      </c>
      <c r="B1508" s="29" t="s">
        <v>4020</v>
      </c>
      <c r="C1508" s="7">
        <f>COUNTIF(Atleti!E:E,A1508)</f>
        <v>0</v>
      </c>
      <c r="D1508" s="7">
        <f>COUNTIF(Arrivi!F:F,B1508)</f>
        <v>0</v>
      </c>
      <c r="G1508" s="7" t="s">
        <v>4021</v>
      </c>
      <c r="H1508" s="72" t="s">
        <v>4022</v>
      </c>
    </row>
    <row r="1509" spans="1:8" x14ac:dyDescent="0.2">
      <c r="A1509" s="3">
        <v>1503</v>
      </c>
      <c r="B1509" s="29" t="s">
        <v>4023</v>
      </c>
      <c r="C1509" s="7">
        <f>COUNTIF(Atleti!E:E,A1509)</f>
        <v>0</v>
      </c>
      <c r="D1509" s="7">
        <f>COUNTIF(Arrivi!F:F,B1509)</f>
        <v>0</v>
      </c>
      <c r="G1509" s="7" t="s">
        <v>3995</v>
      </c>
      <c r="H1509" s="72" t="s">
        <v>3996</v>
      </c>
    </row>
    <row r="1510" spans="1:8" x14ac:dyDescent="0.2">
      <c r="A1510" s="3">
        <v>1504</v>
      </c>
      <c r="B1510" s="29" t="s">
        <v>4024</v>
      </c>
      <c r="C1510" s="7">
        <f>COUNTIF(Atleti!E:E,A1510)</f>
        <v>0</v>
      </c>
      <c r="D1510" s="7">
        <f>COUNTIF(Arrivi!F:F,B1510)</f>
        <v>0</v>
      </c>
      <c r="G1510" s="7" t="s">
        <v>4025</v>
      </c>
      <c r="H1510" s="72" t="s">
        <v>4026</v>
      </c>
    </row>
    <row r="1511" spans="1:8" x14ac:dyDescent="0.2">
      <c r="A1511" s="3">
        <v>1505</v>
      </c>
      <c r="B1511" s="29" t="s">
        <v>4027</v>
      </c>
      <c r="C1511" s="7">
        <f>COUNTIF(Atleti!E:E,A1511)</f>
        <v>0</v>
      </c>
      <c r="D1511" s="7">
        <f>COUNTIF(Arrivi!F:F,B1511)</f>
        <v>0</v>
      </c>
      <c r="G1511" s="7" t="s">
        <v>4028</v>
      </c>
      <c r="H1511" s="72" t="s">
        <v>4029</v>
      </c>
    </row>
    <row r="1512" spans="1:8" x14ac:dyDescent="0.2">
      <c r="A1512" s="3">
        <v>1506</v>
      </c>
      <c r="B1512" s="29" t="s">
        <v>4030</v>
      </c>
      <c r="C1512" s="7">
        <f>COUNTIF(Atleti!E:E,A1512)</f>
        <v>0</v>
      </c>
      <c r="D1512" s="7">
        <f>COUNTIF(Arrivi!F:F,B1512)</f>
        <v>0</v>
      </c>
      <c r="G1512" s="7" t="s">
        <v>4003</v>
      </c>
      <c r="H1512" s="72" t="s">
        <v>4004</v>
      </c>
    </row>
    <row r="1513" spans="1:8" x14ac:dyDescent="0.2">
      <c r="A1513" s="3">
        <v>1507</v>
      </c>
      <c r="B1513" s="29" t="s">
        <v>4031</v>
      </c>
      <c r="C1513" s="7">
        <f>COUNTIF(Atleti!E:E,A1513)</f>
        <v>0</v>
      </c>
      <c r="D1513" s="7">
        <f>COUNTIF(Arrivi!F:F,B1513)</f>
        <v>0</v>
      </c>
      <c r="G1513" s="7" t="s">
        <v>4032</v>
      </c>
      <c r="H1513" s="72" t="s">
        <v>4033</v>
      </c>
    </row>
    <row r="1514" spans="1:8" x14ac:dyDescent="0.2">
      <c r="A1514" s="3">
        <v>1508</v>
      </c>
      <c r="B1514" s="29" t="s">
        <v>4034</v>
      </c>
      <c r="C1514" s="7">
        <f>COUNTIF(Atleti!E:E,A1514)</f>
        <v>0</v>
      </c>
      <c r="D1514" s="7">
        <f>COUNTIF(Arrivi!F:F,B1514)</f>
        <v>0</v>
      </c>
      <c r="G1514" s="7" t="s">
        <v>4035</v>
      </c>
      <c r="H1514" s="72" t="s">
        <v>4036</v>
      </c>
    </row>
    <row r="1515" spans="1:8" x14ac:dyDescent="0.2">
      <c r="A1515" s="3">
        <v>1509</v>
      </c>
      <c r="B1515" s="29" t="s">
        <v>4037</v>
      </c>
      <c r="C1515" s="7">
        <f>COUNTIF(Atleti!E:E,A1515)</f>
        <v>0</v>
      </c>
      <c r="D1515" s="7">
        <f>COUNTIF(Arrivi!F:F,B1515)</f>
        <v>0</v>
      </c>
      <c r="G1515" s="7" t="s">
        <v>4038</v>
      </c>
      <c r="H1515" s="72" t="s">
        <v>4039</v>
      </c>
    </row>
    <row r="1516" spans="1:8" x14ac:dyDescent="0.2">
      <c r="A1516" s="3">
        <v>1510</v>
      </c>
      <c r="B1516" s="29" t="s">
        <v>4040</v>
      </c>
      <c r="C1516" s="7">
        <f>COUNTIF(Atleti!E:E,A1516)</f>
        <v>0</v>
      </c>
      <c r="D1516" s="7">
        <f>COUNTIF(Arrivi!F:F,B1516)</f>
        <v>0</v>
      </c>
      <c r="G1516" s="7" t="s">
        <v>4038</v>
      </c>
      <c r="H1516" s="72" t="s">
        <v>4039</v>
      </c>
    </row>
    <row r="1517" spans="1:8" x14ac:dyDescent="0.2">
      <c r="A1517" s="3">
        <v>1511</v>
      </c>
      <c r="B1517" s="29" t="s">
        <v>4041</v>
      </c>
      <c r="C1517" s="7">
        <f>COUNTIF(Atleti!E:E,A1517)</f>
        <v>0</v>
      </c>
      <c r="D1517" s="7">
        <f>COUNTIF(Arrivi!F:F,B1517)</f>
        <v>0</v>
      </c>
      <c r="G1517" s="7" t="s">
        <v>4042</v>
      </c>
      <c r="H1517" s="72" t="s">
        <v>275</v>
      </c>
    </row>
    <row r="1518" spans="1:8" x14ac:dyDescent="0.2">
      <c r="A1518" s="3">
        <v>1512</v>
      </c>
      <c r="B1518" s="29" t="s">
        <v>4043</v>
      </c>
      <c r="C1518" s="7">
        <f>COUNTIF(Atleti!E:E,A1518)</f>
        <v>0</v>
      </c>
      <c r="D1518" s="7">
        <f>COUNTIF(Arrivi!F:F,B1518)</f>
        <v>0</v>
      </c>
      <c r="G1518" s="7" t="s">
        <v>4044</v>
      </c>
      <c r="H1518" s="72" t="s">
        <v>4045</v>
      </c>
    </row>
    <row r="1519" spans="1:8" x14ac:dyDescent="0.2">
      <c r="A1519" s="3">
        <v>1513</v>
      </c>
      <c r="B1519" s="29" t="s">
        <v>4046</v>
      </c>
      <c r="C1519" s="7">
        <f>COUNTIF(Atleti!E:E,A1519)</f>
        <v>0</v>
      </c>
      <c r="D1519" s="7">
        <f>COUNTIF(Arrivi!F:F,B1519)</f>
        <v>0</v>
      </c>
      <c r="G1519" s="7" t="s">
        <v>4047</v>
      </c>
      <c r="H1519" s="72" t="s">
        <v>247</v>
      </c>
    </row>
    <row r="1520" spans="1:8" x14ac:dyDescent="0.2">
      <c r="A1520" s="3">
        <v>1514</v>
      </c>
      <c r="B1520" s="29" t="s">
        <v>4048</v>
      </c>
      <c r="C1520" s="7">
        <f>COUNTIF(Atleti!E:E,A1520)</f>
        <v>0</v>
      </c>
      <c r="D1520" s="7">
        <f>COUNTIF(Arrivi!F:F,B1520)</f>
        <v>0</v>
      </c>
      <c r="G1520" s="7" t="s">
        <v>4038</v>
      </c>
      <c r="H1520" s="72" t="s">
        <v>4039</v>
      </c>
    </row>
    <row r="1521" spans="1:8" x14ac:dyDescent="0.2">
      <c r="A1521" s="3">
        <v>1515</v>
      </c>
      <c r="B1521" s="29" t="s">
        <v>4049</v>
      </c>
      <c r="C1521" s="7">
        <f>COUNTIF(Atleti!E:E,A1521)</f>
        <v>0</v>
      </c>
      <c r="D1521" s="7">
        <f>COUNTIF(Arrivi!F:F,B1521)</f>
        <v>0</v>
      </c>
      <c r="G1521" s="7">
        <v>2700514</v>
      </c>
      <c r="H1521" s="72" t="s">
        <v>275</v>
      </c>
    </row>
    <row r="1522" spans="1:8" x14ac:dyDescent="0.2">
      <c r="A1522" s="3">
        <v>1516</v>
      </c>
      <c r="B1522" s="29" t="s">
        <v>4050</v>
      </c>
      <c r="C1522" s="7">
        <f>COUNTIF(Atleti!E:E,A1522)</f>
        <v>0</v>
      </c>
      <c r="D1522" s="7">
        <f>COUNTIF(Arrivi!F:F,B1522)</f>
        <v>0</v>
      </c>
      <c r="G1522" s="7" t="s">
        <v>4051</v>
      </c>
      <c r="H1522" s="72" t="s">
        <v>247</v>
      </c>
    </row>
    <row r="1523" spans="1:8" x14ac:dyDescent="0.2">
      <c r="A1523" s="3">
        <v>1517</v>
      </c>
      <c r="B1523" s="29" t="s">
        <v>4052</v>
      </c>
      <c r="C1523" s="7">
        <f>COUNTIF(Atleti!E:E,A1523)</f>
        <v>0</v>
      </c>
      <c r="D1523" s="7">
        <f>COUNTIF(Arrivi!F:F,B1523)</f>
        <v>0</v>
      </c>
      <c r="G1523" s="7" t="s">
        <v>4053</v>
      </c>
      <c r="H1523" s="72" t="s">
        <v>4054</v>
      </c>
    </row>
    <row r="1524" spans="1:8" x14ac:dyDescent="0.2">
      <c r="A1524" s="3">
        <v>1518</v>
      </c>
      <c r="B1524" s="29" t="s">
        <v>4055</v>
      </c>
      <c r="C1524" s="7">
        <f>COUNTIF(Atleti!E:E,A1524)</f>
        <v>0</v>
      </c>
      <c r="D1524" s="7">
        <f>COUNTIF(Arrivi!F:F,B1524)</f>
        <v>0</v>
      </c>
      <c r="H1524" s="72" t="s">
        <v>247</v>
      </c>
    </row>
    <row r="1525" spans="1:8" x14ac:dyDescent="0.2">
      <c r="A1525" s="3">
        <v>1519</v>
      </c>
      <c r="B1525" s="29" t="s">
        <v>4056</v>
      </c>
      <c r="C1525" s="7">
        <f>COUNTIF(Atleti!E:E,A1525)</f>
        <v>0</v>
      </c>
      <c r="D1525" s="7">
        <f>COUNTIF(Arrivi!F:F,B1525)</f>
        <v>0</v>
      </c>
      <c r="G1525" s="7" t="s">
        <v>4057</v>
      </c>
      <c r="H1525" s="72" t="s">
        <v>4058</v>
      </c>
    </row>
    <row r="1526" spans="1:8" x14ac:dyDescent="0.2">
      <c r="A1526" s="3">
        <v>1520</v>
      </c>
      <c r="B1526" s="29" t="s">
        <v>4059</v>
      </c>
      <c r="C1526" s="7">
        <f>COUNTIF(Atleti!E:E,A1526)</f>
        <v>0</v>
      </c>
      <c r="D1526" s="7">
        <f>COUNTIF(Arrivi!F:F,B1526)</f>
        <v>0</v>
      </c>
      <c r="G1526" s="7" t="s">
        <v>4060</v>
      </c>
      <c r="H1526" s="72" t="s">
        <v>4061</v>
      </c>
    </row>
    <row r="1527" spans="1:8" x14ac:dyDescent="0.2">
      <c r="A1527" s="3">
        <v>1521</v>
      </c>
      <c r="B1527" s="29" t="s">
        <v>4062</v>
      </c>
      <c r="C1527" s="7">
        <f>COUNTIF(Atleti!E:E,A1527)</f>
        <v>0</v>
      </c>
      <c r="D1527" s="7">
        <f>COUNTIF(Arrivi!F:F,B1527)</f>
        <v>0</v>
      </c>
      <c r="G1527" s="7" t="s">
        <v>4063</v>
      </c>
      <c r="H1527" s="72" t="s">
        <v>4064</v>
      </c>
    </row>
    <row r="1528" spans="1:8" x14ac:dyDescent="0.2">
      <c r="A1528" s="3">
        <v>1522</v>
      </c>
      <c r="B1528" s="29" t="s">
        <v>4065</v>
      </c>
      <c r="C1528" s="7">
        <f>COUNTIF(Atleti!E:E,A1528)</f>
        <v>0</v>
      </c>
      <c r="D1528" s="7">
        <f>COUNTIF(Arrivi!F:F,B1528)</f>
        <v>0</v>
      </c>
      <c r="G1528" s="7" t="s">
        <v>4066</v>
      </c>
      <c r="H1528" s="72" t="s">
        <v>4067</v>
      </c>
    </row>
    <row r="1529" spans="1:8" x14ac:dyDescent="0.2">
      <c r="A1529" s="3">
        <v>1523</v>
      </c>
      <c r="B1529" s="29" t="s">
        <v>4068</v>
      </c>
      <c r="C1529" s="7">
        <f>COUNTIF(Atleti!E:E,A1529)</f>
        <v>0</v>
      </c>
      <c r="D1529" s="7">
        <f>COUNTIF(Arrivi!F:F,B1529)</f>
        <v>0</v>
      </c>
      <c r="G1529" s="7" t="s">
        <v>4069</v>
      </c>
      <c r="H1529" s="72" t="s">
        <v>4070</v>
      </c>
    </row>
    <row r="1530" spans="1:8" x14ac:dyDescent="0.2">
      <c r="A1530" s="3">
        <v>1524</v>
      </c>
      <c r="B1530" s="29" t="s">
        <v>4071</v>
      </c>
      <c r="C1530" s="7">
        <f>COUNTIF(Atleti!E:E,A1530)</f>
        <v>0</v>
      </c>
      <c r="D1530" s="7">
        <f>COUNTIF(Arrivi!F:F,B1530)</f>
        <v>0</v>
      </c>
      <c r="G1530" s="7">
        <v>0</v>
      </c>
      <c r="H1530" s="72" t="s">
        <v>275</v>
      </c>
    </row>
    <row r="1531" spans="1:8" x14ac:dyDescent="0.2">
      <c r="A1531" s="3">
        <v>1525</v>
      </c>
      <c r="B1531" s="29" t="s">
        <v>4072</v>
      </c>
      <c r="C1531" s="7">
        <f>COUNTIF(Atleti!E:E,A1531)</f>
        <v>0</v>
      </c>
      <c r="D1531" s="7">
        <f>COUNTIF(Arrivi!F:F,B1531)</f>
        <v>0</v>
      </c>
      <c r="G1531" s="7" t="s">
        <v>4073</v>
      </c>
      <c r="H1531" s="72" t="s">
        <v>4074</v>
      </c>
    </row>
    <row r="1532" spans="1:8" x14ac:dyDescent="0.2">
      <c r="A1532" s="3">
        <v>1526</v>
      </c>
      <c r="B1532" s="29" t="s">
        <v>4075</v>
      </c>
      <c r="C1532" s="7">
        <f>COUNTIF(Atleti!E:E,A1532)</f>
        <v>0</v>
      </c>
      <c r="D1532" s="7">
        <f>COUNTIF(Arrivi!F:F,B1532)</f>
        <v>0</v>
      </c>
      <c r="G1532" s="7" t="s">
        <v>1645</v>
      </c>
      <c r="H1532" s="72" t="s">
        <v>247</v>
      </c>
    </row>
    <row r="1533" spans="1:8" x14ac:dyDescent="0.2">
      <c r="A1533" s="3">
        <v>1527</v>
      </c>
      <c r="B1533" s="29" t="s">
        <v>4076</v>
      </c>
      <c r="C1533" s="7">
        <f>COUNTIF(Atleti!E:E,A1533)</f>
        <v>0</v>
      </c>
      <c r="D1533" s="7">
        <f>COUNTIF(Arrivi!F:F,B1533)</f>
        <v>0</v>
      </c>
      <c r="G1533" s="7" t="s">
        <v>4077</v>
      </c>
      <c r="H1533" s="72" t="s">
        <v>247</v>
      </c>
    </row>
    <row r="1534" spans="1:8" x14ac:dyDescent="0.2">
      <c r="A1534" s="3">
        <v>1528</v>
      </c>
      <c r="B1534" s="29" t="s">
        <v>4078</v>
      </c>
      <c r="C1534" s="7">
        <f>COUNTIF(Atleti!E:E,A1534)</f>
        <v>0</v>
      </c>
      <c r="D1534" s="7">
        <f>COUNTIF(Arrivi!F:F,B1534)</f>
        <v>0</v>
      </c>
      <c r="G1534" s="7" t="s">
        <v>4079</v>
      </c>
      <c r="H1534" s="72" t="s">
        <v>247</v>
      </c>
    </row>
    <row r="1535" spans="1:8" x14ac:dyDescent="0.2">
      <c r="A1535" s="3">
        <v>1529</v>
      </c>
      <c r="B1535" s="29" t="s">
        <v>4080</v>
      </c>
      <c r="C1535" s="7">
        <f>COUNTIF(Atleti!E:E,A1535)</f>
        <v>0</v>
      </c>
      <c r="D1535" s="7">
        <f>COUNTIF(Arrivi!F:F,B1535)</f>
        <v>0</v>
      </c>
      <c r="G1535" s="7" t="s">
        <v>4081</v>
      </c>
      <c r="H1535" s="72" t="s">
        <v>247</v>
      </c>
    </row>
    <row r="1536" spans="1:8" x14ac:dyDescent="0.2">
      <c r="A1536" s="3">
        <v>1530</v>
      </c>
      <c r="B1536" s="29" t="s">
        <v>4082</v>
      </c>
      <c r="C1536" s="7">
        <f>COUNTIF(Atleti!E:E,A1536)</f>
        <v>0</v>
      </c>
      <c r="D1536" s="7">
        <f>COUNTIF(Arrivi!F:F,B1536)</f>
        <v>0</v>
      </c>
      <c r="G1536" s="7" t="s">
        <v>4083</v>
      </c>
      <c r="H1536" s="72" t="s">
        <v>4084</v>
      </c>
    </row>
    <row r="1537" spans="1:8" x14ac:dyDescent="0.2">
      <c r="A1537" s="3">
        <v>1531</v>
      </c>
      <c r="B1537" s="29" t="s">
        <v>4085</v>
      </c>
      <c r="C1537" s="7">
        <f>COUNTIF(Atleti!E:E,A1537)</f>
        <v>0</v>
      </c>
      <c r="D1537" s="7">
        <f>COUNTIF(Arrivi!F:F,B1537)</f>
        <v>0</v>
      </c>
      <c r="G1537" s="7" t="s">
        <v>4086</v>
      </c>
      <c r="H1537" s="72" t="s">
        <v>4087</v>
      </c>
    </row>
    <row r="1538" spans="1:8" x14ac:dyDescent="0.2">
      <c r="A1538" s="3">
        <v>1532</v>
      </c>
      <c r="B1538" s="29" t="s">
        <v>4088</v>
      </c>
      <c r="C1538" s="7">
        <f>COUNTIF(Atleti!E:E,A1538)</f>
        <v>0</v>
      </c>
      <c r="D1538" s="7">
        <f>COUNTIF(Arrivi!F:F,B1538)</f>
        <v>0</v>
      </c>
      <c r="G1538" s="7">
        <v>0</v>
      </c>
      <c r="H1538" s="72" t="s">
        <v>275</v>
      </c>
    </row>
    <row r="1539" spans="1:8" x14ac:dyDescent="0.2">
      <c r="A1539" s="3">
        <v>1533</v>
      </c>
      <c r="B1539" s="29" t="s">
        <v>4089</v>
      </c>
      <c r="C1539" s="7">
        <f>COUNTIF(Atleti!E:E,A1539)</f>
        <v>0</v>
      </c>
      <c r="D1539" s="7">
        <f>COUNTIF(Arrivi!F:F,B1539)</f>
        <v>0</v>
      </c>
      <c r="G1539" s="7" t="s">
        <v>3694</v>
      </c>
      <c r="H1539" s="72" t="s">
        <v>3695</v>
      </c>
    </row>
    <row r="1540" spans="1:8" x14ac:dyDescent="0.2">
      <c r="A1540" s="3">
        <v>1534</v>
      </c>
      <c r="B1540" s="29" t="s">
        <v>4090</v>
      </c>
      <c r="C1540" s="7">
        <f>COUNTIF(Atleti!E:E,A1540)</f>
        <v>0</v>
      </c>
      <c r="D1540" s="7">
        <f>COUNTIF(Arrivi!F:F,B1540)</f>
        <v>0</v>
      </c>
      <c r="G1540" s="7" t="s">
        <v>4091</v>
      </c>
      <c r="H1540" s="72" t="s">
        <v>4092</v>
      </c>
    </row>
    <row r="1541" spans="1:8" x14ac:dyDescent="0.2">
      <c r="A1541" s="3">
        <v>1535</v>
      </c>
      <c r="B1541" s="29" t="s">
        <v>4093</v>
      </c>
      <c r="C1541" s="7">
        <f>COUNTIF(Atleti!E:E,A1541)</f>
        <v>0</v>
      </c>
      <c r="D1541" s="7">
        <f>COUNTIF(Arrivi!F:F,B1541)</f>
        <v>0</v>
      </c>
      <c r="G1541" s="7">
        <v>0</v>
      </c>
      <c r="H1541" s="72" t="s">
        <v>275</v>
      </c>
    </row>
    <row r="1542" spans="1:8" x14ac:dyDescent="0.2">
      <c r="A1542" s="3">
        <v>1536</v>
      </c>
      <c r="B1542" s="29" t="s">
        <v>4094</v>
      </c>
      <c r="C1542" s="7">
        <f>COUNTIF(Atleti!E:E,A1542)</f>
        <v>0</v>
      </c>
      <c r="D1542" s="7">
        <f>COUNTIF(Arrivi!F:F,B1542)</f>
        <v>0</v>
      </c>
      <c r="G1542" s="7" t="s">
        <v>4095</v>
      </c>
      <c r="H1542" s="72" t="s">
        <v>4096</v>
      </c>
    </row>
    <row r="1543" spans="1:8" x14ac:dyDescent="0.2">
      <c r="A1543" s="3">
        <v>1537</v>
      </c>
      <c r="B1543" s="29" t="s">
        <v>4097</v>
      </c>
      <c r="C1543" s="7">
        <f>COUNTIF(Atleti!E:E,A1543)</f>
        <v>0</v>
      </c>
      <c r="D1543" s="7">
        <f>COUNTIF(Arrivi!F:F,B1543)</f>
        <v>0</v>
      </c>
      <c r="G1543" s="7" t="s">
        <v>4098</v>
      </c>
      <c r="H1543" s="72" t="s">
        <v>4099</v>
      </c>
    </row>
    <row r="1544" spans="1:8" x14ac:dyDescent="0.2">
      <c r="A1544" s="3">
        <v>1538</v>
      </c>
      <c r="B1544" s="29" t="s">
        <v>4100</v>
      </c>
      <c r="C1544" s="7">
        <f>COUNTIF(Atleti!E:E,A1544)</f>
        <v>0</v>
      </c>
      <c r="D1544" s="7">
        <f>COUNTIF(Arrivi!F:F,B1544)</f>
        <v>0</v>
      </c>
      <c r="G1544" s="7" t="s">
        <v>4098</v>
      </c>
      <c r="H1544" s="72" t="s">
        <v>4099</v>
      </c>
    </row>
    <row r="1545" spans="1:8" x14ac:dyDescent="0.2">
      <c r="A1545" s="3">
        <v>1539</v>
      </c>
      <c r="B1545" s="29" t="s">
        <v>4101</v>
      </c>
      <c r="C1545" s="7">
        <f>COUNTIF(Atleti!E:E,A1545)</f>
        <v>0</v>
      </c>
      <c r="D1545" s="7">
        <f>COUNTIF(Arrivi!F:F,B1545)</f>
        <v>0</v>
      </c>
      <c r="G1545" s="7" t="s">
        <v>4102</v>
      </c>
      <c r="H1545" s="72" t="s">
        <v>4103</v>
      </c>
    </row>
    <row r="1546" spans="1:8" x14ac:dyDescent="0.2">
      <c r="A1546" s="3">
        <v>1540</v>
      </c>
      <c r="B1546" s="29" t="s">
        <v>4104</v>
      </c>
      <c r="C1546" s="7">
        <f>COUNTIF(Atleti!E:E,A1546)</f>
        <v>0</v>
      </c>
      <c r="D1546" s="7">
        <f>COUNTIF(Arrivi!F:F,B1546)</f>
        <v>0</v>
      </c>
      <c r="G1546" s="7" t="s">
        <v>4105</v>
      </c>
      <c r="H1546" s="72" t="s">
        <v>4106</v>
      </c>
    </row>
    <row r="1547" spans="1:8" x14ac:dyDescent="0.2">
      <c r="A1547" s="3">
        <v>1541</v>
      </c>
      <c r="B1547" s="29" t="s">
        <v>4107</v>
      </c>
      <c r="C1547" s="7">
        <f>COUNTIF(Atleti!E:E,A1547)</f>
        <v>0</v>
      </c>
      <c r="D1547" s="7">
        <f>COUNTIF(Arrivi!F:F,B1547)</f>
        <v>0</v>
      </c>
      <c r="G1547" s="7" t="s">
        <v>4108</v>
      </c>
      <c r="H1547" s="72" t="s">
        <v>4109</v>
      </c>
    </row>
    <row r="1548" spans="1:8" x14ac:dyDescent="0.2">
      <c r="A1548" s="3">
        <v>1542</v>
      </c>
      <c r="B1548" s="29" t="s">
        <v>4110</v>
      </c>
      <c r="C1548" s="7">
        <f>COUNTIF(Atleti!E:E,A1548)</f>
        <v>0</v>
      </c>
      <c r="D1548" s="7">
        <f>COUNTIF(Arrivi!F:F,B1548)</f>
        <v>0</v>
      </c>
      <c r="G1548" s="7" t="s">
        <v>4111</v>
      </c>
      <c r="H1548" s="72" t="s">
        <v>4112</v>
      </c>
    </row>
    <row r="1549" spans="1:8" x14ac:dyDescent="0.2">
      <c r="A1549" s="3">
        <v>1543</v>
      </c>
      <c r="B1549" s="29" t="s">
        <v>4113</v>
      </c>
      <c r="C1549" s="7">
        <f>COUNTIF(Atleti!E:E,A1549)</f>
        <v>0</v>
      </c>
      <c r="D1549" s="7">
        <f>COUNTIF(Arrivi!F:F,B1549)</f>
        <v>0</v>
      </c>
      <c r="G1549" s="7" t="s">
        <v>4114</v>
      </c>
      <c r="H1549" s="72" t="s">
        <v>4115</v>
      </c>
    </row>
    <row r="1550" spans="1:8" x14ac:dyDescent="0.2">
      <c r="A1550" s="3">
        <v>1544</v>
      </c>
      <c r="B1550" s="29" t="s">
        <v>4116</v>
      </c>
      <c r="C1550" s="7">
        <f>COUNTIF(Atleti!E:E,A1550)</f>
        <v>0</v>
      </c>
      <c r="D1550" s="7">
        <f>COUNTIF(Arrivi!F:F,B1550)</f>
        <v>0</v>
      </c>
      <c r="G1550" s="7" t="s">
        <v>4117</v>
      </c>
      <c r="H1550" s="72" t="s">
        <v>4118</v>
      </c>
    </row>
    <row r="1551" spans="1:8" x14ac:dyDescent="0.2">
      <c r="A1551" s="3">
        <v>1545</v>
      </c>
      <c r="B1551" s="29" t="s">
        <v>4119</v>
      </c>
      <c r="C1551" s="7">
        <f>COUNTIF(Atleti!E:E,A1551)</f>
        <v>0</v>
      </c>
      <c r="D1551" s="7">
        <f>COUNTIF(Arrivi!F:F,B1551)</f>
        <v>0</v>
      </c>
      <c r="G1551" s="7" t="s">
        <v>4120</v>
      </c>
      <c r="H1551" s="72" t="s">
        <v>4121</v>
      </c>
    </row>
    <row r="1552" spans="1:8" x14ac:dyDescent="0.2">
      <c r="A1552" s="3">
        <v>1546</v>
      </c>
      <c r="B1552" s="29" t="s">
        <v>4122</v>
      </c>
      <c r="C1552" s="7">
        <f>COUNTIF(Atleti!E:E,A1552)</f>
        <v>0</v>
      </c>
      <c r="D1552" s="7">
        <f>COUNTIF(Arrivi!F:F,B1552)</f>
        <v>0</v>
      </c>
      <c r="G1552" s="7" t="s">
        <v>4123</v>
      </c>
      <c r="H1552" s="72" t="s">
        <v>4124</v>
      </c>
    </row>
    <row r="1553" spans="1:8" x14ac:dyDescent="0.2">
      <c r="A1553" s="3">
        <v>1547</v>
      </c>
      <c r="B1553" s="29" t="s">
        <v>4125</v>
      </c>
      <c r="C1553" s="7">
        <f>COUNTIF(Atleti!E:E,A1553)</f>
        <v>0</v>
      </c>
      <c r="D1553" s="7">
        <f>COUNTIF(Arrivi!F:F,B1553)</f>
        <v>0</v>
      </c>
      <c r="G1553" s="7" t="s">
        <v>4126</v>
      </c>
      <c r="H1553" s="72" t="s">
        <v>4127</v>
      </c>
    </row>
    <row r="1554" spans="1:8" x14ac:dyDescent="0.2">
      <c r="A1554" s="3">
        <v>1548</v>
      </c>
      <c r="B1554" s="29" t="s">
        <v>4128</v>
      </c>
      <c r="C1554" s="7">
        <f>COUNTIF(Atleti!E:E,A1554)</f>
        <v>0</v>
      </c>
      <c r="D1554" s="7">
        <f>COUNTIF(Arrivi!F:F,B1554)</f>
        <v>0</v>
      </c>
      <c r="G1554" s="7" t="s">
        <v>4129</v>
      </c>
      <c r="H1554" s="72" t="s">
        <v>4130</v>
      </c>
    </row>
    <row r="1555" spans="1:8" x14ac:dyDescent="0.2">
      <c r="A1555" s="3">
        <v>1549</v>
      </c>
      <c r="B1555" s="29" t="s">
        <v>4131</v>
      </c>
      <c r="C1555" s="7">
        <f>COUNTIF(Atleti!E:E,A1555)</f>
        <v>0</v>
      </c>
      <c r="D1555" s="7">
        <f>COUNTIF(Arrivi!F:F,B1555)</f>
        <v>0</v>
      </c>
      <c r="G1555" s="7" t="s">
        <v>4132</v>
      </c>
      <c r="H1555" s="72" t="s">
        <v>4133</v>
      </c>
    </row>
    <row r="1556" spans="1:8" x14ac:dyDescent="0.2">
      <c r="A1556" s="3">
        <v>1550</v>
      </c>
      <c r="B1556" s="29" t="s">
        <v>4134</v>
      </c>
      <c r="C1556" s="7">
        <f>COUNTIF(Atleti!E:E,A1556)</f>
        <v>0</v>
      </c>
      <c r="D1556" s="7">
        <f>COUNTIF(Arrivi!F:F,B1556)</f>
        <v>0</v>
      </c>
      <c r="G1556" s="7" t="s">
        <v>4135</v>
      </c>
      <c r="H1556" s="72" t="s">
        <v>247</v>
      </c>
    </row>
    <row r="1557" spans="1:8" x14ac:dyDescent="0.2">
      <c r="A1557" s="3">
        <v>1551</v>
      </c>
      <c r="B1557" s="29" t="s">
        <v>4136</v>
      </c>
      <c r="C1557" s="7">
        <f>COUNTIF(Atleti!E:E,A1557)</f>
        <v>0</v>
      </c>
      <c r="D1557" s="7">
        <f>COUNTIF(Arrivi!F:F,B1557)</f>
        <v>0</v>
      </c>
      <c r="G1557" s="7" t="s">
        <v>4137</v>
      </c>
      <c r="H1557" s="72" t="s">
        <v>4138</v>
      </c>
    </row>
    <row r="1558" spans="1:8" x14ac:dyDescent="0.2">
      <c r="A1558" s="3">
        <v>1552</v>
      </c>
      <c r="B1558" s="29" t="s">
        <v>4139</v>
      </c>
      <c r="C1558" s="7">
        <f>COUNTIF(Atleti!E:E,A1558)</f>
        <v>0</v>
      </c>
      <c r="D1558" s="7">
        <f>COUNTIF(Arrivi!F:F,B1558)</f>
        <v>0</v>
      </c>
      <c r="G1558" s="7" t="s">
        <v>4140</v>
      </c>
      <c r="H1558" s="72" t="s">
        <v>4141</v>
      </c>
    </row>
    <row r="1559" spans="1:8" x14ac:dyDescent="0.2">
      <c r="A1559" s="3">
        <v>1553</v>
      </c>
      <c r="B1559" s="29" t="s">
        <v>4142</v>
      </c>
      <c r="C1559" s="7">
        <f>COUNTIF(Atleti!E:E,A1559)</f>
        <v>0</v>
      </c>
      <c r="D1559" s="7">
        <f>COUNTIF(Arrivi!F:F,B1559)</f>
        <v>0</v>
      </c>
      <c r="G1559" s="7" t="s">
        <v>4143</v>
      </c>
      <c r="H1559" s="72" t="s">
        <v>4144</v>
      </c>
    </row>
    <row r="1560" spans="1:8" x14ac:dyDescent="0.2">
      <c r="A1560" s="3">
        <v>1554</v>
      </c>
      <c r="B1560" s="29" t="s">
        <v>4145</v>
      </c>
      <c r="C1560" s="7">
        <f>COUNTIF(Atleti!E:E,A1560)</f>
        <v>0</v>
      </c>
      <c r="D1560" s="7">
        <f>COUNTIF(Arrivi!F:F,B1560)</f>
        <v>0</v>
      </c>
      <c r="G1560" s="7">
        <v>0</v>
      </c>
      <c r="H1560" s="72" t="s">
        <v>275</v>
      </c>
    </row>
    <row r="1561" spans="1:8" x14ac:dyDescent="0.2">
      <c r="A1561" s="3">
        <v>1555</v>
      </c>
      <c r="B1561" s="29" t="s">
        <v>4146</v>
      </c>
      <c r="C1561" s="7">
        <f>COUNTIF(Atleti!E:E,A1561)</f>
        <v>0</v>
      </c>
      <c r="D1561" s="7">
        <f>COUNTIF(Arrivi!F:F,B1561)</f>
        <v>0</v>
      </c>
      <c r="H1561" s="72" t="s">
        <v>247</v>
      </c>
    </row>
    <row r="1562" spans="1:8" x14ac:dyDescent="0.2">
      <c r="A1562" s="3">
        <v>1556</v>
      </c>
      <c r="B1562" s="29" t="s">
        <v>4147</v>
      </c>
      <c r="C1562" s="7">
        <f>COUNTIF(Atleti!E:E,A1562)</f>
        <v>0</v>
      </c>
      <c r="D1562" s="7">
        <f>COUNTIF(Arrivi!F:F,B1562)</f>
        <v>0</v>
      </c>
      <c r="G1562" s="7" t="s">
        <v>4148</v>
      </c>
      <c r="H1562" s="72" t="s">
        <v>4149</v>
      </c>
    </row>
    <row r="1563" spans="1:8" x14ac:dyDescent="0.2">
      <c r="A1563" s="3">
        <v>1557</v>
      </c>
      <c r="B1563" s="29" t="s">
        <v>4150</v>
      </c>
      <c r="C1563" s="7">
        <f>COUNTIF(Atleti!E:E,A1563)</f>
        <v>0</v>
      </c>
      <c r="D1563" s="7">
        <f>COUNTIF(Arrivi!F:F,B1563)</f>
        <v>0</v>
      </c>
      <c r="G1563" s="7" t="s">
        <v>4151</v>
      </c>
      <c r="H1563" s="72" t="s">
        <v>4152</v>
      </c>
    </row>
    <row r="1564" spans="1:8" x14ac:dyDescent="0.2">
      <c r="A1564" s="3">
        <v>1558</v>
      </c>
      <c r="B1564" s="29" t="s">
        <v>4153</v>
      </c>
      <c r="C1564" s="7">
        <f>COUNTIF(Atleti!E:E,A1564)</f>
        <v>0</v>
      </c>
      <c r="D1564" s="7">
        <f>COUNTIF(Arrivi!F:F,B1564)</f>
        <v>0</v>
      </c>
      <c r="G1564" s="7" t="s">
        <v>4154</v>
      </c>
      <c r="H1564" s="72" t="s">
        <v>4155</v>
      </c>
    </row>
    <row r="1565" spans="1:8" x14ac:dyDescent="0.2">
      <c r="A1565" s="3">
        <v>1559</v>
      </c>
      <c r="B1565" s="29" t="s">
        <v>4156</v>
      </c>
      <c r="C1565" s="7">
        <f>COUNTIF(Atleti!E:E,A1565)</f>
        <v>0</v>
      </c>
      <c r="D1565" s="7">
        <f>COUNTIF(Arrivi!F:F,B1565)</f>
        <v>0</v>
      </c>
      <c r="G1565" s="7" t="s">
        <v>4157</v>
      </c>
      <c r="H1565" s="72" t="s">
        <v>4158</v>
      </c>
    </row>
    <row r="1566" spans="1:8" x14ac:dyDescent="0.2">
      <c r="A1566" s="3">
        <v>1560</v>
      </c>
      <c r="B1566" s="29" t="s">
        <v>4159</v>
      </c>
      <c r="C1566" s="7">
        <f>COUNTIF(Atleti!E:E,A1566)</f>
        <v>0</v>
      </c>
      <c r="D1566" s="7">
        <f>COUNTIF(Arrivi!F:F,B1566)</f>
        <v>0</v>
      </c>
      <c r="G1566" s="7" t="s">
        <v>4160</v>
      </c>
      <c r="H1566" s="72" t="s">
        <v>4161</v>
      </c>
    </row>
    <row r="1567" spans="1:8" x14ac:dyDescent="0.2">
      <c r="A1567" s="3">
        <v>1561</v>
      </c>
      <c r="B1567" s="29" t="s">
        <v>4162</v>
      </c>
      <c r="C1567" s="7">
        <f>COUNTIF(Atleti!E:E,A1567)</f>
        <v>0</v>
      </c>
      <c r="D1567" s="7">
        <f>COUNTIF(Arrivi!F:F,B1567)</f>
        <v>0</v>
      </c>
      <c r="H1567" s="72" t="s">
        <v>247</v>
      </c>
    </row>
    <row r="1568" spans="1:8" x14ac:dyDescent="0.2">
      <c r="A1568" s="3">
        <v>1562</v>
      </c>
      <c r="B1568" s="29" t="s">
        <v>4163</v>
      </c>
      <c r="C1568" s="7">
        <f>COUNTIF(Atleti!E:E,A1568)</f>
        <v>0</v>
      </c>
      <c r="D1568" s="7">
        <f>COUNTIF(Arrivi!F:F,B1568)</f>
        <v>0</v>
      </c>
      <c r="G1568" s="7" t="s">
        <v>4164</v>
      </c>
      <c r="H1568" s="72" t="s">
        <v>4165</v>
      </c>
    </row>
  </sheetData>
  <sortState xmlns:xlrd2="http://schemas.microsoft.com/office/spreadsheetml/2017/richdata2" ref="A2:H1568">
    <sortCondition ref="B2"/>
  </sortState>
  <phoneticPr fontId="0" type="noConversion"/>
  <pageMargins left="0.52" right="0.48" top="1.33" bottom="1" header="0.5" footer="0.5"/>
  <pageSetup paperSize="9" orientation="portrait" horizontalDpi="4294967294" verticalDpi="4294967294"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Categorie"/>
  <dimension ref="A1:F12"/>
  <sheetViews>
    <sheetView workbookViewId="0">
      <pane ySplit="1" topLeftCell="A2" activePane="bottomLeft" state="frozen"/>
      <selection pane="bottomLeft" activeCell="I8" sqref="I8"/>
    </sheetView>
  </sheetViews>
  <sheetFormatPr defaultRowHeight="12.75" x14ac:dyDescent="0.2"/>
  <cols>
    <col min="1" max="1" width="7.5703125" style="28" customWidth="1"/>
    <col min="2" max="3" width="3.7109375" style="26" customWidth="1"/>
    <col min="4" max="4" width="8.7109375" style="11" customWidth="1"/>
    <col min="5" max="5" width="9.7109375" style="13" customWidth="1"/>
    <col min="6" max="6" width="31" style="1" customWidth="1"/>
  </cols>
  <sheetData>
    <row r="1" spans="1:6" s="4" customFormat="1" x14ac:dyDescent="0.2">
      <c r="A1" s="27" t="s">
        <v>4</v>
      </c>
      <c r="B1" s="25" t="s">
        <v>20</v>
      </c>
      <c r="C1" s="25" t="s">
        <v>21</v>
      </c>
      <c r="D1" s="12" t="s">
        <v>13</v>
      </c>
      <c r="E1" s="14" t="s">
        <v>7</v>
      </c>
      <c r="F1" s="2" t="s">
        <v>8</v>
      </c>
    </row>
    <row r="2" spans="1:6" s="4" customFormat="1" x14ac:dyDescent="0.2">
      <c r="A2" s="33" t="s">
        <v>211</v>
      </c>
      <c r="B2" s="48">
        <v>95</v>
      </c>
      <c r="C2" s="48">
        <v>5</v>
      </c>
      <c r="D2" s="20">
        <v>0.58333333333333337</v>
      </c>
      <c r="E2" s="13" t="s">
        <v>244</v>
      </c>
      <c r="F2" s="58" t="s">
        <v>220</v>
      </c>
    </row>
    <row r="3" spans="1:6" s="4" customFormat="1" x14ac:dyDescent="0.2">
      <c r="A3" s="33" t="s">
        <v>212</v>
      </c>
      <c r="B3" s="48">
        <v>90</v>
      </c>
      <c r="C3" s="48">
        <v>94</v>
      </c>
      <c r="D3" s="20">
        <v>0.58333333333333337</v>
      </c>
      <c r="E3" s="13" t="s">
        <v>244</v>
      </c>
      <c r="F3" s="58" t="s">
        <v>221</v>
      </c>
    </row>
    <row r="4" spans="1:6" s="4" customFormat="1" x14ac:dyDescent="0.2">
      <c r="A4" s="33" t="s">
        <v>213</v>
      </c>
      <c r="B4" s="26">
        <v>85</v>
      </c>
      <c r="C4" s="26">
        <v>89</v>
      </c>
      <c r="D4" s="20">
        <v>0.58333333333333337</v>
      </c>
      <c r="E4" s="13" t="s">
        <v>244</v>
      </c>
      <c r="F4" s="1" t="s">
        <v>222</v>
      </c>
    </row>
    <row r="5" spans="1:6" x14ac:dyDescent="0.2">
      <c r="A5" s="33" t="s">
        <v>214</v>
      </c>
      <c r="B5" s="26">
        <v>80</v>
      </c>
      <c r="C5" s="26">
        <v>84</v>
      </c>
      <c r="D5" s="20">
        <v>0.58333333333333337</v>
      </c>
      <c r="E5" s="13" t="s">
        <v>244</v>
      </c>
      <c r="F5" s="1" t="s">
        <v>223</v>
      </c>
    </row>
    <row r="6" spans="1:6" x14ac:dyDescent="0.2">
      <c r="A6" s="33" t="s">
        <v>215</v>
      </c>
      <c r="B6" s="26">
        <v>75</v>
      </c>
      <c r="C6" s="26">
        <v>79</v>
      </c>
      <c r="D6" s="20">
        <v>0.58333333333333337</v>
      </c>
      <c r="E6" s="13" t="s">
        <v>244</v>
      </c>
      <c r="F6" s="1" t="s">
        <v>224</v>
      </c>
    </row>
    <row r="7" spans="1:6" x14ac:dyDescent="0.2">
      <c r="A7" s="33" t="s">
        <v>216</v>
      </c>
      <c r="B7" s="26">
        <v>70</v>
      </c>
      <c r="C7" s="26">
        <v>74</v>
      </c>
      <c r="D7" s="20">
        <v>0.58680555555555558</v>
      </c>
      <c r="E7" s="13" t="s">
        <v>244</v>
      </c>
      <c r="F7" s="1" t="s">
        <v>225</v>
      </c>
    </row>
    <row r="8" spans="1:6" x14ac:dyDescent="0.2">
      <c r="A8" s="33" t="s">
        <v>217</v>
      </c>
      <c r="B8" s="26">
        <v>65</v>
      </c>
      <c r="C8" s="26">
        <v>69</v>
      </c>
      <c r="D8" s="20">
        <v>0.58680555555555558</v>
      </c>
      <c r="E8" s="13" t="s">
        <v>244</v>
      </c>
      <c r="F8" s="1" t="s">
        <v>226</v>
      </c>
    </row>
    <row r="9" spans="1:6" x14ac:dyDescent="0.2">
      <c r="A9" s="33" t="s">
        <v>218</v>
      </c>
      <c r="B9" s="26">
        <v>60</v>
      </c>
      <c r="C9" s="26">
        <v>64</v>
      </c>
      <c r="D9" s="20">
        <v>0.58680555555555558</v>
      </c>
      <c r="E9" s="13" t="s">
        <v>244</v>
      </c>
      <c r="F9" s="58" t="s">
        <v>227</v>
      </c>
    </row>
    <row r="10" spans="1:6" x14ac:dyDescent="0.2">
      <c r="A10" s="33" t="s">
        <v>219</v>
      </c>
      <c r="B10" s="26">
        <v>25</v>
      </c>
      <c r="C10" s="26">
        <v>59</v>
      </c>
      <c r="D10" s="20">
        <v>0.58680555555555558</v>
      </c>
      <c r="E10" s="13" t="s">
        <v>244</v>
      </c>
      <c r="F10" s="58" t="s">
        <v>228</v>
      </c>
    </row>
    <row r="11" spans="1:6" x14ac:dyDescent="0.2">
      <c r="A11" s="33" t="s">
        <v>242</v>
      </c>
      <c r="B11" s="26">
        <v>25</v>
      </c>
      <c r="C11" s="26">
        <v>5</v>
      </c>
      <c r="D11" s="20">
        <v>0.58680555555555558</v>
      </c>
      <c r="E11" s="13" t="s">
        <v>244</v>
      </c>
      <c r="F11" s="58" t="s">
        <v>243</v>
      </c>
    </row>
    <row r="12" spans="1:6" x14ac:dyDescent="0.2">
      <c r="A12" s="33" t="s">
        <v>240</v>
      </c>
      <c r="B12" s="26">
        <v>85</v>
      </c>
      <c r="C12" s="26">
        <v>5</v>
      </c>
      <c r="D12" s="20">
        <v>0.58333333333333337</v>
      </c>
      <c r="E12" s="13" t="s">
        <v>244</v>
      </c>
      <c r="F12" s="1" t="s">
        <v>241</v>
      </c>
    </row>
  </sheetData>
  <phoneticPr fontId="0" type="noConversion"/>
  <pageMargins left="0.52" right="0.48" top="1.33"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rivi"/>
  <dimension ref="A1:H16"/>
  <sheetViews>
    <sheetView zoomScaleNormal="100" workbookViewId="0">
      <pane ySplit="1" topLeftCell="A2" activePane="bottomLeft" state="frozen"/>
      <selection pane="bottomLeft" activeCell="B17" sqref="B17"/>
    </sheetView>
  </sheetViews>
  <sheetFormatPr defaultRowHeight="12.75" x14ac:dyDescent="0.2"/>
  <cols>
    <col min="1" max="1" width="8.140625" style="35" bestFit="1" customWidth="1"/>
    <col min="2" max="2" width="8" style="43" bestFit="1" customWidth="1"/>
    <col min="3" max="3" width="29" bestFit="1" customWidth="1"/>
    <col min="4" max="4" width="4.42578125" style="22" bestFit="1" customWidth="1"/>
    <col min="5" max="5" width="10" style="7" bestFit="1" customWidth="1"/>
    <col min="6" max="6" width="38.140625" style="42" bestFit="1" customWidth="1"/>
    <col min="7" max="7" width="8.28515625" style="7" bestFit="1" customWidth="1"/>
    <col min="8" max="8" width="9.140625" style="23"/>
  </cols>
  <sheetData>
    <row r="1" spans="1:8" s="4" customFormat="1" x14ac:dyDescent="0.2">
      <c r="A1" s="21" t="s">
        <v>37</v>
      </c>
      <c r="B1" s="8" t="s">
        <v>12</v>
      </c>
      <c r="C1" s="4" t="s">
        <v>10</v>
      </c>
      <c r="D1" s="21" t="s">
        <v>11</v>
      </c>
      <c r="E1" s="16" t="s">
        <v>0</v>
      </c>
      <c r="F1" s="44" t="s">
        <v>5</v>
      </c>
      <c r="G1" s="8" t="s">
        <v>50</v>
      </c>
      <c r="H1" s="21" t="s">
        <v>86</v>
      </c>
    </row>
    <row r="2" spans="1:8" x14ac:dyDescent="0.2">
      <c r="A2" s="73">
        <v>0.45349537036963739</v>
      </c>
      <c r="B2" s="43">
        <v>1</v>
      </c>
      <c r="C2" t="str">
        <f>VLOOKUP(B2,Atleti!A$2:B$999,2,FALSE)</f>
        <v>BOLOGNINI SANDRO</v>
      </c>
      <c r="D2" s="22" t="str">
        <f>VLOOKUP(B2,Atleti!A$2:D$999,4,FALSE)</f>
        <v>M5</v>
      </c>
      <c r="E2" s="11">
        <f>A2-VLOOKUP(D2,Categorie!A$2:D$50,4,FALSE)</f>
        <v>-0.1333101851859182</v>
      </c>
      <c r="F2" s="29" t="str">
        <f>VLOOKUP(B2,Atleti!A$2:F$999,6,FALSE)</f>
        <v>TEAM TREDICI DOUBLE CAM A.S.D.</v>
      </c>
      <c r="G2" s="7" t="str">
        <f>VLOOKUP(B2,Atleti!A$2:G$999,7,FALSE)</f>
        <v>UISP</v>
      </c>
      <c r="H2" s="23" t="str">
        <f>T(VLOOKUP(B2,Atleti!A$2:H$999,8,FALSE))</f>
        <v>UISP COMITATO TERR.LE PRATO APS</v>
      </c>
    </row>
    <row r="3" spans="1:8" x14ac:dyDescent="0.2">
      <c r="A3" s="73">
        <v>0.45355324073898373</v>
      </c>
      <c r="B3" s="43">
        <v>2</v>
      </c>
      <c r="C3" t="str">
        <f>VLOOKUP(B3,Atleti!A$2:B$999,2,FALSE)</f>
        <v>SABBIONI LUCA</v>
      </c>
      <c r="D3" s="22" t="str">
        <f>VLOOKUP(B3,Atleti!A$2:D$999,4,FALSE)</f>
        <v>M3</v>
      </c>
      <c r="E3" s="11">
        <f>A3-VLOOKUP(D3,Categorie!A$2:D$50,4,FALSE)</f>
        <v>-0.12978009259434964</v>
      </c>
      <c r="F3" s="29" t="str">
        <f>VLOOKUP(B3,Atleti!A$2:F$999,6,FALSE)</f>
        <v>A.S.D. CICL.VIACCIA</v>
      </c>
      <c r="G3" s="7" t="str">
        <f>VLOOKUP(B3,Atleti!A$2:G$999,7,FALSE)</f>
        <v>UISP</v>
      </c>
      <c r="H3" s="23" t="str">
        <f>T(VLOOKUP(B3,Atleti!A$2:H$999,8,FALSE))</f>
        <v>UISP COMITATO TERR.LE PRATO APS</v>
      </c>
    </row>
    <row r="4" spans="1:8" x14ac:dyDescent="0.2">
      <c r="A4" s="73">
        <v>0.45357638888526708</v>
      </c>
      <c r="B4" s="43">
        <v>3</v>
      </c>
      <c r="C4" t="str">
        <f>VLOOKUP(B4,Atleti!A$2:B$999,2,FALSE)</f>
        <v>GIUNTI GIANNI</v>
      </c>
      <c r="D4" s="22" t="str">
        <f>VLOOKUP(B4,Atleti!A$2:D$999,4,FALSE)</f>
        <v>M4</v>
      </c>
      <c r="E4" s="11">
        <f>A4-VLOOKUP(D4,Categorie!A$2:D$50,4,FALSE)</f>
        <v>-0.12975694444806629</v>
      </c>
      <c r="F4" s="29" t="str">
        <f>VLOOKUP(B4,Atleti!A$2:F$999,6,FALSE)</f>
        <v>A.S.D. CICL.VIACCIA</v>
      </c>
      <c r="G4" s="7" t="str">
        <f>VLOOKUP(B4,Atleti!A$2:G$999,7,FALSE)</f>
        <v>UISP</v>
      </c>
      <c r="H4" s="23" t="str">
        <f>T(VLOOKUP(B4,Atleti!A$2:H$999,8,FALSE))</f>
        <v>UISP COMITATO TERR.LE PRATO APS</v>
      </c>
    </row>
    <row r="5" spans="1:8" x14ac:dyDescent="0.2">
      <c r="A5" s="73">
        <v>0.45359953703882638</v>
      </c>
      <c r="B5" s="43">
        <v>4</v>
      </c>
      <c r="C5" t="str">
        <f>VLOOKUP(B5,Atleti!A$2:B$999,2,FALSE)</f>
        <v>AVELLA SIMONE</v>
      </c>
      <c r="D5" s="22" t="str">
        <f>VLOOKUP(B5,Atleti!A$2:D$999,4,FALSE)</f>
        <v>M4</v>
      </c>
      <c r="E5" s="11">
        <f>A5-VLOOKUP(D5,Categorie!A$2:D$50,4,FALSE)</f>
        <v>-0.12973379629450699</v>
      </c>
      <c r="F5" s="29" t="str">
        <f>VLOOKUP(B5,Atleti!A$2:F$999,6,FALSE)</f>
        <v>A.S.D. AVIS VERAG PRATO EST</v>
      </c>
      <c r="G5" s="7" t="str">
        <f>VLOOKUP(B5,Atleti!A$2:G$999,7,FALSE)</f>
        <v>UISP</v>
      </c>
      <c r="H5" s="23" t="str">
        <f>T(VLOOKUP(B5,Atleti!A$2:H$999,8,FALSE))</f>
        <v>UISP COMITATO TERR.LE PRATO APS</v>
      </c>
    </row>
    <row r="6" spans="1:8" x14ac:dyDescent="0.2">
      <c r="A6" s="73">
        <v>0.45361111110833008</v>
      </c>
      <c r="B6" s="43">
        <v>5</v>
      </c>
      <c r="C6" t="str">
        <f>VLOOKUP(B6,Atleti!A$2:B$999,2,FALSE)</f>
        <v>CALABRO' STEFANO</v>
      </c>
      <c r="D6" s="22" t="str">
        <f>VLOOKUP(B6,Atleti!A$2:D$999,4,FALSE)</f>
        <v>M3</v>
      </c>
      <c r="E6" s="11">
        <f>A6-VLOOKUP(D6,Categorie!A$2:D$50,4,FALSE)</f>
        <v>-0.12972222222500329</v>
      </c>
      <c r="F6" s="29" t="str">
        <f>VLOOKUP(B6,Atleti!A$2:F$999,6,FALSE)</f>
        <v>A.S.D. CICL.VIACCIA</v>
      </c>
      <c r="G6" s="7" t="str">
        <f>VLOOKUP(B6,Atleti!A$2:G$999,7,FALSE)</f>
        <v>UISP</v>
      </c>
      <c r="H6" s="23" t="str">
        <f>T(VLOOKUP(B6,Atleti!A$2:H$999,8,FALSE))</f>
        <v>UISP COMITATO TERR.LE PRATO APS</v>
      </c>
    </row>
    <row r="7" spans="1:8" x14ac:dyDescent="0.2">
      <c r="A7" s="73">
        <v>0.45362268518510973</v>
      </c>
      <c r="B7" s="43">
        <v>6</v>
      </c>
      <c r="C7" t="str">
        <f>VLOOKUP(B7,Atleti!A$2:B$999,2,FALSE)</f>
        <v>STEFANINI PAOLO</v>
      </c>
      <c r="D7" s="22" t="str">
        <f>VLOOKUP(B7,Atleti!A$2:D$999,4,FALSE)</f>
        <v>M2</v>
      </c>
      <c r="E7" s="11">
        <f>A7-VLOOKUP(D7,Categorie!A$2:D$50,4,FALSE)</f>
        <v>-0.12971064814822364</v>
      </c>
      <c r="F7" s="29" t="str">
        <f>VLOOKUP(B7,Atleti!A$2:F$999,6,FALSE)</f>
        <v>TEAM TREDICI DOUBLE CAM A.S.D.</v>
      </c>
      <c r="G7" s="7" t="str">
        <f>VLOOKUP(B7,Atleti!A$2:G$999,7,FALSE)</f>
        <v>UISP</v>
      </c>
      <c r="H7" s="23" t="str">
        <f>T(VLOOKUP(B7,Atleti!A$2:H$999,8,FALSE))</f>
        <v>UISP COMITATO TERR.LE PRATO APS</v>
      </c>
    </row>
    <row r="8" spans="1:8" x14ac:dyDescent="0.2">
      <c r="A8" s="73">
        <v>0.45364583333139308</v>
      </c>
      <c r="B8" s="43">
        <v>7</v>
      </c>
      <c r="C8" t="str">
        <f>VLOOKUP(B8,Atleti!A$2:B$999,2,FALSE)</f>
        <v>ARRISCHI FRANCO</v>
      </c>
      <c r="D8" s="22" t="str">
        <f>VLOOKUP(B8,Atleti!A$2:D$999,4,FALSE)</f>
        <v>M8</v>
      </c>
      <c r="E8" s="11">
        <f>A8-VLOOKUP(D8,Categorie!A$2:D$50,4,FALSE)</f>
        <v>-0.1331597222241625</v>
      </c>
      <c r="F8" s="29" t="str">
        <f>VLOOKUP(B8,Atleti!A$2:F$999,6,FALSE)</f>
        <v>A.S.D. CICL.VIACCIA</v>
      </c>
      <c r="G8" s="7" t="str">
        <f>VLOOKUP(B8,Atleti!A$2:G$999,7,FALSE)</f>
        <v>UISP</v>
      </c>
      <c r="H8" s="23" t="str">
        <f>T(VLOOKUP(B8,Atleti!A$2:H$999,8,FALSE))</f>
        <v>UISP COMITATO TERR.LE PRATO APS</v>
      </c>
    </row>
    <row r="9" spans="1:8" x14ac:dyDescent="0.2">
      <c r="A9" s="73">
        <v>0.45365740740817273</v>
      </c>
      <c r="B9" s="43">
        <v>8</v>
      </c>
      <c r="C9" t="str">
        <f>VLOOKUP(B9,Atleti!A$2:B$999,2,FALSE)</f>
        <v>GIACOMELLI JACOPO</v>
      </c>
      <c r="D9" s="22" t="str">
        <f>VLOOKUP(B9,Atleti!A$2:D$999,4,FALSE)</f>
        <v>EliteSP</v>
      </c>
      <c r="E9" s="11">
        <f>A9-VLOOKUP(D9,Categorie!A$2:D$50,4,FALSE)</f>
        <v>-0.12967592592516064</v>
      </c>
      <c r="F9" s="29" t="str">
        <f>VLOOKUP(B9,Atleti!A$2:F$999,6,FALSE)</f>
        <v>A.S.D. CICL.VIACCIA</v>
      </c>
      <c r="G9" s="7" t="str">
        <f>VLOOKUP(B9,Atleti!A$2:G$999,7,FALSE)</f>
        <v>UISP</v>
      </c>
      <c r="H9" s="23" t="str">
        <f>T(VLOOKUP(B9,Atleti!A$2:H$999,8,FALSE))</f>
        <v>UISP COMITATO TERR.LE PRATO APS</v>
      </c>
    </row>
    <row r="10" spans="1:8" x14ac:dyDescent="0.2">
      <c r="A10" s="73">
        <v>0.45366898148495238</v>
      </c>
      <c r="B10" s="43">
        <v>9</v>
      </c>
      <c r="C10" t="str">
        <f>VLOOKUP(B10,Atleti!A$2:B$999,2,FALSE)</f>
        <v>SAURINO ENRICO</v>
      </c>
      <c r="D10" s="22" t="str">
        <f>VLOOKUP(B10,Atleti!A$2:D$999,4,FALSE)</f>
        <v>M4</v>
      </c>
      <c r="E10" s="11">
        <f>A10-VLOOKUP(D10,Categorie!A$2:D$50,4,FALSE)</f>
        <v>-0.12966435184838099</v>
      </c>
      <c r="F10" s="29" t="str">
        <f>VLOOKUP(B10,Atleti!A$2:F$999,6,FALSE)</f>
        <v>COMITATO UISP PRATO</v>
      </c>
      <c r="G10" s="7" t="str">
        <f>VLOOKUP(B10,Atleti!A$2:G$999,7,FALSE)</f>
        <v>UISP</v>
      </c>
      <c r="H10" s="23" t="str">
        <f>T(VLOOKUP(B10,Atleti!A$2:H$999,8,FALSE))</f>
        <v>UISP COMITATO TERR.LE PRATO APS</v>
      </c>
    </row>
    <row r="11" spans="1:8" x14ac:dyDescent="0.2">
      <c r="A11" s="73">
        <v>0.45369212963123573</v>
      </c>
      <c r="B11" s="43">
        <v>10</v>
      </c>
      <c r="C11" t="str">
        <f>VLOOKUP(B11,Atleti!A$2:B$999,2,FALSE)</f>
        <v>CERVETTI EMANUELE</v>
      </c>
      <c r="D11" s="22" t="str">
        <f>VLOOKUP(B11,Atleti!A$2:D$999,4,FALSE)</f>
        <v>M5</v>
      </c>
      <c r="E11" s="11">
        <f>A11-VLOOKUP(D11,Categorie!A$2:D$50,4,FALSE)</f>
        <v>-0.13311342592431985</v>
      </c>
      <c r="F11" s="29" t="str">
        <f>VLOOKUP(B11,Atleti!A$2:F$999,6,FALSE)</f>
        <v>TEAM EVOQUE A.S.D.</v>
      </c>
      <c r="G11" s="7" t="str">
        <f>VLOOKUP(B11,Atleti!A$2:G$999,7,FALSE)</f>
        <v>UISP</v>
      </c>
      <c r="H11" s="23" t="str">
        <f>T(VLOOKUP(B11,Atleti!A$2:H$999,8,FALSE))</f>
        <v>UISP COMITATO TERR.LE PRATO APS</v>
      </c>
    </row>
    <row r="12" spans="1:8" x14ac:dyDescent="0.2">
      <c r="A12" s="73">
        <v>0.45371527777751908</v>
      </c>
      <c r="B12" s="43">
        <v>11</v>
      </c>
      <c r="C12" t="str">
        <f>VLOOKUP(B12,Atleti!A$2:B$999,2,FALSE)</f>
        <v>AMBROSETTI MARCO</v>
      </c>
      <c r="D12" s="22" t="str">
        <f>VLOOKUP(B12,Atleti!A$2:D$999,4,FALSE)</f>
        <v>M6</v>
      </c>
      <c r="E12" s="11">
        <f>A12-VLOOKUP(D12,Categorie!A$2:D$50,4,FALSE)</f>
        <v>-0.1330902777780365</v>
      </c>
      <c r="F12" s="29" t="str">
        <f>VLOOKUP(B12,Atleti!A$2:F$999,6,FALSE)</f>
        <v>A.S.D. AVIS VERAG PRATO EST</v>
      </c>
      <c r="G12" s="7" t="str">
        <f>VLOOKUP(B12,Atleti!A$2:G$999,7,FALSE)</f>
        <v>UISP</v>
      </c>
      <c r="H12" s="23" t="str">
        <f>T(VLOOKUP(B12,Atleti!A$2:H$999,8,FALSE))</f>
        <v>UISP COMITATO TERR.LE PRATO APS</v>
      </c>
    </row>
    <row r="13" spans="1:8" x14ac:dyDescent="0.2">
      <c r="A13" s="73">
        <v>0.45372685185429873</v>
      </c>
      <c r="B13" s="43">
        <v>12</v>
      </c>
      <c r="C13" t="str">
        <f>VLOOKUP(B13,Atleti!A$2:B$999,2,FALSE)</f>
        <v>AMBUSTA MARCO</v>
      </c>
      <c r="D13" s="22" t="str">
        <f>VLOOKUP(B13,Atleti!A$2:D$999,4,FALSE)</f>
        <v>M3</v>
      </c>
      <c r="E13" s="11">
        <f>A13-VLOOKUP(D13,Categorie!A$2:D$50,4,FALSE)</f>
        <v>-0.12960648147903464</v>
      </c>
      <c r="F13" s="29" t="str">
        <f>VLOOKUP(B13,Atleti!A$2:F$999,6,FALSE)</f>
        <v>A.S.D. COSTA AZZURRA</v>
      </c>
      <c r="G13" s="7" t="str">
        <f>VLOOKUP(B13,Atleti!A$2:G$999,7,FALSE)</f>
        <v>UISP</v>
      </c>
      <c r="H13" s="23" t="str">
        <f>T(VLOOKUP(B13,Atleti!A$2:H$999,8,FALSE))</f>
        <v>UISP COMITATO TERR.LE PRATO APS</v>
      </c>
    </row>
    <row r="14" spans="1:8" x14ac:dyDescent="0.2">
      <c r="A14" s="73">
        <v>0.45375000000058208</v>
      </c>
      <c r="B14" s="43">
        <v>13</v>
      </c>
      <c r="C14" t="str">
        <f>VLOOKUP(B14,Atleti!A$2:B$999,2,FALSE)</f>
        <v>SPINETTI RUDY</v>
      </c>
      <c r="D14" s="22" t="str">
        <f>VLOOKUP(B14,Atleti!A$2:D$999,4,FALSE)</f>
        <v>M4</v>
      </c>
      <c r="E14" s="11">
        <f>A14-VLOOKUP(D14,Categorie!A$2:D$50,4,FALSE)</f>
        <v>-0.12958333333275129</v>
      </c>
      <c r="F14" s="29" t="str">
        <f>VLOOKUP(B14,Atleti!A$2:F$999,6,FALSE)</f>
        <v>COMITATO UISP PRATO</v>
      </c>
      <c r="G14" s="7" t="str">
        <f>VLOOKUP(B14,Atleti!A$2:G$999,7,FALSE)</f>
        <v>UISP</v>
      </c>
      <c r="H14" s="23" t="str">
        <f>T(VLOOKUP(B14,Atleti!A$2:H$999,8,FALSE))</f>
        <v>UISP COMITATO TERR.LE PRATO APS</v>
      </c>
    </row>
    <row r="15" spans="1:8" x14ac:dyDescent="0.2">
      <c r="A15" s="73">
        <v>0.45377314814686542</v>
      </c>
      <c r="B15" s="43">
        <v>14</v>
      </c>
      <c r="C15" t="str">
        <f>VLOOKUP(B15,Atleti!A$2:B$999,2,FALSE)</f>
        <v>BRESCHI ALESSANDRO</v>
      </c>
      <c r="D15" s="22" t="str">
        <f>VLOOKUP(B15,Atleti!A$2:D$999,4,FALSE)</f>
        <v>M6</v>
      </c>
      <c r="E15" s="11">
        <f>A15-VLOOKUP(D15,Categorie!A$2:D$50,4,FALSE)</f>
        <v>-0.13303240740869016</v>
      </c>
      <c r="F15" s="29" t="str">
        <f>VLOOKUP(B15,Atleti!A$2:F$999,6,FALSE)</f>
        <v>A.S.D. AVIS VERAG PRATO EST</v>
      </c>
      <c r="G15" s="7" t="str">
        <f>VLOOKUP(B15,Atleti!A$2:G$999,7,FALSE)</f>
        <v>UISP</v>
      </c>
      <c r="H15" s="23" t="str">
        <f>T(VLOOKUP(B15,Atleti!A$2:H$999,8,FALSE))</f>
        <v>UISP COMITATO TERR.LE PRATO APS</v>
      </c>
    </row>
    <row r="16" spans="1:8" x14ac:dyDescent="0.2">
      <c r="A16" s="73">
        <v>0.45378472222364508</v>
      </c>
      <c r="B16" s="43">
        <v>15</v>
      </c>
      <c r="C16" t="str">
        <f>VLOOKUP(B16,Atleti!A$2:B$999,2,FALSE)</f>
        <v>TOMADA DAVID</v>
      </c>
      <c r="D16" s="22" t="str">
        <f>VLOOKUP(B16,Atleti!A$2:D$999,4,FALSE)</f>
        <v>M5</v>
      </c>
      <c r="E16" s="11">
        <f>A16-VLOOKUP(D16,Categorie!A$2:D$50,4,FALSE)</f>
        <v>-0.1330208333319105</v>
      </c>
      <c r="F16" s="29" t="str">
        <f>VLOOKUP(B16,Atleti!A$2:F$999,6,FALSE)</f>
        <v>A.S.D. AVIS VERAG PRATO EST</v>
      </c>
      <c r="G16" s="7" t="str">
        <f>VLOOKUP(B16,Atleti!A$2:G$999,7,FALSE)</f>
        <v>UISP</v>
      </c>
      <c r="H16" s="23" t="str">
        <f>T(VLOOKUP(B16,Atleti!A$2:H$999,8,FALSE))</f>
        <v>UISP COMITATO TERR.LE PRATO APS</v>
      </c>
    </row>
  </sheetData>
  <dataConsolidate/>
  <phoneticPr fontId="0" type="noConversion"/>
  <printOptions gridLines="1"/>
  <pageMargins left="0.51181102362204722" right="0.47244094488188981" top="1.3385826771653544" bottom="0.98425196850393704" header="0.51181102362204722" footer="0.51181102362204722"/>
  <pageSetup paperSize="9" scale="60" orientation="portrait" horizontalDpi="4294967293"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Class"/>
  <dimension ref="A1:M17"/>
  <sheetViews>
    <sheetView workbookViewId="0">
      <pane ySplit="2" topLeftCell="A3" activePane="bottomLeft" state="frozen"/>
      <selection pane="bottomLeft" sqref="A1:B1"/>
    </sheetView>
  </sheetViews>
  <sheetFormatPr defaultRowHeight="12.75" x14ac:dyDescent="0.2"/>
  <cols>
    <col min="1" max="2" width="4.85546875" style="7" bestFit="1" customWidth="1"/>
    <col min="3" max="3" width="3.85546875" style="7" bestFit="1" customWidth="1"/>
    <col min="4" max="4" width="4.42578125" style="7" bestFit="1" customWidth="1"/>
    <col min="5" max="5" width="22.85546875" style="15" bestFit="1" customWidth="1"/>
    <col min="6" max="6" width="7.28515625" style="7" bestFit="1" customWidth="1"/>
    <col min="7" max="7" width="33.42578125" style="15" bestFit="1" customWidth="1"/>
    <col min="8" max="8" width="5.42578125" style="11" bestFit="1" customWidth="1"/>
    <col min="9" max="9" width="8.140625" style="7" bestFit="1" customWidth="1"/>
    <col min="10" max="10" width="8.42578125" style="7" bestFit="1" customWidth="1"/>
    <col min="11" max="11" width="7.5703125" style="7" bestFit="1" customWidth="1"/>
    <col min="12" max="12" width="6.42578125" style="7" bestFit="1" customWidth="1"/>
    <col min="13" max="13" width="9.140625" style="40"/>
  </cols>
  <sheetData>
    <row r="1" spans="1:13" x14ac:dyDescent="0.2">
      <c r="A1" s="74" t="s">
        <v>14</v>
      </c>
      <c r="B1" s="74"/>
      <c r="C1" s="8"/>
      <c r="D1" s="8"/>
      <c r="E1" s="5"/>
      <c r="F1" s="8"/>
      <c r="G1" s="5"/>
      <c r="H1" s="8"/>
      <c r="I1" s="17" t="s">
        <v>37</v>
      </c>
      <c r="J1" s="74" t="s">
        <v>0</v>
      </c>
      <c r="K1" s="74"/>
      <c r="L1" s="8" t="s">
        <v>15</v>
      </c>
      <c r="M1" s="38"/>
    </row>
    <row r="2" spans="1:13" x14ac:dyDescent="0.2">
      <c r="A2" s="6" t="s">
        <v>6</v>
      </c>
      <c r="B2" s="6" t="s">
        <v>60</v>
      </c>
      <c r="C2" s="6" t="s">
        <v>24</v>
      </c>
      <c r="D2" s="6" t="s">
        <v>49</v>
      </c>
      <c r="E2" s="10" t="s">
        <v>10</v>
      </c>
      <c r="F2" s="6" t="s">
        <v>11</v>
      </c>
      <c r="G2" s="10" t="s">
        <v>5</v>
      </c>
      <c r="H2" s="6" t="s">
        <v>50</v>
      </c>
      <c r="I2" s="18" t="s">
        <v>43</v>
      </c>
      <c r="J2" s="9" t="s">
        <v>1</v>
      </c>
      <c r="K2" s="9" t="s">
        <v>2</v>
      </c>
      <c r="L2" s="9" t="s">
        <v>3</v>
      </c>
      <c r="M2" s="39" t="s">
        <v>86</v>
      </c>
    </row>
    <row r="3" spans="1:13" x14ac:dyDescent="0.2">
      <c r="A3" s="7">
        <v>8</v>
      </c>
      <c r="B3" s="7">
        <v>1</v>
      </c>
      <c r="C3" s="7">
        <v>5</v>
      </c>
      <c r="D3" s="7">
        <v>8</v>
      </c>
      <c r="E3" s="15" t="s">
        <v>4188</v>
      </c>
      <c r="F3" s="7" t="s">
        <v>211</v>
      </c>
      <c r="G3" s="67" t="s">
        <v>502</v>
      </c>
      <c r="H3" s="68" t="s">
        <v>4168</v>
      </c>
      <c r="I3" s="69">
        <v>0.45365740740817273</v>
      </c>
      <c r="J3" s="69">
        <v>-0.12967592592516064</v>
      </c>
      <c r="K3" s="70">
        <v>3.6342592607575552E-3</v>
      </c>
      <c r="L3" s="71">
        <v>-24.098536237200413</v>
      </c>
      <c r="M3" s="40" t="s">
        <v>4175</v>
      </c>
    </row>
    <row r="4" spans="1:13" x14ac:dyDescent="0.2">
      <c r="A4" s="7">
        <v>6</v>
      </c>
      <c r="B4" s="7">
        <v>1</v>
      </c>
      <c r="C4" s="7">
        <v>5</v>
      </c>
      <c r="D4" s="7">
        <v>6</v>
      </c>
      <c r="E4" s="15" t="s">
        <v>4184</v>
      </c>
      <c r="F4" s="7" t="s">
        <v>213</v>
      </c>
      <c r="G4" s="67" t="s">
        <v>3808</v>
      </c>
      <c r="H4" s="68" t="s">
        <v>4168</v>
      </c>
      <c r="I4" s="69">
        <v>0.45362268518510973</v>
      </c>
      <c r="J4" s="69">
        <v>-0.12971064814822364</v>
      </c>
      <c r="K4" s="70">
        <v>3.5995370376945557E-3</v>
      </c>
      <c r="L4" s="71">
        <v>-24.092085303813942</v>
      </c>
      <c r="M4" s="40" t="s">
        <v>4175</v>
      </c>
    </row>
    <row r="5" spans="1:13" x14ac:dyDescent="0.2">
      <c r="A5" s="7">
        <v>2</v>
      </c>
      <c r="B5" s="7">
        <v>1</v>
      </c>
      <c r="C5" s="7">
        <v>5</v>
      </c>
      <c r="D5" s="7">
        <v>2</v>
      </c>
      <c r="E5" s="15" t="s">
        <v>4176</v>
      </c>
      <c r="F5" s="7" t="s">
        <v>214</v>
      </c>
      <c r="G5" s="67" t="s">
        <v>502</v>
      </c>
      <c r="H5" s="68" t="s">
        <v>4168</v>
      </c>
      <c r="I5" s="69">
        <v>0.45355324073898373</v>
      </c>
      <c r="J5" s="69">
        <v>-0.12978009259434964</v>
      </c>
      <c r="K5" s="70">
        <v>3.5300925915685566E-3</v>
      </c>
      <c r="L5" s="71">
        <v>-24.079193792592935</v>
      </c>
      <c r="M5" s="40" t="s">
        <v>4175</v>
      </c>
    </row>
    <row r="6" spans="1:13" x14ac:dyDescent="0.2">
      <c r="A6" s="7">
        <v>5</v>
      </c>
      <c r="B6" s="7">
        <v>2</v>
      </c>
      <c r="C6" s="7">
        <v>4</v>
      </c>
      <c r="D6" s="7">
        <v>5</v>
      </c>
      <c r="E6" s="15" t="s">
        <v>4182</v>
      </c>
      <c r="F6" s="7" t="s">
        <v>214</v>
      </c>
      <c r="G6" s="67" t="s">
        <v>502</v>
      </c>
      <c r="H6" s="68" t="s">
        <v>4168</v>
      </c>
      <c r="I6" s="69">
        <v>0.45361111110833008</v>
      </c>
      <c r="J6" s="69">
        <v>-0.12972222222500329</v>
      </c>
      <c r="K6" s="70">
        <v>3.5879629609149033E-3</v>
      </c>
      <c r="L6" s="71">
        <v>-24.08993575965485</v>
      </c>
      <c r="M6" s="40" t="s">
        <v>4175</v>
      </c>
    </row>
    <row r="7" spans="1:13" x14ac:dyDescent="0.2">
      <c r="A7" s="7">
        <v>12</v>
      </c>
      <c r="B7" s="7">
        <v>3</v>
      </c>
      <c r="C7" s="7">
        <v>3</v>
      </c>
      <c r="D7" s="7">
        <v>12</v>
      </c>
      <c r="E7" s="15" t="s">
        <v>4194</v>
      </c>
      <c r="F7" s="7" t="s">
        <v>214</v>
      </c>
      <c r="G7" s="67" t="s">
        <v>563</v>
      </c>
      <c r="H7" s="68" t="s">
        <v>4168</v>
      </c>
      <c r="I7" s="69">
        <v>0.45372685185429873</v>
      </c>
      <c r="J7" s="69">
        <v>-0.12960648147903464</v>
      </c>
      <c r="K7" s="70">
        <v>3.7037037068835543E-3</v>
      </c>
      <c r="L7" s="71">
        <v>-24.111448473396798</v>
      </c>
      <c r="M7" s="40" t="s">
        <v>4175</v>
      </c>
    </row>
    <row r="8" spans="1:13" x14ac:dyDescent="0.2">
      <c r="A8" s="7">
        <v>3</v>
      </c>
      <c r="B8" s="7">
        <v>1</v>
      </c>
      <c r="C8" s="7">
        <v>5</v>
      </c>
      <c r="D8" s="7">
        <v>3</v>
      </c>
      <c r="E8" s="15" t="s">
        <v>4178</v>
      </c>
      <c r="F8" s="7" t="s">
        <v>215</v>
      </c>
      <c r="G8" s="67" t="s">
        <v>502</v>
      </c>
      <c r="H8" s="68" t="s">
        <v>4168</v>
      </c>
      <c r="I8" s="69">
        <v>0.45357638888526708</v>
      </c>
      <c r="J8" s="69">
        <v>-0.12975694444806629</v>
      </c>
      <c r="K8" s="70">
        <v>3.5532407378519038E-3</v>
      </c>
      <c r="L8" s="71">
        <v>-24.08348942935185</v>
      </c>
      <c r="M8" s="40" t="s">
        <v>4175</v>
      </c>
    </row>
    <row r="9" spans="1:13" x14ac:dyDescent="0.2">
      <c r="A9" s="7">
        <v>4</v>
      </c>
      <c r="B9" s="7">
        <v>2</v>
      </c>
      <c r="C9" s="7">
        <v>4</v>
      </c>
      <c r="D9" s="7">
        <v>4</v>
      </c>
      <c r="E9" s="15" t="s">
        <v>4180</v>
      </c>
      <c r="F9" s="7" t="s">
        <v>215</v>
      </c>
      <c r="G9" s="67" t="s">
        <v>439</v>
      </c>
      <c r="H9" s="68" t="s">
        <v>4168</v>
      </c>
      <c r="I9" s="69">
        <v>0.45359953703882638</v>
      </c>
      <c r="J9" s="69">
        <v>-0.12973379629450699</v>
      </c>
      <c r="K9" s="70">
        <v>3.5763888914112085E-3</v>
      </c>
      <c r="L9" s="71">
        <v>-24.087786600385751</v>
      </c>
      <c r="M9" s="40" t="s">
        <v>4175</v>
      </c>
    </row>
    <row r="10" spans="1:13" x14ac:dyDescent="0.2">
      <c r="A10" s="7">
        <v>9</v>
      </c>
      <c r="B10" s="7">
        <v>3</v>
      </c>
      <c r="C10" s="7">
        <v>3</v>
      </c>
      <c r="D10" s="7">
        <v>9</v>
      </c>
      <c r="E10" s="15" t="s">
        <v>4190</v>
      </c>
      <c r="F10" s="7" t="s">
        <v>215</v>
      </c>
      <c r="G10" s="67" t="s">
        <v>2117</v>
      </c>
      <c r="H10" s="68" t="s">
        <v>4168</v>
      </c>
      <c r="I10" s="69">
        <v>0.45366898148495238</v>
      </c>
      <c r="J10" s="69">
        <v>-0.12966435184838099</v>
      </c>
      <c r="K10" s="70">
        <v>3.6458333375372076E-3</v>
      </c>
      <c r="L10" s="71">
        <v>-24.100687316542658</v>
      </c>
      <c r="M10" s="40" t="s">
        <v>4175</v>
      </c>
    </row>
    <row r="11" spans="1:13" x14ac:dyDescent="0.2">
      <c r="A11" s="7">
        <v>13</v>
      </c>
      <c r="B11" s="7">
        <v>4</v>
      </c>
      <c r="C11" s="7">
        <v>2</v>
      </c>
      <c r="D11" s="7">
        <v>13</v>
      </c>
      <c r="E11" s="15" t="s">
        <v>4196</v>
      </c>
      <c r="F11" s="7" t="s">
        <v>215</v>
      </c>
      <c r="G11" s="67" t="s">
        <v>2117</v>
      </c>
      <c r="H11" s="68" t="s">
        <v>4168</v>
      </c>
      <c r="I11" s="69">
        <v>0.45375000000058208</v>
      </c>
      <c r="J11" s="69">
        <v>-0.12958333333275129</v>
      </c>
      <c r="K11" s="70">
        <v>3.7268518531669015E-3</v>
      </c>
      <c r="L11" s="71">
        <v>-24.115755627117966</v>
      </c>
      <c r="M11" s="40" t="s">
        <v>4175</v>
      </c>
    </row>
    <row r="12" spans="1:13" x14ac:dyDescent="0.2">
      <c r="A12" s="7">
        <v>1</v>
      </c>
      <c r="B12" s="7">
        <v>1</v>
      </c>
      <c r="C12" s="7">
        <v>5</v>
      </c>
      <c r="D12" s="7">
        <v>1</v>
      </c>
      <c r="E12" s="15" t="s">
        <v>4172</v>
      </c>
      <c r="F12" s="7" t="s">
        <v>216</v>
      </c>
      <c r="G12" s="67" t="s">
        <v>3808</v>
      </c>
      <c r="H12" s="68" t="s">
        <v>4168</v>
      </c>
      <c r="I12" s="69">
        <v>0.45349537036963739</v>
      </c>
      <c r="J12" s="69">
        <v>-0.1333101851859182</v>
      </c>
      <c r="K12" s="70">
        <v>0</v>
      </c>
      <c r="L12" s="71">
        <v>-23.441569716835858</v>
      </c>
      <c r="M12" s="40" t="s">
        <v>4175</v>
      </c>
    </row>
    <row r="13" spans="1:13" x14ac:dyDescent="0.2">
      <c r="A13" s="7">
        <v>10</v>
      </c>
      <c r="B13" s="7">
        <v>2</v>
      </c>
      <c r="C13" s="7">
        <v>4</v>
      </c>
      <c r="D13" s="7">
        <v>10</v>
      </c>
      <c r="E13" s="15" t="s">
        <v>4209</v>
      </c>
      <c r="F13" s="7" t="s">
        <v>216</v>
      </c>
      <c r="G13" s="67" t="s">
        <v>3723</v>
      </c>
      <c r="H13" s="68" t="s">
        <v>4168</v>
      </c>
      <c r="I13" s="69">
        <v>0.45369212963123573</v>
      </c>
      <c r="J13" s="69">
        <v>-0.13311342592431985</v>
      </c>
      <c r="K13" s="70">
        <v>1.9675926159834489E-4</v>
      </c>
      <c r="L13" s="71">
        <v>-23.476219459460715</v>
      </c>
      <c r="M13" s="40" t="s">
        <v>4175</v>
      </c>
    </row>
    <row r="14" spans="1:13" x14ac:dyDescent="0.2">
      <c r="A14" s="7">
        <v>15</v>
      </c>
      <c r="B14" s="7">
        <v>3</v>
      </c>
      <c r="C14" s="7">
        <v>3</v>
      </c>
      <c r="D14" s="7">
        <v>15</v>
      </c>
      <c r="E14" s="15" t="s">
        <v>4200</v>
      </c>
      <c r="F14" s="7" t="s">
        <v>216</v>
      </c>
      <c r="G14" s="67" t="s">
        <v>439</v>
      </c>
      <c r="H14" s="68" t="s">
        <v>4168</v>
      </c>
      <c r="I14" s="69">
        <v>0.45378472222364508</v>
      </c>
      <c r="J14" s="69">
        <v>-0.1330208333319105</v>
      </c>
      <c r="K14" s="70">
        <v>2.8935185400769114E-4</v>
      </c>
      <c r="L14" s="71">
        <v>-23.492560689366396</v>
      </c>
      <c r="M14" s="40" t="s">
        <v>4175</v>
      </c>
    </row>
    <row r="15" spans="1:13" x14ac:dyDescent="0.2">
      <c r="A15" s="7">
        <v>11</v>
      </c>
      <c r="B15" s="7">
        <v>1</v>
      </c>
      <c r="C15" s="7">
        <v>5</v>
      </c>
      <c r="D15" s="7">
        <v>11</v>
      </c>
      <c r="E15" s="15" t="s">
        <v>4192</v>
      </c>
      <c r="F15" s="7" t="s">
        <v>217</v>
      </c>
      <c r="G15" s="67" t="s">
        <v>439</v>
      </c>
      <c r="H15" s="68" t="s">
        <v>4168</v>
      </c>
      <c r="I15" s="69">
        <v>0.45371527777751908</v>
      </c>
      <c r="J15" s="69">
        <v>-0.1330902777780365</v>
      </c>
      <c r="K15" s="70">
        <v>2.1990740788169205E-4</v>
      </c>
      <c r="L15" s="71">
        <v>-23.480302634966094</v>
      </c>
      <c r="M15" s="40" t="s">
        <v>4175</v>
      </c>
    </row>
    <row r="16" spans="1:13" x14ac:dyDescent="0.2">
      <c r="A16" s="7">
        <v>14</v>
      </c>
      <c r="B16" s="7">
        <v>2</v>
      </c>
      <c r="C16" s="7">
        <v>4</v>
      </c>
      <c r="D16" s="7">
        <v>14</v>
      </c>
      <c r="E16" s="15" t="s">
        <v>4198</v>
      </c>
      <c r="F16" s="7" t="s">
        <v>217</v>
      </c>
      <c r="G16" s="67" t="s">
        <v>439</v>
      </c>
      <c r="H16" s="68" t="s">
        <v>4168</v>
      </c>
      <c r="I16" s="69">
        <v>0.45377314814686542</v>
      </c>
      <c r="J16" s="69">
        <v>-0.13303240740869016</v>
      </c>
      <c r="K16" s="70">
        <v>2.7777777722803876E-4</v>
      </c>
      <c r="L16" s="71">
        <v>-23.490516791142905</v>
      </c>
      <c r="M16" s="40" t="s">
        <v>4175</v>
      </c>
    </row>
    <row r="17" spans="1:13" x14ac:dyDescent="0.2">
      <c r="A17" s="7">
        <v>7</v>
      </c>
      <c r="B17" s="7">
        <v>1</v>
      </c>
      <c r="C17" s="7">
        <v>5</v>
      </c>
      <c r="D17" s="7">
        <v>7</v>
      </c>
      <c r="E17" s="15" t="s">
        <v>4186</v>
      </c>
      <c r="F17" s="7" t="s">
        <v>219</v>
      </c>
      <c r="G17" s="67" t="s">
        <v>502</v>
      </c>
      <c r="H17" s="68" t="s">
        <v>4168</v>
      </c>
      <c r="I17" s="69">
        <v>0.45364583333139308</v>
      </c>
      <c r="J17" s="69">
        <v>-0.1331597222241625</v>
      </c>
      <c r="K17" s="70">
        <v>1.5046296175569296E-4</v>
      </c>
      <c r="L17" s="71">
        <v>-23.468057366020496</v>
      </c>
      <c r="M17" s="40" t="s">
        <v>4175</v>
      </c>
    </row>
  </sheetData>
  <sortState xmlns:xlrd2="http://schemas.microsoft.com/office/spreadsheetml/2017/richdata2" ref="A3:M17">
    <sortCondition ref="F1"/>
  </sortState>
  <mergeCells count="2">
    <mergeCell ref="A1:B1"/>
    <mergeCell ref="J1:K1"/>
  </mergeCells>
  <phoneticPr fontId="0" type="noConversion"/>
  <pageMargins left="0.52" right="0.48" top="1.33" bottom="1" header="0.5" footer="0.5"/>
  <pageSetup paperSize="9"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ClSoc"/>
  <dimension ref="A1:F1"/>
  <sheetViews>
    <sheetView workbookViewId="0">
      <pane ySplit="1" topLeftCell="A2" activePane="bottomLeft" state="frozen"/>
      <selection pane="bottomLeft" activeCell="A2" sqref="A2"/>
    </sheetView>
  </sheetViews>
  <sheetFormatPr defaultRowHeight="12.75" x14ac:dyDescent="0.2"/>
  <cols>
    <col min="1" max="1" width="5.42578125" style="7" bestFit="1" customWidth="1"/>
    <col min="2" max="2" width="26.7109375" style="15" bestFit="1" customWidth="1"/>
    <col min="3" max="3" width="5.85546875" style="7" bestFit="1" customWidth="1"/>
    <col min="4" max="4" width="19.140625" bestFit="1" customWidth="1"/>
  </cols>
  <sheetData>
    <row r="1" spans="1:6" s="4" customFormat="1" x14ac:dyDescent="0.2">
      <c r="A1" s="8" t="s">
        <v>40</v>
      </c>
      <c r="B1" s="5" t="s">
        <v>5</v>
      </c>
      <c r="C1" s="8" t="s">
        <v>26</v>
      </c>
      <c r="D1" s="4" t="s">
        <v>41</v>
      </c>
      <c r="E1" s="4" t="s">
        <v>76</v>
      </c>
      <c r="F1" s="4" t="s">
        <v>77</v>
      </c>
    </row>
  </sheetData>
  <sortState xmlns:xlrd2="http://schemas.microsoft.com/office/spreadsheetml/2017/richdata2" ref="A2:F2">
    <sortCondition descending="1" ref="C2"/>
    <sortCondition ref="D2"/>
  </sortState>
  <phoneticPr fontId="0" type="noConversion"/>
  <printOptions gridLines="1"/>
  <pageMargins left="0.51181102362204722" right="0.47244094488188981" top="1.3385826771653544" bottom="0.98425196850393704" header="0.51181102362204722" footer="0.51181102362204722"/>
  <pageSetup paperSize="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Configur"/>
  <dimension ref="A1:W137"/>
  <sheetViews>
    <sheetView topLeftCell="A7" zoomScaleNormal="100" workbookViewId="0">
      <selection activeCell="C21" sqref="C21"/>
    </sheetView>
  </sheetViews>
  <sheetFormatPr defaultRowHeight="12.75" x14ac:dyDescent="0.2"/>
  <cols>
    <col min="1" max="1" width="30.28515625" style="42" customWidth="1"/>
    <col min="2" max="2" width="13.42578125" style="42" customWidth="1"/>
    <col min="3" max="3" width="63" customWidth="1"/>
    <col min="4" max="4" width="17" customWidth="1"/>
    <col min="5" max="5" width="8.28515625" customWidth="1"/>
    <col min="6" max="6" width="6.7109375" customWidth="1"/>
    <col min="7" max="7" width="8.140625" customWidth="1"/>
    <col min="8" max="8" width="9" customWidth="1"/>
    <col min="9" max="9" width="5.28515625" customWidth="1"/>
    <col min="10" max="10" width="5.7109375" customWidth="1"/>
    <col min="11" max="12" width="8" customWidth="1"/>
    <col min="13" max="13" width="7.28515625" customWidth="1"/>
  </cols>
  <sheetData>
    <row r="1" spans="1:10" x14ac:dyDescent="0.2">
      <c r="A1" s="32" t="s">
        <v>28</v>
      </c>
    </row>
    <row r="2" spans="1:10" x14ac:dyDescent="0.2">
      <c r="A2" s="42" t="s">
        <v>8</v>
      </c>
      <c r="B2" s="42" t="s">
        <v>29</v>
      </c>
      <c r="C2" s="19" t="s">
        <v>30</v>
      </c>
      <c r="D2" s="19" t="s">
        <v>31</v>
      </c>
      <c r="E2" s="45" t="s">
        <v>39</v>
      </c>
      <c r="F2" s="45" t="s">
        <v>48</v>
      </c>
      <c r="G2" s="45" t="s">
        <v>46</v>
      </c>
      <c r="H2" s="45" t="s">
        <v>47</v>
      </c>
      <c r="I2" s="45" t="s">
        <v>80</v>
      </c>
      <c r="J2" s="45" t="s">
        <v>81</v>
      </c>
    </row>
    <row r="3" spans="1:10" x14ac:dyDescent="0.2">
      <c r="A3" s="42" t="s">
        <v>85</v>
      </c>
      <c r="B3" s="42" t="s">
        <v>27</v>
      </c>
      <c r="C3" s="24" t="s">
        <v>229</v>
      </c>
      <c r="D3" t="s">
        <v>19</v>
      </c>
      <c r="E3" s="34" t="s">
        <v>52</v>
      </c>
      <c r="F3" t="s">
        <v>17</v>
      </c>
      <c r="I3" s="42">
        <v>1</v>
      </c>
    </row>
    <row r="4" spans="1:10" x14ac:dyDescent="0.2">
      <c r="A4" s="42" t="s">
        <v>230</v>
      </c>
      <c r="B4" s="42" t="s">
        <v>27</v>
      </c>
      <c r="C4" s="24" t="s">
        <v>236</v>
      </c>
      <c r="D4" t="s">
        <v>16</v>
      </c>
      <c r="E4" s="34"/>
      <c r="I4" s="42"/>
    </row>
    <row r="5" spans="1:10" x14ac:dyDescent="0.2">
      <c r="A5" s="42" t="s">
        <v>53</v>
      </c>
      <c r="B5" s="42" t="s">
        <v>32</v>
      </c>
      <c r="C5" s="24" t="s">
        <v>231</v>
      </c>
      <c r="D5" t="s">
        <v>38</v>
      </c>
      <c r="E5" s="34" t="s">
        <v>52</v>
      </c>
      <c r="F5" s="24" t="s">
        <v>17</v>
      </c>
      <c r="G5" s="45" t="s">
        <v>45</v>
      </c>
      <c r="H5" s="34" t="s">
        <v>44</v>
      </c>
      <c r="I5" s="42">
        <v>1</v>
      </c>
    </row>
    <row r="6" spans="1:10" x14ac:dyDescent="0.2">
      <c r="A6" s="42" t="s">
        <v>75</v>
      </c>
      <c r="B6" s="42" t="s">
        <v>32</v>
      </c>
      <c r="C6" s="24" t="s">
        <v>231</v>
      </c>
      <c r="D6" t="s">
        <v>16</v>
      </c>
      <c r="F6" s="24"/>
      <c r="G6" s="42"/>
      <c r="H6" s="42"/>
    </row>
    <row r="7" spans="1:10" x14ac:dyDescent="0.2">
      <c r="A7" s="42" t="s">
        <v>78</v>
      </c>
      <c r="B7" s="42" t="s">
        <v>33</v>
      </c>
      <c r="C7" t="s">
        <v>54</v>
      </c>
      <c r="D7" t="s">
        <v>82</v>
      </c>
      <c r="F7" s="24" t="s">
        <v>17</v>
      </c>
      <c r="G7" s="45" t="s">
        <v>45</v>
      </c>
      <c r="H7" s="34" t="s">
        <v>44</v>
      </c>
      <c r="J7" s="60" t="s">
        <v>18</v>
      </c>
    </row>
    <row r="8" spans="1:10" x14ac:dyDescent="0.2">
      <c r="A8" s="42" t="s">
        <v>79</v>
      </c>
      <c r="B8" s="42" t="s">
        <v>33</v>
      </c>
      <c r="C8" t="s">
        <v>84</v>
      </c>
      <c r="D8" t="s">
        <v>83</v>
      </c>
    </row>
    <row r="9" spans="1:10" x14ac:dyDescent="0.2">
      <c r="A9" s="42" t="s">
        <v>190</v>
      </c>
      <c r="B9" s="42" t="s">
        <v>191</v>
      </c>
      <c r="C9" s="24" t="s">
        <v>192</v>
      </c>
    </row>
    <row r="17" spans="1:22" x14ac:dyDescent="0.2">
      <c r="A17" s="19" t="s">
        <v>34</v>
      </c>
      <c r="B17" s="42">
        <v>9999</v>
      </c>
    </row>
    <row r="18" spans="1:22" x14ac:dyDescent="0.2">
      <c r="A18" s="19" t="s">
        <v>35</v>
      </c>
      <c r="B18" s="42">
        <v>999</v>
      </c>
    </row>
    <row r="19" spans="1:22" x14ac:dyDescent="0.2">
      <c r="A19" s="19" t="s">
        <v>36</v>
      </c>
      <c r="B19" s="42">
        <v>50</v>
      </c>
    </row>
    <row r="20" spans="1:22" x14ac:dyDescent="0.2">
      <c r="A20" s="19" t="s">
        <v>177</v>
      </c>
      <c r="B20" s="77" t="s">
        <v>178</v>
      </c>
      <c r="C20" s="78"/>
      <c r="E20" s="32" t="s">
        <v>65</v>
      </c>
    </row>
    <row r="21" spans="1:22" x14ac:dyDescent="0.2">
      <c r="A21" s="19" t="s">
        <v>42</v>
      </c>
      <c r="B21" s="42">
        <v>0</v>
      </c>
    </row>
    <row r="22" spans="1:22" x14ac:dyDescent="0.2">
      <c r="A22" s="32" t="s">
        <v>71</v>
      </c>
      <c r="B22" s="53"/>
      <c r="E22" s="32" t="s">
        <v>72</v>
      </c>
    </row>
    <row r="23" spans="1:22" x14ac:dyDescent="0.2">
      <c r="A23" s="19" t="s">
        <v>51</v>
      </c>
      <c r="B23" s="42">
        <v>0</v>
      </c>
      <c r="E23" s="77" t="s">
        <v>164</v>
      </c>
      <c r="F23" s="77"/>
      <c r="G23" s="77"/>
      <c r="H23" s="77"/>
      <c r="I23" s="77"/>
      <c r="J23" s="77"/>
      <c r="K23" s="77"/>
      <c r="L23" s="77"/>
      <c r="M23" s="77"/>
      <c r="N23" s="77"/>
      <c r="O23" s="77"/>
      <c r="P23" s="77"/>
    </row>
    <row r="24" spans="1:22" x14ac:dyDescent="0.2">
      <c r="A24" s="19" t="s">
        <v>56</v>
      </c>
      <c r="B24" s="42">
        <v>1</v>
      </c>
      <c r="E24" t="s">
        <v>57</v>
      </c>
    </row>
    <row r="25" spans="1:22" x14ac:dyDescent="0.2">
      <c r="A25" s="19" t="s">
        <v>67</v>
      </c>
      <c r="B25" s="42">
        <v>1</v>
      </c>
      <c r="E25" s="32" t="s">
        <v>66</v>
      </c>
    </row>
    <row r="26" spans="1:22" x14ac:dyDescent="0.2">
      <c r="A26" s="32" t="s">
        <v>62</v>
      </c>
      <c r="B26" s="42" t="s">
        <v>63</v>
      </c>
      <c r="C26" s="19"/>
    </row>
    <row r="27" spans="1:22" x14ac:dyDescent="0.2">
      <c r="A27" s="19" t="s">
        <v>64</v>
      </c>
      <c r="B27" s="42">
        <v>4</v>
      </c>
      <c r="E27" s="19" t="s">
        <v>68</v>
      </c>
    </row>
    <row r="28" spans="1:22" x14ac:dyDescent="0.2">
      <c r="A28" s="19" t="s">
        <v>73</v>
      </c>
      <c r="B28" s="42">
        <v>0</v>
      </c>
      <c r="C28" s="19" t="s">
        <v>237</v>
      </c>
      <c r="E28" s="19" t="s">
        <v>74</v>
      </c>
    </row>
    <row r="29" spans="1:22" x14ac:dyDescent="0.2">
      <c r="A29" s="19" t="s">
        <v>173</v>
      </c>
      <c r="B29" s="42">
        <v>0</v>
      </c>
      <c r="C29" s="19" t="s">
        <v>237</v>
      </c>
      <c r="E29" s="19" t="s">
        <v>74</v>
      </c>
    </row>
    <row r="30" spans="1:22" x14ac:dyDescent="0.2">
      <c r="A30" s="19" t="s">
        <v>165</v>
      </c>
      <c r="B30" s="42">
        <v>0</v>
      </c>
      <c r="C30" s="24"/>
      <c r="E30" s="79" t="s">
        <v>170</v>
      </c>
      <c r="F30" s="79"/>
      <c r="G30" s="79"/>
      <c r="H30" s="79"/>
      <c r="I30" s="79"/>
      <c r="J30" s="79"/>
      <c r="K30" s="79"/>
      <c r="L30" s="79"/>
      <c r="M30" s="79"/>
      <c r="N30" s="79"/>
      <c r="O30" s="79"/>
      <c r="P30" s="79"/>
      <c r="Q30" s="79"/>
      <c r="R30" s="79"/>
      <c r="S30" s="78"/>
      <c r="T30" s="78"/>
      <c r="U30" s="78"/>
      <c r="V30" s="78"/>
    </row>
    <row r="31" spans="1:22" x14ac:dyDescent="0.2">
      <c r="A31" s="19" t="s">
        <v>171</v>
      </c>
      <c r="B31" s="42">
        <v>0</v>
      </c>
      <c r="C31" s="24"/>
      <c r="E31" s="59"/>
      <c r="F31" s="59"/>
      <c r="G31" s="59"/>
      <c r="H31" s="59"/>
      <c r="I31" s="59"/>
      <c r="J31" s="59"/>
      <c r="K31" s="59"/>
      <c r="L31" s="59"/>
      <c r="M31" s="59"/>
      <c r="N31" s="59"/>
      <c r="O31" s="59"/>
      <c r="P31" s="59"/>
      <c r="Q31" s="59"/>
      <c r="R31" s="59"/>
    </row>
    <row r="32" spans="1:22" x14ac:dyDescent="0.2">
      <c r="A32" s="46" t="s">
        <v>172</v>
      </c>
      <c r="B32" s="76" t="s">
        <v>232</v>
      </c>
      <c r="C32" s="76"/>
      <c r="E32" s="59" t="s">
        <v>179</v>
      </c>
      <c r="F32" s="59"/>
      <c r="G32" s="59"/>
      <c r="H32" s="59"/>
      <c r="I32" s="59"/>
      <c r="J32" s="59"/>
      <c r="K32" s="59"/>
      <c r="L32" s="59"/>
      <c r="M32" s="59"/>
      <c r="N32" s="59"/>
      <c r="O32" s="59"/>
      <c r="P32" s="59"/>
      <c r="Q32" s="59"/>
      <c r="R32" s="59"/>
    </row>
    <row r="33" spans="1:23" x14ac:dyDescent="0.2">
      <c r="A33" s="46" t="s">
        <v>203</v>
      </c>
      <c r="B33" s="80" t="s">
        <v>204</v>
      </c>
      <c r="C33" s="81"/>
      <c r="E33" s="59" t="s">
        <v>179</v>
      </c>
      <c r="F33" s="59"/>
      <c r="G33" s="59"/>
      <c r="H33" s="59"/>
      <c r="I33" s="59"/>
      <c r="J33" s="59"/>
      <c r="K33" s="59"/>
      <c r="L33" s="59"/>
      <c r="M33" s="59"/>
      <c r="N33" s="59"/>
      <c r="O33" s="59"/>
      <c r="P33" s="59"/>
      <c r="Q33" s="59"/>
      <c r="R33" s="59"/>
    </row>
    <row r="34" spans="1:23" x14ac:dyDescent="0.2">
      <c r="A34" s="19" t="s">
        <v>174</v>
      </c>
      <c r="B34" s="35">
        <v>1</v>
      </c>
      <c r="C34" s="19" t="s">
        <v>175</v>
      </c>
      <c r="E34" s="75" t="s">
        <v>176</v>
      </c>
      <c r="F34" s="75"/>
      <c r="G34" s="75"/>
      <c r="H34" s="75"/>
      <c r="I34" s="75"/>
      <c r="J34" s="75"/>
      <c r="K34" s="75"/>
      <c r="L34" s="75"/>
      <c r="M34" s="75"/>
      <c r="N34" s="75"/>
      <c r="O34" s="78"/>
      <c r="P34" s="78"/>
      <c r="Q34" s="78"/>
      <c r="R34" s="78"/>
      <c r="S34" s="78"/>
      <c r="T34" s="78"/>
      <c r="U34" s="78"/>
      <c r="V34" s="78"/>
      <c r="W34" s="78"/>
    </row>
    <row r="35" spans="1:23" x14ac:dyDescent="0.2">
      <c r="A35" s="19" t="s">
        <v>199</v>
      </c>
      <c r="B35" s="43">
        <v>1</v>
      </c>
      <c r="C35" s="75" t="s">
        <v>235</v>
      </c>
      <c r="D35" s="75"/>
      <c r="E35" s="75"/>
      <c r="F35" s="75"/>
      <c r="G35" s="75"/>
      <c r="H35" s="75"/>
      <c r="I35" s="75"/>
      <c r="J35" s="75"/>
      <c r="K35" s="75"/>
      <c r="L35" s="75"/>
      <c r="M35" s="75"/>
      <c r="N35" s="75"/>
      <c r="O35" s="75"/>
      <c r="P35" s="75"/>
      <c r="Q35" s="75"/>
      <c r="R35" s="75"/>
      <c r="S35" s="75"/>
      <c r="T35" s="75"/>
      <c r="U35" s="75"/>
      <c r="V35" s="75"/>
    </row>
    <row r="36" spans="1:23" x14ac:dyDescent="0.2">
      <c r="A36" s="19" t="s">
        <v>200</v>
      </c>
      <c r="B36" s="35" t="s">
        <v>201</v>
      </c>
      <c r="C36" s="75" t="s">
        <v>202</v>
      </c>
      <c r="D36" s="75"/>
      <c r="E36" s="75"/>
      <c r="F36" s="75"/>
      <c r="G36" s="75"/>
      <c r="H36" s="75"/>
      <c r="I36" s="75"/>
      <c r="J36" s="75"/>
      <c r="K36" s="75"/>
      <c r="L36" s="75"/>
      <c r="M36" s="75"/>
      <c r="N36" s="75"/>
      <c r="O36" s="75"/>
    </row>
    <row r="37" spans="1:23" x14ac:dyDescent="0.2">
      <c r="A37" s="19" t="s">
        <v>209</v>
      </c>
      <c r="B37" s="35">
        <v>0</v>
      </c>
      <c r="C37" s="75" t="s">
        <v>210</v>
      </c>
      <c r="D37" s="75"/>
      <c r="E37" s="75"/>
      <c r="F37" s="75"/>
      <c r="G37" s="75"/>
      <c r="H37" s="75"/>
      <c r="I37" s="75"/>
      <c r="J37" s="75"/>
      <c r="K37" s="75"/>
      <c r="L37" s="75"/>
      <c r="M37" s="75"/>
      <c r="N37" s="75"/>
      <c r="O37" s="75"/>
    </row>
    <row r="39" spans="1:23" x14ac:dyDescent="0.2">
      <c r="A39" s="42" t="s">
        <v>26</v>
      </c>
    </row>
    <row r="40" spans="1:23" x14ac:dyDescent="0.2">
      <c r="A40" s="42">
        <v>11</v>
      </c>
    </row>
    <row r="41" spans="1:23" x14ac:dyDescent="0.2">
      <c r="A41" s="42">
        <v>9</v>
      </c>
    </row>
    <row r="42" spans="1:23" x14ac:dyDescent="0.2">
      <c r="A42" s="42">
        <v>7</v>
      </c>
    </row>
    <row r="43" spans="1:23" x14ac:dyDescent="0.2">
      <c r="A43" s="42">
        <v>5</v>
      </c>
    </row>
    <row r="44" spans="1:23" x14ac:dyDescent="0.2">
      <c r="A44" s="42">
        <v>3</v>
      </c>
    </row>
    <row r="46" spans="1:23" s="30" customFormat="1" ht="10.5" x14ac:dyDescent="0.15">
      <c r="A46" s="30" t="s">
        <v>99</v>
      </c>
      <c r="B46" s="30" t="s">
        <v>100</v>
      </c>
      <c r="C46" s="30" t="s">
        <v>102</v>
      </c>
      <c r="D46" s="30" t="s">
        <v>101</v>
      </c>
      <c r="E46" s="30" t="s">
        <v>27</v>
      </c>
      <c r="F46" s="30" t="s">
        <v>5</v>
      </c>
      <c r="G46" s="31" t="s">
        <v>95</v>
      </c>
      <c r="H46" s="30" t="s">
        <v>96</v>
      </c>
      <c r="I46" s="30" t="s">
        <v>32</v>
      </c>
      <c r="J46" s="30" t="s">
        <v>33</v>
      </c>
      <c r="K46" s="30" t="s">
        <v>97</v>
      </c>
      <c r="L46" s="30" t="s">
        <v>98</v>
      </c>
      <c r="M46" s="30" t="s">
        <v>151</v>
      </c>
    </row>
    <row r="47" spans="1:23" x14ac:dyDescent="0.2">
      <c r="A47" s="19" t="s">
        <v>104</v>
      </c>
      <c r="B47" s="35">
        <v>1</v>
      </c>
      <c r="C47" s="19" t="s">
        <v>103</v>
      </c>
      <c r="D47" s="19" t="s">
        <v>104</v>
      </c>
      <c r="E47" s="36"/>
      <c r="F47" s="36"/>
      <c r="G47" s="36"/>
      <c r="H47" s="36" t="s">
        <v>55</v>
      </c>
      <c r="I47" s="36" t="s">
        <v>55</v>
      </c>
      <c r="J47" s="36"/>
      <c r="K47" s="36"/>
      <c r="L47" s="36"/>
      <c r="M47" s="35"/>
    </row>
    <row r="48" spans="1:23" x14ac:dyDescent="0.2">
      <c r="A48" s="19" t="s">
        <v>105</v>
      </c>
      <c r="B48" s="35">
        <v>1</v>
      </c>
      <c r="C48" s="32" t="s">
        <v>106</v>
      </c>
      <c r="D48" s="32" t="s">
        <v>158</v>
      </c>
      <c r="E48" s="36" t="s">
        <v>55</v>
      </c>
      <c r="F48" s="36" t="s">
        <v>55</v>
      </c>
      <c r="G48" s="36" t="s">
        <v>55</v>
      </c>
      <c r="H48" s="36" t="s">
        <v>55</v>
      </c>
      <c r="I48" s="36" t="s">
        <v>55</v>
      </c>
      <c r="J48" s="36" t="s">
        <v>55</v>
      </c>
      <c r="K48" s="36"/>
      <c r="L48" s="36" t="s">
        <v>55</v>
      </c>
      <c r="M48" s="35"/>
    </row>
    <row r="49" spans="1:13" x14ac:dyDescent="0.2">
      <c r="A49" s="19" t="s">
        <v>107</v>
      </c>
      <c r="B49" s="35">
        <v>2</v>
      </c>
      <c r="C49" s="19" t="s">
        <v>108</v>
      </c>
      <c r="D49" s="19" t="s">
        <v>109</v>
      </c>
      <c r="E49" s="36" t="s">
        <v>55</v>
      </c>
      <c r="F49" s="36" t="s">
        <v>55</v>
      </c>
      <c r="G49" s="36" t="s">
        <v>55</v>
      </c>
      <c r="H49" s="36" t="s">
        <v>55</v>
      </c>
      <c r="I49" s="36" t="s">
        <v>55</v>
      </c>
      <c r="J49" s="36" t="s">
        <v>55</v>
      </c>
      <c r="K49" s="36"/>
      <c r="L49" s="36" t="s">
        <v>55</v>
      </c>
      <c r="M49" s="35"/>
    </row>
    <row r="50" spans="1:13" x14ac:dyDescent="0.2">
      <c r="A50" s="19" t="s">
        <v>110</v>
      </c>
      <c r="B50" s="35">
        <v>1</v>
      </c>
      <c r="C50" s="19" t="s">
        <v>110</v>
      </c>
      <c r="D50" s="19" t="s">
        <v>110</v>
      </c>
      <c r="E50" s="36" t="s">
        <v>55</v>
      </c>
      <c r="F50" s="36" t="s">
        <v>55</v>
      </c>
      <c r="G50" s="36"/>
      <c r="H50" s="36" t="s">
        <v>55</v>
      </c>
      <c r="I50" s="36" t="s">
        <v>55</v>
      </c>
      <c r="J50" s="36" t="s">
        <v>55</v>
      </c>
      <c r="K50" s="36"/>
      <c r="L50" s="36"/>
      <c r="M50" s="35"/>
    </row>
    <row r="51" spans="1:13" x14ac:dyDescent="0.2">
      <c r="A51" s="19" t="s">
        <v>87</v>
      </c>
      <c r="B51" s="35">
        <v>3</v>
      </c>
      <c r="C51" s="19"/>
      <c r="D51" s="32" t="s">
        <v>135</v>
      </c>
      <c r="E51" s="36"/>
      <c r="F51" s="36"/>
      <c r="G51" s="36"/>
      <c r="H51" s="36" t="s">
        <v>55</v>
      </c>
      <c r="I51" s="36" t="s">
        <v>55</v>
      </c>
      <c r="J51" s="36"/>
      <c r="K51" s="36"/>
      <c r="L51" s="36" t="s">
        <v>55</v>
      </c>
      <c r="M51" s="35"/>
    </row>
    <row r="52" spans="1:13" x14ac:dyDescent="0.2">
      <c r="A52" s="19" t="s">
        <v>88</v>
      </c>
      <c r="B52" s="35">
        <v>3</v>
      </c>
      <c r="C52" s="19"/>
      <c r="D52" s="32" t="s">
        <v>136</v>
      </c>
      <c r="E52" s="36"/>
      <c r="F52" s="36"/>
      <c r="G52" s="36"/>
      <c r="H52" s="36" t="s">
        <v>55</v>
      </c>
      <c r="I52" s="36" t="s">
        <v>55</v>
      </c>
      <c r="J52" s="36"/>
      <c r="K52" s="36"/>
      <c r="L52" s="36" t="s">
        <v>55</v>
      </c>
      <c r="M52" s="35"/>
    </row>
    <row r="53" spans="1:13" x14ac:dyDescent="0.2">
      <c r="A53" s="19" t="s">
        <v>89</v>
      </c>
      <c r="B53" s="35">
        <v>3</v>
      </c>
      <c r="C53" s="19"/>
      <c r="D53" s="32" t="s">
        <v>134</v>
      </c>
      <c r="E53" s="36"/>
      <c r="F53" s="36"/>
      <c r="G53" s="36"/>
      <c r="H53" s="36" t="s">
        <v>55</v>
      </c>
      <c r="I53" s="36" t="s">
        <v>55</v>
      </c>
      <c r="J53" s="36"/>
      <c r="K53" s="36"/>
      <c r="L53" s="36" t="s">
        <v>55</v>
      </c>
      <c r="M53" s="35"/>
    </row>
    <row r="54" spans="1:13" x14ac:dyDescent="0.2">
      <c r="A54" s="19" t="s">
        <v>90</v>
      </c>
      <c r="B54" s="35">
        <v>3</v>
      </c>
      <c r="C54" s="19"/>
      <c r="D54" s="32" t="s">
        <v>133</v>
      </c>
      <c r="E54" s="36"/>
      <c r="F54" s="36"/>
      <c r="G54" s="36"/>
      <c r="H54" s="36" t="s">
        <v>55</v>
      </c>
      <c r="I54" s="36" t="s">
        <v>55</v>
      </c>
      <c r="J54" s="36"/>
      <c r="K54" s="36"/>
      <c r="L54" s="36" t="s">
        <v>55</v>
      </c>
      <c r="M54" s="35"/>
    </row>
    <row r="55" spans="1:13" x14ac:dyDescent="0.2">
      <c r="A55" s="19" t="s">
        <v>91</v>
      </c>
      <c r="B55" s="35">
        <v>3</v>
      </c>
      <c r="C55" s="19"/>
      <c r="D55" s="32" t="s">
        <v>139</v>
      </c>
      <c r="E55" s="36"/>
      <c r="F55" s="36"/>
      <c r="G55" s="36"/>
      <c r="H55" s="36" t="s">
        <v>55</v>
      </c>
      <c r="I55" s="36" t="s">
        <v>55</v>
      </c>
      <c r="J55" s="36"/>
      <c r="K55" s="36"/>
      <c r="L55" s="36" t="s">
        <v>55</v>
      </c>
      <c r="M55" s="35"/>
    </row>
    <row r="56" spans="1:13" x14ac:dyDescent="0.2">
      <c r="A56" s="19" t="s">
        <v>92</v>
      </c>
      <c r="B56" s="35">
        <v>3</v>
      </c>
      <c r="C56" s="19"/>
      <c r="D56" s="32" t="s">
        <v>137</v>
      </c>
      <c r="E56" s="36"/>
      <c r="F56" s="36"/>
      <c r="G56" s="36"/>
      <c r="H56" s="36" t="s">
        <v>55</v>
      </c>
      <c r="I56" s="36" t="s">
        <v>55</v>
      </c>
      <c r="J56" s="36"/>
      <c r="K56" s="36"/>
      <c r="L56" s="36" t="s">
        <v>55</v>
      </c>
      <c r="M56" s="35"/>
    </row>
    <row r="57" spans="1:13" x14ac:dyDescent="0.2">
      <c r="A57" s="19" t="s">
        <v>93</v>
      </c>
      <c r="B57" s="35">
        <v>3</v>
      </c>
      <c r="C57" s="19"/>
      <c r="D57" s="32" t="s">
        <v>140</v>
      </c>
      <c r="E57" s="36"/>
      <c r="F57" s="36"/>
      <c r="G57" s="36"/>
      <c r="H57" s="36" t="s">
        <v>55</v>
      </c>
      <c r="I57" s="36" t="s">
        <v>55</v>
      </c>
      <c r="J57" s="36"/>
      <c r="K57" s="36"/>
      <c r="L57" s="36" t="s">
        <v>55</v>
      </c>
      <c r="M57" s="35"/>
    </row>
    <row r="58" spans="1:13" x14ac:dyDescent="0.2">
      <c r="A58" s="19" t="s">
        <v>94</v>
      </c>
      <c r="B58" s="35">
        <v>3</v>
      </c>
      <c r="C58" s="19"/>
      <c r="D58" s="32" t="s">
        <v>138</v>
      </c>
      <c r="E58" s="36"/>
      <c r="F58" s="36"/>
      <c r="G58" s="36"/>
      <c r="H58" s="36" t="s">
        <v>55</v>
      </c>
      <c r="I58" s="36" t="s">
        <v>55</v>
      </c>
      <c r="J58" s="36"/>
      <c r="K58" s="36"/>
      <c r="L58" s="36" t="s">
        <v>55</v>
      </c>
      <c r="M58" s="35"/>
    </row>
    <row r="59" spans="1:13" x14ac:dyDescent="0.2">
      <c r="A59" s="37" t="s">
        <v>180</v>
      </c>
      <c r="B59" s="35">
        <v>3</v>
      </c>
      <c r="C59" s="19" t="s">
        <v>181</v>
      </c>
      <c r="D59" s="32" t="s">
        <v>182</v>
      </c>
      <c r="E59" s="36"/>
      <c r="F59" s="36"/>
      <c r="G59" s="36"/>
      <c r="H59" s="36" t="s">
        <v>55</v>
      </c>
      <c r="I59" s="36"/>
      <c r="J59" s="36"/>
      <c r="K59" s="36"/>
      <c r="L59" s="36"/>
      <c r="M59" s="35"/>
    </row>
    <row r="60" spans="1:13" x14ac:dyDescent="0.2">
      <c r="A60" s="37" t="s">
        <v>183</v>
      </c>
      <c r="B60" s="35">
        <v>3</v>
      </c>
      <c r="C60" s="19" t="s">
        <v>184</v>
      </c>
      <c r="D60" s="32" t="s">
        <v>185</v>
      </c>
      <c r="E60" s="36"/>
      <c r="F60" s="36"/>
      <c r="G60" s="36"/>
      <c r="H60" s="36" t="s">
        <v>55</v>
      </c>
      <c r="I60" s="36"/>
      <c r="J60" s="36"/>
      <c r="K60" s="36"/>
      <c r="L60" s="36"/>
      <c r="M60" s="35"/>
    </row>
    <row r="61" spans="1:13" x14ac:dyDescent="0.2">
      <c r="A61" s="37" t="s">
        <v>144</v>
      </c>
      <c r="B61" s="35">
        <v>3</v>
      </c>
      <c r="C61" s="32" t="s">
        <v>142</v>
      </c>
      <c r="D61" s="32" t="s">
        <v>141</v>
      </c>
      <c r="E61" s="36"/>
      <c r="F61" s="36"/>
      <c r="G61" s="36"/>
      <c r="H61" s="36" t="s">
        <v>55</v>
      </c>
      <c r="I61" s="36" t="s">
        <v>55</v>
      </c>
      <c r="J61" s="36"/>
      <c r="K61" s="36"/>
      <c r="L61" s="36" t="s">
        <v>55</v>
      </c>
      <c r="M61" s="35"/>
    </row>
    <row r="62" spans="1:13" x14ac:dyDescent="0.2">
      <c r="A62" s="37" t="s">
        <v>145</v>
      </c>
      <c r="B62" s="35">
        <v>3</v>
      </c>
      <c r="C62" s="32" t="s">
        <v>143</v>
      </c>
      <c r="D62" s="32" t="s">
        <v>146</v>
      </c>
      <c r="E62" s="36"/>
      <c r="F62" s="36"/>
      <c r="G62" s="36"/>
      <c r="H62" s="36" t="s">
        <v>55</v>
      </c>
      <c r="I62" s="36" t="s">
        <v>55</v>
      </c>
      <c r="J62" s="36"/>
      <c r="K62" s="36"/>
      <c r="L62" s="36" t="s">
        <v>55</v>
      </c>
      <c r="M62" s="35"/>
    </row>
    <row r="63" spans="1:13" x14ac:dyDescent="0.2">
      <c r="A63" s="19" t="s">
        <v>147</v>
      </c>
      <c r="B63" s="35">
        <v>2</v>
      </c>
      <c r="C63" s="19"/>
      <c r="D63" s="19" t="s">
        <v>149</v>
      </c>
      <c r="E63" s="36" t="s">
        <v>55</v>
      </c>
      <c r="F63" s="36"/>
      <c r="G63" s="36" t="s">
        <v>55</v>
      </c>
      <c r="H63" s="36" t="s">
        <v>55</v>
      </c>
      <c r="I63" s="36" t="s">
        <v>55</v>
      </c>
      <c r="J63" s="36" t="s">
        <v>55</v>
      </c>
      <c r="K63" s="36"/>
      <c r="L63" s="36" t="s">
        <v>55</v>
      </c>
      <c r="M63" s="35"/>
    </row>
    <row r="64" spans="1:13" x14ac:dyDescent="0.2">
      <c r="A64" s="19" t="s">
        <v>148</v>
      </c>
      <c r="B64" s="35">
        <v>2</v>
      </c>
      <c r="C64" s="19"/>
      <c r="D64" s="19" t="s">
        <v>150</v>
      </c>
      <c r="E64" s="36" t="s">
        <v>55</v>
      </c>
      <c r="F64" s="36"/>
      <c r="G64" s="36" t="s">
        <v>55</v>
      </c>
      <c r="H64" s="36" t="s">
        <v>55</v>
      </c>
      <c r="I64" s="36" t="s">
        <v>55</v>
      </c>
      <c r="J64" s="36" t="s">
        <v>55</v>
      </c>
      <c r="K64" s="36"/>
      <c r="L64" s="36" t="s">
        <v>55</v>
      </c>
      <c r="M64" s="35"/>
    </row>
    <row r="65" spans="1:13" x14ac:dyDescent="0.2">
      <c r="A65" s="19" t="s">
        <v>111</v>
      </c>
      <c r="B65" s="35">
        <v>2</v>
      </c>
      <c r="C65" s="19" t="s">
        <v>112</v>
      </c>
      <c r="D65" s="19" t="s">
        <v>113</v>
      </c>
      <c r="E65" s="36" t="s">
        <v>55</v>
      </c>
      <c r="F65" s="36"/>
      <c r="G65" s="36" t="s">
        <v>55</v>
      </c>
      <c r="H65" s="36" t="s">
        <v>55</v>
      </c>
      <c r="I65" s="36" t="s">
        <v>55</v>
      </c>
      <c r="J65" s="36" t="s">
        <v>55</v>
      </c>
      <c r="K65" s="36"/>
      <c r="L65" s="36" t="s">
        <v>55</v>
      </c>
      <c r="M65" s="35"/>
    </row>
    <row r="66" spans="1:13" x14ac:dyDescent="0.2">
      <c r="A66" s="19" t="s">
        <v>114</v>
      </c>
      <c r="B66" s="35">
        <v>2</v>
      </c>
      <c r="C66" s="19" t="s">
        <v>115</v>
      </c>
      <c r="D66" s="19" t="s">
        <v>116</v>
      </c>
      <c r="E66" s="36" t="s">
        <v>55</v>
      </c>
      <c r="F66" s="36"/>
      <c r="G66" s="36" t="s">
        <v>55</v>
      </c>
      <c r="H66" s="36" t="s">
        <v>55</v>
      </c>
      <c r="I66" s="36" t="s">
        <v>55</v>
      </c>
      <c r="J66" s="36" t="s">
        <v>55</v>
      </c>
      <c r="K66" s="36"/>
      <c r="L66" s="36" t="s">
        <v>55</v>
      </c>
      <c r="M66" s="35"/>
    </row>
    <row r="67" spans="1:13" x14ac:dyDescent="0.2">
      <c r="A67" s="19" t="s">
        <v>117</v>
      </c>
      <c r="B67" s="35">
        <v>3</v>
      </c>
      <c r="C67" s="19" t="s">
        <v>117</v>
      </c>
      <c r="D67" s="19" t="s">
        <v>159</v>
      </c>
      <c r="E67" s="36"/>
      <c r="F67" s="36"/>
      <c r="G67" s="36"/>
      <c r="H67" s="36"/>
      <c r="I67" s="36" t="s">
        <v>55</v>
      </c>
      <c r="J67" s="36"/>
      <c r="K67" s="36"/>
      <c r="L67" s="36" t="s">
        <v>55</v>
      </c>
      <c r="M67" s="35"/>
    </row>
    <row r="68" spans="1:13" x14ac:dyDescent="0.2">
      <c r="A68" s="19" t="s">
        <v>118</v>
      </c>
      <c r="B68" s="35">
        <v>1</v>
      </c>
      <c r="C68" s="32" t="s">
        <v>119</v>
      </c>
      <c r="D68" s="19" t="s">
        <v>120</v>
      </c>
      <c r="E68" s="36" t="s">
        <v>55</v>
      </c>
      <c r="F68" s="36"/>
      <c r="G68" s="36"/>
      <c r="H68" s="36"/>
      <c r="I68" s="36"/>
      <c r="J68" s="36"/>
      <c r="K68" s="36"/>
      <c r="L68" s="36" t="s">
        <v>55</v>
      </c>
      <c r="M68" s="35"/>
    </row>
    <row r="69" spans="1:13" x14ac:dyDescent="0.2">
      <c r="A69" s="19" t="s">
        <v>121</v>
      </c>
      <c r="B69" s="35">
        <v>1</v>
      </c>
      <c r="C69" s="19" t="s">
        <v>121</v>
      </c>
      <c r="D69" s="19" t="s">
        <v>122</v>
      </c>
      <c r="E69" s="36" t="s">
        <v>55</v>
      </c>
      <c r="F69" s="36"/>
      <c r="G69" s="36"/>
      <c r="H69" s="36"/>
      <c r="I69" s="36"/>
      <c r="J69" s="36"/>
      <c r="K69" s="36"/>
      <c r="L69" s="36" t="s">
        <v>55</v>
      </c>
      <c r="M69" s="35"/>
    </row>
    <row r="70" spans="1:13" x14ac:dyDescent="0.2">
      <c r="A70" s="19" t="s">
        <v>123</v>
      </c>
      <c r="B70" s="35">
        <v>1</v>
      </c>
      <c r="C70" s="19" t="s">
        <v>123</v>
      </c>
      <c r="D70" s="19" t="s">
        <v>124</v>
      </c>
      <c r="E70" s="36" t="s">
        <v>55</v>
      </c>
      <c r="F70" s="36"/>
      <c r="G70" s="36"/>
      <c r="H70" s="36"/>
      <c r="I70" s="36"/>
      <c r="J70" s="36"/>
      <c r="K70" s="36"/>
      <c r="L70" s="36" t="s">
        <v>55</v>
      </c>
      <c r="M70" s="35"/>
    </row>
    <row r="71" spans="1:13" x14ac:dyDescent="0.2">
      <c r="A71" s="19" t="s">
        <v>125</v>
      </c>
      <c r="B71" s="35">
        <v>1</v>
      </c>
      <c r="C71" s="19" t="s">
        <v>125</v>
      </c>
      <c r="D71" s="19" t="s">
        <v>126</v>
      </c>
      <c r="E71" s="36" t="s">
        <v>55</v>
      </c>
      <c r="F71" s="36"/>
      <c r="G71" s="36"/>
      <c r="H71" s="36"/>
      <c r="I71" s="36"/>
      <c r="J71" s="36"/>
      <c r="K71" s="36"/>
      <c r="L71" s="36" t="s">
        <v>55</v>
      </c>
      <c r="M71" s="35"/>
    </row>
    <row r="72" spans="1:13" x14ac:dyDescent="0.2">
      <c r="A72" s="19" t="s">
        <v>127</v>
      </c>
      <c r="B72" s="35">
        <v>3</v>
      </c>
      <c r="C72" s="19" t="s">
        <v>127</v>
      </c>
      <c r="D72" s="19" t="s">
        <v>128</v>
      </c>
      <c r="E72" s="36" t="s">
        <v>55</v>
      </c>
      <c r="F72" s="36"/>
      <c r="G72" s="36"/>
      <c r="H72" s="36"/>
      <c r="I72" s="36"/>
      <c r="J72" s="36"/>
      <c r="K72" s="36"/>
      <c r="L72" s="36" t="s">
        <v>55</v>
      </c>
      <c r="M72" s="35"/>
    </row>
    <row r="73" spans="1:13" x14ac:dyDescent="0.2">
      <c r="A73" s="19" t="s">
        <v>129</v>
      </c>
      <c r="B73" s="35">
        <v>3</v>
      </c>
      <c r="C73" s="19" t="s">
        <v>129</v>
      </c>
      <c r="D73" s="19" t="s">
        <v>129</v>
      </c>
      <c r="E73" s="36" t="s">
        <v>55</v>
      </c>
      <c r="F73" s="36"/>
      <c r="G73" s="36"/>
      <c r="H73" s="36"/>
      <c r="I73" s="36"/>
      <c r="J73" s="36"/>
      <c r="K73" s="36"/>
      <c r="L73" s="36" t="s">
        <v>55</v>
      </c>
      <c r="M73" s="35"/>
    </row>
    <row r="74" spans="1:13" x14ac:dyDescent="0.2">
      <c r="A74" s="19" t="s">
        <v>130</v>
      </c>
      <c r="B74" s="35">
        <v>1</v>
      </c>
      <c r="C74" s="32" t="s">
        <v>103</v>
      </c>
      <c r="D74" s="32" t="s">
        <v>131</v>
      </c>
      <c r="E74" s="36"/>
      <c r="F74" s="36"/>
      <c r="G74" s="36"/>
      <c r="H74" s="36"/>
      <c r="I74" s="36"/>
      <c r="J74" s="36"/>
      <c r="K74" s="36"/>
      <c r="L74" s="36"/>
      <c r="M74" s="35" t="s">
        <v>55</v>
      </c>
    </row>
    <row r="75" spans="1:13" x14ac:dyDescent="0.2">
      <c r="A75" s="19" t="s">
        <v>205</v>
      </c>
      <c r="B75" s="35">
        <v>1</v>
      </c>
      <c r="C75" s="32" t="s">
        <v>206</v>
      </c>
      <c r="D75" s="32" t="s">
        <v>207</v>
      </c>
      <c r="E75" s="36"/>
      <c r="F75" s="36"/>
      <c r="G75" s="36"/>
      <c r="H75" s="36"/>
      <c r="I75" s="36"/>
      <c r="J75" s="36"/>
      <c r="K75" s="36"/>
      <c r="L75" s="36"/>
      <c r="M75" s="35" t="s">
        <v>55</v>
      </c>
    </row>
    <row r="76" spans="1:13" x14ac:dyDescent="0.2">
      <c r="A76" s="19" t="s">
        <v>160</v>
      </c>
      <c r="B76" s="35">
        <v>1</v>
      </c>
      <c r="C76" s="32" t="s">
        <v>160</v>
      </c>
      <c r="D76" s="32" t="s">
        <v>160</v>
      </c>
      <c r="E76" s="36"/>
      <c r="F76" s="36"/>
      <c r="G76" s="36"/>
      <c r="H76" s="36"/>
      <c r="I76" s="36"/>
      <c r="J76" s="36"/>
      <c r="K76" s="36"/>
      <c r="L76" s="36"/>
      <c r="M76" s="35" t="s">
        <v>55</v>
      </c>
    </row>
    <row r="77" spans="1:13" x14ac:dyDescent="0.2">
      <c r="A77" s="19" t="s">
        <v>156</v>
      </c>
      <c r="B77" s="35">
        <v>1</v>
      </c>
      <c r="C77" s="19" t="s">
        <v>157</v>
      </c>
      <c r="D77" s="32" t="s">
        <v>155</v>
      </c>
      <c r="E77" s="35"/>
      <c r="F77" s="36" t="s">
        <v>55</v>
      </c>
      <c r="G77" s="35"/>
      <c r="H77" s="35"/>
      <c r="I77" s="35"/>
      <c r="J77" s="35"/>
      <c r="K77" s="35"/>
      <c r="L77" s="35"/>
      <c r="M77" s="35"/>
    </row>
    <row r="78" spans="1:13" x14ac:dyDescent="0.2">
      <c r="A78" s="19" t="s">
        <v>154</v>
      </c>
      <c r="B78" s="35">
        <v>1</v>
      </c>
      <c r="C78" s="19" t="s">
        <v>154</v>
      </c>
      <c r="D78" s="19" t="s">
        <v>154</v>
      </c>
      <c r="E78" s="36"/>
      <c r="F78" s="36"/>
      <c r="G78" s="36"/>
      <c r="H78" s="36"/>
      <c r="I78" s="36"/>
      <c r="J78" s="36"/>
      <c r="K78" s="36"/>
      <c r="L78" s="36"/>
      <c r="M78" s="35"/>
    </row>
    <row r="79" spans="1:13" x14ac:dyDescent="0.2">
      <c r="A79" s="19" t="s">
        <v>163</v>
      </c>
      <c r="B79" s="35">
        <v>2</v>
      </c>
      <c r="C79" s="19" t="s">
        <v>162</v>
      </c>
      <c r="D79" s="19" t="s">
        <v>161</v>
      </c>
      <c r="E79" s="36"/>
      <c r="F79" s="36"/>
      <c r="G79" s="36"/>
      <c r="H79" s="36"/>
      <c r="I79" s="36"/>
      <c r="J79" s="36"/>
      <c r="K79" s="36"/>
      <c r="L79" s="36" t="s">
        <v>55</v>
      </c>
      <c r="M79" s="35"/>
    </row>
    <row r="80" spans="1:13" x14ac:dyDescent="0.2">
      <c r="A80" s="19" t="s">
        <v>152</v>
      </c>
      <c r="B80" s="35">
        <v>1</v>
      </c>
      <c r="C80" s="32" t="s">
        <v>153</v>
      </c>
      <c r="D80" s="19" t="s">
        <v>132</v>
      </c>
      <c r="E80" s="35"/>
      <c r="F80" s="35"/>
      <c r="G80" s="35"/>
      <c r="H80" s="35"/>
      <c r="I80" s="35"/>
      <c r="J80" s="35"/>
      <c r="K80" s="36" t="s">
        <v>55</v>
      </c>
      <c r="L80" s="35"/>
      <c r="M80" s="35"/>
    </row>
    <row r="81" spans="1:13" x14ac:dyDescent="0.2">
      <c r="A81" s="19" t="s">
        <v>166</v>
      </c>
      <c r="B81" s="35">
        <v>1</v>
      </c>
      <c r="C81" s="32" t="s">
        <v>167</v>
      </c>
      <c r="D81" s="19" t="s">
        <v>166</v>
      </c>
      <c r="E81" s="35"/>
      <c r="F81" s="35" t="s">
        <v>55</v>
      </c>
      <c r="G81" s="35"/>
      <c r="H81" s="35"/>
      <c r="I81" s="35"/>
      <c r="J81" s="35"/>
      <c r="K81" s="36"/>
      <c r="L81" s="35"/>
      <c r="M81" s="35"/>
    </row>
    <row r="84" spans="1:13" x14ac:dyDescent="0.2">
      <c r="A84" s="41" t="s">
        <v>168</v>
      </c>
      <c r="B84" s="41"/>
      <c r="C84" s="42">
        <v>0</v>
      </c>
      <c r="D84" s="24"/>
      <c r="E84" s="24"/>
    </row>
    <row r="85" spans="1:13" x14ac:dyDescent="0.2">
      <c r="A85" s="24" t="s">
        <v>186</v>
      </c>
      <c r="B85" s="42" t="s">
        <v>187</v>
      </c>
      <c r="C85" s="42">
        <v>0</v>
      </c>
      <c r="D85" s="42"/>
      <c r="E85" s="42"/>
      <c r="F85" s="42"/>
    </row>
    <row r="86" spans="1:13" x14ac:dyDescent="0.2">
      <c r="A86" s="24" t="s">
        <v>188</v>
      </c>
      <c r="B86" s="42" t="s">
        <v>193</v>
      </c>
      <c r="C86" s="42">
        <v>5</v>
      </c>
      <c r="D86" s="42"/>
      <c r="E86" s="42"/>
      <c r="F86" s="42"/>
    </row>
    <row r="87" spans="1:13" x14ac:dyDescent="0.2">
      <c r="A87" s="24" t="s">
        <v>189</v>
      </c>
      <c r="B87" s="42" t="s">
        <v>239</v>
      </c>
      <c r="C87" s="42">
        <v>10</v>
      </c>
      <c r="D87" s="42"/>
      <c r="E87" s="42"/>
      <c r="F87" s="42"/>
    </row>
    <row r="88" spans="1:13" x14ac:dyDescent="0.2">
      <c r="A88" s="24" t="s">
        <v>238</v>
      </c>
      <c r="B88" s="42" t="s">
        <v>198</v>
      </c>
      <c r="C88" s="42">
        <v>15</v>
      </c>
      <c r="D88" s="42"/>
      <c r="E88" s="42"/>
      <c r="F88" s="42"/>
    </row>
    <row r="89" spans="1:13" x14ac:dyDescent="0.2">
      <c r="A89" s="42" t="s">
        <v>169</v>
      </c>
      <c r="B89" s="42">
        <v>0</v>
      </c>
    </row>
    <row r="90" spans="1:13" x14ac:dyDescent="0.2">
      <c r="A90" s="42" t="s">
        <v>194</v>
      </c>
      <c r="B90" s="42">
        <v>0</v>
      </c>
    </row>
    <row r="91" spans="1:13" s="24" customFormat="1" x14ac:dyDescent="0.2">
      <c r="A91" s="42"/>
      <c r="B91" s="42"/>
    </row>
    <row r="92" spans="1:13" x14ac:dyDescent="0.2">
      <c r="A92" s="42" t="s">
        <v>195</v>
      </c>
      <c r="B92" s="53" t="s">
        <v>196</v>
      </c>
    </row>
    <row r="93" spans="1:13" x14ac:dyDescent="0.2">
      <c r="A93" s="42">
        <v>0</v>
      </c>
      <c r="B93" s="53">
        <v>1</v>
      </c>
    </row>
    <row r="94" spans="1:13" x14ac:dyDescent="0.2">
      <c r="A94" s="42">
        <v>11</v>
      </c>
      <c r="B94" s="53">
        <v>1.01</v>
      </c>
    </row>
    <row r="95" spans="1:13" x14ac:dyDescent="0.2">
      <c r="A95" s="42">
        <v>21</v>
      </c>
      <c r="B95" s="53">
        <v>1.02</v>
      </c>
    </row>
    <row r="96" spans="1:13" x14ac:dyDescent="0.2">
      <c r="A96" s="42">
        <v>31</v>
      </c>
      <c r="B96" s="53">
        <v>1.03</v>
      </c>
    </row>
    <row r="97" spans="1:2" x14ac:dyDescent="0.2">
      <c r="A97" s="42">
        <v>41</v>
      </c>
      <c r="B97" s="53">
        <v>1.04</v>
      </c>
    </row>
    <row r="98" spans="1:2" x14ac:dyDescent="0.2">
      <c r="A98" s="42">
        <v>51</v>
      </c>
      <c r="B98" s="53">
        <v>1.05</v>
      </c>
    </row>
    <row r="99" spans="1:2" x14ac:dyDescent="0.2">
      <c r="A99" s="42">
        <v>61</v>
      </c>
      <c r="B99" s="53">
        <v>1.06</v>
      </c>
    </row>
    <row r="100" spans="1:2" x14ac:dyDescent="0.2">
      <c r="A100" s="42">
        <v>71</v>
      </c>
      <c r="B100" s="53">
        <v>1.07</v>
      </c>
    </row>
    <row r="101" spans="1:2" x14ac:dyDescent="0.2">
      <c r="A101" s="42">
        <v>81</v>
      </c>
      <c r="B101" s="53">
        <v>1.08</v>
      </c>
    </row>
    <row r="102" spans="1:2" x14ac:dyDescent="0.2">
      <c r="A102" s="42">
        <v>91</v>
      </c>
      <c r="B102" s="53">
        <v>1.0900000000000001</v>
      </c>
    </row>
    <row r="103" spans="1:2" x14ac:dyDescent="0.2">
      <c r="A103" s="42">
        <v>101</v>
      </c>
      <c r="B103" s="53">
        <v>1.1000000000000001</v>
      </c>
    </row>
    <row r="104" spans="1:2" x14ac:dyDescent="0.2">
      <c r="A104" s="42">
        <v>111</v>
      </c>
      <c r="B104" s="53">
        <v>1.1100000000000001</v>
      </c>
    </row>
    <row r="105" spans="1:2" x14ac:dyDescent="0.2">
      <c r="A105" s="42">
        <v>121</v>
      </c>
      <c r="B105" s="53">
        <v>1.1200000000000001</v>
      </c>
    </row>
    <row r="106" spans="1:2" x14ac:dyDescent="0.2">
      <c r="A106" s="42">
        <v>131</v>
      </c>
      <c r="B106" s="53">
        <v>1.1299999999999999</v>
      </c>
    </row>
    <row r="107" spans="1:2" x14ac:dyDescent="0.2">
      <c r="A107" s="42">
        <v>141</v>
      </c>
      <c r="B107" s="53">
        <v>1.1399999999999999</v>
      </c>
    </row>
    <row r="108" spans="1:2" x14ac:dyDescent="0.2">
      <c r="A108" s="42">
        <v>151</v>
      </c>
      <c r="B108" s="53">
        <v>1.1499999999999999</v>
      </c>
    </row>
    <row r="109" spans="1:2" x14ac:dyDescent="0.2">
      <c r="A109" s="42">
        <v>161</v>
      </c>
      <c r="B109" s="53">
        <v>1.1599999999999999</v>
      </c>
    </row>
    <row r="110" spans="1:2" x14ac:dyDescent="0.2">
      <c r="A110" s="42">
        <v>171</v>
      </c>
      <c r="B110" s="53">
        <v>1.17</v>
      </c>
    </row>
    <row r="111" spans="1:2" x14ac:dyDescent="0.2">
      <c r="A111" s="42">
        <v>181</v>
      </c>
      <c r="B111" s="53">
        <v>1.18</v>
      </c>
    </row>
    <row r="112" spans="1:2" x14ac:dyDescent="0.2">
      <c r="A112" s="42">
        <v>191</v>
      </c>
      <c r="B112" s="53">
        <v>1.19</v>
      </c>
    </row>
    <row r="113" spans="1:2" x14ac:dyDescent="0.2">
      <c r="A113" s="42">
        <v>201</v>
      </c>
      <c r="B113" s="53">
        <v>1.2</v>
      </c>
    </row>
    <row r="114" spans="1:2" x14ac:dyDescent="0.2">
      <c r="A114" s="42">
        <v>251</v>
      </c>
      <c r="B114" s="53">
        <v>1.3</v>
      </c>
    </row>
    <row r="115" spans="1:2" x14ac:dyDescent="0.2">
      <c r="A115" s="42">
        <v>301</v>
      </c>
      <c r="B115" s="53">
        <v>1.4</v>
      </c>
    </row>
    <row r="116" spans="1:2" x14ac:dyDescent="0.2">
      <c r="A116" s="42">
        <v>401</v>
      </c>
      <c r="B116" s="53">
        <v>1.5</v>
      </c>
    </row>
    <row r="117" spans="1:2" x14ac:dyDescent="0.2">
      <c r="A117" s="42" t="s">
        <v>197</v>
      </c>
    </row>
    <row r="132" spans="1:2" x14ac:dyDescent="0.2">
      <c r="A132"/>
      <c r="B132"/>
    </row>
    <row r="133" spans="1:2" x14ac:dyDescent="0.2">
      <c r="A133"/>
      <c r="B133"/>
    </row>
    <row r="134" spans="1:2" x14ac:dyDescent="0.2">
      <c r="A134"/>
      <c r="B134"/>
    </row>
    <row r="135" spans="1:2" x14ac:dyDescent="0.2">
      <c r="A135"/>
      <c r="B135"/>
    </row>
    <row r="136" spans="1:2" x14ac:dyDescent="0.2">
      <c r="A136"/>
      <c r="B136"/>
    </row>
    <row r="137" spans="1:2" x14ac:dyDescent="0.2">
      <c r="A137"/>
      <c r="B137"/>
    </row>
  </sheetData>
  <mergeCells count="9">
    <mergeCell ref="C37:O37"/>
    <mergeCell ref="C36:O36"/>
    <mergeCell ref="B32:C32"/>
    <mergeCell ref="B20:C20"/>
    <mergeCell ref="E23:P23"/>
    <mergeCell ref="E30:V30"/>
    <mergeCell ref="B33:C33"/>
    <mergeCell ref="E34:W34"/>
    <mergeCell ref="C35:V35"/>
  </mergeCells>
  <phoneticPr fontId="0" type="noConversion"/>
  <pageMargins left="0.52" right="0.48" top="1.33" bottom="1" header="0.5" footer="0.5"/>
  <pageSetup paperSize="9" fitToHeight="0"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tampa2">
    <pageSetUpPr fitToPage="1"/>
  </sheetPr>
  <dimension ref="A1:I36"/>
  <sheetViews>
    <sheetView tabSelected="1" zoomScaleNormal="100" workbookViewId="0">
      <selection activeCell="H39" sqref="H39"/>
    </sheetView>
  </sheetViews>
  <sheetFormatPr defaultRowHeight="12.75" x14ac:dyDescent="0.2"/>
  <cols>
    <col min="1" max="2" width="4.85546875" style="24" bestFit="1" customWidth="1"/>
    <col min="3" max="3" width="4.42578125" style="24" bestFit="1" customWidth="1"/>
    <col min="4" max="4" width="22.85546875" style="24" bestFit="1" customWidth="1"/>
    <col min="5" max="5" width="7.28515625" style="24" bestFit="1" customWidth="1"/>
    <col min="6" max="6" width="33.42578125" style="24" bestFit="1" customWidth="1"/>
    <col min="7" max="7" width="5.42578125" style="24" bestFit="1" customWidth="1"/>
    <col min="8" max="8" width="26.28515625" style="24" bestFit="1" customWidth="1"/>
    <col min="9" max="16384" width="9.140625" style="24"/>
  </cols>
  <sheetData>
    <row r="1" spans="1:9" s="56" customFormat="1" ht="57" customHeight="1" x14ac:dyDescent="0.2"/>
    <row r="2" spans="1:9" ht="14.1" customHeight="1" x14ac:dyDescent="0.2"/>
    <row r="3" spans="1:9" ht="14.1" customHeight="1" x14ac:dyDescent="0.2"/>
    <row r="4" spans="1:9" ht="15" x14ac:dyDescent="0.2">
      <c r="A4" s="83" t="s">
        <v>53</v>
      </c>
      <c r="B4" s="83"/>
      <c r="C4" s="83"/>
      <c r="D4" s="83"/>
      <c r="E4" s="83"/>
      <c r="F4" s="83"/>
      <c r="G4" s="83"/>
      <c r="H4" s="83"/>
    </row>
    <row r="5" spans="1:9" x14ac:dyDescent="0.2">
      <c r="A5" s="4" t="s">
        <v>6</v>
      </c>
      <c r="B5" s="4" t="s">
        <v>60</v>
      </c>
      <c r="C5" s="4" t="s">
        <v>49</v>
      </c>
      <c r="D5" s="4" t="s">
        <v>10</v>
      </c>
      <c r="E5" s="4" t="s">
        <v>11</v>
      </c>
      <c r="F5" s="4" t="s">
        <v>5</v>
      </c>
      <c r="G5" s="4" t="s">
        <v>50</v>
      </c>
      <c r="H5" s="4" t="s">
        <v>86</v>
      </c>
      <c r="I5" s="4"/>
    </row>
    <row r="6" spans="1:9" x14ac:dyDescent="0.2">
      <c r="A6" s="82" t="s">
        <v>4202</v>
      </c>
      <c r="B6" s="82"/>
      <c r="C6" s="82"/>
      <c r="D6" s="82"/>
      <c r="E6" s="82"/>
      <c r="F6" s="82"/>
      <c r="G6" s="82"/>
      <c r="H6" s="82"/>
    </row>
    <row r="7" spans="1:9" s="89" customFormat="1" ht="15" x14ac:dyDescent="0.3">
      <c r="A7" s="84">
        <v>8</v>
      </c>
      <c r="B7" s="84">
        <v>1</v>
      </c>
      <c r="C7" s="84">
        <v>8</v>
      </c>
      <c r="D7" s="85" t="s">
        <v>4188</v>
      </c>
      <c r="E7" s="84" t="s">
        <v>211</v>
      </c>
      <c r="F7" s="86" t="s">
        <v>502</v>
      </c>
      <c r="G7" s="87" t="s">
        <v>4168</v>
      </c>
      <c r="H7" s="88" t="s">
        <v>4175</v>
      </c>
    </row>
    <row r="9" spans="1:9" x14ac:dyDescent="0.2">
      <c r="A9" s="82" t="s">
        <v>4203</v>
      </c>
      <c r="B9" s="82"/>
      <c r="C9" s="82"/>
      <c r="D9" s="82"/>
      <c r="E9" s="82"/>
      <c r="F9" s="82"/>
      <c r="G9" s="82"/>
      <c r="H9" s="82"/>
    </row>
    <row r="10" spans="1:9" s="89" customFormat="1" ht="15" x14ac:dyDescent="0.3">
      <c r="A10" s="84">
        <v>6</v>
      </c>
      <c r="B10" s="84">
        <v>1</v>
      </c>
      <c r="C10" s="84">
        <v>6</v>
      </c>
      <c r="D10" s="85" t="s">
        <v>4184</v>
      </c>
      <c r="E10" s="84" t="s">
        <v>213</v>
      </c>
      <c r="F10" s="86" t="s">
        <v>3808</v>
      </c>
      <c r="G10" s="87" t="s">
        <v>4168</v>
      </c>
      <c r="H10" s="88" t="s">
        <v>4175</v>
      </c>
    </row>
    <row r="12" spans="1:9" x14ac:dyDescent="0.2">
      <c r="A12" s="82" t="s">
        <v>4204</v>
      </c>
      <c r="B12" s="82"/>
      <c r="C12" s="82"/>
      <c r="D12" s="82"/>
      <c r="E12" s="82"/>
      <c r="F12" s="82"/>
      <c r="G12" s="82"/>
      <c r="H12" s="82"/>
    </row>
    <row r="13" spans="1:9" s="89" customFormat="1" ht="15" x14ac:dyDescent="0.3">
      <c r="A13" s="84">
        <v>2</v>
      </c>
      <c r="B13" s="84">
        <v>1</v>
      </c>
      <c r="C13" s="84">
        <v>2</v>
      </c>
      <c r="D13" s="85" t="s">
        <v>4176</v>
      </c>
      <c r="E13" s="84" t="s">
        <v>214</v>
      </c>
      <c r="F13" s="86" t="s">
        <v>502</v>
      </c>
      <c r="G13" s="87" t="s">
        <v>4168</v>
      </c>
      <c r="H13" s="88" t="s">
        <v>4175</v>
      </c>
    </row>
    <row r="14" spans="1:9" s="89" customFormat="1" ht="15" x14ac:dyDescent="0.3">
      <c r="A14" s="84">
        <v>5</v>
      </c>
      <c r="B14" s="84">
        <v>2</v>
      </c>
      <c r="C14" s="84">
        <v>5</v>
      </c>
      <c r="D14" s="85" t="s">
        <v>4182</v>
      </c>
      <c r="E14" s="84" t="s">
        <v>214</v>
      </c>
      <c r="F14" s="86" t="s">
        <v>502</v>
      </c>
      <c r="G14" s="87" t="s">
        <v>4168</v>
      </c>
      <c r="H14" s="88" t="s">
        <v>4175</v>
      </c>
    </row>
    <row r="15" spans="1:9" s="89" customFormat="1" ht="15" x14ac:dyDescent="0.3">
      <c r="A15" s="84">
        <v>12</v>
      </c>
      <c r="B15" s="84">
        <v>3</v>
      </c>
      <c r="C15" s="84">
        <v>12</v>
      </c>
      <c r="D15" s="85" t="s">
        <v>4194</v>
      </c>
      <c r="E15" s="84" t="s">
        <v>214</v>
      </c>
      <c r="F15" s="86" t="s">
        <v>563</v>
      </c>
      <c r="G15" s="87" t="s">
        <v>4168</v>
      </c>
      <c r="H15" s="88" t="s">
        <v>4175</v>
      </c>
    </row>
    <row r="17" spans="1:8" x14ac:dyDescent="0.2">
      <c r="A17" s="82" t="s">
        <v>4205</v>
      </c>
      <c r="B17" s="82"/>
      <c r="C17" s="82"/>
      <c r="D17" s="82"/>
      <c r="E17" s="82"/>
      <c r="F17" s="82"/>
      <c r="G17" s="82"/>
      <c r="H17" s="82"/>
    </row>
    <row r="18" spans="1:8" s="89" customFormat="1" ht="15" x14ac:dyDescent="0.3">
      <c r="A18" s="84">
        <v>3</v>
      </c>
      <c r="B18" s="84">
        <v>1</v>
      </c>
      <c r="C18" s="84">
        <v>3</v>
      </c>
      <c r="D18" s="85" t="s">
        <v>4178</v>
      </c>
      <c r="E18" s="84" t="s">
        <v>215</v>
      </c>
      <c r="F18" s="86" t="s">
        <v>502</v>
      </c>
      <c r="G18" s="87" t="s">
        <v>4168</v>
      </c>
      <c r="H18" s="88" t="s">
        <v>4175</v>
      </c>
    </row>
    <row r="19" spans="1:8" s="89" customFormat="1" ht="15" x14ac:dyDescent="0.3">
      <c r="A19" s="84">
        <v>4</v>
      </c>
      <c r="B19" s="84">
        <v>2</v>
      </c>
      <c r="C19" s="84">
        <v>4</v>
      </c>
      <c r="D19" s="85" t="s">
        <v>4180</v>
      </c>
      <c r="E19" s="84" t="s">
        <v>215</v>
      </c>
      <c r="F19" s="86" t="s">
        <v>439</v>
      </c>
      <c r="G19" s="87" t="s">
        <v>4168</v>
      </c>
      <c r="H19" s="88" t="s">
        <v>4175</v>
      </c>
    </row>
    <row r="20" spans="1:8" s="89" customFormat="1" ht="15" x14ac:dyDescent="0.3">
      <c r="A20" s="84">
        <v>9</v>
      </c>
      <c r="B20" s="84">
        <v>3</v>
      </c>
      <c r="C20" s="84">
        <v>9</v>
      </c>
      <c r="D20" s="85" t="s">
        <v>4190</v>
      </c>
      <c r="E20" s="84" t="s">
        <v>215</v>
      </c>
      <c r="F20" s="86" t="s">
        <v>2117</v>
      </c>
      <c r="G20" s="87" t="s">
        <v>4168</v>
      </c>
      <c r="H20" s="88" t="s">
        <v>4175</v>
      </c>
    </row>
    <row r="21" spans="1:8" x14ac:dyDescent="0.2">
      <c r="A21" s="7">
        <v>13</v>
      </c>
      <c r="B21" s="7">
        <v>4</v>
      </c>
      <c r="C21" s="7">
        <v>13</v>
      </c>
      <c r="D21" s="15" t="s">
        <v>4196</v>
      </c>
      <c r="E21" s="7" t="s">
        <v>215</v>
      </c>
      <c r="F21" s="67" t="s">
        <v>2117</v>
      </c>
      <c r="G21" s="68" t="s">
        <v>4168</v>
      </c>
      <c r="H21" s="40" t="s">
        <v>4175</v>
      </c>
    </row>
    <row r="23" spans="1:8" x14ac:dyDescent="0.2">
      <c r="A23" s="82" t="s">
        <v>4206</v>
      </c>
      <c r="B23" s="82"/>
      <c r="C23" s="82"/>
      <c r="D23" s="82"/>
      <c r="E23" s="82"/>
      <c r="F23" s="82"/>
      <c r="G23" s="82"/>
      <c r="H23" s="82"/>
    </row>
    <row r="24" spans="1:8" s="89" customFormat="1" ht="15" x14ac:dyDescent="0.3">
      <c r="A24" s="84">
        <v>1</v>
      </c>
      <c r="B24" s="84">
        <v>1</v>
      </c>
      <c r="C24" s="84">
        <v>1</v>
      </c>
      <c r="D24" s="85" t="s">
        <v>4172</v>
      </c>
      <c r="E24" s="84" t="s">
        <v>216</v>
      </c>
      <c r="F24" s="86" t="s">
        <v>3808</v>
      </c>
      <c r="G24" s="87" t="s">
        <v>4168</v>
      </c>
      <c r="H24" s="88" t="s">
        <v>4175</v>
      </c>
    </row>
    <row r="25" spans="1:8" s="89" customFormat="1" ht="15" x14ac:dyDescent="0.3">
      <c r="A25" s="84">
        <v>10</v>
      </c>
      <c r="B25" s="84">
        <v>2</v>
      </c>
      <c r="C25" s="84">
        <v>10</v>
      </c>
      <c r="D25" s="85" t="s">
        <v>4209</v>
      </c>
      <c r="E25" s="84" t="s">
        <v>216</v>
      </c>
      <c r="F25" s="86" t="s">
        <v>3723</v>
      </c>
      <c r="G25" s="87" t="s">
        <v>4168</v>
      </c>
      <c r="H25" s="88" t="s">
        <v>4175</v>
      </c>
    </row>
    <row r="26" spans="1:8" s="89" customFormat="1" ht="15" x14ac:dyDescent="0.3">
      <c r="A26" s="84">
        <v>15</v>
      </c>
      <c r="B26" s="84">
        <v>3</v>
      </c>
      <c r="C26" s="84">
        <v>15</v>
      </c>
      <c r="D26" s="85" t="s">
        <v>4200</v>
      </c>
      <c r="E26" s="84" t="s">
        <v>216</v>
      </c>
      <c r="F26" s="86" t="s">
        <v>439</v>
      </c>
      <c r="G26" s="87" t="s">
        <v>4168</v>
      </c>
      <c r="H26" s="88" t="s">
        <v>4175</v>
      </c>
    </row>
    <row r="28" spans="1:8" x14ac:dyDescent="0.2">
      <c r="A28" s="82" t="s">
        <v>4207</v>
      </c>
      <c r="B28" s="82"/>
      <c r="C28" s="82"/>
      <c r="D28" s="82"/>
      <c r="E28" s="82"/>
      <c r="F28" s="82"/>
      <c r="G28" s="82"/>
      <c r="H28" s="82"/>
    </row>
    <row r="29" spans="1:8" s="89" customFormat="1" ht="15" x14ac:dyDescent="0.3">
      <c r="A29" s="84">
        <v>11</v>
      </c>
      <c r="B29" s="84">
        <v>1</v>
      </c>
      <c r="C29" s="84">
        <v>11</v>
      </c>
      <c r="D29" s="85" t="s">
        <v>4192</v>
      </c>
      <c r="E29" s="84" t="s">
        <v>217</v>
      </c>
      <c r="F29" s="86" t="s">
        <v>439</v>
      </c>
      <c r="G29" s="87" t="s">
        <v>4168</v>
      </c>
      <c r="H29" s="88" t="s">
        <v>4175</v>
      </c>
    </row>
    <row r="30" spans="1:8" s="89" customFormat="1" ht="15" x14ac:dyDescent="0.3">
      <c r="A30" s="84">
        <v>14</v>
      </c>
      <c r="B30" s="84">
        <v>2</v>
      </c>
      <c r="C30" s="84">
        <v>14</v>
      </c>
      <c r="D30" s="85" t="s">
        <v>4198</v>
      </c>
      <c r="E30" s="84" t="s">
        <v>217</v>
      </c>
      <c r="F30" s="86" t="s">
        <v>439</v>
      </c>
      <c r="G30" s="87" t="s">
        <v>4168</v>
      </c>
      <c r="H30" s="88" t="s">
        <v>4175</v>
      </c>
    </row>
    <row r="32" spans="1:8" x14ac:dyDescent="0.2">
      <c r="A32" s="82" t="s">
        <v>4208</v>
      </c>
      <c r="B32" s="82"/>
      <c r="C32" s="82"/>
      <c r="D32" s="82"/>
      <c r="E32" s="82"/>
      <c r="F32" s="82"/>
      <c r="G32" s="82"/>
      <c r="H32" s="82"/>
    </row>
    <row r="33" spans="1:8" s="89" customFormat="1" ht="15" x14ac:dyDescent="0.3">
      <c r="A33" s="84">
        <v>7</v>
      </c>
      <c r="B33" s="84">
        <v>1</v>
      </c>
      <c r="C33" s="84">
        <v>7</v>
      </c>
      <c r="D33" s="85" t="s">
        <v>4186</v>
      </c>
      <c r="E33" s="84" t="s">
        <v>219</v>
      </c>
      <c r="F33" s="86" t="s">
        <v>502</v>
      </c>
      <c r="G33" s="87" t="s">
        <v>4168</v>
      </c>
      <c r="H33" s="88" t="s">
        <v>4175</v>
      </c>
    </row>
    <row r="35" spans="1:8" x14ac:dyDescent="0.2">
      <c r="B35" s="24" t="s">
        <v>45</v>
      </c>
    </row>
    <row r="36" spans="1:8" x14ac:dyDescent="0.2">
      <c r="B36" s="24" t="s">
        <v>44</v>
      </c>
    </row>
  </sheetData>
  <mergeCells count="8">
    <mergeCell ref="A23:H23"/>
    <mergeCell ref="A28:H28"/>
    <mergeCell ref="A32:H32"/>
    <mergeCell ref="A4:H4"/>
    <mergeCell ref="A6:H6"/>
    <mergeCell ref="A9:H9"/>
    <mergeCell ref="A12:H12"/>
    <mergeCell ref="A17:H17"/>
  </mergeCells>
  <phoneticPr fontId="0" type="noConversion"/>
  <printOptions horizontalCentered="1" gridLines="1"/>
  <pageMargins left="0" right="0" top="0" bottom="0" header="0" footer="0"/>
  <pageSetup paperSize="9"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0268A-F9EE-49AA-976D-8762090937C4}">
  <sheetPr>
    <pageSetUpPr fitToPage="1"/>
  </sheetPr>
  <dimension ref="A1:A3"/>
  <sheetViews>
    <sheetView zoomScaleNormal="100" workbookViewId="0">
      <selection activeCell="D7" sqref="D7"/>
    </sheetView>
  </sheetViews>
  <sheetFormatPr defaultRowHeight="12.75" x14ac:dyDescent="0.2"/>
  <cols>
    <col min="1" max="1" width="7.5703125" style="24" bestFit="1" customWidth="1"/>
    <col min="2" max="2" width="31.7109375" style="24" bestFit="1" customWidth="1"/>
    <col min="3" max="3" width="5.5703125" style="24" bestFit="1" customWidth="1"/>
    <col min="4" max="4" width="32" style="24" bestFit="1" customWidth="1"/>
    <col min="5" max="5" width="5.42578125" style="24" bestFit="1" customWidth="1"/>
    <col min="6" max="6" width="30.28515625" style="24" bestFit="1" customWidth="1"/>
    <col min="7" max="16384" width="9.140625" style="24"/>
  </cols>
  <sheetData>
    <row r="1" s="56" customFormat="1" ht="57" customHeight="1" x14ac:dyDescent="0.2"/>
    <row r="2" ht="14.1" customHeight="1" x14ac:dyDescent="0.2"/>
    <row r="3" ht="14.1" customHeight="1" x14ac:dyDescent="0.2"/>
  </sheetData>
  <printOptions horizontalCentered="1" gridLines="1"/>
  <pageMargins left="0" right="0" top="0" bottom="0" header="0" footer="0"/>
  <pageSetup paperSize="9" scale="84" fitToHeight="3" orientation="landscape" verticalDpi="429496729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8</vt:i4>
      </vt:variant>
    </vt:vector>
  </HeadingPairs>
  <TitlesOfParts>
    <vt:vector size="20" baseType="lpstr">
      <vt:lpstr>Atleti</vt:lpstr>
      <vt:lpstr>Società</vt:lpstr>
      <vt:lpstr>Categorie</vt:lpstr>
      <vt:lpstr>Arrivi</vt:lpstr>
      <vt:lpstr>Class</vt:lpstr>
      <vt:lpstr>Cl Soc</vt:lpstr>
      <vt:lpstr>Configur</vt:lpstr>
      <vt:lpstr>Stampa 1</vt:lpstr>
      <vt:lpstr>Stampa 2</vt:lpstr>
      <vt:lpstr>Stampa 3</vt:lpstr>
      <vt:lpstr>Stampa 4</vt:lpstr>
      <vt:lpstr>Stampa 5</vt:lpstr>
      <vt:lpstr>Atleti!Database</vt:lpstr>
      <vt:lpstr>Categorie!Database</vt:lpstr>
      <vt:lpstr>Class!Titoli_stampa</vt:lpstr>
      <vt:lpstr>'Stampa 1'!Titoli_stampa</vt:lpstr>
      <vt:lpstr>'Stampa 2'!Titoli_stampa</vt:lpstr>
      <vt:lpstr>'Stampa 3'!Titoli_stampa</vt:lpstr>
      <vt:lpstr>'Stampa 4'!Titoli_stampa</vt:lpstr>
      <vt:lpstr>'Stampa 5'!Titoli_stampa</vt:lpstr>
    </vt:vector>
  </TitlesOfParts>
  <Company>Menci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Menci</dc:creator>
  <cp:lastModifiedBy>Giampaolo Mancini</cp:lastModifiedBy>
  <cp:lastPrinted>2024-12-20T07:03:37Z</cp:lastPrinted>
  <dcterms:created xsi:type="dcterms:W3CDTF">1997-05-24T11:04:52Z</dcterms:created>
  <dcterms:modified xsi:type="dcterms:W3CDTF">2024-12-20T08:28:14Z</dcterms:modified>
</cp:coreProperties>
</file>