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7995" tabRatio="735" activeTab="1"/>
  </bookViews>
  <sheets>
    <sheet name="1^jun" sheetId="5" r:id="rId1"/>
    <sheet name="1^mista" sheetId="4" r:id="rId2"/>
  </sheets>
  <calcPr calcId="125725"/>
</workbook>
</file>

<file path=xl/calcChain.xml><?xml version="1.0" encoding="utf-8"?>
<calcChain xmlns="http://schemas.openxmlformats.org/spreadsheetml/2006/main">
  <c r="AC26" i="5"/>
  <c r="AD26" s="1"/>
  <c r="X26"/>
  <c r="Y26" s="1"/>
  <c r="S26"/>
  <c r="T26" s="1"/>
  <c r="M26"/>
  <c r="N26" s="1"/>
  <c r="H26"/>
  <c r="I26" s="1"/>
  <c r="O26" s="1"/>
  <c r="AC25"/>
  <c r="AD25" s="1"/>
  <c r="X25"/>
  <c r="Y25" s="1"/>
  <c r="S25"/>
  <c r="T25" s="1"/>
  <c r="M25"/>
  <c r="N25" s="1"/>
  <c r="H25"/>
  <c r="I25" s="1"/>
  <c r="O25" s="1"/>
  <c r="AC24"/>
  <c r="AD24" s="1"/>
  <c r="X24"/>
  <c r="Y24" s="1"/>
  <c r="S24"/>
  <c r="T24" s="1"/>
  <c r="M24"/>
  <c r="N24" s="1"/>
  <c r="H24"/>
  <c r="I24" s="1"/>
  <c r="O24" s="1"/>
  <c r="H18" l="1"/>
  <c r="I18"/>
  <c r="M18"/>
  <c r="N18"/>
  <c r="O18"/>
  <c r="S18"/>
  <c r="T18"/>
  <c r="X18"/>
  <c r="Y18"/>
  <c r="AC18"/>
  <c r="AD18"/>
  <c r="H19"/>
  <c r="I19"/>
  <c r="M19"/>
  <c r="N19"/>
  <c r="O19"/>
  <c r="S19"/>
  <c r="T19"/>
  <c r="X19"/>
  <c r="Y19"/>
  <c r="AC19"/>
  <c r="AD19"/>
  <c r="H20"/>
  <c r="I20"/>
  <c r="M20"/>
  <c r="N20"/>
  <c r="O20"/>
  <c r="S20"/>
  <c r="T20"/>
  <c r="X20"/>
  <c r="Y20"/>
  <c r="AC20"/>
  <c r="AD20"/>
  <c r="H12"/>
  <c r="I12"/>
  <c r="M12"/>
  <c r="N12"/>
  <c r="O12"/>
  <c r="S12"/>
  <c r="T12"/>
  <c r="X12"/>
  <c r="Y12"/>
  <c r="AC12"/>
  <c r="AD12"/>
  <c r="H13"/>
  <c r="I13"/>
  <c r="M13"/>
  <c r="N13"/>
  <c r="O13"/>
  <c r="S13"/>
  <c r="T13"/>
  <c r="X13"/>
  <c r="Y13"/>
  <c r="AC13"/>
  <c r="AD13"/>
  <c r="H14"/>
  <c r="I14"/>
  <c r="M14"/>
  <c r="N14"/>
  <c r="O14"/>
  <c r="S14"/>
  <c r="T14"/>
  <c r="X14"/>
  <c r="Y14"/>
  <c r="AC14"/>
  <c r="AD14"/>
  <c r="O24" i="4"/>
  <c r="O25"/>
  <c r="O26"/>
  <c r="O23"/>
  <c r="O19"/>
  <c r="O20"/>
  <c r="O13"/>
  <c r="O14"/>
  <c r="H24"/>
  <c r="I24"/>
  <c r="M24"/>
  <c r="N24"/>
  <c r="S24"/>
  <c r="T24"/>
  <c r="X24"/>
  <c r="Y24"/>
  <c r="AC24"/>
  <c r="AD24"/>
  <c r="H25"/>
  <c r="I25"/>
  <c r="M25"/>
  <c r="N25"/>
  <c r="S25"/>
  <c r="T25"/>
  <c r="X25"/>
  <c r="Y25"/>
  <c r="AC25"/>
  <c r="AD25"/>
  <c r="H26"/>
  <c r="I26"/>
  <c r="M26"/>
  <c r="N26"/>
  <c r="S26"/>
  <c r="T26"/>
  <c r="X26"/>
  <c r="Y26"/>
  <c r="AC26"/>
  <c r="AD26"/>
  <c r="H18"/>
  <c r="I18"/>
  <c r="M18"/>
  <c r="N18"/>
  <c r="S18"/>
  <c r="T18"/>
  <c r="X18"/>
  <c r="Y18"/>
  <c r="AC18"/>
  <c r="AD18"/>
  <c r="H19"/>
  <c r="I19"/>
  <c r="M19"/>
  <c r="N19"/>
  <c r="S19"/>
  <c r="T19"/>
  <c r="X19"/>
  <c r="Y19"/>
  <c r="AC19"/>
  <c r="AD19"/>
  <c r="H20"/>
  <c r="I20"/>
  <c r="M20"/>
  <c r="N20"/>
  <c r="S20"/>
  <c r="T20"/>
  <c r="X20"/>
  <c r="Y20"/>
  <c r="AC20"/>
  <c r="AD20"/>
  <c r="H12"/>
  <c r="I12"/>
  <c r="M12"/>
  <c r="N12"/>
  <c r="S12"/>
  <c r="T12"/>
  <c r="X12"/>
  <c r="Y12"/>
  <c r="AC12"/>
  <c r="AD12"/>
  <c r="H13"/>
  <c r="I13"/>
  <c r="M13"/>
  <c r="N13"/>
  <c r="S13"/>
  <c r="T13"/>
  <c r="X13"/>
  <c r="Y13"/>
  <c r="AC13"/>
  <c r="AD13"/>
  <c r="H14"/>
  <c r="I14"/>
  <c r="M14"/>
  <c r="N14"/>
  <c r="S14"/>
  <c r="T14"/>
  <c r="X14"/>
  <c r="Y14"/>
  <c r="AC14"/>
  <c r="AD14"/>
  <c r="AC23" i="5"/>
  <c r="AD23" s="1"/>
  <c r="AD28" s="1"/>
  <c r="X23"/>
  <c r="Y23" s="1"/>
  <c r="Y28" s="1"/>
  <c r="S23"/>
  <c r="T23" s="1"/>
  <c r="T28" s="1"/>
  <c r="M23"/>
  <c r="N23" s="1"/>
  <c r="H23"/>
  <c r="I23" s="1"/>
  <c r="O23" s="1"/>
  <c r="AC17"/>
  <c r="AD17" s="1"/>
  <c r="AD22" s="1"/>
  <c r="X17"/>
  <c r="Y17" s="1"/>
  <c r="S17"/>
  <c r="T17" s="1"/>
  <c r="T22" s="1"/>
  <c r="M17"/>
  <c r="N17" s="1"/>
  <c r="H17"/>
  <c r="I17" s="1"/>
  <c r="AC11"/>
  <c r="AD11" s="1"/>
  <c r="X11"/>
  <c r="Y11" s="1"/>
  <c r="S11"/>
  <c r="T11" s="1"/>
  <c r="M11"/>
  <c r="N11" s="1"/>
  <c r="H11"/>
  <c r="I11" s="1"/>
  <c r="O11" s="1"/>
  <c r="AC23" i="4"/>
  <c r="AD23" s="1"/>
  <c r="X23"/>
  <c r="Y23" s="1"/>
  <c r="Y28" s="1"/>
  <c r="S23"/>
  <c r="T23" s="1"/>
  <c r="M23"/>
  <c r="N23" s="1"/>
  <c r="H23"/>
  <c r="I23" s="1"/>
  <c r="AC17"/>
  <c r="AD17" s="1"/>
  <c r="AD22" s="1"/>
  <c r="X17"/>
  <c r="Y17" s="1"/>
  <c r="Y22" s="1"/>
  <c r="S17"/>
  <c r="T17" s="1"/>
  <c r="T22" s="1"/>
  <c r="M17"/>
  <c r="N17" s="1"/>
  <c r="H17"/>
  <c r="I17" s="1"/>
  <c r="O17" s="1"/>
  <c r="AC11"/>
  <c r="AD11" s="1"/>
  <c r="X11"/>
  <c r="Y11" s="1"/>
  <c r="Y16" s="1"/>
  <c r="S11"/>
  <c r="T11" s="1"/>
  <c r="M11"/>
  <c r="N11" s="1"/>
  <c r="H11"/>
  <c r="I11" s="1"/>
  <c r="O11" s="1"/>
  <c r="O18" l="1"/>
  <c r="O22"/>
  <c r="O12"/>
  <c r="O17" i="5"/>
  <c r="O22" s="1"/>
  <c r="Y16"/>
  <c r="AD16"/>
  <c r="Y22"/>
  <c r="O28"/>
  <c r="AE28" s="1"/>
  <c r="O16"/>
  <c r="T16"/>
  <c r="O16" i="4"/>
  <c r="O28"/>
  <c r="T16"/>
  <c r="AD16"/>
  <c r="AE22"/>
  <c r="T28"/>
  <c r="AD28"/>
  <c r="AE28"/>
  <c r="AE22" i="5" l="1"/>
  <c r="AE16"/>
  <c r="AE16" i="4"/>
</calcChain>
</file>

<file path=xl/sharedStrings.xml><?xml version="1.0" encoding="utf-8"?>
<sst xmlns="http://schemas.openxmlformats.org/spreadsheetml/2006/main" count="132" uniqueCount="44">
  <si>
    <t>GINNASTICA ARTISTICA FEMMINILE</t>
  </si>
  <si>
    <t>VOLTEGGIO</t>
  </si>
  <si>
    <t>SUOLO</t>
  </si>
  <si>
    <t>CL</t>
  </si>
  <si>
    <t>TOTALE PUNTEGGIO</t>
  </si>
  <si>
    <t>SOCIETA</t>
  </si>
  <si>
    <t>GINNASTA</t>
  </si>
  <si>
    <t>VP VOLT 1</t>
  </si>
  <si>
    <t>Penalità Giudice 1</t>
  </si>
  <si>
    <t>Penalità Giudice 2</t>
  </si>
  <si>
    <t xml:space="preserve">MEDIA </t>
  </si>
  <si>
    <t>TOT</t>
  </si>
  <si>
    <t>VP VOLT 2</t>
  </si>
  <si>
    <t>TOT.</t>
  </si>
  <si>
    <t>TOT. TRAVE</t>
  </si>
  <si>
    <t>TOTALE</t>
  </si>
  <si>
    <t xml:space="preserve">Penalità </t>
  </si>
  <si>
    <t>TOTALE  ATTREZZO  VOLTEGGIO</t>
  </si>
  <si>
    <t>TOTALE ATTREZZO TRAVE</t>
  </si>
  <si>
    <t>TOTALE ATTREZZO SUOLO</t>
  </si>
  <si>
    <t>TOTALE ATTREZZO  TRAMPOLINO</t>
  </si>
  <si>
    <t>PARALLELE</t>
  </si>
  <si>
    <t>VP PARALLELE</t>
  </si>
  <si>
    <t>TOT. PARALLEL</t>
  </si>
  <si>
    <t>TRAVE</t>
  </si>
  <si>
    <t>VP  TRAVE</t>
  </si>
  <si>
    <t>VP   SUOLO</t>
  </si>
  <si>
    <t>MEDIA  SUOLO</t>
  </si>
  <si>
    <t>CAMPIONATO REGIONALE  UISP</t>
  </si>
  <si>
    <t>Roma 20 gennaio 2013</t>
  </si>
  <si>
    <t>MEDIA  VOLT.</t>
  </si>
  <si>
    <t>SPORT</t>
  </si>
  <si>
    <t>ACADEMY</t>
  </si>
  <si>
    <t>FIORI</t>
  </si>
  <si>
    <t>SOCCI</t>
  </si>
  <si>
    <t>IACOMINI</t>
  </si>
  <si>
    <t>FALANGA</t>
  </si>
  <si>
    <t>TIFERNATE</t>
  </si>
  <si>
    <t>LAZZARELLI</t>
  </si>
  <si>
    <t>AURELI</t>
  </si>
  <si>
    <t>BOTTEGHI</t>
  </si>
  <si>
    <t>BRACHINI</t>
  </si>
  <si>
    <t>CLASSIFICA SQUADRE  1^CATEGORIA JUNIOR</t>
  </si>
  <si>
    <t>CLASSIFICA SQUADRE  1^ CATEGORIA MISTA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</si>
</sst>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1" xfId="1" applyBorder="1"/>
    <xf numFmtId="0" fontId="1" fillId="0" borderId="2" xfId="1" applyBorder="1"/>
    <xf numFmtId="0" fontId="3" fillId="0" borderId="3" xfId="1" applyFont="1" applyBorder="1"/>
    <xf numFmtId="0" fontId="3" fillId="0" borderId="0" xfId="1" applyFont="1" applyBorder="1"/>
    <xf numFmtId="0" fontId="1" fillId="0" borderId="3" xfId="1" applyFont="1" applyBorder="1"/>
    <xf numFmtId="0" fontId="1" fillId="0" borderId="0" xfId="1" applyFont="1" applyBorder="1"/>
    <xf numFmtId="0" fontId="1" fillId="0" borderId="4" xfId="1" applyFont="1" applyBorder="1"/>
    <xf numFmtId="0" fontId="0" fillId="0" borderId="15" xfId="0" applyBorder="1"/>
    <xf numFmtId="0" fontId="5" fillId="0" borderId="15" xfId="0" applyFont="1" applyBorder="1" applyAlignment="1">
      <alignment wrapText="1"/>
    </xf>
    <xf numFmtId="0" fontId="0" fillId="0" borderId="16" xfId="0" applyBorder="1"/>
    <xf numFmtId="0" fontId="5" fillId="0" borderId="17" xfId="0" applyFont="1" applyBorder="1" applyAlignment="1">
      <alignment textRotation="90"/>
    </xf>
    <xf numFmtId="0" fontId="6" fillId="0" borderId="16" xfId="0" applyFont="1" applyBorder="1" applyAlignment="1">
      <alignment textRotation="90"/>
    </xf>
    <xf numFmtId="0" fontId="5" fillId="0" borderId="16" xfId="0" applyFont="1" applyBorder="1" applyAlignment="1">
      <alignment textRotation="90"/>
    </xf>
    <xf numFmtId="0" fontId="7" fillId="0" borderId="1" xfId="0" applyFont="1" applyBorder="1" applyAlignment="1">
      <alignment wrapText="1"/>
    </xf>
    <xf numFmtId="0" fontId="5" fillId="0" borderId="18" xfId="0" applyFont="1" applyBorder="1" applyAlignment="1">
      <alignment textRotation="90"/>
    </xf>
    <xf numFmtId="0" fontId="2" fillId="0" borderId="19" xfId="0" applyFont="1" applyBorder="1" applyAlignment="1">
      <alignment wrapText="1"/>
    </xf>
    <xf numFmtId="0" fontId="5" fillId="0" borderId="20" xfId="0" applyFont="1" applyBorder="1" applyAlignment="1">
      <alignment textRotation="90"/>
    </xf>
    <xf numFmtId="0" fontId="6" fillId="0" borderId="21" xfId="0" applyFont="1" applyBorder="1" applyAlignment="1">
      <alignment textRotation="90"/>
    </xf>
    <xf numFmtId="0" fontId="5" fillId="0" borderId="21" xfId="0" applyFont="1" applyBorder="1" applyAlignment="1">
      <alignment textRotation="90"/>
    </xf>
    <xf numFmtId="0" fontId="2" fillId="0" borderId="22" xfId="0" applyFont="1" applyBorder="1" applyAlignment="1">
      <alignment wrapText="1"/>
    </xf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0" borderId="5" xfId="0" applyFont="1" applyBorder="1" applyAlignment="1"/>
    <xf numFmtId="0" fontId="6" fillId="0" borderId="6" xfId="0" applyFont="1" applyBorder="1" applyAlignment="1"/>
    <xf numFmtId="0" fontId="5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23" xfId="0" applyFont="1" applyBorder="1" applyAlignment="1"/>
    <xf numFmtId="0" fontId="0" fillId="0" borderId="11" xfId="0" applyBorder="1"/>
    <xf numFmtId="0" fontId="0" fillId="0" borderId="3" xfId="0" applyBorder="1" applyAlignment="1">
      <alignment vertical="center"/>
    </xf>
    <xf numFmtId="0" fontId="0" fillId="0" borderId="3" xfId="0" applyBorder="1"/>
    <xf numFmtId="0" fontId="6" fillId="0" borderId="15" xfId="0" applyFont="1" applyBorder="1" applyAlignment="1"/>
    <xf numFmtId="0" fontId="0" fillId="0" borderId="24" xfId="0" applyBorder="1"/>
    <xf numFmtId="0" fontId="5" fillId="0" borderId="25" xfId="0" applyFont="1" applyBorder="1" applyAlignment="1"/>
    <xf numFmtId="0" fontId="6" fillId="0" borderId="26" xfId="0" applyFont="1" applyBorder="1" applyAlignment="1"/>
    <xf numFmtId="0" fontId="5" fillId="0" borderId="26" xfId="0" applyFont="1" applyBorder="1" applyAlignment="1"/>
    <xf numFmtId="0" fontId="6" fillId="0" borderId="27" xfId="0" applyFont="1" applyBorder="1" applyAlignment="1"/>
    <xf numFmtId="0" fontId="6" fillId="0" borderId="28" xfId="0" applyFont="1" applyBorder="1" applyAlignment="1"/>
    <xf numFmtId="0" fontId="0" fillId="0" borderId="30" xfId="0" applyBorder="1" applyAlignment="1">
      <alignment vertical="center"/>
    </xf>
    <xf numFmtId="0" fontId="5" fillId="0" borderId="31" xfId="0" applyFont="1" applyBorder="1" applyAlignment="1"/>
    <xf numFmtId="0" fontId="5" fillId="0" borderId="32" xfId="0" applyFont="1" applyBorder="1" applyAlignment="1"/>
    <xf numFmtId="0" fontId="5" fillId="0" borderId="33" xfId="0" applyFont="1" applyBorder="1" applyAlignment="1"/>
    <xf numFmtId="2" fontId="5" fillId="2" borderId="34" xfId="0" applyNumberFormat="1" applyFont="1" applyFill="1" applyBorder="1" applyAlignment="1"/>
    <xf numFmtId="164" fontId="5" fillId="2" borderId="35" xfId="0" applyNumberFormat="1" applyFont="1" applyFill="1" applyBorder="1" applyAlignment="1"/>
    <xf numFmtId="2" fontId="0" fillId="0" borderId="36" xfId="0" applyNumberFormat="1" applyBorder="1"/>
    <xf numFmtId="0" fontId="0" fillId="0" borderId="21" xfId="0" applyBorder="1"/>
    <xf numFmtId="0" fontId="0" fillId="0" borderId="29" xfId="0" applyBorder="1"/>
    <xf numFmtId="2" fontId="5" fillId="2" borderId="35" xfId="0" applyNumberFormat="1" applyFont="1" applyFill="1" applyBorder="1" applyAlignment="1"/>
    <xf numFmtId="0" fontId="6" fillId="3" borderId="28" xfId="0" applyFont="1" applyFill="1" applyBorder="1" applyAlignment="1"/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219075"/>
          <a:ext cx="6191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352425</xdr:colOff>
      <xdr:row>1</xdr:row>
      <xdr:rowOff>114300</xdr:rowOff>
    </xdr:from>
    <xdr:to>
      <xdr:col>32</xdr:col>
      <xdr:colOff>285750</xdr:colOff>
      <xdr:row>3</xdr:row>
      <xdr:rowOff>66675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63600" y="304800"/>
          <a:ext cx="314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4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219075"/>
          <a:ext cx="8191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219075"/>
          <a:ext cx="6191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8"/>
  <sheetViews>
    <sheetView topLeftCell="I1" workbookViewId="0">
      <selection activeCell="X12" sqref="X12"/>
    </sheetView>
  </sheetViews>
  <sheetFormatPr defaultRowHeight="15"/>
  <cols>
    <col min="1" max="1" width="3.7109375" customWidth="1"/>
    <col min="3" max="3" width="11.5703125" customWidth="1"/>
    <col min="4" max="4" width="12.28515625" customWidth="1"/>
    <col min="5" max="13" width="5.7109375" customWidth="1"/>
    <col min="16" max="19" width="5.7109375" customWidth="1"/>
    <col min="21" max="24" width="5.7109375" customWidth="1"/>
    <col min="26" max="29" width="5.7109375" customWidth="1"/>
  </cols>
  <sheetData>
    <row r="1" spans="1:3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1" ht="15.75">
      <c r="A2" s="54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1" ht="15.7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31" ht="15.75">
      <c r="A4" s="54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1">
      <c r="A5" s="5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31">
      <c r="A6" s="56" t="s">
        <v>29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1:31">
      <c r="A7" s="54" t="s">
        <v>42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</row>
    <row r="8" spans="1:31" ht="15.75" thickBot="1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</row>
    <row r="9" spans="1:31" ht="15.75" thickBot="1">
      <c r="E9" s="58" t="s">
        <v>1</v>
      </c>
      <c r="F9" s="59"/>
      <c r="G9" s="59"/>
      <c r="H9" s="59"/>
      <c r="I9" s="59"/>
      <c r="J9" s="59"/>
      <c r="K9" s="59"/>
      <c r="L9" s="59"/>
      <c r="M9" s="59"/>
      <c r="N9" s="59"/>
      <c r="O9" s="60"/>
      <c r="P9" s="58" t="s">
        <v>21</v>
      </c>
      <c r="Q9" s="59"/>
      <c r="R9" s="59"/>
      <c r="S9" s="59"/>
      <c r="T9" s="61"/>
      <c r="U9" s="62" t="s">
        <v>24</v>
      </c>
      <c r="V9" s="63"/>
      <c r="W9" s="63"/>
      <c r="X9" s="63"/>
      <c r="Y9" s="64"/>
      <c r="Z9" s="65" t="s">
        <v>2</v>
      </c>
      <c r="AA9" s="66"/>
      <c r="AB9" s="66"/>
      <c r="AC9" s="66"/>
      <c r="AD9" s="67"/>
    </row>
    <row r="10" spans="1:31" ht="71.25" thickBot="1">
      <c r="A10" s="8" t="s">
        <v>3</v>
      </c>
      <c r="B10" s="9" t="s">
        <v>4</v>
      </c>
      <c r="C10" s="8" t="s">
        <v>5</v>
      </c>
      <c r="D10" s="10" t="s">
        <v>6</v>
      </c>
      <c r="E10" s="11" t="s">
        <v>7</v>
      </c>
      <c r="F10" s="12" t="s">
        <v>8</v>
      </c>
      <c r="G10" s="12" t="s">
        <v>9</v>
      </c>
      <c r="H10" s="13" t="s">
        <v>10</v>
      </c>
      <c r="I10" s="13" t="s">
        <v>11</v>
      </c>
      <c r="J10" s="13" t="s">
        <v>12</v>
      </c>
      <c r="K10" s="12" t="s">
        <v>8</v>
      </c>
      <c r="L10" s="12" t="s">
        <v>9</v>
      </c>
      <c r="M10" s="13" t="s">
        <v>10</v>
      </c>
      <c r="N10" s="13" t="s">
        <v>13</v>
      </c>
      <c r="O10" s="14" t="s">
        <v>30</v>
      </c>
      <c r="P10" s="15" t="s">
        <v>22</v>
      </c>
      <c r="Q10" s="12" t="s">
        <v>8</v>
      </c>
      <c r="R10" s="12" t="s">
        <v>9</v>
      </c>
      <c r="S10" s="13" t="s">
        <v>10</v>
      </c>
      <c r="T10" s="16" t="s">
        <v>23</v>
      </c>
      <c r="U10" s="15" t="s">
        <v>25</v>
      </c>
      <c r="V10" s="12" t="s">
        <v>8</v>
      </c>
      <c r="W10" s="12" t="s">
        <v>9</v>
      </c>
      <c r="X10" s="13" t="s">
        <v>10</v>
      </c>
      <c r="Y10" s="16" t="s">
        <v>14</v>
      </c>
      <c r="Z10" s="17" t="s">
        <v>26</v>
      </c>
      <c r="AA10" s="18" t="s">
        <v>8</v>
      </c>
      <c r="AB10" s="18" t="s">
        <v>9</v>
      </c>
      <c r="AC10" s="19" t="s">
        <v>10</v>
      </c>
      <c r="AD10" s="20" t="s">
        <v>27</v>
      </c>
      <c r="AE10" t="s">
        <v>15</v>
      </c>
    </row>
    <row r="11" spans="1:31" ht="15.75" thickBot="1">
      <c r="A11" s="51">
        <v>1</v>
      </c>
      <c r="B11" s="21"/>
      <c r="C11" s="22" t="s">
        <v>37</v>
      </c>
      <c r="D11" s="23" t="s">
        <v>40</v>
      </c>
      <c r="E11" s="24">
        <v>15</v>
      </c>
      <c r="F11" s="25">
        <v>0.3</v>
      </c>
      <c r="G11" s="25">
        <v>0.3</v>
      </c>
      <c r="H11" s="26">
        <f>AVERAGE(F11:G11)</f>
        <v>0.3</v>
      </c>
      <c r="I11" s="26">
        <f>E11-H11</f>
        <v>14.7</v>
      </c>
      <c r="J11" s="26">
        <v>15</v>
      </c>
      <c r="K11" s="25">
        <v>0.9</v>
      </c>
      <c r="L11" s="25">
        <v>0.9</v>
      </c>
      <c r="M11" s="26">
        <f>AVERAGE(K11:L11)</f>
        <v>0.9</v>
      </c>
      <c r="N11" s="26">
        <f>J11-M11</f>
        <v>14.1</v>
      </c>
      <c r="O11" s="27">
        <f>AVERAGE(I11,N11)</f>
        <v>14.399999999999999</v>
      </c>
      <c r="P11" s="24">
        <v>14.4</v>
      </c>
      <c r="Q11" s="26">
        <v>0.5</v>
      </c>
      <c r="R11" s="26">
        <v>0.5</v>
      </c>
      <c r="S11" s="26">
        <f>AVERAGE(Q11:R11)</f>
        <v>0.5</v>
      </c>
      <c r="T11" s="28">
        <f>P11-S11</f>
        <v>13.9</v>
      </c>
      <c r="U11" s="24">
        <v>15</v>
      </c>
      <c r="V11" s="26">
        <v>1.3</v>
      </c>
      <c r="W11" s="26">
        <v>1.3</v>
      </c>
      <c r="X11" s="26">
        <f>AVERAGE(V11:W11)</f>
        <v>1.3</v>
      </c>
      <c r="Y11" s="29">
        <f>U11-X11</f>
        <v>13.7</v>
      </c>
      <c r="Z11" s="24">
        <v>15</v>
      </c>
      <c r="AA11" s="26">
        <v>1.5</v>
      </c>
      <c r="AB11" s="26">
        <v>1.6</v>
      </c>
      <c r="AC11" s="26">
        <f>AVERAGE(AA11:AB11)</f>
        <v>1.55</v>
      </c>
      <c r="AD11" s="29">
        <f>Z11-AC11</f>
        <v>13.45</v>
      </c>
      <c r="AE11" s="30"/>
    </row>
    <row r="12" spans="1:31" ht="15.75" thickBot="1">
      <c r="A12" s="52"/>
      <c r="B12" s="21"/>
      <c r="C12" s="31"/>
      <c r="D12" s="32" t="s">
        <v>41</v>
      </c>
      <c r="E12" s="24">
        <v>15</v>
      </c>
      <c r="F12" s="25">
        <v>0.5</v>
      </c>
      <c r="G12" s="25">
        <v>0.5</v>
      </c>
      <c r="H12" s="26">
        <f t="shared" ref="H12:H14" si="0">AVERAGE(F12:G12)</f>
        <v>0.5</v>
      </c>
      <c r="I12" s="26">
        <f t="shared" ref="I12:I14" si="1">E12-H12</f>
        <v>14.5</v>
      </c>
      <c r="J12" s="26">
        <v>15</v>
      </c>
      <c r="K12" s="25">
        <v>1</v>
      </c>
      <c r="L12" s="25">
        <v>1</v>
      </c>
      <c r="M12" s="26">
        <f t="shared" ref="M12:M14" si="2">AVERAGE(K12:L12)</f>
        <v>1</v>
      </c>
      <c r="N12" s="26">
        <f t="shared" ref="N12:N14" si="3">J12-M12</f>
        <v>14</v>
      </c>
      <c r="O12" s="27">
        <f t="shared" ref="O12:O14" si="4">AVERAGE(I12,N12)</f>
        <v>14.25</v>
      </c>
      <c r="P12" s="24">
        <v>14.4</v>
      </c>
      <c r="Q12" s="26">
        <v>0.7</v>
      </c>
      <c r="R12" s="26">
        <v>0.7</v>
      </c>
      <c r="S12" s="26">
        <f t="shared" ref="S12:S14" si="5">AVERAGE(Q12:R12)</f>
        <v>0.7</v>
      </c>
      <c r="T12" s="28">
        <f t="shared" ref="T12:T14" si="6">P12-S12</f>
        <v>13.700000000000001</v>
      </c>
      <c r="U12" s="24">
        <v>15</v>
      </c>
      <c r="V12" s="26">
        <v>1</v>
      </c>
      <c r="W12" s="26">
        <v>1</v>
      </c>
      <c r="X12" s="26">
        <f t="shared" ref="X12:X14" si="7">AVERAGE(V12:W12)</f>
        <v>1</v>
      </c>
      <c r="Y12" s="29">
        <f t="shared" ref="Y12:Y14" si="8">U12-X12</f>
        <v>14</v>
      </c>
      <c r="Z12" s="24">
        <v>15</v>
      </c>
      <c r="AA12" s="26">
        <v>1.3</v>
      </c>
      <c r="AB12" s="26">
        <v>1.3</v>
      </c>
      <c r="AC12" s="26">
        <f t="shared" ref="AC12:AC14" si="9">AVERAGE(AA12:AB12)</f>
        <v>1.3</v>
      </c>
      <c r="AD12" s="29">
        <f t="shared" ref="AD12:AD14" si="10">Z12-AC12</f>
        <v>13.7</v>
      </c>
      <c r="AE12" s="34"/>
    </row>
    <row r="13" spans="1:31" ht="15.75" thickBot="1">
      <c r="A13" s="52"/>
      <c r="B13" s="21"/>
      <c r="C13" s="31"/>
      <c r="D13" s="32"/>
      <c r="E13" s="24">
        <v>0</v>
      </c>
      <c r="F13" s="25">
        <v>0</v>
      </c>
      <c r="G13" s="25">
        <v>0</v>
      </c>
      <c r="H13" s="26">
        <f t="shared" si="0"/>
        <v>0</v>
      </c>
      <c r="I13" s="26">
        <f t="shared" si="1"/>
        <v>0</v>
      </c>
      <c r="J13" s="26">
        <v>0</v>
      </c>
      <c r="K13" s="25">
        <v>0</v>
      </c>
      <c r="L13" s="25">
        <v>0</v>
      </c>
      <c r="M13" s="26">
        <f t="shared" si="2"/>
        <v>0</v>
      </c>
      <c r="N13" s="26">
        <f t="shared" si="3"/>
        <v>0</v>
      </c>
      <c r="O13" s="27">
        <f t="shared" si="4"/>
        <v>0</v>
      </c>
      <c r="P13" s="24">
        <v>0</v>
      </c>
      <c r="Q13" s="26">
        <v>0</v>
      </c>
      <c r="R13" s="26">
        <v>0</v>
      </c>
      <c r="S13" s="26">
        <f t="shared" si="5"/>
        <v>0</v>
      </c>
      <c r="T13" s="28">
        <f t="shared" si="6"/>
        <v>0</v>
      </c>
      <c r="U13" s="24">
        <v>0</v>
      </c>
      <c r="V13" s="26">
        <v>0</v>
      </c>
      <c r="W13" s="26">
        <v>0</v>
      </c>
      <c r="X13" s="26">
        <f t="shared" si="7"/>
        <v>0</v>
      </c>
      <c r="Y13" s="29">
        <f t="shared" si="8"/>
        <v>0</v>
      </c>
      <c r="Z13" s="24">
        <v>0</v>
      </c>
      <c r="AA13" s="26">
        <v>0</v>
      </c>
      <c r="AB13" s="26">
        <v>0</v>
      </c>
      <c r="AC13" s="26">
        <f t="shared" si="9"/>
        <v>0</v>
      </c>
      <c r="AD13" s="29">
        <f t="shared" si="10"/>
        <v>0</v>
      </c>
      <c r="AE13" s="34"/>
    </row>
    <row r="14" spans="1:31">
      <c r="A14" s="52"/>
      <c r="B14" s="21"/>
      <c r="C14" s="31"/>
      <c r="D14" s="32"/>
      <c r="E14" s="24">
        <v>0</v>
      </c>
      <c r="F14" s="25">
        <v>0</v>
      </c>
      <c r="G14" s="25">
        <v>0</v>
      </c>
      <c r="H14" s="26">
        <f t="shared" si="0"/>
        <v>0</v>
      </c>
      <c r="I14" s="26">
        <f t="shared" si="1"/>
        <v>0</v>
      </c>
      <c r="J14" s="26">
        <v>0</v>
      </c>
      <c r="K14" s="25">
        <v>0</v>
      </c>
      <c r="L14" s="25">
        <v>0</v>
      </c>
      <c r="M14" s="26">
        <f t="shared" si="2"/>
        <v>0</v>
      </c>
      <c r="N14" s="26">
        <f t="shared" si="3"/>
        <v>0</v>
      </c>
      <c r="O14" s="27">
        <f t="shared" si="4"/>
        <v>0</v>
      </c>
      <c r="P14" s="24">
        <v>0</v>
      </c>
      <c r="Q14" s="26">
        <v>0</v>
      </c>
      <c r="R14" s="26">
        <v>0</v>
      </c>
      <c r="S14" s="26">
        <f t="shared" si="5"/>
        <v>0</v>
      </c>
      <c r="T14" s="28">
        <f t="shared" si="6"/>
        <v>0</v>
      </c>
      <c r="U14" s="24">
        <v>0</v>
      </c>
      <c r="V14" s="26">
        <v>0</v>
      </c>
      <c r="W14" s="26">
        <v>0</v>
      </c>
      <c r="X14" s="26">
        <f t="shared" si="7"/>
        <v>0</v>
      </c>
      <c r="Y14" s="29">
        <f t="shared" si="8"/>
        <v>0</v>
      </c>
      <c r="Z14" s="24">
        <v>0</v>
      </c>
      <c r="AA14" s="26">
        <v>0</v>
      </c>
      <c r="AB14" s="26">
        <v>0</v>
      </c>
      <c r="AC14" s="26">
        <f t="shared" si="9"/>
        <v>0</v>
      </c>
      <c r="AD14" s="29">
        <f t="shared" si="10"/>
        <v>0</v>
      </c>
      <c r="AE14" s="34"/>
    </row>
    <row r="15" spans="1:31">
      <c r="A15" s="52"/>
      <c r="B15" s="21"/>
      <c r="C15" s="31"/>
      <c r="D15" s="32"/>
      <c r="E15" s="35"/>
      <c r="F15" s="36"/>
      <c r="G15" s="36"/>
      <c r="H15" s="37"/>
      <c r="I15" s="37"/>
      <c r="J15" s="37"/>
      <c r="K15" s="36"/>
      <c r="L15" s="36" t="s">
        <v>16</v>
      </c>
      <c r="M15" s="36"/>
      <c r="N15" s="38"/>
      <c r="O15" s="39"/>
      <c r="P15" s="35"/>
      <c r="Q15" s="36" t="s">
        <v>16</v>
      </c>
      <c r="R15" s="36"/>
      <c r="S15" s="38"/>
      <c r="T15" s="39"/>
      <c r="U15" s="35"/>
      <c r="V15" s="36" t="s">
        <v>16</v>
      </c>
      <c r="W15" s="36"/>
      <c r="X15" s="38"/>
      <c r="Y15" s="39"/>
      <c r="Z15" s="35"/>
      <c r="AA15" s="37"/>
      <c r="AB15" s="37"/>
      <c r="AC15" s="37"/>
      <c r="AD15" s="33"/>
      <c r="AE15" s="34"/>
    </row>
    <row r="16" spans="1:31" ht="15.75" thickBot="1">
      <c r="A16" s="53"/>
      <c r="B16" s="21"/>
      <c r="C16" s="40"/>
      <c r="D16" s="32"/>
      <c r="E16" s="41" t="s">
        <v>17</v>
      </c>
      <c r="F16" s="42"/>
      <c r="G16" s="42"/>
      <c r="H16" s="42"/>
      <c r="I16" s="42"/>
      <c r="J16" s="42"/>
      <c r="K16" s="42"/>
      <c r="L16" s="42"/>
      <c r="M16" s="42"/>
      <c r="N16" s="43"/>
      <c r="O16" s="44">
        <f>O11+O12+O13+O14-O15</f>
        <v>28.65</v>
      </c>
      <c r="P16" s="41" t="s">
        <v>18</v>
      </c>
      <c r="Q16" s="42"/>
      <c r="R16" s="42"/>
      <c r="S16" s="43"/>
      <c r="T16" s="44">
        <f>T11+T12+T13+T14-T15</f>
        <v>27.6</v>
      </c>
      <c r="U16" s="41" t="s">
        <v>19</v>
      </c>
      <c r="V16" s="42"/>
      <c r="W16" s="42"/>
      <c r="X16" s="43"/>
      <c r="Y16" s="44">
        <f>Y11+Y12+Y13+Y14-Y15</f>
        <v>27.7</v>
      </c>
      <c r="Z16" s="41" t="s">
        <v>20</v>
      </c>
      <c r="AA16" s="42"/>
      <c r="AB16" s="42"/>
      <c r="AC16" s="42"/>
      <c r="AD16" s="45">
        <f>AD11+AD12+AD13+AD14-AD15</f>
        <v>27.15</v>
      </c>
      <c r="AE16" s="46">
        <f>O16+T16+Y16+AD16</f>
        <v>111.1</v>
      </c>
    </row>
    <row r="17" spans="1:31" ht="15.75" thickBot="1">
      <c r="A17" s="51">
        <v>2</v>
      </c>
      <c r="B17" s="21"/>
      <c r="C17" s="22"/>
      <c r="D17" s="10"/>
      <c r="E17" s="24">
        <v>0</v>
      </c>
      <c r="F17" s="25">
        <v>0</v>
      </c>
      <c r="G17" s="25">
        <v>0</v>
      </c>
      <c r="H17" s="26">
        <f>AVERAGE(F17:G17)</f>
        <v>0</v>
      </c>
      <c r="I17" s="26">
        <f>E17-H17</f>
        <v>0</v>
      </c>
      <c r="J17" s="26">
        <v>0</v>
      </c>
      <c r="K17" s="25">
        <v>0</v>
      </c>
      <c r="L17" s="25">
        <v>0</v>
      </c>
      <c r="M17" s="26">
        <f>AVERAGE(K17:L17)</f>
        <v>0</v>
      </c>
      <c r="N17" s="26">
        <f>J17-M17</f>
        <v>0</v>
      </c>
      <c r="O17" s="27">
        <f>AVERAGE(I17,N17)</f>
        <v>0</v>
      </c>
      <c r="P17" s="24">
        <v>0</v>
      </c>
      <c r="Q17" s="26">
        <v>0</v>
      </c>
      <c r="R17" s="26">
        <v>0</v>
      </c>
      <c r="S17" s="26">
        <f>AVERAGE(Q17:R17)</f>
        <v>0</v>
      </c>
      <c r="T17" s="29">
        <f>P17-S17</f>
        <v>0</v>
      </c>
      <c r="U17" s="24">
        <v>0</v>
      </c>
      <c r="V17" s="26">
        <v>0</v>
      </c>
      <c r="W17" s="26">
        <v>0</v>
      </c>
      <c r="X17" s="26">
        <f>AVERAGE(V17:W17)</f>
        <v>0</v>
      </c>
      <c r="Y17" s="29">
        <f>U17-X17</f>
        <v>0</v>
      </c>
      <c r="Z17" s="24">
        <v>0</v>
      </c>
      <c r="AA17" s="26">
        <v>0</v>
      </c>
      <c r="AB17" s="26">
        <v>0</v>
      </c>
      <c r="AC17" s="26">
        <f>AVERAGE(AA17:AB17)</f>
        <v>0</v>
      </c>
      <c r="AD17" s="29">
        <f t="shared" ref="AD17:AD20" si="11">Z17-AC17</f>
        <v>0</v>
      </c>
      <c r="AE17" s="30"/>
    </row>
    <row r="18" spans="1:31" ht="15.75" thickBot="1">
      <c r="A18" s="52"/>
      <c r="B18" s="21"/>
      <c r="C18" s="31"/>
      <c r="D18" s="47"/>
      <c r="E18" s="24">
        <v>0</v>
      </c>
      <c r="F18" s="25">
        <v>0</v>
      </c>
      <c r="G18" s="25">
        <v>0</v>
      </c>
      <c r="H18" s="26">
        <f t="shared" ref="H18:H20" si="12">AVERAGE(F18:G18)</f>
        <v>0</v>
      </c>
      <c r="I18" s="26">
        <f t="shared" ref="I18:I20" si="13">E18-H18</f>
        <v>0</v>
      </c>
      <c r="J18" s="26">
        <v>0</v>
      </c>
      <c r="K18" s="25">
        <v>0</v>
      </c>
      <c r="L18" s="25">
        <v>0</v>
      </c>
      <c r="M18" s="26">
        <f t="shared" ref="M18:M20" si="14">AVERAGE(K18:L18)</f>
        <v>0</v>
      </c>
      <c r="N18" s="26">
        <f t="shared" ref="N18:N20" si="15">J18-M18</f>
        <v>0</v>
      </c>
      <c r="O18" s="27">
        <f t="shared" ref="O18:O20" si="16">AVERAGE(I18,N18)</f>
        <v>0</v>
      </c>
      <c r="P18" s="24">
        <v>0</v>
      </c>
      <c r="Q18" s="26">
        <v>0</v>
      </c>
      <c r="R18" s="26">
        <v>0</v>
      </c>
      <c r="S18" s="26">
        <f t="shared" ref="S18:S20" si="17">AVERAGE(Q18:R18)</f>
        <v>0</v>
      </c>
      <c r="T18" s="29">
        <f t="shared" ref="T18:T20" si="18">P18-S18</f>
        <v>0</v>
      </c>
      <c r="U18" s="24">
        <v>0</v>
      </c>
      <c r="V18" s="26">
        <v>0</v>
      </c>
      <c r="W18" s="26">
        <v>0</v>
      </c>
      <c r="X18" s="26">
        <f t="shared" ref="X18:X20" si="19">AVERAGE(V18:W18)</f>
        <v>0</v>
      </c>
      <c r="Y18" s="29">
        <f t="shared" ref="Y18:Y20" si="20">U18-X18</f>
        <v>0</v>
      </c>
      <c r="Z18" s="24">
        <v>0</v>
      </c>
      <c r="AA18" s="26">
        <v>0</v>
      </c>
      <c r="AB18" s="26">
        <v>0</v>
      </c>
      <c r="AC18" s="26">
        <f t="shared" ref="AC18:AC20" si="21">AVERAGE(AA18:AB18)</f>
        <v>0</v>
      </c>
      <c r="AD18" s="29">
        <f t="shared" ref="AD18:AD20" si="22">Z18-AC18</f>
        <v>0</v>
      </c>
      <c r="AE18" s="34"/>
    </row>
    <row r="19" spans="1:31" ht="15.75" thickBot="1">
      <c r="A19" s="52"/>
      <c r="B19" s="21"/>
      <c r="C19" s="31"/>
      <c r="D19" s="47"/>
      <c r="E19" s="24">
        <v>0</v>
      </c>
      <c r="F19" s="25">
        <v>0</v>
      </c>
      <c r="G19" s="25">
        <v>0</v>
      </c>
      <c r="H19" s="26">
        <f t="shared" si="12"/>
        <v>0</v>
      </c>
      <c r="I19" s="26">
        <f t="shared" si="13"/>
        <v>0</v>
      </c>
      <c r="J19" s="26">
        <v>0</v>
      </c>
      <c r="K19" s="25">
        <v>0</v>
      </c>
      <c r="L19" s="25">
        <v>0</v>
      </c>
      <c r="M19" s="26">
        <f t="shared" si="14"/>
        <v>0</v>
      </c>
      <c r="N19" s="26">
        <f t="shared" si="15"/>
        <v>0</v>
      </c>
      <c r="O19" s="27">
        <f t="shared" si="16"/>
        <v>0</v>
      </c>
      <c r="P19" s="24">
        <v>0</v>
      </c>
      <c r="Q19" s="26">
        <v>0</v>
      </c>
      <c r="R19" s="26">
        <v>0</v>
      </c>
      <c r="S19" s="26">
        <f t="shared" si="17"/>
        <v>0</v>
      </c>
      <c r="T19" s="29">
        <f t="shared" si="18"/>
        <v>0</v>
      </c>
      <c r="U19" s="24">
        <v>0</v>
      </c>
      <c r="V19" s="26">
        <v>0</v>
      </c>
      <c r="W19" s="26">
        <v>0</v>
      </c>
      <c r="X19" s="26">
        <f t="shared" si="19"/>
        <v>0</v>
      </c>
      <c r="Y19" s="29">
        <f t="shared" si="20"/>
        <v>0</v>
      </c>
      <c r="Z19" s="24">
        <v>0</v>
      </c>
      <c r="AA19" s="26">
        <v>0</v>
      </c>
      <c r="AB19" s="26">
        <v>0</v>
      </c>
      <c r="AC19" s="26">
        <f t="shared" si="21"/>
        <v>0</v>
      </c>
      <c r="AD19" s="29">
        <f t="shared" si="22"/>
        <v>0</v>
      </c>
      <c r="AE19" s="34"/>
    </row>
    <row r="20" spans="1:31">
      <c r="A20" s="52"/>
      <c r="B20" s="21"/>
      <c r="C20" s="31"/>
      <c r="D20" s="47"/>
      <c r="E20" s="24">
        <v>0</v>
      </c>
      <c r="F20" s="25">
        <v>0</v>
      </c>
      <c r="G20" s="25">
        <v>0</v>
      </c>
      <c r="H20" s="26">
        <f t="shared" si="12"/>
        <v>0</v>
      </c>
      <c r="I20" s="26">
        <f t="shared" si="13"/>
        <v>0</v>
      </c>
      <c r="J20" s="26">
        <v>0</v>
      </c>
      <c r="K20" s="25">
        <v>0</v>
      </c>
      <c r="L20" s="25">
        <v>0</v>
      </c>
      <c r="M20" s="26">
        <f t="shared" si="14"/>
        <v>0</v>
      </c>
      <c r="N20" s="26">
        <f t="shared" si="15"/>
        <v>0</v>
      </c>
      <c r="O20" s="27">
        <f t="shared" si="16"/>
        <v>0</v>
      </c>
      <c r="P20" s="24">
        <v>0</v>
      </c>
      <c r="Q20" s="26">
        <v>0</v>
      </c>
      <c r="R20" s="26">
        <v>0</v>
      </c>
      <c r="S20" s="26">
        <f t="shared" si="17"/>
        <v>0</v>
      </c>
      <c r="T20" s="29">
        <f t="shared" si="18"/>
        <v>0</v>
      </c>
      <c r="U20" s="24">
        <v>0</v>
      </c>
      <c r="V20" s="26">
        <v>0</v>
      </c>
      <c r="W20" s="26">
        <v>0</v>
      </c>
      <c r="X20" s="26">
        <f t="shared" si="19"/>
        <v>0</v>
      </c>
      <c r="Y20" s="29">
        <f t="shared" si="20"/>
        <v>0</v>
      </c>
      <c r="Z20" s="24">
        <v>0</v>
      </c>
      <c r="AA20" s="26">
        <v>0</v>
      </c>
      <c r="AB20" s="26">
        <v>0</v>
      </c>
      <c r="AC20" s="26">
        <f t="shared" si="21"/>
        <v>0</v>
      </c>
      <c r="AD20" s="29">
        <f t="shared" si="22"/>
        <v>0</v>
      </c>
      <c r="AE20" s="34"/>
    </row>
    <row r="21" spans="1:31">
      <c r="A21" s="52"/>
      <c r="B21" s="21"/>
      <c r="C21" s="31"/>
      <c r="D21" s="47"/>
      <c r="E21" s="35"/>
      <c r="F21" s="36"/>
      <c r="G21" s="36"/>
      <c r="H21" s="37"/>
      <c r="I21" s="37"/>
      <c r="J21" s="37"/>
      <c r="K21" s="36"/>
      <c r="L21" s="36" t="s">
        <v>16</v>
      </c>
      <c r="M21" s="36"/>
      <c r="N21" s="38"/>
      <c r="O21" s="39"/>
      <c r="P21" s="35"/>
      <c r="Q21" s="36" t="s">
        <v>16</v>
      </c>
      <c r="R21" s="36"/>
      <c r="S21" s="38"/>
      <c r="T21" s="39"/>
      <c r="U21" s="35"/>
      <c r="V21" s="36" t="s">
        <v>16</v>
      </c>
      <c r="W21" s="36"/>
      <c r="X21" s="38"/>
      <c r="Y21" s="39"/>
      <c r="Z21" s="35"/>
      <c r="AA21" s="37"/>
      <c r="AB21" s="37"/>
      <c r="AC21" s="37"/>
      <c r="AD21" s="33"/>
      <c r="AE21" s="34"/>
    </row>
    <row r="22" spans="1:31" ht="15.75" thickBot="1">
      <c r="A22" s="53"/>
      <c r="B22" s="21"/>
      <c r="C22" s="40"/>
      <c r="D22" s="48"/>
      <c r="E22" s="41" t="s">
        <v>17</v>
      </c>
      <c r="F22" s="42"/>
      <c r="G22" s="42"/>
      <c r="H22" s="42"/>
      <c r="I22" s="42"/>
      <c r="J22" s="42"/>
      <c r="K22" s="42"/>
      <c r="L22" s="42"/>
      <c r="M22" s="42"/>
      <c r="N22" s="43"/>
      <c r="O22" s="44">
        <f>O17+O18+O19+O20-O21</f>
        <v>0</v>
      </c>
      <c r="P22" s="41" t="s">
        <v>18</v>
      </c>
      <c r="Q22" s="42"/>
      <c r="R22" s="42"/>
      <c r="S22" s="43"/>
      <c r="T22" s="44">
        <f>T17+T18+T19+T20-T21</f>
        <v>0</v>
      </c>
      <c r="U22" s="41" t="s">
        <v>19</v>
      </c>
      <c r="V22" s="42"/>
      <c r="W22" s="42"/>
      <c r="X22" s="43"/>
      <c r="Y22" s="44">
        <f>Y17+Y18+Y19+Y20-Y21</f>
        <v>0</v>
      </c>
      <c r="Z22" s="41" t="s">
        <v>20</v>
      </c>
      <c r="AA22" s="42"/>
      <c r="AB22" s="42"/>
      <c r="AC22" s="42"/>
      <c r="AD22" s="49">
        <f>AD17+AD18+AD19+AD20-AD21</f>
        <v>0</v>
      </c>
      <c r="AE22" s="46">
        <f>O22+T22+Y22+AD22</f>
        <v>0</v>
      </c>
    </row>
    <row r="23" spans="1:31" ht="15.75" thickBot="1">
      <c r="A23" s="51">
        <v>3</v>
      </c>
      <c r="B23" s="21"/>
      <c r="C23" s="22"/>
      <c r="D23" s="10"/>
      <c r="E23" s="24">
        <v>0</v>
      </c>
      <c r="F23" s="25">
        <v>0</v>
      </c>
      <c r="G23" s="25">
        <v>0</v>
      </c>
      <c r="H23" s="26">
        <f>AVERAGE(F23:G23)</f>
        <v>0</v>
      </c>
      <c r="I23" s="26">
        <f>E23-H23</f>
        <v>0</v>
      </c>
      <c r="J23" s="26">
        <v>0</v>
      </c>
      <c r="K23" s="25">
        <v>0</v>
      </c>
      <c r="L23" s="25">
        <v>0</v>
      </c>
      <c r="M23" s="26">
        <f>AVERAGE(K23:L23)</f>
        <v>0</v>
      </c>
      <c r="N23" s="26">
        <f>J23-M23</f>
        <v>0</v>
      </c>
      <c r="O23" s="39">
        <f>AVERAGE(I23,N23)</f>
        <v>0</v>
      </c>
      <c r="P23" s="24">
        <v>0</v>
      </c>
      <c r="Q23" s="26">
        <v>0</v>
      </c>
      <c r="R23" s="26">
        <v>0</v>
      </c>
      <c r="S23" s="26">
        <f>AVERAGE(Q23:R23)</f>
        <v>0</v>
      </c>
      <c r="T23" s="28">
        <f>P23-S23</f>
        <v>0</v>
      </c>
      <c r="U23" s="24">
        <v>0</v>
      </c>
      <c r="V23" s="26">
        <v>0</v>
      </c>
      <c r="W23" s="26">
        <v>0</v>
      </c>
      <c r="X23" s="26">
        <f>AVERAGE(V23:W23)</f>
        <v>0</v>
      </c>
      <c r="Y23" s="29">
        <f>U23-X23</f>
        <v>0</v>
      </c>
      <c r="Z23" s="24">
        <v>0</v>
      </c>
      <c r="AA23" s="26">
        <v>0</v>
      </c>
      <c r="AB23" s="26">
        <v>0</v>
      </c>
      <c r="AC23" s="26">
        <f>AVERAGE(AA23:AB23)</f>
        <v>0</v>
      </c>
      <c r="AD23" s="29">
        <f t="shared" ref="AD23:AD26" si="23">Z23-AC23</f>
        <v>0</v>
      </c>
      <c r="AE23" s="30"/>
    </row>
    <row r="24" spans="1:31" ht="15.75" thickBot="1">
      <c r="A24" s="52"/>
      <c r="B24" s="21"/>
      <c r="C24" s="31"/>
      <c r="D24" s="47"/>
      <c r="E24" s="24">
        <v>0</v>
      </c>
      <c r="F24" s="25">
        <v>0</v>
      </c>
      <c r="G24" s="25">
        <v>0</v>
      </c>
      <c r="H24" s="26">
        <f t="shared" ref="H24:H26" si="24">AVERAGE(F24:G24)</f>
        <v>0</v>
      </c>
      <c r="I24" s="26">
        <f t="shared" ref="I24:I26" si="25">E24-H24</f>
        <v>0</v>
      </c>
      <c r="J24" s="26">
        <v>0</v>
      </c>
      <c r="K24" s="25">
        <v>0</v>
      </c>
      <c r="L24" s="25">
        <v>0</v>
      </c>
      <c r="M24" s="26">
        <f t="shared" ref="M24:M26" si="26">AVERAGE(K24:L24)</f>
        <v>0</v>
      </c>
      <c r="N24" s="26">
        <f t="shared" ref="N24:N26" si="27">J24-M24</f>
        <v>0</v>
      </c>
      <c r="O24" s="39">
        <f t="shared" ref="O24:O26" si="28">AVERAGE(I24,N24)</f>
        <v>0</v>
      </c>
      <c r="P24" s="24">
        <v>0</v>
      </c>
      <c r="Q24" s="26">
        <v>0</v>
      </c>
      <c r="R24" s="26">
        <v>0</v>
      </c>
      <c r="S24" s="26">
        <f t="shared" ref="S24:S26" si="29">AVERAGE(Q24:R24)</f>
        <v>0</v>
      </c>
      <c r="T24" s="28">
        <f t="shared" ref="T24:T26" si="30">P24-S24</f>
        <v>0</v>
      </c>
      <c r="U24" s="24">
        <v>0</v>
      </c>
      <c r="V24" s="26">
        <v>0</v>
      </c>
      <c r="W24" s="26">
        <v>0</v>
      </c>
      <c r="X24" s="26">
        <f t="shared" ref="X24:X26" si="31">AVERAGE(V24:W24)</f>
        <v>0</v>
      </c>
      <c r="Y24" s="29">
        <f t="shared" ref="Y24:Y26" si="32">U24-X24</f>
        <v>0</v>
      </c>
      <c r="Z24" s="24">
        <v>0</v>
      </c>
      <c r="AA24" s="26">
        <v>0</v>
      </c>
      <c r="AB24" s="26">
        <v>0</v>
      </c>
      <c r="AC24" s="26">
        <f t="shared" ref="AC24:AC26" si="33">AVERAGE(AA24:AB24)</f>
        <v>0</v>
      </c>
      <c r="AD24" s="29">
        <f t="shared" ref="AD24:AD26" si="34">Z24-AC24</f>
        <v>0</v>
      </c>
      <c r="AE24" s="34"/>
    </row>
    <row r="25" spans="1:31" ht="15.75" thickBot="1">
      <c r="A25" s="52"/>
      <c r="B25" s="21"/>
      <c r="C25" s="31"/>
      <c r="D25" s="47"/>
      <c r="E25" s="24">
        <v>0</v>
      </c>
      <c r="F25" s="25">
        <v>0</v>
      </c>
      <c r="G25" s="25">
        <v>0</v>
      </c>
      <c r="H25" s="26">
        <f t="shared" si="24"/>
        <v>0</v>
      </c>
      <c r="I25" s="26">
        <f t="shared" si="25"/>
        <v>0</v>
      </c>
      <c r="J25" s="26">
        <v>0</v>
      </c>
      <c r="K25" s="25">
        <v>0</v>
      </c>
      <c r="L25" s="25">
        <v>0</v>
      </c>
      <c r="M25" s="26">
        <f t="shared" si="26"/>
        <v>0</v>
      </c>
      <c r="N25" s="26">
        <f t="shared" si="27"/>
        <v>0</v>
      </c>
      <c r="O25" s="39">
        <f t="shared" si="28"/>
        <v>0</v>
      </c>
      <c r="P25" s="24">
        <v>0</v>
      </c>
      <c r="Q25" s="26">
        <v>0</v>
      </c>
      <c r="R25" s="26">
        <v>0</v>
      </c>
      <c r="S25" s="26">
        <f t="shared" si="29"/>
        <v>0</v>
      </c>
      <c r="T25" s="28">
        <f t="shared" si="30"/>
        <v>0</v>
      </c>
      <c r="U25" s="24">
        <v>0</v>
      </c>
      <c r="V25" s="26">
        <v>0</v>
      </c>
      <c r="W25" s="26">
        <v>0</v>
      </c>
      <c r="X25" s="26">
        <f t="shared" si="31"/>
        <v>0</v>
      </c>
      <c r="Y25" s="29">
        <f t="shared" si="32"/>
        <v>0</v>
      </c>
      <c r="Z25" s="24">
        <v>0</v>
      </c>
      <c r="AA25" s="26">
        <v>0</v>
      </c>
      <c r="AB25" s="26">
        <v>0</v>
      </c>
      <c r="AC25" s="26">
        <f t="shared" si="33"/>
        <v>0</v>
      </c>
      <c r="AD25" s="29">
        <f t="shared" si="34"/>
        <v>0</v>
      </c>
      <c r="AE25" s="34"/>
    </row>
    <row r="26" spans="1:31">
      <c r="A26" s="52"/>
      <c r="B26" s="21"/>
      <c r="C26" s="31"/>
      <c r="D26" s="47"/>
      <c r="E26" s="24">
        <v>0</v>
      </c>
      <c r="F26" s="25">
        <v>0</v>
      </c>
      <c r="G26" s="25">
        <v>0</v>
      </c>
      <c r="H26" s="26">
        <f t="shared" si="24"/>
        <v>0</v>
      </c>
      <c r="I26" s="26">
        <f t="shared" si="25"/>
        <v>0</v>
      </c>
      <c r="J26" s="26">
        <v>0</v>
      </c>
      <c r="K26" s="25">
        <v>0</v>
      </c>
      <c r="L26" s="25">
        <v>0</v>
      </c>
      <c r="M26" s="26">
        <f t="shared" si="26"/>
        <v>0</v>
      </c>
      <c r="N26" s="26">
        <f t="shared" si="27"/>
        <v>0</v>
      </c>
      <c r="O26" s="39">
        <f t="shared" si="28"/>
        <v>0</v>
      </c>
      <c r="P26" s="24">
        <v>0</v>
      </c>
      <c r="Q26" s="26">
        <v>0</v>
      </c>
      <c r="R26" s="26">
        <v>0</v>
      </c>
      <c r="S26" s="26">
        <f t="shared" si="29"/>
        <v>0</v>
      </c>
      <c r="T26" s="28">
        <f t="shared" si="30"/>
        <v>0</v>
      </c>
      <c r="U26" s="24">
        <v>0</v>
      </c>
      <c r="V26" s="26">
        <v>0</v>
      </c>
      <c r="W26" s="26">
        <v>0</v>
      </c>
      <c r="X26" s="26">
        <f t="shared" si="31"/>
        <v>0</v>
      </c>
      <c r="Y26" s="29">
        <f t="shared" si="32"/>
        <v>0</v>
      </c>
      <c r="Z26" s="24">
        <v>0</v>
      </c>
      <c r="AA26" s="26">
        <v>0</v>
      </c>
      <c r="AB26" s="26">
        <v>0</v>
      </c>
      <c r="AC26" s="26">
        <f t="shared" si="33"/>
        <v>0</v>
      </c>
      <c r="AD26" s="29">
        <f t="shared" si="34"/>
        <v>0</v>
      </c>
      <c r="AE26" s="34"/>
    </row>
    <row r="27" spans="1:31">
      <c r="A27" s="52"/>
      <c r="B27" s="21"/>
      <c r="C27" s="31"/>
      <c r="D27" s="47"/>
      <c r="E27" s="35"/>
      <c r="F27" s="36"/>
      <c r="G27" s="36"/>
      <c r="H27" s="37"/>
      <c r="I27" s="37"/>
      <c r="J27" s="37"/>
      <c r="K27" s="36"/>
      <c r="L27" s="36" t="s">
        <v>16</v>
      </c>
      <c r="M27" s="36"/>
      <c r="N27" s="38"/>
      <c r="O27" s="39"/>
      <c r="P27" s="35"/>
      <c r="Q27" s="36" t="s">
        <v>16</v>
      </c>
      <c r="R27" s="36"/>
      <c r="S27" s="38"/>
      <c r="T27" s="39"/>
      <c r="U27" s="35"/>
      <c r="V27" s="36" t="s">
        <v>16</v>
      </c>
      <c r="W27" s="36"/>
      <c r="X27" s="38"/>
      <c r="Y27" s="50"/>
      <c r="Z27" s="35"/>
      <c r="AA27" s="37"/>
      <c r="AB27" s="37"/>
      <c r="AC27" s="37"/>
      <c r="AD27" s="33"/>
      <c r="AE27" s="34"/>
    </row>
    <row r="28" spans="1:31" ht="15.75" thickBot="1">
      <c r="A28" s="53"/>
      <c r="B28" s="21"/>
      <c r="C28" s="40"/>
      <c r="D28" s="48"/>
      <c r="E28" s="41" t="s">
        <v>17</v>
      </c>
      <c r="F28" s="42"/>
      <c r="G28" s="42"/>
      <c r="H28" s="42"/>
      <c r="I28" s="42"/>
      <c r="J28" s="42"/>
      <c r="K28" s="42"/>
      <c r="L28" s="42"/>
      <c r="M28" s="42"/>
      <c r="N28" s="43"/>
      <c r="O28" s="44">
        <f>O23+O24+O25+O26-O27</f>
        <v>0</v>
      </c>
      <c r="P28" s="41" t="s">
        <v>18</v>
      </c>
      <c r="Q28" s="42"/>
      <c r="R28" s="42"/>
      <c r="S28" s="43"/>
      <c r="T28" s="44">
        <f>T23+T24+T25+T26-T27</f>
        <v>0</v>
      </c>
      <c r="U28" s="41" t="s">
        <v>19</v>
      </c>
      <c r="V28" s="42"/>
      <c r="W28" s="42"/>
      <c r="X28" s="43"/>
      <c r="Y28" s="44">
        <f>Y23+Y24+Y25+Y26-Y27</f>
        <v>0</v>
      </c>
      <c r="Z28" s="41" t="s">
        <v>20</v>
      </c>
      <c r="AA28" s="42"/>
      <c r="AB28" s="42"/>
      <c r="AC28" s="42"/>
      <c r="AD28" s="49">
        <f>AD23+AD24+AD25+AD26-AD27</f>
        <v>0</v>
      </c>
      <c r="AE28" s="46">
        <f>O28+T28+Y28+AD28</f>
        <v>0</v>
      </c>
    </row>
  </sheetData>
  <mergeCells count="11">
    <mergeCell ref="A11:A16"/>
    <mergeCell ref="A17:A22"/>
    <mergeCell ref="A23:A28"/>
    <mergeCell ref="A2:AD2"/>
    <mergeCell ref="A4:AD4"/>
    <mergeCell ref="A6:AD6"/>
    <mergeCell ref="A7:AD8"/>
    <mergeCell ref="Z9:AD9"/>
    <mergeCell ref="E9:O9"/>
    <mergeCell ref="P9:T9"/>
    <mergeCell ref="U9:Y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28"/>
  <sheetViews>
    <sheetView tabSelected="1" topLeftCell="D6" workbookViewId="0">
      <selection activeCell="AD22" sqref="AD22"/>
    </sheetView>
  </sheetViews>
  <sheetFormatPr defaultRowHeight="15"/>
  <cols>
    <col min="1" max="1" width="3.5703125" customWidth="1"/>
    <col min="3" max="3" width="12.42578125" customWidth="1"/>
    <col min="4" max="4" width="12.7109375" customWidth="1"/>
    <col min="5" max="14" width="5.7109375" customWidth="1"/>
    <col min="16" max="19" width="5.7109375" customWidth="1"/>
    <col min="21" max="24" width="5.7109375" customWidth="1"/>
    <col min="26" max="29" width="5.7109375" customWidth="1"/>
  </cols>
  <sheetData>
    <row r="1" spans="1:3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1" ht="15.75">
      <c r="A2" s="54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1" ht="15.7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31" ht="15.75">
      <c r="A4" s="54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1">
      <c r="A5" s="5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31">
      <c r="A6" s="56" t="s">
        <v>29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1:31">
      <c r="A7" s="54" t="s">
        <v>43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</row>
    <row r="8" spans="1:31" ht="15.75" thickBot="1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</row>
    <row r="9" spans="1:31" ht="15.75" thickBot="1">
      <c r="E9" s="58" t="s">
        <v>1</v>
      </c>
      <c r="F9" s="59"/>
      <c r="G9" s="59"/>
      <c r="H9" s="59"/>
      <c r="I9" s="59"/>
      <c r="J9" s="59"/>
      <c r="K9" s="59"/>
      <c r="L9" s="59"/>
      <c r="M9" s="59"/>
      <c r="N9" s="59"/>
      <c r="O9" s="60"/>
      <c r="P9" s="58" t="s">
        <v>21</v>
      </c>
      <c r="Q9" s="59"/>
      <c r="R9" s="59"/>
      <c r="S9" s="59"/>
      <c r="T9" s="61"/>
      <c r="U9" s="62" t="s">
        <v>24</v>
      </c>
      <c r="V9" s="63"/>
      <c r="W9" s="63"/>
      <c r="X9" s="63"/>
      <c r="Y9" s="64"/>
      <c r="Z9" s="65" t="s">
        <v>2</v>
      </c>
      <c r="AA9" s="66"/>
      <c r="AB9" s="66"/>
      <c r="AC9" s="66"/>
      <c r="AD9" s="67"/>
    </row>
    <row r="10" spans="1:31" ht="71.25" thickBot="1">
      <c r="A10" s="8" t="s">
        <v>3</v>
      </c>
      <c r="B10" s="9" t="s">
        <v>4</v>
      </c>
      <c r="C10" s="8" t="s">
        <v>5</v>
      </c>
      <c r="D10" s="10" t="s">
        <v>6</v>
      </c>
      <c r="E10" s="11" t="s">
        <v>7</v>
      </c>
      <c r="F10" s="12" t="s">
        <v>8</v>
      </c>
      <c r="G10" s="12" t="s">
        <v>9</v>
      </c>
      <c r="H10" s="13" t="s">
        <v>10</v>
      </c>
      <c r="I10" s="13" t="s">
        <v>11</v>
      </c>
      <c r="J10" s="13" t="s">
        <v>12</v>
      </c>
      <c r="K10" s="12" t="s">
        <v>8</v>
      </c>
      <c r="L10" s="12" t="s">
        <v>9</v>
      </c>
      <c r="M10" s="13" t="s">
        <v>10</v>
      </c>
      <c r="N10" s="13" t="s">
        <v>13</v>
      </c>
      <c r="O10" s="14" t="s">
        <v>30</v>
      </c>
      <c r="P10" s="15" t="s">
        <v>22</v>
      </c>
      <c r="Q10" s="12" t="s">
        <v>8</v>
      </c>
      <c r="R10" s="12" t="s">
        <v>9</v>
      </c>
      <c r="S10" s="13" t="s">
        <v>10</v>
      </c>
      <c r="T10" s="16" t="s">
        <v>23</v>
      </c>
      <c r="U10" s="15" t="s">
        <v>25</v>
      </c>
      <c r="V10" s="12" t="s">
        <v>8</v>
      </c>
      <c r="W10" s="12" t="s">
        <v>9</v>
      </c>
      <c r="X10" s="13" t="s">
        <v>10</v>
      </c>
      <c r="Y10" s="16" t="s">
        <v>14</v>
      </c>
      <c r="Z10" s="17" t="s">
        <v>26</v>
      </c>
      <c r="AA10" s="18" t="s">
        <v>8</v>
      </c>
      <c r="AB10" s="18" t="s">
        <v>9</v>
      </c>
      <c r="AC10" s="19" t="s">
        <v>10</v>
      </c>
      <c r="AD10" s="20" t="s">
        <v>27</v>
      </c>
      <c r="AE10" t="s">
        <v>15</v>
      </c>
    </row>
    <row r="11" spans="1:31" ht="15.75" thickBot="1">
      <c r="A11" s="51">
        <v>1</v>
      </c>
      <c r="B11" s="21"/>
      <c r="C11" s="22" t="s">
        <v>31</v>
      </c>
      <c r="D11" s="23" t="s">
        <v>33</v>
      </c>
      <c r="E11" s="24">
        <v>15</v>
      </c>
      <c r="F11" s="25">
        <v>0.9</v>
      </c>
      <c r="G11" s="25">
        <v>0.9</v>
      </c>
      <c r="H11" s="26">
        <f>AVERAGE(F11:G11)</f>
        <v>0.9</v>
      </c>
      <c r="I11" s="26">
        <f>E11-H11</f>
        <v>14.1</v>
      </c>
      <c r="J11" s="26">
        <v>15</v>
      </c>
      <c r="K11" s="25">
        <v>2.4</v>
      </c>
      <c r="L11" s="25">
        <v>2.4</v>
      </c>
      <c r="M11" s="26">
        <f>AVERAGE(K11:L11)</f>
        <v>2.4</v>
      </c>
      <c r="N11" s="26">
        <f>J11-M11</f>
        <v>12.6</v>
      </c>
      <c r="O11" s="27">
        <f>AVERAGE(I11,N11)</f>
        <v>13.35</v>
      </c>
      <c r="P11" s="24">
        <v>0</v>
      </c>
      <c r="Q11" s="26">
        <v>0</v>
      </c>
      <c r="R11" s="26">
        <v>0</v>
      </c>
      <c r="S11" s="26">
        <f>AVERAGE(Q11:R11)</f>
        <v>0</v>
      </c>
      <c r="T11" s="28">
        <f>P11-S11</f>
        <v>0</v>
      </c>
      <c r="U11" s="24">
        <v>0</v>
      </c>
      <c r="V11" s="26">
        <v>0</v>
      </c>
      <c r="W11" s="26">
        <v>0</v>
      </c>
      <c r="X11" s="26">
        <f>AVERAGE(V11:W11)</f>
        <v>0</v>
      </c>
      <c r="Y11" s="29">
        <f>U11-X11</f>
        <v>0</v>
      </c>
      <c r="Z11" s="24">
        <v>15</v>
      </c>
      <c r="AA11" s="26">
        <v>1.1000000000000001</v>
      </c>
      <c r="AB11" s="26">
        <v>1.5</v>
      </c>
      <c r="AC11" s="26">
        <f>AVERAGE(AA11:AB11)</f>
        <v>1.3</v>
      </c>
      <c r="AD11" s="29">
        <f>Z11-AC11</f>
        <v>13.7</v>
      </c>
      <c r="AE11" s="30"/>
    </row>
    <row r="12" spans="1:31" ht="15.75" thickBot="1">
      <c r="A12" s="52"/>
      <c r="B12" s="21"/>
      <c r="C12" s="31" t="s">
        <v>32</v>
      </c>
      <c r="D12" s="32" t="s">
        <v>34</v>
      </c>
      <c r="E12" s="24">
        <v>15</v>
      </c>
      <c r="F12" s="25">
        <v>0.5</v>
      </c>
      <c r="G12" s="25">
        <v>0.5</v>
      </c>
      <c r="H12" s="26">
        <f t="shared" ref="H12:H14" si="0">AVERAGE(F12:G12)</f>
        <v>0.5</v>
      </c>
      <c r="I12" s="26">
        <f t="shared" ref="I12:I14" si="1">E12-H12</f>
        <v>14.5</v>
      </c>
      <c r="J12" s="26">
        <v>15</v>
      </c>
      <c r="K12" s="25">
        <v>1.8</v>
      </c>
      <c r="L12" s="25">
        <v>1.8</v>
      </c>
      <c r="M12" s="26">
        <f t="shared" ref="M12:M14" si="2">AVERAGE(K12:L12)</f>
        <v>1.8</v>
      </c>
      <c r="N12" s="26">
        <f t="shared" ref="N12:N14" si="3">J12-M12</f>
        <v>13.2</v>
      </c>
      <c r="O12" s="27">
        <f t="shared" ref="O12:O14" si="4">AVERAGE(I12,N12)</f>
        <v>13.85</v>
      </c>
      <c r="P12" s="24">
        <v>0</v>
      </c>
      <c r="Q12" s="26">
        <v>0</v>
      </c>
      <c r="R12" s="26">
        <v>0</v>
      </c>
      <c r="S12" s="26">
        <f t="shared" ref="S12:S14" si="5">AVERAGE(Q12:R12)</f>
        <v>0</v>
      </c>
      <c r="T12" s="28">
        <f t="shared" ref="T12:T14" si="6">P12-S12</f>
        <v>0</v>
      </c>
      <c r="U12" s="24">
        <v>15</v>
      </c>
      <c r="V12" s="26">
        <v>1.6</v>
      </c>
      <c r="W12" s="26">
        <v>1.6</v>
      </c>
      <c r="X12" s="26">
        <f t="shared" ref="X12:X14" si="7">AVERAGE(V12:W12)</f>
        <v>1.6</v>
      </c>
      <c r="Y12" s="29">
        <f t="shared" ref="Y12:Y14" si="8">U12-X12</f>
        <v>13.4</v>
      </c>
      <c r="Z12" s="24">
        <v>0</v>
      </c>
      <c r="AA12" s="26">
        <v>0</v>
      </c>
      <c r="AB12" s="26">
        <v>0</v>
      </c>
      <c r="AC12" s="26">
        <f t="shared" ref="AC12:AC14" si="9">AVERAGE(AA12:AB12)</f>
        <v>0</v>
      </c>
      <c r="AD12" s="29">
        <f t="shared" ref="AD12:AD14" si="10">Z12-AC12</f>
        <v>0</v>
      </c>
      <c r="AE12" s="34"/>
    </row>
    <row r="13" spans="1:31" ht="15.75" thickBot="1">
      <c r="A13" s="52"/>
      <c r="B13" s="21"/>
      <c r="C13" s="31"/>
      <c r="D13" s="32" t="s">
        <v>35</v>
      </c>
      <c r="E13" s="24">
        <v>0</v>
      </c>
      <c r="F13" s="25">
        <v>0</v>
      </c>
      <c r="G13" s="25">
        <v>0</v>
      </c>
      <c r="H13" s="26">
        <f t="shared" si="0"/>
        <v>0</v>
      </c>
      <c r="I13" s="26">
        <f t="shared" si="1"/>
        <v>0</v>
      </c>
      <c r="J13" s="26">
        <v>0</v>
      </c>
      <c r="K13" s="25">
        <v>0</v>
      </c>
      <c r="L13" s="25">
        <v>0</v>
      </c>
      <c r="M13" s="26">
        <f t="shared" si="2"/>
        <v>0</v>
      </c>
      <c r="N13" s="26">
        <f t="shared" si="3"/>
        <v>0</v>
      </c>
      <c r="O13" s="27">
        <f t="shared" si="4"/>
        <v>0</v>
      </c>
      <c r="P13" s="24">
        <v>15</v>
      </c>
      <c r="Q13" s="26">
        <v>1.3</v>
      </c>
      <c r="R13" s="26">
        <v>1.3</v>
      </c>
      <c r="S13" s="26">
        <f t="shared" si="5"/>
        <v>1.3</v>
      </c>
      <c r="T13" s="28">
        <f t="shared" si="6"/>
        <v>13.7</v>
      </c>
      <c r="U13" s="24">
        <v>15</v>
      </c>
      <c r="V13" s="26">
        <v>2.6</v>
      </c>
      <c r="W13" s="26">
        <v>2.6</v>
      </c>
      <c r="X13" s="26">
        <f t="shared" si="7"/>
        <v>2.6</v>
      </c>
      <c r="Y13" s="29">
        <f t="shared" si="8"/>
        <v>12.4</v>
      </c>
      <c r="Z13" s="24">
        <v>0</v>
      </c>
      <c r="AA13" s="26">
        <v>0</v>
      </c>
      <c r="AB13" s="26">
        <v>0</v>
      </c>
      <c r="AC13" s="26">
        <f t="shared" si="9"/>
        <v>0</v>
      </c>
      <c r="AD13" s="29">
        <f t="shared" si="10"/>
        <v>0</v>
      </c>
      <c r="AE13" s="34"/>
    </row>
    <row r="14" spans="1:31">
      <c r="A14" s="52"/>
      <c r="B14" s="21"/>
      <c r="C14" s="31"/>
      <c r="D14" s="32" t="s">
        <v>36</v>
      </c>
      <c r="E14" s="24">
        <v>0</v>
      </c>
      <c r="F14" s="25">
        <v>0</v>
      </c>
      <c r="G14" s="25">
        <v>0</v>
      </c>
      <c r="H14" s="26">
        <f t="shared" si="0"/>
        <v>0</v>
      </c>
      <c r="I14" s="26">
        <f t="shared" si="1"/>
        <v>0</v>
      </c>
      <c r="J14" s="26">
        <v>0</v>
      </c>
      <c r="K14" s="25">
        <v>0</v>
      </c>
      <c r="L14" s="25">
        <v>0</v>
      </c>
      <c r="M14" s="26">
        <f t="shared" si="2"/>
        <v>0</v>
      </c>
      <c r="N14" s="26">
        <f t="shared" si="3"/>
        <v>0</v>
      </c>
      <c r="O14" s="27">
        <f t="shared" si="4"/>
        <v>0</v>
      </c>
      <c r="P14" s="24">
        <v>14.4</v>
      </c>
      <c r="Q14" s="26">
        <v>0.3</v>
      </c>
      <c r="R14" s="26">
        <v>0.3</v>
      </c>
      <c r="S14" s="26">
        <f t="shared" si="5"/>
        <v>0.3</v>
      </c>
      <c r="T14" s="28">
        <f t="shared" si="6"/>
        <v>14.1</v>
      </c>
      <c r="U14" s="24">
        <v>0</v>
      </c>
      <c r="V14" s="26">
        <v>0</v>
      </c>
      <c r="W14" s="26">
        <v>0</v>
      </c>
      <c r="X14" s="26">
        <f t="shared" si="7"/>
        <v>0</v>
      </c>
      <c r="Y14" s="29">
        <f t="shared" si="8"/>
        <v>0</v>
      </c>
      <c r="Z14" s="24">
        <v>15</v>
      </c>
      <c r="AA14" s="26">
        <v>1</v>
      </c>
      <c r="AB14" s="26">
        <v>1.1000000000000001</v>
      </c>
      <c r="AC14" s="26">
        <f t="shared" si="9"/>
        <v>1.05</v>
      </c>
      <c r="AD14" s="29">
        <f t="shared" si="10"/>
        <v>13.95</v>
      </c>
      <c r="AE14" s="34"/>
    </row>
    <row r="15" spans="1:31">
      <c r="A15" s="52"/>
      <c r="B15" s="21"/>
      <c r="C15" s="31"/>
      <c r="D15" s="32"/>
      <c r="E15" s="35"/>
      <c r="F15" s="36"/>
      <c r="G15" s="36"/>
      <c r="H15" s="37"/>
      <c r="I15" s="37"/>
      <c r="J15" s="37"/>
      <c r="K15" s="36"/>
      <c r="L15" s="36" t="s">
        <v>16</v>
      </c>
      <c r="M15" s="36"/>
      <c r="N15" s="38"/>
      <c r="O15" s="39"/>
      <c r="P15" s="35"/>
      <c r="Q15" s="36" t="s">
        <v>16</v>
      </c>
      <c r="R15" s="36"/>
      <c r="S15" s="38"/>
      <c r="T15" s="39"/>
      <c r="U15" s="35"/>
      <c r="V15" s="36" t="s">
        <v>16</v>
      </c>
      <c r="W15" s="36"/>
      <c r="X15" s="38"/>
      <c r="Y15" s="39"/>
      <c r="Z15" s="35"/>
      <c r="AA15" s="37"/>
      <c r="AB15" s="37"/>
      <c r="AC15" s="37"/>
      <c r="AD15" s="33"/>
      <c r="AE15" s="34"/>
    </row>
    <row r="16" spans="1:31" ht="15.75" thickBot="1">
      <c r="A16" s="53"/>
      <c r="B16" s="21"/>
      <c r="C16" s="40"/>
      <c r="D16" s="32"/>
      <c r="E16" s="41" t="s">
        <v>17</v>
      </c>
      <c r="F16" s="42"/>
      <c r="G16" s="42"/>
      <c r="H16" s="42"/>
      <c r="I16" s="42"/>
      <c r="J16" s="42"/>
      <c r="K16" s="42"/>
      <c r="L16" s="42"/>
      <c r="M16" s="42"/>
      <c r="N16" s="43"/>
      <c r="O16" s="44">
        <f>O11+O12+O13+O14-O15</f>
        <v>27.2</v>
      </c>
      <c r="P16" s="41" t="s">
        <v>18</v>
      </c>
      <c r="Q16" s="42"/>
      <c r="R16" s="42"/>
      <c r="S16" s="43"/>
      <c r="T16" s="44">
        <f>T11+T12+T13+T14-T15</f>
        <v>27.799999999999997</v>
      </c>
      <c r="U16" s="41" t="s">
        <v>19</v>
      </c>
      <c r="V16" s="42"/>
      <c r="W16" s="42"/>
      <c r="X16" s="43"/>
      <c r="Y16" s="44">
        <f>Y11+Y12+Y13+Y14-Y15</f>
        <v>25.8</v>
      </c>
      <c r="Z16" s="41" t="s">
        <v>20</v>
      </c>
      <c r="AA16" s="42"/>
      <c r="AB16" s="42"/>
      <c r="AC16" s="42"/>
      <c r="AD16" s="45">
        <f>AD11+AD12+AD13+AD14-AD15</f>
        <v>27.65</v>
      </c>
      <c r="AE16" s="46">
        <f>O16+T16+Y16+AD16</f>
        <v>108.44999999999999</v>
      </c>
    </row>
    <row r="17" spans="1:31" ht="15.75" thickBot="1">
      <c r="A17" s="51">
        <v>2</v>
      </c>
      <c r="B17" s="21"/>
      <c r="C17" s="22" t="s">
        <v>37</v>
      </c>
      <c r="D17" s="10" t="s">
        <v>38</v>
      </c>
      <c r="E17" s="24">
        <v>15</v>
      </c>
      <c r="F17" s="25">
        <v>2.8</v>
      </c>
      <c r="G17" s="25">
        <v>2.8</v>
      </c>
      <c r="H17" s="26">
        <f>AVERAGE(F17:G17)</f>
        <v>2.8</v>
      </c>
      <c r="I17" s="26">
        <f>E17-H17</f>
        <v>12.2</v>
      </c>
      <c r="J17" s="26">
        <v>15</v>
      </c>
      <c r="K17" s="25">
        <v>1.1000000000000001</v>
      </c>
      <c r="L17" s="25">
        <v>1.1000000000000001</v>
      </c>
      <c r="M17" s="26">
        <f>AVERAGE(K17:L17)</f>
        <v>1.1000000000000001</v>
      </c>
      <c r="N17" s="26">
        <f>J17-M17</f>
        <v>13.9</v>
      </c>
      <c r="O17" s="27">
        <f>AVERAGE(I17,N17)</f>
        <v>13.05</v>
      </c>
      <c r="P17" s="24">
        <v>14.4</v>
      </c>
      <c r="Q17" s="26">
        <v>1.9</v>
      </c>
      <c r="R17" s="26">
        <v>1.9</v>
      </c>
      <c r="S17" s="26">
        <f>AVERAGE(Q17:R17)</f>
        <v>1.9</v>
      </c>
      <c r="T17" s="29">
        <f>P17-S17</f>
        <v>12.5</v>
      </c>
      <c r="U17" s="24">
        <v>14.4</v>
      </c>
      <c r="V17" s="26">
        <v>1.9</v>
      </c>
      <c r="W17" s="26">
        <v>1.9</v>
      </c>
      <c r="X17" s="26">
        <f>AVERAGE(V17:W17)</f>
        <v>1.9</v>
      </c>
      <c r="Y17" s="29">
        <f>U17-X17</f>
        <v>12.5</v>
      </c>
      <c r="Z17" s="24">
        <v>14.5</v>
      </c>
      <c r="AA17" s="26">
        <v>1.2</v>
      </c>
      <c r="AB17" s="26">
        <v>1.5</v>
      </c>
      <c r="AC17" s="26">
        <f>AVERAGE(AA17:AB17)</f>
        <v>1.35</v>
      </c>
      <c r="AD17" s="29">
        <f t="shared" ref="AD17:AD20" si="11">Z17-AC17</f>
        <v>13.15</v>
      </c>
      <c r="AE17" s="30"/>
    </row>
    <row r="18" spans="1:31" ht="15.75" thickBot="1">
      <c r="A18" s="52"/>
      <c r="B18" s="21"/>
      <c r="C18" s="31"/>
      <c r="D18" s="47" t="s">
        <v>39</v>
      </c>
      <c r="E18" s="24">
        <v>14.5</v>
      </c>
      <c r="F18" s="25">
        <v>0.9</v>
      </c>
      <c r="G18" s="25">
        <v>0.9</v>
      </c>
      <c r="H18" s="26">
        <f t="shared" ref="H18:H20" si="12">AVERAGE(F18:G18)</f>
        <v>0.9</v>
      </c>
      <c r="I18" s="26">
        <f t="shared" ref="I18:I20" si="13">E18-H18</f>
        <v>13.6</v>
      </c>
      <c r="J18" s="26">
        <v>14.5</v>
      </c>
      <c r="K18" s="25">
        <v>0.8</v>
      </c>
      <c r="L18" s="25">
        <v>0.8</v>
      </c>
      <c r="M18" s="26">
        <f t="shared" ref="M18:M20" si="14">AVERAGE(K18:L18)</f>
        <v>0.8</v>
      </c>
      <c r="N18" s="26">
        <f t="shared" ref="N18:N20" si="15">J18-M18</f>
        <v>13.7</v>
      </c>
      <c r="O18" s="27">
        <f t="shared" ref="O18:O20" si="16">AVERAGE(I18,N18)</f>
        <v>13.649999999999999</v>
      </c>
      <c r="P18" s="24">
        <v>14.4</v>
      </c>
      <c r="Q18" s="26">
        <v>1.3</v>
      </c>
      <c r="R18" s="26">
        <v>1.3</v>
      </c>
      <c r="S18" s="26">
        <f t="shared" ref="S18:S20" si="17">AVERAGE(Q18:R18)</f>
        <v>1.3</v>
      </c>
      <c r="T18" s="29">
        <f t="shared" ref="T18:T20" si="18">P18-S18</f>
        <v>13.1</v>
      </c>
      <c r="U18" s="24">
        <v>15</v>
      </c>
      <c r="V18" s="26">
        <v>1</v>
      </c>
      <c r="W18" s="26">
        <v>1</v>
      </c>
      <c r="X18" s="26">
        <f t="shared" ref="X18:X20" si="19">AVERAGE(V18:W18)</f>
        <v>1</v>
      </c>
      <c r="Y18" s="29">
        <f t="shared" ref="Y18:Y20" si="20">U18-X18</f>
        <v>14</v>
      </c>
      <c r="Z18" s="24">
        <v>15</v>
      </c>
      <c r="AA18" s="26">
        <v>1.3</v>
      </c>
      <c r="AB18" s="26">
        <v>1</v>
      </c>
      <c r="AC18" s="26">
        <f t="shared" ref="AC18:AC20" si="21">AVERAGE(AA18:AB18)</f>
        <v>1.1499999999999999</v>
      </c>
      <c r="AD18" s="29">
        <f t="shared" ref="AD18:AD20" si="22">Z18-AC18</f>
        <v>13.85</v>
      </c>
      <c r="AE18" s="34"/>
    </row>
    <row r="19" spans="1:31" ht="15.75" thickBot="1">
      <c r="A19" s="52"/>
      <c r="B19" s="21"/>
      <c r="C19" s="31"/>
      <c r="D19" s="47"/>
      <c r="E19" s="24">
        <v>0</v>
      </c>
      <c r="F19" s="25">
        <v>0</v>
      </c>
      <c r="G19" s="25">
        <v>0</v>
      </c>
      <c r="H19" s="26">
        <f t="shared" si="12"/>
        <v>0</v>
      </c>
      <c r="I19" s="26">
        <f t="shared" si="13"/>
        <v>0</v>
      </c>
      <c r="J19" s="26">
        <v>0</v>
      </c>
      <c r="K19" s="25">
        <v>0</v>
      </c>
      <c r="L19" s="25">
        <v>0</v>
      </c>
      <c r="M19" s="26">
        <f t="shared" si="14"/>
        <v>0</v>
      </c>
      <c r="N19" s="26">
        <f t="shared" si="15"/>
        <v>0</v>
      </c>
      <c r="O19" s="27">
        <f t="shared" si="16"/>
        <v>0</v>
      </c>
      <c r="P19" s="24">
        <v>0</v>
      </c>
      <c r="Q19" s="26">
        <v>0</v>
      </c>
      <c r="R19" s="26">
        <v>0</v>
      </c>
      <c r="S19" s="26">
        <f t="shared" si="17"/>
        <v>0</v>
      </c>
      <c r="T19" s="29">
        <f t="shared" si="18"/>
        <v>0</v>
      </c>
      <c r="U19" s="24">
        <v>0</v>
      </c>
      <c r="V19" s="26">
        <v>0</v>
      </c>
      <c r="W19" s="26">
        <v>0</v>
      </c>
      <c r="X19" s="26">
        <f t="shared" si="19"/>
        <v>0</v>
      </c>
      <c r="Y19" s="29">
        <f t="shared" si="20"/>
        <v>0</v>
      </c>
      <c r="Z19" s="24">
        <v>0</v>
      </c>
      <c r="AA19" s="26">
        <v>0</v>
      </c>
      <c r="AB19" s="26">
        <v>0</v>
      </c>
      <c r="AC19" s="26">
        <f t="shared" si="21"/>
        <v>0</v>
      </c>
      <c r="AD19" s="29">
        <f t="shared" si="22"/>
        <v>0</v>
      </c>
      <c r="AE19" s="34"/>
    </row>
    <row r="20" spans="1:31">
      <c r="A20" s="52"/>
      <c r="B20" s="21"/>
      <c r="C20" s="31"/>
      <c r="D20" s="47"/>
      <c r="E20" s="24">
        <v>0</v>
      </c>
      <c r="F20" s="25">
        <v>0</v>
      </c>
      <c r="G20" s="25">
        <v>0</v>
      </c>
      <c r="H20" s="26">
        <f t="shared" si="12"/>
        <v>0</v>
      </c>
      <c r="I20" s="26">
        <f t="shared" si="13"/>
        <v>0</v>
      </c>
      <c r="J20" s="26">
        <v>0</v>
      </c>
      <c r="K20" s="25">
        <v>0</v>
      </c>
      <c r="L20" s="25">
        <v>0</v>
      </c>
      <c r="M20" s="26">
        <f t="shared" si="14"/>
        <v>0</v>
      </c>
      <c r="N20" s="26">
        <f t="shared" si="15"/>
        <v>0</v>
      </c>
      <c r="O20" s="27">
        <f t="shared" si="16"/>
        <v>0</v>
      </c>
      <c r="P20" s="24">
        <v>0</v>
      </c>
      <c r="Q20" s="26">
        <v>0</v>
      </c>
      <c r="R20" s="26">
        <v>0</v>
      </c>
      <c r="S20" s="26">
        <f t="shared" si="17"/>
        <v>0</v>
      </c>
      <c r="T20" s="29">
        <f t="shared" si="18"/>
        <v>0</v>
      </c>
      <c r="U20" s="24">
        <v>0</v>
      </c>
      <c r="V20" s="26">
        <v>0</v>
      </c>
      <c r="W20" s="26">
        <v>0</v>
      </c>
      <c r="X20" s="26">
        <f t="shared" si="19"/>
        <v>0</v>
      </c>
      <c r="Y20" s="29">
        <f t="shared" si="20"/>
        <v>0</v>
      </c>
      <c r="Z20" s="24">
        <v>0</v>
      </c>
      <c r="AA20" s="26">
        <v>0</v>
      </c>
      <c r="AB20" s="26">
        <v>0</v>
      </c>
      <c r="AC20" s="26">
        <f t="shared" si="21"/>
        <v>0</v>
      </c>
      <c r="AD20" s="29">
        <f t="shared" si="22"/>
        <v>0</v>
      </c>
      <c r="AE20" s="34"/>
    </row>
    <row r="21" spans="1:31">
      <c r="A21" s="52"/>
      <c r="B21" s="21"/>
      <c r="C21" s="31"/>
      <c r="D21" s="47"/>
      <c r="E21" s="35"/>
      <c r="F21" s="36"/>
      <c r="G21" s="36"/>
      <c r="H21" s="37"/>
      <c r="I21" s="37"/>
      <c r="J21" s="37"/>
      <c r="K21" s="36"/>
      <c r="L21" s="36" t="s">
        <v>16</v>
      </c>
      <c r="M21" s="36"/>
      <c r="N21" s="38"/>
      <c r="O21" s="39"/>
      <c r="P21" s="35"/>
      <c r="Q21" s="36" t="s">
        <v>16</v>
      </c>
      <c r="R21" s="36"/>
      <c r="S21" s="38"/>
      <c r="T21" s="39"/>
      <c r="U21" s="35"/>
      <c r="V21" s="36" t="s">
        <v>16</v>
      </c>
      <c r="W21" s="36"/>
      <c r="X21" s="38"/>
      <c r="Y21" s="39"/>
      <c r="Z21" s="35"/>
      <c r="AA21" s="37"/>
      <c r="AB21" s="37"/>
      <c r="AC21" s="37"/>
      <c r="AD21" s="33"/>
      <c r="AE21" s="34"/>
    </row>
    <row r="22" spans="1:31" ht="15.75" thickBot="1">
      <c r="A22" s="53"/>
      <c r="B22" s="21"/>
      <c r="C22" s="40"/>
      <c r="D22" s="48"/>
      <c r="E22" s="41" t="s">
        <v>17</v>
      </c>
      <c r="F22" s="42"/>
      <c r="G22" s="42"/>
      <c r="H22" s="42"/>
      <c r="I22" s="42"/>
      <c r="J22" s="42"/>
      <c r="K22" s="42"/>
      <c r="L22" s="42"/>
      <c r="M22" s="42"/>
      <c r="N22" s="43"/>
      <c r="O22" s="44">
        <f>O17+O18+O19+O20-O21</f>
        <v>26.7</v>
      </c>
      <c r="P22" s="41" t="s">
        <v>18</v>
      </c>
      <c r="Q22" s="42"/>
      <c r="R22" s="42"/>
      <c r="S22" s="43"/>
      <c r="T22" s="44">
        <f>T17+T18+T19+T20-T21</f>
        <v>25.6</v>
      </c>
      <c r="U22" s="41" t="s">
        <v>19</v>
      </c>
      <c r="V22" s="42"/>
      <c r="W22" s="42"/>
      <c r="X22" s="43"/>
      <c r="Y22" s="44">
        <f>Y17+Y18+Y19+Y20-Y21</f>
        <v>26.5</v>
      </c>
      <c r="Z22" s="41" t="s">
        <v>20</v>
      </c>
      <c r="AA22" s="42"/>
      <c r="AB22" s="42"/>
      <c r="AC22" s="42"/>
      <c r="AD22" s="49">
        <f>AD17+AD18+AD19+AD20-AD21</f>
        <v>27</v>
      </c>
      <c r="AE22" s="46">
        <f>O22+T22+Y22+AD22</f>
        <v>105.8</v>
      </c>
    </row>
    <row r="23" spans="1:31" ht="15.75" thickBot="1">
      <c r="A23" s="51">
        <v>3</v>
      </c>
      <c r="B23" s="21"/>
      <c r="C23" s="22"/>
      <c r="D23" s="10"/>
      <c r="E23" s="24">
        <v>0</v>
      </c>
      <c r="F23" s="25">
        <v>0</v>
      </c>
      <c r="G23" s="25">
        <v>0</v>
      </c>
      <c r="H23" s="26">
        <f>AVERAGE(F23:G23)</f>
        <v>0</v>
      </c>
      <c r="I23" s="26">
        <f>E23-H23</f>
        <v>0</v>
      </c>
      <c r="J23" s="26">
        <v>0</v>
      </c>
      <c r="K23" s="25">
        <v>0</v>
      </c>
      <c r="L23" s="25">
        <v>0</v>
      </c>
      <c r="M23" s="26">
        <f>AVERAGE(K23:L23)</f>
        <v>0</v>
      </c>
      <c r="N23" s="26">
        <f>J23-M23</f>
        <v>0</v>
      </c>
      <c r="O23" s="39">
        <f>AVERAGE(I23,N23)</f>
        <v>0</v>
      </c>
      <c r="P23" s="24">
        <v>0</v>
      </c>
      <c r="Q23" s="26">
        <v>0</v>
      </c>
      <c r="R23" s="26">
        <v>0</v>
      </c>
      <c r="S23" s="26">
        <f>AVERAGE(Q23:R23)</f>
        <v>0</v>
      </c>
      <c r="T23" s="28">
        <f>P23-S23</f>
        <v>0</v>
      </c>
      <c r="U23" s="24">
        <v>0</v>
      </c>
      <c r="V23" s="26">
        <v>0</v>
      </c>
      <c r="W23" s="26">
        <v>0</v>
      </c>
      <c r="X23" s="26">
        <f>AVERAGE(V23:W23)</f>
        <v>0</v>
      </c>
      <c r="Y23" s="29">
        <f>U23-X23</f>
        <v>0</v>
      </c>
      <c r="Z23" s="24">
        <v>0</v>
      </c>
      <c r="AA23" s="26">
        <v>0</v>
      </c>
      <c r="AB23" s="26">
        <v>0</v>
      </c>
      <c r="AC23" s="26">
        <f>AVERAGE(AA23:AB23)</f>
        <v>0</v>
      </c>
      <c r="AD23" s="29">
        <f t="shared" ref="AD23:AD26" si="23">Z23-AC23</f>
        <v>0</v>
      </c>
      <c r="AE23" s="30"/>
    </row>
    <row r="24" spans="1:31" ht="15.75" thickBot="1">
      <c r="A24" s="52"/>
      <c r="B24" s="21"/>
      <c r="C24" s="31"/>
      <c r="D24" s="47"/>
      <c r="E24" s="24">
        <v>0</v>
      </c>
      <c r="F24" s="25">
        <v>0</v>
      </c>
      <c r="G24" s="25">
        <v>0</v>
      </c>
      <c r="H24" s="26">
        <f t="shared" ref="H24:H26" si="24">AVERAGE(F24:G24)</f>
        <v>0</v>
      </c>
      <c r="I24" s="26">
        <f t="shared" ref="I24:I26" si="25">E24-H24</f>
        <v>0</v>
      </c>
      <c r="J24" s="26">
        <v>0</v>
      </c>
      <c r="K24" s="25">
        <v>0</v>
      </c>
      <c r="L24" s="25">
        <v>0</v>
      </c>
      <c r="M24" s="26">
        <f t="shared" ref="M24:M26" si="26">AVERAGE(K24:L24)</f>
        <v>0</v>
      </c>
      <c r="N24" s="26">
        <f t="shared" ref="N24:N26" si="27">J24-M24</f>
        <v>0</v>
      </c>
      <c r="O24" s="39">
        <f t="shared" ref="O24:O26" si="28">AVERAGE(I24,N24)</f>
        <v>0</v>
      </c>
      <c r="P24" s="24">
        <v>0</v>
      </c>
      <c r="Q24" s="26">
        <v>0</v>
      </c>
      <c r="R24" s="26">
        <v>0</v>
      </c>
      <c r="S24" s="26">
        <f t="shared" ref="S24:S26" si="29">AVERAGE(Q24:R24)</f>
        <v>0</v>
      </c>
      <c r="T24" s="28">
        <f t="shared" ref="T24:T26" si="30">P24-S24</f>
        <v>0</v>
      </c>
      <c r="U24" s="24">
        <v>0</v>
      </c>
      <c r="V24" s="26">
        <v>0</v>
      </c>
      <c r="W24" s="26">
        <v>0</v>
      </c>
      <c r="X24" s="26">
        <f t="shared" ref="X24:X26" si="31">AVERAGE(V24:W24)</f>
        <v>0</v>
      </c>
      <c r="Y24" s="29">
        <f t="shared" ref="Y24:Y26" si="32">U24-X24</f>
        <v>0</v>
      </c>
      <c r="Z24" s="24">
        <v>0</v>
      </c>
      <c r="AA24" s="26">
        <v>0</v>
      </c>
      <c r="AB24" s="26">
        <v>0</v>
      </c>
      <c r="AC24" s="26">
        <f t="shared" ref="AC24:AC26" si="33">AVERAGE(AA24:AB24)</f>
        <v>0</v>
      </c>
      <c r="AD24" s="29">
        <f t="shared" ref="AD24:AD26" si="34">Z24-AC24</f>
        <v>0</v>
      </c>
      <c r="AE24" s="34"/>
    </row>
    <row r="25" spans="1:31" ht="15.75" thickBot="1">
      <c r="A25" s="52"/>
      <c r="B25" s="21"/>
      <c r="C25" s="31"/>
      <c r="D25" s="47"/>
      <c r="E25" s="24">
        <v>0</v>
      </c>
      <c r="F25" s="25">
        <v>0</v>
      </c>
      <c r="G25" s="25">
        <v>0</v>
      </c>
      <c r="H25" s="26">
        <f t="shared" si="24"/>
        <v>0</v>
      </c>
      <c r="I25" s="26">
        <f t="shared" si="25"/>
        <v>0</v>
      </c>
      <c r="J25" s="26">
        <v>0</v>
      </c>
      <c r="K25" s="25">
        <v>0</v>
      </c>
      <c r="L25" s="25">
        <v>0</v>
      </c>
      <c r="M25" s="26">
        <f t="shared" si="26"/>
        <v>0</v>
      </c>
      <c r="N25" s="26">
        <f t="shared" si="27"/>
        <v>0</v>
      </c>
      <c r="O25" s="39">
        <f t="shared" si="28"/>
        <v>0</v>
      </c>
      <c r="P25" s="24">
        <v>0</v>
      </c>
      <c r="Q25" s="26">
        <v>0</v>
      </c>
      <c r="R25" s="26">
        <v>0</v>
      </c>
      <c r="S25" s="26">
        <f t="shared" si="29"/>
        <v>0</v>
      </c>
      <c r="T25" s="28">
        <f t="shared" si="30"/>
        <v>0</v>
      </c>
      <c r="U25" s="24">
        <v>0</v>
      </c>
      <c r="V25" s="26">
        <v>0</v>
      </c>
      <c r="W25" s="26">
        <v>0</v>
      </c>
      <c r="X25" s="26">
        <f t="shared" si="31"/>
        <v>0</v>
      </c>
      <c r="Y25" s="29">
        <f t="shared" si="32"/>
        <v>0</v>
      </c>
      <c r="Z25" s="24">
        <v>0</v>
      </c>
      <c r="AA25" s="26">
        <v>0</v>
      </c>
      <c r="AB25" s="26">
        <v>0</v>
      </c>
      <c r="AC25" s="26">
        <f t="shared" si="33"/>
        <v>0</v>
      </c>
      <c r="AD25" s="29">
        <f t="shared" si="34"/>
        <v>0</v>
      </c>
      <c r="AE25" s="34"/>
    </row>
    <row r="26" spans="1:31">
      <c r="A26" s="52"/>
      <c r="B26" s="21"/>
      <c r="C26" s="31"/>
      <c r="D26" s="47"/>
      <c r="E26" s="24">
        <v>0</v>
      </c>
      <c r="F26" s="25">
        <v>0</v>
      </c>
      <c r="G26" s="25">
        <v>0</v>
      </c>
      <c r="H26" s="26">
        <f t="shared" si="24"/>
        <v>0</v>
      </c>
      <c r="I26" s="26">
        <f t="shared" si="25"/>
        <v>0</v>
      </c>
      <c r="J26" s="26">
        <v>0</v>
      </c>
      <c r="K26" s="25">
        <v>0</v>
      </c>
      <c r="L26" s="25">
        <v>0</v>
      </c>
      <c r="M26" s="26">
        <f t="shared" si="26"/>
        <v>0</v>
      </c>
      <c r="N26" s="26">
        <f t="shared" si="27"/>
        <v>0</v>
      </c>
      <c r="O26" s="39">
        <f t="shared" si="28"/>
        <v>0</v>
      </c>
      <c r="P26" s="24">
        <v>0</v>
      </c>
      <c r="Q26" s="26">
        <v>0</v>
      </c>
      <c r="R26" s="26">
        <v>0</v>
      </c>
      <c r="S26" s="26">
        <f t="shared" si="29"/>
        <v>0</v>
      </c>
      <c r="T26" s="28">
        <f t="shared" si="30"/>
        <v>0</v>
      </c>
      <c r="U26" s="24">
        <v>0</v>
      </c>
      <c r="V26" s="26">
        <v>0</v>
      </c>
      <c r="W26" s="26">
        <v>0</v>
      </c>
      <c r="X26" s="26">
        <f t="shared" si="31"/>
        <v>0</v>
      </c>
      <c r="Y26" s="29">
        <f t="shared" si="32"/>
        <v>0</v>
      </c>
      <c r="Z26" s="24">
        <v>0</v>
      </c>
      <c r="AA26" s="26">
        <v>0</v>
      </c>
      <c r="AB26" s="26">
        <v>0</v>
      </c>
      <c r="AC26" s="26">
        <f t="shared" si="33"/>
        <v>0</v>
      </c>
      <c r="AD26" s="29">
        <f t="shared" si="34"/>
        <v>0</v>
      </c>
      <c r="AE26" s="34"/>
    </row>
    <row r="27" spans="1:31">
      <c r="A27" s="52"/>
      <c r="B27" s="21"/>
      <c r="C27" s="31"/>
      <c r="D27" s="47"/>
      <c r="E27" s="35"/>
      <c r="F27" s="36"/>
      <c r="G27" s="36"/>
      <c r="H27" s="37"/>
      <c r="I27" s="37"/>
      <c r="J27" s="37"/>
      <c r="K27" s="36"/>
      <c r="L27" s="36" t="s">
        <v>16</v>
      </c>
      <c r="M27" s="36"/>
      <c r="N27" s="38"/>
      <c r="O27" s="39"/>
      <c r="P27" s="35"/>
      <c r="Q27" s="36" t="s">
        <v>16</v>
      </c>
      <c r="R27" s="36"/>
      <c r="S27" s="38"/>
      <c r="T27" s="39"/>
      <c r="U27" s="35"/>
      <c r="V27" s="36" t="s">
        <v>16</v>
      </c>
      <c r="W27" s="36"/>
      <c r="X27" s="38"/>
      <c r="Y27" s="50"/>
      <c r="Z27" s="35"/>
      <c r="AA27" s="37"/>
      <c r="AB27" s="37"/>
      <c r="AC27" s="37"/>
      <c r="AD27" s="33"/>
      <c r="AE27" s="34"/>
    </row>
    <row r="28" spans="1:31" ht="15.75" thickBot="1">
      <c r="A28" s="53"/>
      <c r="B28" s="21"/>
      <c r="C28" s="40"/>
      <c r="D28" s="48"/>
      <c r="E28" s="41" t="s">
        <v>17</v>
      </c>
      <c r="F28" s="42"/>
      <c r="G28" s="42"/>
      <c r="H28" s="42"/>
      <c r="I28" s="42"/>
      <c r="J28" s="42"/>
      <c r="K28" s="42"/>
      <c r="L28" s="42"/>
      <c r="M28" s="42"/>
      <c r="N28" s="43"/>
      <c r="O28" s="44">
        <f>O23+O24+O25+O26-O27</f>
        <v>0</v>
      </c>
      <c r="P28" s="41" t="s">
        <v>18</v>
      </c>
      <c r="Q28" s="42"/>
      <c r="R28" s="42"/>
      <c r="S28" s="43"/>
      <c r="T28" s="44">
        <f>T23+T24+T25+T26-T27</f>
        <v>0</v>
      </c>
      <c r="U28" s="41" t="s">
        <v>19</v>
      </c>
      <c r="V28" s="42"/>
      <c r="W28" s="42"/>
      <c r="X28" s="43"/>
      <c r="Y28" s="44">
        <f>Y23+Y24+Y25+Y26-Y27</f>
        <v>0</v>
      </c>
      <c r="Z28" s="41" t="s">
        <v>20</v>
      </c>
      <c r="AA28" s="42"/>
      <c r="AB28" s="42"/>
      <c r="AC28" s="42"/>
      <c r="AD28" s="49">
        <f>AD23+AD24+AD25+AD26-AD27</f>
        <v>0</v>
      </c>
      <c r="AE28" s="46">
        <f>O28+T28+Y28+AD28</f>
        <v>0</v>
      </c>
    </row>
  </sheetData>
  <mergeCells count="11">
    <mergeCell ref="A11:A16"/>
    <mergeCell ref="A17:A22"/>
    <mergeCell ref="A23:A28"/>
    <mergeCell ref="A2:AD2"/>
    <mergeCell ref="A4:AD4"/>
    <mergeCell ref="A6:AD6"/>
    <mergeCell ref="A7:AD8"/>
    <mergeCell ref="E9:O9"/>
    <mergeCell ref="P9:T9"/>
    <mergeCell ref="U9:Y9"/>
    <mergeCell ref="Z9:A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1^jun</vt:lpstr>
      <vt:lpstr>1^mista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Papone</dc:creator>
  <cp:lastModifiedBy>rosa</cp:lastModifiedBy>
  <dcterms:created xsi:type="dcterms:W3CDTF">2011-12-26T21:29:06Z</dcterms:created>
  <dcterms:modified xsi:type="dcterms:W3CDTF">2013-01-22T22:19:46Z</dcterms:modified>
</cp:coreProperties>
</file>