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Varie_2022\Materiale pubblicato su sito 2022\Classifiche pubblicate 2022\"/>
    </mc:Choice>
  </mc:AlternateContent>
  <xr:revisionPtr revIDLastSave="0" documentId="13_ncr:1_{DF15C730-C36E-419B-97D4-8B477F060C05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1" r:id="rId1"/>
    <sheet name="Società" sheetId="3" r:id="rId2"/>
  </sheets>
  <definedNames>
    <definedName name="_xlnm._FilterDatabase" localSheetId="0" hidden="1">Competitiva!$A$2:$K$2</definedName>
    <definedName name="_xlnm._FilterDatabase" localSheetId="1" hidden="1">Società!$A$4:$G$4</definedName>
    <definedName name="_xlnm.Print_Titles" localSheetId="0">Competitiva!$1:$2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98" i="1" l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H500" i="1" l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I502" i="1"/>
  <c r="I501" i="1"/>
  <c r="I500" i="1"/>
  <c r="I499" i="1"/>
  <c r="E1" i="3"/>
  <c r="C1" i="3"/>
  <c r="A2" i="3"/>
  <c r="A1" i="3"/>
</calcChain>
</file>

<file path=xl/sharedStrings.xml><?xml version="1.0" encoding="utf-8"?>
<sst xmlns="http://schemas.openxmlformats.org/spreadsheetml/2006/main" count="507" uniqueCount="199">
  <si>
    <t xml:space="preserve">Km. </t>
  </si>
  <si>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</si>
  <si>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</si>
  <si>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</si>
  <si>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</si>
  <si>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</si>
  <si>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</si>
  <si>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</si>
  <si>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</si>
  <si>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Velocità min/Km</t>
  </si>
  <si>
    <t>Categoria</t>
  </si>
  <si>
    <t>Pos. Cat.</t>
  </si>
  <si>
    <t>Partecipanti</t>
  </si>
  <si>
    <t>Posizione</t>
  </si>
  <si>
    <t>Punteggio</t>
  </si>
  <si>
    <t>Totale partecipanti</t>
  </si>
  <si>
    <t>Cat. Giov.</t>
  </si>
  <si>
    <t>Gara Comp.</t>
  </si>
  <si>
    <t>Gara N.C.</t>
  </si>
  <si>
    <t>Classifica per numero di Partecipanti</t>
  </si>
  <si>
    <t>Trofeo Bellavista</t>
  </si>
  <si>
    <t>Bellavista-Poggibonsi (SI)</t>
  </si>
  <si>
    <t>Nucera Giovanni</t>
  </si>
  <si>
    <t>M</t>
  </si>
  <si>
    <t>ASD G.S. Lucchese</t>
  </si>
  <si>
    <t>Dibra Andi</t>
  </si>
  <si>
    <t>A.S.D. Pol. Chianciano</t>
  </si>
  <si>
    <t>Brizzi Federico</t>
  </si>
  <si>
    <t>Gruppo Sportivo Lucignano Val D'Arbia</t>
  </si>
  <si>
    <t>Rini Giuseppe</t>
  </si>
  <si>
    <t>Libero</t>
  </si>
  <si>
    <t>Bartoli Simone</t>
  </si>
  <si>
    <t>A.S.D. G.S. Bellavista</t>
  </si>
  <si>
    <t>Casalini Claudio</t>
  </si>
  <si>
    <t>Il Ponte Scandicci A.S.D. Podistica</t>
  </si>
  <si>
    <t>Rossi Daniele</t>
  </si>
  <si>
    <t>A.S.D. Orecchiella Garfagnana</t>
  </si>
  <si>
    <t>Palumbo Alexander</t>
  </si>
  <si>
    <t>G.S. Valdelsa Runners A.S.D.</t>
  </si>
  <si>
    <t>Righi Francesco</t>
  </si>
  <si>
    <t>Caini Marco</t>
  </si>
  <si>
    <t>SevenLife SSD</t>
  </si>
  <si>
    <t>Cannata Francesco</t>
  </si>
  <si>
    <t>Runcard</t>
  </si>
  <si>
    <t>Di Donato Claudio</t>
  </si>
  <si>
    <t>Luivan Settignano C.S.</t>
  </si>
  <si>
    <t>Taglienti Eros</t>
  </si>
  <si>
    <t>S.S.D.S. Mens Sana In Corpore Sano</t>
  </si>
  <si>
    <t>Berni Francesco</t>
  </si>
  <si>
    <t>Galgani Giuseppe</t>
  </si>
  <si>
    <t>Eventsport  A.S.D.</t>
  </si>
  <si>
    <t>Zingoni Nicola</t>
  </si>
  <si>
    <t>Scalzo Antonio</t>
  </si>
  <si>
    <t>A.S.D.Le Ancelle</t>
  </si>
  <si>
    <t>Basile Roberto</t>
  </si>
  <si>
    <t>Atletica Ceglie Messapica</t>
  </si>
  <si>
    <t>Zombardo Andrea</t>
  </si>
  <si>
    <t>Anselmi Simone</t>
  </si>
  <si>
    <t>A.S.D. S.P. Torre del Mangia</t>
  </si>
  <si>
    <t>Palmas Andrea</t>
  </si>
  <si>
    <t>Malavolti Marco</t>
  </si>
  <si>
    <t>Moricca Mauro</t>
  </si>
  <si>
    <t>A.S.D. Pol. Rinascita Montevarchi</t>
  </si>
  <si>
    <t>Busciolano Sandro</t>
  </si>
  <si>
    <t>Torrini Andrea</t>
  </si>
  <si>
    <t>Maiano G.S.</t>
  </si>
  <si>
    <t>Barberini Pietro</t>
  </si>
  <si>
    <t>Ass. Sport. Dil. Cappuccini 1972</t>
  </si>
  <si>
    <t>Brocchi Tommaso</t>
  </si>
  <si>
    <t>A.S.D. Polisportiva Volte Basse</t>
  </si>
  <si>
    <t>Brignoli Davide</t>
  </si>
  <si>
    <t>Moraschini Luca</t>
  </si>
  <si>
    <t>Tanzini Silvano</t>
  </si>
  <si>
    <t>C.R. Banca Monte dei Paschi di Siena</t>
  </si>
  <si>
    <t>Barbaccia Arturo</t>
  </si>
  <si>
    <t>Gallorini Chiara</t>
  </si>
  <si>
    <t>F</t>
  </si>
  <si>
    <t>Track &amp; Field  Grosseto</t>
  </si>
  <si>
    <t>Ciampolini Fabrizio</t>
  </si>
  <si>
    <t>Bertarelli Enrico</t>
  </si>
  <si>
    <t>Periccioli Federico</t>
  </si>
  <si>
    <t>Menini Benedetta</t>
  </si>
  <si>
    <t>Giuliani Andrea</t>
  </si>
  <si>
    <t>Giotti Mattia</t>
  </si>
  <si>
    <t>Dini Tommaso</t>
  </si>
  <si>
    <t>Falconi Mirco</t>
  </si>
  <si>
    <t>A.S.D. Team Marathon Bike</t>
  </si>
  <si>
    <t>Parnetti Simone</t>
  </si>
  <si>
    <t>Castellani Andrea</t>
  </si>
  <si>
    <t>Vannoni Marco</t>
  </si>
  <si>
    <t>Leardini Fabio</t>
  </si>
  <si>
    <t>Coppola Carmelina Cinzia</t>
  </si>
  <si>
    <t>Asd Gs. Pieve a Ripoli</t>
  </si>
  <si>
    <t>Cambi Luca</t>
  </si>
  <si>
    <t>Pezzotti Annamaria</t>
  </si>
  <si>
    <t>Garrasi Sebastiano</t>
  </si>
  <si>
    <t>G.S. Polizia di Stato di Siena A.S.D.</t>
  </si>
  <si>
    <t>Forte Marco</t>
  </si>
  <si>
    <t>Dima Alina</t>
  </si>
  <si>
    <t>UISP Abbadia S.Salvatore ASD</t>
  </si>
  <si>
    <t>Gorini Roberto</t>
  </si>
  <si>
    <t>A.S.D. Il Gregge Ribelle</t>
  </si>
  <si>
    <t>Penserini Cesare</t>
  </si>
  <si>
    <t>Panti Simone</t>
  </si>
  <si>
    <t>Callaioli Riccardo</t>
  </si>
  <si>
    <t>Michelangeli Mattia</t>
  </si>
  <si>
    <t>Fusi Mauro</t>
  </si>
  <si>
    <t>Sostegni Simone</t>
  </si>
  <si>
    <t>Chianese Domenico</t>
  </si>
  <si>
    <t>Bruttini Virginia</t>
  </si>
  <si>
    <t>The Lab S.S.D. A.R.L.</t>
  </si>
  <si>
    <t>Ermini Emanuele</t>
  </si>
  <si>
    <t>Gelli Sergio</t>
  </si>
  <si>
    <t>Silvano Fedi A.S.D.</t>
  </si>
  <si>
    <t>Celati Andrea</t>
  </si>
  <si>
    <t>Reda Francesco</t>
  </si>
  <si>
    <t>Scopelliti Tania</t>
  </si>
  <si>
    <t>Papi Massimo</t>
  </si>
  <si>
    <t>Nardomarino Valerio</t>
  </si>
  <si>
    <t>Vagaggini Diego</t>
  </si>
  <si>
    <t>Bini Filippo</t>
  </si>
  <si>
    <t>Crazy Functional group A.S.D.</t>
  </si>
  <si>
    <t>Malà Stepanka</t>
  </si>
  <si>
    <t>Capolingua Giuseppe</t>
  </si>
  <si>
    <t>Torzoni Federica</t>
  </si>
  <si>
    <t>Cheli Stella</t>
  </si>
  <si>
    <t>Pettorali Andrea</t>
  </si>
  <si>
    <t>Petreni Manolo</t>
  </si>
  <si>
    <t>Bonifacio Marco</t>
  </si>
  <si>
    <t>Bonifacio Andrea</t>
  </si>
  <si>
    <t>Goretti Renato</t>
  </si>
  <si>
    <t>Anselmi Gianni</t>
  </si>
  <si>
    <t>Chiaramonti Silvia</t>
  </si>
  <si>
    <t>Tiezzi Massimo</t>
  </si>
  <si>
    <t>A.S.D. Atletica Sinalunga</t>
  </si>
  <si>
    <t>Brega Daniela Maria</t>
  </si>
  <si>
    <t>Bartalini Simone</t>
  </si>
  <si>
    <t>Cafagna Antonio</t>
  </si>
  <si>
    <t>Farina Raffaele</t>
  </si>
  <si>
    <t>Run For Life</t>
  </si>
  <si>
    <t>Cordone Riccardo</t>
  </si>
  <si>
    <t>Grazzi Gianni</t>
  </si>
  <si>
    <t>Zoda Giuseppe</t>
  </si>
  <si>
    <t>Di Michele Pasquale</t>
  </si>
  <si>
    <t>Gangemi Giovanni</t>
  </si>
  <si>
    <t>Cral Inps Firenze</t>
  </si>
  <si>
    <t>Siciliano Giulio</t>
  </si>
  <si>
    <t>A.P.D. San Gimignano</t>
  </si>
  <si>
    <t>Tomelleri Cesare</t>
  </si>
  <si>
    <t>Ricci Riccardo</t>
  </si>
  <si>
    <t>Marrazzo Antonio</t>
  </si>
  <si>
    <t>Gozzi Alessia</t>
  </si>
  <si>
    <t>Croci Ernesto</t>
  </si>
  <si>
    <t>Moggi Vittoria</t>
  </si>
  <si>
    <t>Pieroni Gianpier</t>
  </si>
  <si>
    <t>Troiani Cinzia</t>
  </si>
  <si>
    <t>Zanchi Cinzia</t>
  </si>
  <si>
    <t>Pierattelli Luigi</t>
  </si>
  <si>
    <t>Terzuoli Gianna</t>
  </si>
  <si>
    <t>Panerai Cecilia Anna</t>
  </si>
  <si>
    <t>Lodovichi Franco</t>
  </si>
  <si>
    <t>Cappannoli Tatiana</t>
  </si>
  <si>
    <t>Caoduro Enzo</t>
  </si>
  <si>
    <t>Savino Mario Paolo Nicola</t>
  </si>
  <si>
    <t>Baroni Franco</t>
  </si>
  <si>
    <t>Corsi Ilaria</t>
  </si>
  <si>
    <t>Panci Cristina</t>
  </si>
  <si>
    <t>Sagaria Francesca</t>
  </si>
  <si>
    <t>Franci Gianni</t>
  </si>
  <si>
    <t>Troiani Antonio</t>
  </si>
  <si>
    <t>Ugolini Lucia</t>
  </si>
  <si>
    <t>Meloni Ilaria</t>
  </si>
  <si>
    <t>Pignata Marco Massimo</t>
  </si>
  <si>
    <t>Fanetti Alessandra</t>
  </si>
  <si>
    <t>Burroni Luca</t>
  </si>
  <si>
    <t>Scarpini Fabrizio</t>
  </si>
  <si>
    <t>Senesi Massimiliano</t>
  </si>
  <si>
    <t>Pampaloni Barbara</t>
  </si>
  <si>
    <t>Nannetti Giuliano</t>
  </si>
  <si>
    <t>Primo escluso da cat.</t>
  </si>
  <si>
    <t>G-50 VETERANI MASCH.</t>
  </si>
  <si>
    <t>C-30 SENIORES MASCH.</t>
  </si>
  <si>
    <t>E-40 SENIORES MASCH.</t>
  </si>
  <si>
    <t>D-35 SENIORES MASCH.</t>
  </si>
  <si>
    <t>H-55 VETERANI MASCH.</t>
  </si>
  <si>
    <t>F-45 SENIORES MASCH.</t>
  </si>
  <si>
    <t>B-25 SENIORES MASCH.</t>
  </si>
  <si>
    <t>I-60 VETERANI MASCH.</t>
  </si>
  <si>
    <t>Prima esclusa da cat.</t>
  </si>
  <si>
    <t>L-65 VETERANI MASCH.</t>
  </si>
  <si>
    <t>G-50 VETERANI FEMM.</t>
  </si>
  <si>
    <t>F-45 SENIORES FEMM.</t>
  </si>
  <si>
    <t>E-40 SENIORES FEMM.</t>
  </si>
  <si>
    <t>M-70 VETERANI MASCH.</t>
  </si>
  <si>
    <t>D-35 SENIORES FEMM.</t>
  </si>
  <si>
    <t>A-20 SENIORES MASCH.</t>
  </si>
  <si>
    <t>H-55 VETERANI FEMM.</t>
  </si>
  <si>
    <t>I-60 VETERANI FEMM.</t>
  </si>
  <si>
    <t>N-75 VETERANI MASCH.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</si>
</sst>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[$-410]d\ mmmm\ yyyy;@"/>
    <numFmt numFmtId="166" formatCode="m:ss"/>
    <numFmt numFmtId="167" formatCode="d\ mmmm\ yyyy"/>
  </numFmts>
  <fonts count="14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3"/>
      <name val="Arial"/>
      <family val="2"/>
    </font>
    <font>
      <b/>
      <sz val="13"/>
      <color indexed="8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/>
    </xf>
    <xf numFmtId="0" fontId="9" fillId="0" borderId="7" xfId="0" applyFont="1" applyBorder="1"/>
    <xf numFmtId="1" fontId="9" fillId="0" borderId="7" xfId="0" applyNumberFormat="1" applyFon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9" fillId="0" borderId="9" xfId="0" applyFont="1" applyBorder="1"/>
    <xf numFmtId="164" fontId="0" fillId="0" borderId="0" xfId="0" applyNumberFormat="1" applyAlignment="1" applyProtection="1">
      <alignment horizontal="center"/>
    </xf>
    <xf numFmtId="0" fontId="1" fillId="0" borderId="5" xfId="0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1" fontId="11" fillId="0" borderId="5" xfId="1" applyNumberFormat="1" applyFont="1" applyBorder="1" applyAlignment="1">
      <alignment horizontal="center"/>
    </xf>
    <xf numFmtId="0" fontId="9" fillId="0" borderId="9" xfId="0" applyFont="1" applyBorder="1" applyAlignment="1">
      <alignment horizontal="right"/>
    </xf>
    <xf numFmtId="1" fontId="11" fillId="0" borderId="10" xfId="1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166" fontId="13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164" fontId="0" fillId="0" borderId="0" xfId="0" applyNumberFormat="1" applyAlignment="1">
      <alignment horizontal="center"/>
    </xf>
    <xf numFmtId="164" fontId="2" fillId="0" borderId="5" xfId="0" applyNumberFormat="1" applyFont="1" applyBorder="1" applyAlignment="1">
      <alignment horizontal="center" vertical="top" wrapText="1"/>
    </xf>
    <xf numFmtId="166" fontId="12" fillId="0" borderId="5" xfId="0" applyNumberFormat="1" applyFont="1" applyBorder="1" applyAlignment="1">
      <alignment horizontal="center" vertical="top" wrapText="1"/>
    </xf>
    <xf numFmtId="166" fontId="0" fillId="0" borderId="0" xfId="0" applyNumberFormat="1" applyFont="1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0" fontId="1" fillId="0" borderId="5" xfId="0" applyNumberFormat="1" applyFont="1" applyBorder="1" applyAlignment="1">
      <alignment horizontal="center"/>
    </xf>
    <xf numFmtId="0" fontId="12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12" xfId="0" quotePrefix="1" applyFont="1" applyBorder="1" applyAlignment="1">
      <alignment horizontal="center" vertical="center"/>
    </xf>
    <xf numFmtId="0" fontId="3" fillId="0" borderId="13" xfId="0" quotePrefix="1" applyFont="1" applyBorder="1" applyAlignment="1">
      <alignment horizontal="center" vertical="center"/>
    </xf>
    <xf numFmtId="167" fontId="3" fillId="0" borderId="14" xfId="0" quotePrefix="1" applyNumberFormat="1" applyFont="1" applyBorder="1" applyAlignment="1">
      <alignment horizontal="center" vertical="center"/>
    </xf>
    <xf numFmtId="167" fontId="3" fillId="0" borderId="15" xfId="0" quotePrefix="1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5" xfId="0" applyBorder="1" applyAlignment="1">
      <alignment horizontal="center"/>
    </xf>
    <xf numFmtId="21" fontId="0" fillId="0" borderId="0" xfId="0" applyNumberFormat="1" applyAlignment="1" applyProtection="1">
      <alignment horizontal="center"/>
      <protection locked="0"/>
    </xf>
    <xf numFmtId="0" fontId="0" fillId="0" borderId="0" xfId="0" quotePrefix="1" applyAlignment="1">
      <alignment horizontal="center"/>
    </xf>
  </cellXfs>
  <cellStyles count="2">
    <cellStyle name="Migliaia" xfId="1" builtinId="3"/>
    <cellStyle name="Normale" xfId="0" builtinId="0"/>
  </cellStyles>
  <dxfs count="1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502"/>
  <sheetViews>
    <sheetView tabSelected="1" workbookViewId="0">
      <pane ySplit="2" topLeftCell="A3" activePane="bottomLeft" state="frozen"/>
      <selection pane="bottomLeft" activeCell="M9" sqref="M9"/>
    </sheetView>
  </sheetViews>
  <sheetFormatPr defaultRowHeight="15" x14ac:dyDescent="0.25"/>
  <cols>
    <col min="1" max="1" width="4.5703125" style="28" customWidth="1"/>
    <col min="2" max="2" width="6.7109375" style="28" customWidth="1"/>
    <col min="3" max="3" width="24.42578125" customWidth="1"/>
    <col min="4" max="4" width="5.7109375" style="28" customWidth="1"/>
    <col min="5" max="5" width="28" customWidth="1"/>
    <col min="6" max="6" width="7.5703125" style="28" customWidth="1"/>
    <col min="7" max="7" width="10.140625" style="30" customWidth="1"/>
    <col min="8" max="8" width="9.28515625" style="30" customWidth="1"/>
    <col min="9" max="9" width="9.7109375" style="33" customWidth="1"/>
    <col min="10" max="10" width="25.140625" customWidth="1"/>
    <col min="11" max="11" width="5.140625" style="28" customWidth="1"/>
  </cols>
  <sheetData>
    <row r="1" spans="1:11" ht="18.75" x14ac:dyDescent="0.3">
      <c r="A1" s="37" t="s">
        <v>20</v>
      </c>
      <c r="B1" s="37"/>
      <c r="C1" s="37"/>
      <c r="D1" s="37"/>
      <c r="E1" s="16" t="s">
        <v>21</v>
      </c>
      <c r="F1" s="24" t="s">
        <v>0</v>
      </c>
      <c r="G1" s="26">
        <v>13.5</v>
      </c>
      <c r="H1" s="35"/>
      <c r="I1" s="36"/>
      <c r="J1" s="17">
        <v>44815</v>
      </c>
      <c r="K1" s="25"/>
    </row>
    <row r="2" spans="1:11" ht="30" x14ac:dyDescent="0.25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31" t="s">
        <v>7</v>
      </c>
      <c r="H2" s="31" t="s">
        <v>8</v>
      </c>
      <c r="I2" s="32" t="s">
        <v>9</v>
      </c>
      <c r="J2" s="18" t="s">
        <v>10</v>
      </c>
      <c r="K2" s="22" t="s">
        <v>11</v>
      </c>
    </row>
    <row r="3" spans="1:11" x14ac:dyDescent="0.25">
      <c r="A3" s="27">
        <v>1</v>
      </c>
      <c r="B3" s="1">
        <v>151</v>
      </c>
      <c r="C3" t="s">
        <v>22</v>
      </c>
      <c r="D3" s="28" t="s">
        <v>23</v>
      </c>
      <c r="E3" s="29" t="s">
        <v>24</v>
      </c>
      <c r="F3" s="28">
        <v>1987</v>
      </c>
      <c r="G3" s="54">
        <v>3.5921875001804437E-2</v>
      </c>
      <c r="H3" s="30">
        <v>15.079019862951405</v>
      </c>
      <c r="I3" s="23">
        <f>IF(G3="","",G3/$G$1)</f>
        <v>2.6608796297632915E-3</v>
      </c>
      <c r="J3" s="55" t="s">
        <v>179</v>
      </c>
      <c r="K3" s="28">
        <v>1</v>
      </c>
    </row>
    <row r="4" spans="1:11" x14ac:dyDescent="0.25">
      <c r="A4" s="27">
        <v>2</v>
      </c>
      <c r="B4" s="1">
        <v>160</v>
      </c>
      <c r="C4" t="s">
        <v>25</v>
      </c>
      <c r="D4" s="28" t="s">
        <v>23</v>
      </c>
      <c r="E4" s="29" t="s">
        <v>26</v>
      </c>
      <c r="F4" s="28">
        <v>1972</v>
      </c>
      <c r="G4" s="54">
        <v>3.5956597224867437E-2</v>
      </c>
      <c r="H4" s="30">
        <v>15.064458499205598</v>
      </c>
      <c r="I4" s="23">
        <f t="shared" ref="I4:I67" si="0">IF(G4="","",G4/$G$1)</f>
        <v>2.6634516462864769E-3</v>
      </c>
      <c r="J4" s="55" t="s">
        <v>180</v>
      </c>
      <c r="K4" s="28">
        <v>1</v>
      </c>
    </row>
    <row r="5" spans="1:11" x14ac:dyDescent="0.25">
      <c r="A5" s="27">
        <v>3</v>
      </c>
      <c r="B5" s="1">
        <v>52</v>
      </c>
      <c r="C5" t="s">
        <v>27</v>
      </c>
      <c r="D5" s="28" t="s">
        <v>23</v>
      </c>
      <c r="E5" s="29" t="s">
        <v>28</v>
      </c>
      <c r="F5" s="28">
        <v>1988</v>
      </c>
      <c r="G5" s="54">
        <v>3.8815393520053476E-2</v>
      </c>
      <c r="H5" s="30">
        <v>13.954944612034437</v>
      </c>
      <c r="I5" s="23">
        <f t="shared" si="0"/>
        <v>2.8752143348187761E-3</v>
      </c>
      <c r="J5" s="55" t="s">
        <v>181</v>
      </c>
      <c r="K5" s="28">
        <v>1</v>
      </c>
    </row>
    <row r="6" spans="1:11" x14ac:dyDescent="0.25">
      <c r="A6" s="27">
        <v>4</v>
      </c>
      <c r="B6" s="1">
        <v>55</v>
      </c>
      <c r="C6" t="s">
        <v>29</v>
      </c>
      <c r="D6" s="28" t="s">
        <v>23</v>
      </c>
      <c r="E6" s="29" t="s">
        <v>30</v>
      </c>
      <c r="F6" s="28">
        <v>1981</v>
      </c>
      <c r="G6" s="54">
        <v>3.8965856481809169E-2</v>
      </c>
      <c r="H6" s="30">
        <v>13.901058916016346</v>
      </c>
      <c r="I6" s="23">
        <f t="shared" si="0"/>
        <v>2.8863597393932717E-3</v>
      </c>
      <c r="J6" s="55" t="s">
        <v>182</v>
      </c>
      <c r="K6" s="28">
        <v>1</v>
      </c>
    </row>
    <row r="7" spans="1:11" x14ac:dyDescent="0.25">
      <c r="A7" s="27">
        <v>5</v>
      </c>
      <c r="B7" s="1">
        <v>137</v>
      </c>
      <c r="C7" t="s">
        <v>31</v>
      </c>
      <c r="D7" s="28" t="s">
        <v>23</v>
      </c>
      <c r="E7" s="29" t="s">
        <v>32</v>
      </c>
      <c r="F7" s="28">
        <v>1984</v>
      </c>
      <c r="G7" s="54">
        <v>3.9000578704872169E-2</v>
      </c>
      <c r="H7" s="30">
        <v>13.888682800468258</v>
      </c>
      <c r="I7" s="23">
        <f t="shared" si="0"/>
        <v>2.888931755916457E-3</v>
      </c>
      <c r="J7" s="55" t="s">
        <v>183</v>
      </c>
      <c r="K7" s="28">
        <v>1</v>
      </c>
    </row>
    <row r="8" spans="1:11" x14ac:dyDescent="0.25">
      <c r="A8" s="27">
        <v>6</v>
      </c>
      <c r="B8" s="1">
        <v>93</v>
      </c>
      <c r="C8" t="s">
        <v>33</v>
      </c>
      <c r="D8" s="28" t="s">
        <v>23</v>
      </c>
      <c r="E8" s="29" t="s">
        <v>34</v>
      </c>
      <c r="F8" s="28">
        <v>1964</v>
      </c>
      <c r="G8" s="54">
        <v>3.9116319443564862E-2</v>
      </c>
      <c r="H8" s="30">
        <v>13.847587768275519</v>
      </c>
      <c r="I8" s="23">
        <f t="shared" si="0"/>
        <v>2.8975051439677677E-3</v>
      </c>
      <c r="J8" s="55" t="s">
        <v>184</v>
      </c>
      <c r="K8" s="28">
        <v>1</v>
      </c>
    </row>
    <row r="9" spans="1:11" x14ac:dyDescent="0.25">
      <c r="A9" s="27">
        <v>7</v>
      </c>
      <c r="B9" s="1">
        <v>162</v>
      </c>
      <c r="C9" t="s">
        <v>35</v>
      </c>
      <c r="D9" s="28" t="s">
        <v>23</v>
      </c>
      <c r="E9" s="29" t="s">
        <v>36</v>
      </c>
      <c r="F9" s="28">
        <v>1972</v>
      </c>
      <c r="G9" s="54">
        <v>4.0748263891146053E-2</v>
      </c>
      <c r="H9" s="30">
        <v>13.292999871446355</v>
      </c>
      <c r="I9" s="23">
        <f t="shared" si="0"/>
        <v>3.0183899178626706E-3</v>
      </c>
      <c r="J9" s="55" t="s">
        <v>180</v>
      </c>
      <c r="K9" s="28">
        <v>2</v>
      </c>
    </row>
    <row r="10" spans="1:11" x14ac:dyDescent="0.25">
      <c r="A10" s="27">
        <v>8</v>
      </c>
      <c r="B10" s="1">
        <v>84</v>
      </c>
      <c r="C10" t="s">
        <v>37</v>
      </c>
      <c r="D10" s="28" t="s">
        <v>23</v>
      </c>
      <c r="E10" s="29" t="s">
        <v>38</v>
      </c>
      <c r="F10" s="28">
        <v>1987</v>
      </c>
      <c r="G10" s="54">
        <v>4.1766782407648861E-2</v>
      </c>
      <c r="H10" s="30">
        <v>12.968838762343106</v>
      </c>
      <c r="I10" s="23">
        <f t="shared" si="0"/>
        <v>3.0938357338999157E-3</v>
      </c>
      <c r="J10" s="55" t="s">
        <v>183</v>
      </c>
      <c r="K10" s="28">
        <v>2</v>
      </c>
    </row>
    <row r="11" spans="1:11" x14ac:dyDescent="0.25">
      <c r="A11" s="27">
        <v>9</v>
      </c>
      <c r="B11" s="1">
        <v>85</v>
      </c>
      <c r="C11" t="s">
        <v>39</v>
      </c>
      <c r="D11" s="28" t="s">
        <v>23</v>
      </c>
      <c r="E11" s="29" t="s">
        <v>38</v>
      </c>
      <c r="F11" s="28">
        <v>1973</v>
      </c>
      <c r="G11" s="54">
        <v>4.1778356484428514E-2</v>
      </c>
      <c r="H11" s="30">
        <v>12.965245937057261</v>
      </c>
      <c r="I11" s="23">
        <f t="shared" si="0"/>
        <v>3.0946930729206308E-3</v>
      </c>
      <c r="J11" s="55" t="s">
        <v>185</v>
      </c>
      <c r="K11" s="28">
        <v>1</v>
      </c>
    </row>
    <row r="12" spans="1:11" x14ac:dyDescent="0.25">
      <c r="A12" s="27">
        <v>10</v>
      </c>
      <c r="B12" s="1">
        <v>97</v>
      </c>
      <c r="C12" t="s">
        <v>40</v>
      </c>
      <c r="D12" s="28" t="s">
        <v>23</v>
      </c>
      <c r="E12" s="29" t="s">
        <v>41</v>
      </c>
      <c r="F12" s="28">
        <v>1976</v>
      </c>
      <c r="G12" s="54">
        <v>4.2322337962104939E-2</v>
      </c>
      <c r="H12" s="30">
        <v>12.798599811562168</v>
      </c>
      <c r="I12" s="23">
        <f t="shared" si="0"/>
        <v>3.1349879971929585E-3</v>
      </c>
      <c r="J12" s="55" t="s">
        <v>185</v>
      </c>
      <c r="K12" s="28">
        <v>2</v>
      </c>
    </row>
    <row r="13" spans="1:11" x14ac:dyDescent="0.25">
      <c r="A13" s="27">
        <v>11</v>
      </c>
      <c r="B13" s="1">
        <v>61</v>
      </c>
      <c r="C13" t="s">
        <v>42</v>
      </c>
      <c r="D13" s="28" t="s">
        <v>23</v>
      </c>
      <c r="E13" s="29" t="s">
        <v>43</v>
      </c>
      <c r="F13" s="28">
        <v>1983</v>
      </c>
      <c r="G13" s="54">
        <v>4.2600115739332978E-2</v>
      </c>
      <c r="H13" s="30">
        <v>12.715145423103678</v>
      </c>
      <c r="I13" s="23">
        <f t="shared" si="0"/>
        <v>3.1555641288394799E-3</v>
      </c>
      <c r="J13" s="55" t="s">
        <v>183</v>
      </c>
      <c r="K13" s="28">
        <v>3</v>
      </c>
    </row>
    <row r="14" spans="1:11" x14ac:dyDescent="0.25">
      <c r="A14" s="27">
        <v>12</v>
      </c>
      <c r="B14" s="1">
        <v>81</v>
      </c>
      <c r="C14" t="s">
        <v>44</v>
      </c>
      <c r="D14" s="28" t="s">
        <v>23</v>
      </c>
      <c r="E14" s="29" t="s">
        <v>45</v>
      </c>
      <c r="F14" s="28">
        <v>1966</v>
      </c>
      <c r="G14" s="54">
        <v>4.2692708331742324E-2</v>
      </c>
      <c r="H14" s="30">
        <v>12.687568623139653</v>
      </c>
      <c r="I14" s="23">
        <f t="shared" si="0"/>
        <v>3.1624228393883204E-3</v>
      </c>
      <c r="J14" s="55" t="s">
        <v>184</v>
      </c>
      <c r="K14" s="28">
        <v>2</v>
      </c>
    </row>
    <row r="15" spans="1:11" x14ac:dyDescent="0.25">
      <c r="A15" s="27">
        <v>13</v>
      </c>
      <c r="B15" s="1">
        <v>120</v>
      </c>
      <c r="C15" t="s">
        <v>46</v>
      </c>
      <c r="D15" s="28" t="s">
        <v>23</v>
      </c>
      <c r="E15" s="29" t="s">
        <v>47</v>
      </c>
      <c r="F15" s="28">
        <v>1981</v>
      </c>
      <c r="G15" s="54">
        <v>4.2912615739624016E-2</v>
      </c>
      <c r="H15" s="30">
        <v>12.622550672587188</v>
      </c>
      <c r="I15" s="23">
        <f t="shared" si="0"/>
        <v>3.1787122770091862E-3</v>
      </c>
      <c r="J15" s="55" t="s">
        <v>182</v>
      </c>
      <c r="K15" s="28">
        <v>2</v>
      </c>
    </row>
    <row r="16" spans="1:11" x14ac:dyDescent="0.25">
      <c r="A16" s="27">
        <v>14</v>
      </c>
      <c r="B16" s="1">
        <v>112</v>
      </c>
      <c r="C16" t="s">
        <v>48</v>
      </c>
      <c r="D16" s="28" t="s">
        <v>23</v>
      </c>
      <c r="E16" s="29" t="s">
        <v>47</v>
      </c>
      <c r="F16" s="28">
        <v>1993</v>
      </c>
      <c r="G16" s="54">
        <v>4.3780671294371132E-2</v>
      </c>
      <c r="H16" s="30">
        <v>12.372278694052566</v>
      </c>
      <c r="I16" s="23">
        <f t="shared" si="0"/>
        <v>3.2430126884719357E-3</v>
      </c>
      <c r="J16" s="55" t="s">
        <v>186</v>
      </c>
      <c r="K16" s="28">
        <v>1</v>
      </c>
    </row>
    <row r="17" spans="1:11" x14ac:dyDescent="0.25">
      <c r="A17" s="27">
        <v>15</v>
      </c>
      <c r="B17" s="1">
        <v>165</v>
      </c>
      <c r="C17" t="s">
        <v>49</v>
      </c>
      <c r="D17" s="28" t="s">
        <v>23</v>
      </c>
      <c r="E17" s="29" t="s">
        <v>50</v>
      </c>
      <c r="F17" s="28">
        <v>1982</v>
      </c>
      <c r="G17" s="54">
        <v>4.4023726855812129E-2</v>
      </c>
      <c r="H17" s="30">
        <v>12.303971184464915</v>
      </c>
      <c r="I17" s="23">
        <f t="shared" si="0"/>
        <v>3.2610168041342317E-3</v>
      </c>
      <c r="J17" s="55" t="s">
        <v>182</v>
      </c>
      <c r="K17" s="28">
        <v>3</v>
      </c>
    </row>
    <row r="18" spans="1:11" x14ac:dyDescent="0.25">
      <c r="A18" s="27">
        <v>16</v>
      </c>
      <c r="B18" s="1">
        <v>96</v>
      </c>
      <c r="C18" t="s">
        <v>51</v>
      </c>
      <c r="D18" s="28" t="s">
        <v>23</v>
      </c>
      <c r="E18" s="29" t="s">
        <v>41</v>
      </c>
      <c r="F18" s="28">
        <v>1966</v>
      </c>
      <c r="G18" s="54">
        <v>4.412789351772517E-2</v>
      </c>
      <c r="H18" s="30">
        <v>12.274926888343117</v>
      </c>
      <c r="I18" s="23">
        <f t="shared" si="0"/>
        <v>3.2687328531648273E-3</v>
      </c>
      <c r="J18" s="55" t="s">
        <v>184</v>
      </c>
      <c r="K18" s="28">
        <v>3</v>
      </c>
    </row>
    <row r="19" spans="1:11" x14ac:dyDescent="0.25">
      <c r="A19" s="27">
        <v>17</v>
      </c>
      <c r="B19" s="1">
        <v>72</v>
      </c>
      <c r="C19" t="s">
        <v>52</v>
      </c>
      <c r="D19" s="28" t="s">
        <v>23</v>
      </c>
      <c r="E19" s="29" t="s">
        <v>53</v>
      </c>
      <c r="F19" s="28">
        <v>1971</v>
      </c>
      <c r="G19" s="54">
        <v>4.4232060186914168E-2</v>
      </c>
      <c r="H19" s="30">
        <v>12.246019389052016</v>
      </c>
      <c r="I19" s="23">
        <f t="shared" si="0"/>
        <v>3.2764489027343829E-3</v>
      </c>
      <c r="J19" s="55" t="s">
        <v>180</v>
      </c>
      <c r="K19" s="28">
        <v>3</v>
      </c>
    </row>
    <row r="20" spans="1:11" x14ac:dyDescent="0.25">
      <c r="A20" s="27">
        <v>18</v>
      </c>
      <c r="B20" s="1">
        <v>156</v>
      </c>
      <c r="C20" t="s">
        <v>54</v>
      </c>
      <c r="D20" s="28" t="s">
        <v>23</v>
      </c>
      <c r="E20" s="29" t="s">
        <v>55</v>
      </c>
      <c r="F20" s="28">
        <v>1995</v>
      </c>
      <c r="G20" s="54">
        <v>4.4521412040921859E-2</v>
      </c>
      <c r="H20" s="30">
        <v>12.16643052939996</v>
      </c>
      <c r="I20" s="23">
        <f t="shared" si="0"/>
        <v>3.2978823734016193E-3</v>
      </c>
      <c r="J20" s="55" t="s">
        <v>186</v>
      </c>
      <c r="K20" s="28">
        <v>2</v>
      </c>
    </row>
    <row r="21" spans="1:11" x14ac:dyDescent="0.25">
      <c r="A21" s="27">
        <v>19</v>
      </c>
      <c r="B21" s="1">
        <v>119</v>
      </c>
      <c r="C21" t="s">
        <v>56</v>
      </c>
      <c r="D21" s="28" t="s">
        <v>23</v>
      </c>
      <c r="E21" s="29" t="s">
        <v>47</v>
      </c>
      <c r="F21" s="28">
        <v>1986</v>
      </c>
      <c r="G21" s="54">
        <v>4.4544560187205207E-2</v>
      </c>
      <c r="H21" s="30">
        <v>12.160108089298248</v>
      </c>
      <c r="I21" s="23">
        <f t="shared" si="0"/>
        <v>3.2995970509040896E-3</v>
      </c>
      <c r="J21" s="55" t="s">
        <v>183</v>
      </c>
      <c r="K21" s="28">
        <v>4</v>
      </c>
    </row>
    <row r="22" spans="1:11" x14ac:dyDescent="0.25">
      <c r="A22" s="27">
        <v>20</v>
      </c>
      <c r="B22" s="1">
        <v>29</v>
      </c>
      <c r="C22" t="s">
        <v>57</v>
      </c>
      <c r="D22" s="28" t="s">
        <v>23</v>
      </c>
      <c r="E22" s="29" t="s">
        <v>58</v>
      </c>
      <c r="F22" s="28">
        <v>1970</v>
      </c>
      <c r="G22" s="54">
        <v>4.4637152779614553E-2</v>
      </c>
      <c r="H22" s="30">
        <v>12.134883901332563</v>
      </c>
      <c r="I22" s="23">
        <f t="shared" si="0"/>
        <v>3.30645576145293E-3</v>
      </c>
      <c r="J22" s="55" t="s">
        <v>180</v>
      </c>
      <c r="K22" s="28">
        <v>4</v>
      </c>
    </row>
    <row r="23" spans="1:11" x14ac:dyDescent="0.25">
      <c r="A23" s="27">
        <v>21</v>
      </c>
      <c r="B23" s="1">
        <v>83</v>
      </c>
      <c r="C23" t="s">
        <v>59</v>
      </c>
      <c r="D23" s="28" t="s">
        <v>23</v>
      </c>
      <c r="E23" s="29" t="s">
        <v>38</v>
      </c>
      <c r="F23" s="28">
        <v>1972</v>
      </c>
      <c r="G23" s="54">
        <v>4.4799189818149898E-2</v>
      </c>
      <c r="H23" s="30">
        <v>12.090992468065044</v>
      </c>
      <c r="I23" s="23">
        <f t="shared" si="0"/>
        <v>3.3184585050481407E-3</v>
      </c>
      <c r="J23" s="55" t="s">
        <v>180</v>
      </c>
      <c r="K23" s="28">
        <v>5</v>
      </c>
    </row>
    <row r="24" spans="1:11" x14ac:dyDescent="0.25">
      <c r="A24" s="27">
        <v>22</v>
      </c>
      <c r="B24" s="1">
        <v>122</v>
      </c>
      <c r="C24" t="s">
        <v>60</v>
      </c>
      <c r="D24" s="28" t="s">
        <v>23</v>
      </c>
      <c r="E24" s="29" t="s">
        <v>47</v>
      </c>
      <c r="F24" s="28">
        <v>1972</v>
      </c>
      <c r="G24" s="54">
        <v>4.4845486110716593E-2</v>
      </c>
      <c r="H24" s="30">
        <v>12.078510317167153</v>
      </c>
      <c r="I24" s="23">
        <f t="shared" si="0"/>
        <v>3.3218878600530808E-3</v>
      </c>
      <c r="J24" s="55" t="s">
        <v>180</v>
      </c>
      <c r="K24" s="28">
        <v>6</v>
      </c>
    </row>
    <row r="25" spans="1:11" x14ac:dyDescent="0.25">
      <c r="A25" s="27">
        <v>23</v>
      </c>
      <c r="B25" s="1">
        <v>62</v>
      </c>
      <c r="C25" t="s">
        <v>61</v>
      </c>
      <c r="D25" s="28" t="s">
        <v>23</v>
      </c>
      <c r="E25" s="29" t="s">
        <v>62</v>
      </c>
      <c r="F25" s="28">
        <v>1961</v>
      </c>
      <c r="G25" s="54">
        <v>4.5042245372314937E-2</v>
      </c>
      <c r="H25" s="30">
        <v>12.025747433088675</v>
      </c>
      <c r="I25" s="23">
        <f t="shared" si="0"/>
        <v>3.3364626201714768E-3</v>
      </c>
      <c r="J25" s="55" t="s">
        <v>187</v>
      </c>
      <c r="K25" s="28">
        <v>1</v>
      </c>
    </row>
    <row r="26" spans="1:11" x14ac:dyDescent="0.25">
      <c r="A26" s="27">
        <v>24</v>
      </c>
      <c r="B26" s="1">
        <v>70</v>
      </c>
      <c r="C26" t="s">
        <v>63</v>
      </c>
      <c r="D26" s="28" t="s">
        <v>23</v>
      </c>
      <c r="E26" s="29" t="s">
        <v>53</v>
      </c>
      <c r="F26" s="28">
        <v>1970</v>
      </c>
      <c r="G26" s="54">
        <v>4.5273726849700324E-2</v>
      </c>
      <c r="H26" s="30">
        <v>11.964260606706647</v>
      </c>
      <c r="I26" s="23">
        <f t="shared" si="0"/>
        <v>3.3536093962740982E-3</v>
      </c>
      <c r="J26" s="55" t="s">
        <v>180</v>
      </c>
      <c r="K26" s="28">
        <v>7</v>
      </c>
    </row>
    <row r="27" spans="1:11" x14ac:dyDescent="0.25">
      <c r="A27" s="27">
        <v>25</v>
      </c>
      <c r="B27" s="1">
        <v>64</v>
      </c>
      <c r="C27" t="s">
        <v>64</v>
      </c>
      <c r="D27" s="28" t="s">
        <v>23</v>
      </c>
      <c r="E27" s="29" t="s">
        <v>65</v>
      </c>
      <c r="F27" s="28">
        <v>1967</v>
      </c>
      <c r="G27" s="54">
        <v>4.536631944210967E-2</v>
      </c>
      <c r="H27" s="30">
        <v>11.939841568101377</v>
      </c>
      <c r="I27" s="23">
        <f t="shared" si="0"/>
        <v>3.3604681068229387E-3</v>
      </c>
      <c r="J27" s="55" t="s">
        <v>184</v>
      </c>
      <c r="K27" s="28">
        <v>4</v>
      </c>
    </row>
    <row r="28" spans="1:11" x14ac:dyDescent="0.25">
      <c r="A28" s="27">
        <v>26</v>
      </c>
      <c r="B28" s="1">
        <v>129</v>
      </c>
      <c r="C28" t="s">
        <v>66</v>
      </c>
      <c r="D28" s="28" t="s">
        <v>23</v>
      </c>
      <c r="E28" s="29" t="s">
        <v>67</v>
      </c>
      <c r="F28" s="28">
        <v>1960</v>
      </c>
      <c r="G28" s="54">
        <v>4.6489004627801478E-2</v>
      </c>
      <c r="H28" s="30">
        <v>11.651500629091501</v>
      </c>
      <c r="I28" s="23">
        <f t="shared" si="0"/>
        <v>3.4436299724297393E-3</v>
      </c>
      <c r="J28" s="55" t="s">
        <v>187</v>
      </c>
      <c r="K28" s="28">
        <v>2</v>
      </c>
    </row>
    <row r="29" spans="1:11" x14ac:dyDescent="0.25">
      <c r="A29" s="27">
        <v>27</v>
      </c>
      <c r="B29" s="1">
        <v>155</v>
      </c>
      <c r="C29" t="s">
        <v>68</v>
      </c>
      <c r="D29" s="28" t="s">
        <v>23</v>
      </c>
      <c r="E29" s="29" t="s">
        <v>69</v>
      </c>
      <c r="F29" s="28">
        <v>1979</v>
      </c>
      <c r="G29" s="54">
        <v>4.6558449073927477E-2</v>
      </c>
      <c r="H29" s="30">
        <v>11.634121785426858</v>
      </c>
      <c r="I29" s="23">
        <f t="shared" si="0"/>
        <v>3.4487740054761095E-3</v>
      </c>
      <c r="J29" s="55" t="s">
        <v>182</v>
      </c>
      <c r="K29" s="28">
        <v>4</v>
      </c>
    </row>
    <row r="30" spans="1:11" x14ac:dyDescent="0.25">
      <c r="A30" s="27">
        <v>28</v>
      </c>
      <c r="B30" s="1">
        <v>71</v>
      </c>
      <c r="C30" t="s">
        <v>70</v>
      </c>
      <c r="D30" s="28" t="s">
        <v>23</v>
      </c>
      <c r="E30" s="29" t="s">
        <v>53</v>
      </c>
      <c r="F30" s="28">
        <v>1990</v>
      </c>
      <c r="G30" s="54">
        <v>4.6593171296990477E-2</v>
      </c>
      <c r="H30" s="30">
        <v>11.625451790220893</v>
      </c>
      <c r="I30" s="23">
        <f t="shared" si="0"/>
        <v>3.4513460219992944E-3</v>
      </c>
      <c r="J30" s="55" t="s">
        <v>181</v>
      </c>
      <c r="K30" s="28">
        <v>2</v>
      </c>
    </row>
    <row r="31" spans="1:11" x14ac:dyDescent="0.25">
      <c r="A31" s="27">
        <v>29</v>
      </c>
      <c r="B31" s="1">
        <v>113</v>
      </c>
      <c r="C31" t="s">
        <v>71</v>
      </c>
      <c r="D31" s="28" t="s">
        <v>23</v>
      </c>
      <c r="E31" s="29" t="s">
        <v>47</v>
      </c>
      <c r="F31" s="28">
        <v>1986</v>
      </c>
      <c r="G31" s="54">
        <v>4.667418981262017E-2</v>
      </c>
      <c r="H31" s="30">
        <v>11.605271968110438</v>
      </c>
      <c r="I31" s="23">
        <f t="shared" si="0"/>
        <v>3.4573473935274202E-3</v>
      </c>
      <c r="J31" s="55" t="s">
        <v>183</v>
      </c>
      <c r="K31" s="28">
        <v>5</v>
      </c>
    </row>
    <row r="32" spans="1:11" x14ac:dyDescent="0.25">
      <c r="A32" s="27">
        <v>30</v>
      </c>
      <c r="B32" s="1">
        <v>110</v>
      </c>
      <c r="C32" t="s">
        <v>72</v>
      </c>
      <c r="D32" s="28" t="s">
        <v>23</v>
      </c>
      <c r="E32" s="29" t="s">
        <v>73</v>
      </c>
      <c r="F32" s="28">
        <v>1967</v>
      </c>
      <c r="G32" s="54">
        <v>4.6755208335525822E-2</v>
      </c>
      <c r="H32" s="30">
        <v>11.585162080330081</v>
      </c>
      <c r="I32" s="23">
        <f t="shared" si="0"/>
        <v>3.4633487655945055E-3</v>
      </c>
      <c r="J32" s="55" t="s">
        <v>184</v>
      </c>
      <c r="K32" s="28">
        <v>5</v>
      </c>
    </row>
    <row r="33" spans="1:11" x14ac:dyDescent="0.25">
      <c r="A33" s="27">
        <v>31</v>
      </c>
      <c r="B33" s="1">
        <v>82</v>
      </c>
      <c r="C33" t="s">
        <v>74</v>
      </c>
      <c r="D33" s="28" t="s">
        <v>23</v>
      </c>
      <c r="E33" s="29" t="s">
        <v>38</v>
      </c>
      <c r="F33" s="28">
        <v>1971</v>
      </c>
      <c r="G33" s="54">
        <v>4.6836226851155516E-2</v>
      </c>
      <c r="H33" s="30">
        <v>11.565121767559782</v>
      </c>
      <c r="I33" s="23">
        <f t="shared" si="0"/>
        <v>3.4693501371226309E-3</v>
      </c>
      <c r="J33" s="55" t="s">
        <v>180</v>
      </c>
      <c r="K33" s="28">
        <v>8</v>
      </c>
    </row>
    <row r="34" spans="1:11" x14ac:dyDescent="0.25">
      <c r="A34" s="27">
        <v>32</v>
      </c>
      <c r="B34" s="1">
        <v>76</v>
      </c>
      <c r="C34" t="s">
        <v>75</v>
      </c>
      <c r="D34" s="28" t="s">
        <v>76</v>
      </c>
      <c r="E34" s="29" t="s">
        <v>77</v>
      </c>
      <c r="F34" s="28">
        <v>1974</v>
      </c>
      <c r="G34" s="54">
        <v>4.6928819443564862E-2</v>
      </c>
      <c r="H34" s="30">
        <v>11.542303281633968</v>
      </c>
      <c r="I34" s="23">
        <f t="shared" si="0"/>
        <v>3.4762088476714714E-3</v>
      </c>
      <c r="J34" s="55" t="s">
        <v>188</v>
      </c>
      <c r="K34" s="28">
        <v>1</v>
      </c>
    </row>
    <row r="35" spans="1:11" x14ac:dyDescent="0.25">
      <c r="A35" s="27">
        <v>33</v>
      </c>
      <c r="B35" s="1">
        <v>166</v>
      </c>
      <c r="C35" t="s">
        <v>78</v>
      </c>
      <c r="D35" s="28" t="s">
        <v>23</v>
      </c>
      <c r="E35" s="29" t="s">
        <v>53</v>
      </c>
      <c r="F35" s="28">
        <v>1958</v>
      </c>
      <c r="G35" s="54">
        <v>4.7125578705163207E-2</v>
      </c>
      <c r="H35" s="30">
        <v>11.494111723392379</v>
      </c>
      <c r="I35" s="23">
        <f t="shared" si="0"/>
        <v>3.4907836077898674E-3</v>
      </c>
      <c r="J35" s="55" t="s">
        <v>187</v>
      </c>
      <c r="K35" s="28">
        <v>3</v>
      </c>
    </row>
    <row r="36" spans="1:11" x14ac:dyDescent="0.25">
      <c r="A36" s="27">
        <v>34</v>
      </c>
      <c r="B36" s="1">
        <v>153</v>
      </c>
      <c r="C36" t="s">
        <v>79</v>
      </c>
      <c r="D36" s="28" t="s">
        <v>23</v>
      </c>
      <c r="E36" s="29" t="s">
        <v>77</v>
      </c>
      <c r="F36" s="28">
        <v>1956</v>
      </c>
      <c r="G36" s="54">
        <v>4.7171874997729901E-2</v>
      </c>
      <c r="H36" s="30">
        <v>11.482830960031457</v>
      </c>
      <c r="I36" s="23">
        <f t="shared" si="0"/>
        <v>3.4942129627948074E-3</v>
      </c>
      <c r="J36" s="55" t="s">
        <v>189</v>
      </c>
      <c r="K36" s="28">
        <v>1</v>
      </c>
    </row>
    <row r="37" spans="1:11" x14ac:dyDescent="0.25">
      <c r="A37" s="27">
        <v>35</v>
      </c>
      <c r="B37" s="1">
        <v>154</v>
      </c>
      <c r="C37" t="s">
        <v>80</v>
      </c>
      <c r="D37" s="28" t="s">
        <v>23</v>
      </c>
      <c r="E37" s="29" t="s">
        <v>69</v>
      </c>
      <c r="F37" s="28">
        <v>1979</v>
      </c>
      <c r="G37" s="54">
        <v>4.72760416669189E-2</v>
      </c>
      <c r="H37" s="30">
        <v>11.457530020870896</v>
      </c>
      <c r="I37" s="23">
        <f t="shared" si="0"/>
        <v>3.501929012364363E-3</v>
      </c>
      <c r="J37" s="55" t="s">
        <v>182</v>
      </c>
      <c r="K37" s="28">
        <v>5</v>
      </c>
    </row>
    <row r="38" spans="1:11" x14ac:dyDescent="0.25">
      <c r="A38" s="27">
        <v>36</v>
      </c>
      <c r="B38" s="1">
        <v>95</v>
      </c>
      <c r="C38" t="s">
        <v>81</v>
      </c>
      <c r="D38" s="28" t="s">
        <v>76</v>
      </c>
      <c r="E38" s="29" t="s">
        <v>34</v>
      </c>
      <c r="F38" s="28">
        <v>1971</v>
      </c>
      <c r="G38" s="54">
        <v>4.7380208336107899E-2</v>
      </c>
      <c r="H38" s="30">
        <v>11.432340331308103</v>
      </c>
      <c r="I38" s="23">
        <f t="shared" si="0"/>
        <v>3.5096450619339185E-3</v>
      </c>
      <c r="J38" s="55" t="s">
        <v>190</v>
      </c>
      <c r="K38" s="28">
        <v>1</v>
      </c>
    </row>
    <row r="39" spans="1:11" x14ac:dyDescent="0.25">
      <c r="A39" s="27">
        <v>37</v>
      </c>
      <c r="B39" s="1">
        <v>131</v>
      </c>
      <c r="C39" t="s">
        <v>82</v>
      </c>
      <c r="D39" s="28" t="s">
        <v>23</v>
      </c>
      <c r="E39" s="29" t="s">
        <v>67</v>
      </c>
      <c r="F39" s="28">
        <v>1958</v>
      </c>
      <c r="G39" s="54">
        <v>4.7449652782233898E-2</v>
      </c>
      <c r="H39" s="30">
        <v>11.415608648446792</v>
      </c>
      <c r="I39" s="23">
        <f t="shared" si="0"/>
        <v>3.5147890949802888E-3</v>
      </c>
      <c r="J39" s="55" t="s">
        <v>187</v>
      </c>
      <c r="K39" s="28">
        <v>4</v>
      </c>
    </row>
    <row r="40" spans="1:11" x14ac:dyDescent="0.25">
      <c r="A40" s="27">
        <v>38</v>
      </c>
      <c r="B40" s="1">
        <v>140</v>
      </c>
      <c r="C40" t="s">
        <v>83</v>
      </c>
      <c r="D40" s="28" t="s">
        <v>23</v>
      </c>
      <c r="E40" s="29" t="s">
        <v>32</v>
      </c>
      <c r="F40" s="28">
        <v>1984</v>
      </c>
      <c r="G40" s="54">
        <v>4.7762152782524936E-2</v>
      </c>
      <c r="H40" s="30">
        <v>11.34091817705608</v>
      </c>
      <c r="I40" s="23">
        <f t="shared" si="0"/>
        <v>3.537937243149995E-3</v>
      </c>
      <c r="J40" s="55" t="s">
        <v>183</v>
      </c>
      <c r="K40" s="28">
        <v>6</v>
      </c>
    </row>
    <row r="41" spans="1:11" x14ac:dyDescent="0.25">
      <c r="A41" s="27">
        <v>39</v>
      </c>
      <c r="B41" s="1">
        <v>57</v>
      </c>
      <c r="C41" t="s">
        <v>84</v>
      </c>
      <c r="D41" s="28" t="s">
        <v>23</v>
      </c>
      <c r="E41" s="29" t="s">
        <v>43</v>
      </c>
      <c r="F41" s="28">
        <v>1981</v>
      </c>
      <c r="G41" s="54">
        <v>4.8294560183421709E-2</v>
      </c>
      <c r="H41" s="30">
        <v>11.215893976659652</v>
      </c>
      <c r="I41" s="23">
        <f t="shared" si="0"/>
        <v>3.5773748284016081E-3</v>
      </c>
      <c r="J41" s="55" t="s">
        <v>182</v>
      </c>
      <c r="K41" s="28">
        <v>6</v>
      </c>
    </row>
    <row r="42" spans="1:11" x14ac:dyDescent="0.25">
      <c r="A42" s="27">
        <v>40</v>
      </c>
      <c r="B42" s="1">
        <v>152</v>
      </c>
      <c r="C42" t="s">
        <v>85</v>
      </c>
      <c r="D42" s="28" t="s">
        <v>23</v>
      </c>
      <c r="E42" s="29" t="s">
        <v>86</v>
      </c>
      <c r="F42" s="28">
        <v>1967</v>
      </c>
      <c r="G42" s="54">
        <v>4.8757523152744398E-2</v>
      </c>
      <c r="H42" s="30">
        <v>11.109396696993171</v>
      </c>
      <c r="I42" s="23">
        <f t="shared" si="0"/>
        <v>3.6116683816847703E-3</v>
      </c>
      <c r="J42" s="55" t="s">
        <v>184</v>
      </c>
      <c r="K42" s="28">
        <v>6</v>
      </c>
    </row>
    <row r="43" spans="1:11" x14ac:dyDescent="0.25">
      <c r="A43" s="27">
        <v>41</v>
      </c>
      <c r="B43" s="1">
        <v>59</v>
      </c>
      <c r="C43" t="s">
        <v>87</v>
      </c>
      <c r="D43" s="28" t="s">
        <v>23</v>
      </c>
      <c r="E43" s="29" t="s">
        <v>43</v>
      </c>
      <c r="F43" s="28">
        <v>1979</v>
      </c>
      <c r="G43" s="54">
        <v>4.9139467591885477E-2</v>
      </c>
      <c r="H43" s="30">
        <v>11.023047118974349</v>
      </c>
      <c r="I43" s="23">
        <f t="shared" si="0"/>
        <v>3.6399605623618873E-3</v>
      </c>
      <c r="J43" s="55" t="s">
        <v>182</v>
      </c>
      <c r="K43" s="28">
        <v>7</v>
      </c>
    </row>
    <row r="44" spans="1:11" x14ac:dyDescent="0.25">
      <c r="A44" s="27">
        <v>42</v>
      </c>
      <c r="B44" s="1">
        <v>150</v>
      </c>
      <c r="C44" t="s">
        <v>88</v>
      </c>
      <c r="D44" s="28" t="s">
        <v>23</v>
      </c>
      <c r="E44" s="29" t="s">
        <v>43</v>
      </c>
      <c r="F44" s="28">
        <v>1984</v>
      </c>
      <c r="G44" s="54">
        <v>4.9174189814948477E-2</v>
      </c>
      <c r="H44" s="30">
        <v>11.015263671959985</v>
      </c>
      <c r="I44" s="23">
        <f t="shared" si="0"/>
        <v>3.6425325788850722E-3</v>
      </c>
      <c r="J44" s="55" t="s">
        <v>183</v>
      </c>
      <c r="K44" s="28">
        <v>7</v>
      </c>
    </row>
    <row r="45" spans="1:11" x14ac:dyDescent="0.25">
      <c r="A45" s="27">
        <v>43</v>
      </c>
      <c r="B45" s="1">
        <v>148</v>
      </c>
      <c r="C45" t="s">
        <v>89</v>
      </c>
      <c r="D45" s="28" t="s">
        <v>23</v>
      </c>
      <c r="E45" s="29" t="s">
        <v>32</v>
      </c>
      <c r="F45" s="28">
        <v>1981</v>
      </c>
      <c r="G45" s="54">
        <v>4.9695023146341555E-2</v>
      </c>
      <c r="H45" s="30">
        <v>10.899817172266333</v>
      </c>
      <c r="I45" s="23">
        <f t="shared" si="0"/>
        <v>3.6811128256549301E-3</v>
      </c>
      <c r="J45" s="55" t="s">
        <v>182</v>
      </c>
      <c r="K45" s="28">
        <v>8</v>
      </c>
    </row>
    <row r="46" spans="1:11" x14ac:dyDescent="0.25">
      <c r="A46" s="27">
        <v>44</v>
      </c>
      <c r="B46" s="1">
        <v>142</v>
      </c>
      <c r="C46" t="s">
        <v>90</v>
      </c>
      <c r="D46" s="28" t="s">
        <v>23</v>
      </c>
      <c r="E46" s="29" t="s">
        <v>32</v>
      </c>
      <c r="F46" s="28">
        <v>1972</v>
      </c>
      <c r="G46" s="54">
        <v>4.971817129990086E-2</v>
      </c>
      <c r="H46" s="30">
        <v>10.894742354848978</v>
      </c>
      <c r="I46" s="23">
        <f t="shared" si="0"/>
        <v>3.6828275036963599E-3</v>
      </c>
      <c r="J46" s="55" t="s">
        <v>180</v>
      </c>
      <c r="K46" s="28">
        <v>9</v>
      </c>
    </row>
    <row r="47" spans="1:11" x14ac:dyDescent="0.25">
      <c r="A47" s="27">
        <v>45</v>
      </c>
      <c r="B47" s="1">
        <v>54</v>
      </c>
      <c r="C47" t="s">
        <v>91</v>
      </c>
      <c r="D47" s="28" t="s">
        <v>76</v>
      </c>
      <c r="E47" s="29" t="s">
        <v>92</v>
      </c>
      <c r="F47" s="28">
        <v>1976</v>
      </c>
      <c r="G47" s="54">
        <v>4.9764467592467554E-2</v>
      </c>
      <c r="H47" s="30">
        <v>10.884606886634399</v>
      </c>
      <c r="I47" s="23">
        <f t="shared" si="0"/>
        <v>3.6862568587013003E-3</v>
      </c>
      <c r="J47" s="55" t="s">
        <v>191</v>
      </c>
      <c r="K47" s="28">
        <v>1</v>
      </c>
    </row>
    <row r="48" spans="1:11" x14ac:dyDescent="0.25">
      <c r="A48" s="27">
        <v>46</v>
      </c>
      <c r="B48" s="1">
        <v>60</v>
      </c>
      <c r="C48" t="s">
        <v>93</v>
      </c>
      <c r="D48" s="28" t="s">
        <v>23</v>
      </c>
      <c r="E48" s="29" t="s">
        <v>50</v>
      </c>
      <c r="F48" s="28">
        <v>1978</v>
      </c>
      <c r="G48" s="54">
        <v>4.9845486115373205E-2</v>
      </c>
      <c r="H48" s="30">
        <v>10.866915118711368</v>
      </c>
      <c r="I48" s="23">
        <f t="shared" si="0"/>
        <v>3.6922582307683856E-3</v>
      </c>
      <c r="J48" s="55" t="s">
        <v>182</v>
      </c>
      <c r="K48" s="28">
        <v>9</v>
      </c>
    </row>
    <row r="49" spans="1:11" x14ac:dyDescent="0.25">
      <c r="A49" s="27">
        <v>47</v>
      </c>
      <c r="B49" s="1">
        <v>58</v>
      </c>
      <c r="C49" t="s">
        <v>94</v>
      </c>
      <c r="D49" s="28" t="s">
        <v>76</v>
      </c>
      <c r="E49" s="29" t="s">
        <v>43</v>
      </c>
      <c r="F49" s="28">
        <v>1981</v>
      </c>
      <c r="G49" s="54">
        <v>4.9984375000349246E-2</v>
      </c>
      <c r="H49" s="30">
        <v>10.836719808197701</v>
      </c>
      <c r="I49" s="23">
        <f t="shared" si="0"/>
        <v>3.7025462963221662E-3</v>
      </c>
      <c r="J49" s="55" t="s">
        <v>192</v>
      </c>
      <c r="K49" s="28">
        <v>1</v>
      </c>
    </row>
    <row r="50" spans="1:11" x14ac:dyDescent="0.25">
      <c r="A50" s="27">
        <v>48</v>
      </c>
      <c r="B50" s="1">
        <v>77</v>
      </c>
      <c r="C50" t="s">
        <v>95</v>
      </c>
      <c r="D50" s="28" t="s">
        <v>23</v>
      </c>
      <c r="E50" s="29" t="s">
        <v>96</v>
      </c>
      <c r="F50" s="28">
        <v>1962</v>
      </c>
      <c r="G50" s="54">
        <v>5.0470486108679324E-2</v>
      </c>
      <c r="H50" s="30">
        <v>10.73234494909129</v>
      </c>
      <c r="I50" s="23">
        <f t="shared" si="0"/>
        <v>3.7385545265688387E-3</v>
      </c>
      <c r="J50" s="55" t="s">
        <v>187</v>
      </c>
      <c r="K50" s="28">
        <v>5</v>
      </c>
    </row>
    <row r="51" spans="1:11" x14ac:dyDescent="0.25">
      <c r="A51" s="27">
        <v>49</v>
      </c>
      <c r="B51" s="1">
        <v>118</v>
      </c>
      <c r="C51" t="s">
        <v>97</v>
      </c>
      <c r="D51" s="28" t="s">
        <v>23</v>
      </c>
      <c r="E51" s="29" t="s">
        <v>47</v>
      </c>
      <c r="F51" s="28">
        <v>1972</v>
      </c>
      <c r="G51" s="54">
        <v>5.0759837962687016E-2</v>
      </c>
      <c r="H51" s="30">
        <v>10.671166189790435</v>
      </c>
      <c r="I51" s="23">
        <f t="shared" si="0"/>
        <v>3.7599879972360752E-3</v>
      </c>
      <c r="J51" s="55" t="s">
        <v>180</v>
      </c>
      <c r="K51" s="28">
        <v>10</v>
      </c>
    </row>
    <row r="52" spans="1:11" x14ac:dyDescent="0.25">
      <c r="A52" s="27">
        <v>50</v>
      </c>
      <c r="B52" s="1">
        <v>91</v>
      </c>
      <c r="C52" t="s">
        <v>98</v>
      </c>
      <c r="D52" s="28" t="s">
        <v>76</v>
      </c>
      <c r="E52" s="29" t="s">
        <v>99</v>
      </c>
      <c r="F52" s="28">
        <v>1977</v>
      </c>
      <c r="G52" s="54">
        <v>5.0945023147505708E-2</v>
      </c>
      <c r="H52" s="30">
        <v>10.632376495312023</v>
      </c>
      <c r="I52" s="23">
        <f t="shared" si="0"/>
        <v>3.7737054183337561E-3</v>
      </c>
      <c r="J52" s="55" t="s">
        <v>191</v>
      </c>
      <c r="K52" s="28">
        <v>2</v>
      </c>
    </row>
    <row r="53" spans="1:11" x14ac:dyDescent="0.25">
      <c r="A53" s="27">
        <v>51</v>
      </c>
      <c r="B53" s="1">
        <v>159</v>
      </c>
      <c r="C53" t="s">
        <v>100</v>
      </c>
      <c r="D53" s="28" t="s">
        <v>23</v>
      </c>
      <c r="E53" s="29" t="s">
        <v>101</v>
      </c>
      <c r="F53" s="28">
        <v>1974</v>
      </c>
      <c r="G53" s="54">
        <v>5.1014467593631707E-2</v>
      </c>
      <c r="H53" s="30">
        <v>10.617902963948302</v>
      </c>
      <c r="I53" s="23">
        <f t="shared" si="0"/>
        <v>3.7788494513801263E-3</v>
      </c>
      <c r="J53" s="55" t="s">
        <v>185</v>
      </c>
      <c r="K53" s="28">
        <v>3</v>
      </c>
    </row>
    <row r="54" spans="1:11" x14ac:dyDescent="0.25">
      <c r="A54" s="27">
        <v>52</v>
      </c>
      <c r="B54" s="1">
        <v>87</v>
      </c>
      <c r="C54" t="s">
        <v>102</v>
      </c>
      <c r="D54" s="28" t="s">
        <v>23</v>
      </c>
      <c r="E54" s="29" t="s">
        <v>38</v>
      </c>
      <c r="F54" s="28">
        <v>1976</v>
      </c>
      <c r="G54" s="54">
        <v>5.1454282409395091E-2</v>
      </c>
      <c r="H54" s="30">
        <v>10.527144511644442</v>
      </c>
      <c r="I54" s="23">
        <f t="shared" si="0"/>
        <v>3.8114283266218584E-3</v>
      </c>
      <c r="J54" s="55" t="s">
        <v>185</v>
      </c>
      <c r="K54" s="28">
        <v>4</v>
      </c>
    </row>
    <row r="55" spans="1:11" x14ac:dyDescent="0.25">
      <c r="A55" s="27">
        <v>53</v>
      </c>
      <c r="B55" s="1">
        <v>99</v>
      </c>
      <c r="C55" t="s">
        <v>103</v>
      </c>
      <c r="D55" s="28" t="s">
        <v>23</v>
      </c>
      <c r="E55" s="29" t="s">
        <v>41</v>
      </c>
      <c r="F55" s="28">
        <v>1971</v>
      </c>
      <c r="G55" s="54">
        <v>5.1546875001804437E-2</v>
      </c>
      <c r="H55" s="30">
        <v>10.508234818264059</v>
      </c>
      <c r="I55" s="23">
        <f t="shared" si="0"/>
        <v>3.8182870371706989E-3</v>
      </c>
      <c r="J55" s="55" t="s">
        <v>180</v>
      </c>
      <c r="K55" s="28">
        <v>11</v>
      </c>
    </row>
    <row r="56" spans="1:11" x14ac:dyDescent="0.25">
      <c r="A56" s="27">
        <v>54</v>
      </c>
      <c r="B56" s="1">
        <v>116</v>
      </c>
      <c r="C56" t="s">
        <v>104</v>
      </c>
      <c r="D56" s="28" t="s">
        <v>23</v>
      </c>
      <c r="E56" s="29" t="s">
        <v>47</v>
      </c>
      <c r="F56" s="28">
        <v>1971</v>
      </c>
      <c r="G56" s="54">
        <v>5.1593171294371132E-2</v>
      </c>
      <c r="H56" s="30">
        <v>10.498805424774558</v>
      </c>
      <c r="I56" s="23">
        <f t="shared" si="0"/>
        <v>3.8217163921756394E-3</v>
      </c>
      <c r="J56" s="55" t="s">
        <v>180</v>
      </c>
      <c r="K56" s="28">
        <v>12</v>
      </c>
    </row>
    <row r="57" spans="1:11" x14ac:dyDescent="0.25">
      <c r="A57" s="27">
        <v>55</v>
      </c>
      <c r="B57" s="1">
        <v>38</v>
      </c>
      <c r="C57" t="s">
        <v>105</v>
      </c>
      <c r="D57" s="28" t="s">
        <v>23</v>
      </c>
      <c r="E57" s="29" t="s">
        <v>58</v>
      </c>
      <c r="F57" s="28">
        <v>1994</v>
      </c>
      <c r="G57" s="54">
        <v>5.1836226855812129E-2</v>
      </c>
      <c r="H57" s="30">
        <v>10.4495774388319</v>
      </c>
      <c r="I57" s="23">
        <f t="shared" si="0"/>
        <v>3.8397205078379354E-3</v>
      </c>
      <c r="J57" s="55" t="s">
        <v>186</v>
      </c>
      <c r="K57" s="28">
        <v>3</v>
      </c>
    </row>
    <row r="58" spans="1:11" x14ac:dyDescent="0.25">
      <c r="A58" s="27">
        <v>56</v>
      </c>
      <c r="B58" s="1">
        <v>107</v>
      </c>
      <c r="C58" t="s">
        <v>106</v>
      </c>
      <c r="D58" s="28" t="s">
        <v>23</v>
      </c>
      <c r="E58" s="29" t="s">
        <v>73</v>
      </c>
      <c r="F58" s="28">
        <v>1951</v>
      </c>
      <c r="G58" s="54">
        <v>5.1975115740788169E-2</v>
      </c>
      <c r="H58" s="30">
        <v>10.421653880831792</v>
      </c>
      <c r="I58" s="23">
        <f t="shared" si="0"/>
        <v>3.8500085733917163E-3</v>
      </c>
      <c r="J58" s="55" t="s">
        <v>193</v>
      </c>
      <c r="K58" s="28">
        <v>1</v>
      </c>
    </row>
    <row r="59" spans="1:11" x14ac:dyDescent="0.25">
      <c r="A59" s="27">
        <v>57</v>
      </c>
      <c r="B59" s="1">
        <v>145</v>
      </c>
      <c r="C59" t="s">
        <v>107</v>
      </c>
      <c r="D59" s="28" t="s">
        <v>23</v>
      </c>
      <c r="E59" s="29" t="s">
        <v>32</v>
      </c>
      <c r="F59" s="28">
        <v>1983</v>
      </c>
      <c r="G59" s="54">
        <v>5.2137152779323515E-2</v>
      </c>
      <c r="H59" s="30">
        <v>10.389264426451</v>
      </c>
      <c r="I59" s="23">
        <f t="shared" si="0"/>
        <v>3.862011316986927E-3</v>
      </c>
      <c r="J59" s="55" t="s">
        <v>183</v>
      </c>
      <c r="K59" s="28">
        <v>8</v>
      </c>
    </row>
    <row r="60" spans="1:11" x14ac:dyDescent="0.25">
      <c r="A60" s="27">
        <v>58</v>
      </c>
      <c r="B60" s="1">
        <v>139</v>
      </c>
      <c r="C60" t="s">
        <v>108</v>
      </c>
      <c r="D60" s="28" t="s">
        <v>23</v>
      </c>
      <c r="E60" s="29" t="s">
        <v>32</v>
      </c>
      <c r="F60" s="28">
        <v>1980</v>
      </c>
      <c r="G60" s="54">
        <v>5.2160300925606862E-2</v>
      </c>
      <c r="H60" s="30">
        <v>10.384653789463632</v>
      </c>
      <c r="I60" s="23">
        <f t="shared" si="0"/>
        <v>3.8637259944893972E-3</v>
      </c>
      <c r="J60" s="55" t="s">
        <v>182</v>
      </c>
      <c r="K60" s="28">
        <v>10</v>
      </c>
    </row>
    <row r="61" spans="1:11" x14ac:dyDescent="0.25">
      <c r="A61" s="27">
        <v>59</v>
      </c>
      <c r="B61" s="1">
        <v>50</v>
      </c>
      <c r="C61" t="s">
        <v>109</v>
      </c>
      <c r="D61" s="28" t="s">
        <v>76</v>
      </c>
      <c r="E61" s="29" t="s">
        <v>110</v>
      </c>
      <c r="F61" s="28">
        <v>1985</v>
      </c>
      <c r="G61" s="54">
        <v>5.2218171294953208E-2</v>
      </c>
      <c r="H61" s="30">
        <v>10.373145080226465</v>
      </c>
      <c r="I61" s="23">
        <f t="shared" si="0"/>
        <v>3.8680126885150524E-3</v>
      </c>
      <c r="J61" s="55" t="s">
        <v>194</v>
      </c>
      <c r="K61" s="28">
        <v>1</v>
      </c>
    </row>
    <row r="62" spans="1:11" x14ac:dyDescent="0.25">
      <c r="A62" s="27">
        <v>60</v>
      </c>
      <c r="B62" s="1">
        <v>51</v>
      </c>
      <c r="C62" t="s">
        <v>111</v>
      </c>
      <c r="D62" s="28" t="s">
        <v>23</v>
      </c>
      <c r="E62" s="29" t="s">
        <v>110</v>
      </c>
      <c r="F62" s="28">
        <v>1976</v>
      </c>
      <c r="G62" s="54">
        <v>5.2241319448512513E-2</v>
      </c>
      <c r="H62" s="30">
        <v>10.368548734694903</v>
      </c>
      <c r="I62" s="23">
        <f t="shared" si="0"/>
        <v>3.8697273665564825E-3</v>
      </c>
      <c r="J62" s="55" t="s">
        <v>185</v>
      </c>
      <c r="K62" s="28">
        <v>5</v>
      </c>
    </row>
    <row r="63" spans="1:11" x14ac:dyDescent="0.25">
      <c r="A63" s="27">
        <v>61</v>
      </c>
      <c r="B63" s="1">
        <v>158</v>
      </c>
      <c r="C63" t="s">
        <v>112</v>
      </c>
      <c r="D63" s="28" t="s">
        <v>23</v>
      </c>
      <c r="E63" s="29" t="s">
        <v>113</v>
      </c>
      <c r="F63" s="28">
        <v>1953</v>
      </c>
      <c r="G63" s="54">
        <v>5.2310763887362555E-2</v>
      </c>
      <c r="H63" s="30">
        <v>10.354784109691135</v>
      </c>
      <c r="I63" s="23">
        <f t="shared" si="0"/>
        <v>3.8748713990638928E-3</v>
      </c>
      <c r="J63" s="55" t="s">
        <v>189</v>
      </c>
      <c r="K63" s="28">
        <v>2</v>
      </c>
    </row>
    <row r="64" spans="1:11" x14ac:dyDescent="0.25">
      <c r="A64" s="27">
        <v>62</v>
      </c>
      <c r="B64" s="1">
        <v>138</v>
      </c>
      <c r="C64" t="s">
        <v>114</v>
      </c>
      <c r="D64" s="28" t="s">
        <v>23</v>
      </c>
      <c r="E64" s="29" t="s">
        <v>32</v>
      </c>
      <c r="F64" s="28">
        <v>1973</v>
      </c>
      <c r="G64" s="54">
        <v>5.2854745372314937E-2</v>
      </c>
      <c r="H64" s="30">
        <v>10.248212584340424</v>
      </c>
      <c r="I64" s="23">
        <f t="shared" si="0"/>
        <v>3.9151663238751805E-3</v>
      </c>
      <c r="J64" s="55" t="s">
        <v>185</v>
      </c>
      <c r="K64" s="28">
        <v>6</v>
      </c>
    </row>
    <row r="65" spans="1:11" x14ac:dyDescent="0.25">
      <c r="A65" s="27">
        <v>63</v>
      </c>
      <c r="B65" s="1">
        <v>135</v>
      </c>
      <c r="C65" t="s">
        <v>115</v>
      </c>
      <c r="D65" s="28" t="s">
        <v>23</v>
      </c>
      <c r="E65" s="29" t="s">
        <v>67</v>
      </c>
      <c r="F65" s="28">
        <v>1971</v>
      </c>
      <c r="G65" s="54">
        <v>5.2877893518598285E-2</v>
      </c>
      <c r="H65" s="30">
        <v>10.243726264854914</v>
      </c>
      <c r="I65" s="23">
        <f t="shared" si="0"/>
        <v>3.9168810013776511E-3</v>
      </c>
      <c r="J65" s="55" t="s">
        <v>180</v>
      </c>
      <c r="K65" s="28">
        <v>13</v>
      </c>
    </row>
    <row r="66" spans="1:11" x14ac:dyDescent="0.25">
      <c r="A66" s="27">
        <v>64</v>
      </c>
      <c r="B66" s="1">
        <v>78</v>
      </c>
      <c r="C66" t="s">
        <v>116</v>
      </c>
      <c r="D66" s="28" t="s">
        <v>76</v>
      </c>
      <c r="E66" s="29" t="s">
        <v>96</v>
      </c>
      <c r="F66" s="28">
        <v>1968</v>
      </c>
      <c r="G66" s="54">
        <v>5.2947337964724284E-2</v>
      </c>
      <c r="H66" s="30">
        <v>10.230290841582017</v>
      </c>
      <c r="I66" s="23">
        <f t="shared" si="0"/>
        <v>3.9220250344240209E-3</v>
      </c>
      <c r="J66" s="55" t="s">
        <v>190</v>
      </c>
      <c r="K66" s="28">
        <v>2</v>
      </c>
    </row>
    <row r="67" spans="1:11" x14ac:dyDescent="0.25">
      <c r="A67" s="27">
        <v>65</v>
      </c>
      <c r="B67" s="1">
        <v>88</v>
      </c>
      <c r="C67" t="s">
        <v>117</v>
      </c>
      <c r="D67" s="28" t="s">
        <v>23</v>
      </c>
      <c r="E67" s="29" t="s">
        <v>38</v>
      </c>
      <c r="F67" s="28">
        <v>1977</v>
      </c>
      <c r="G67" s="54">
        <v>5.3132523149542976E-2</v>
      </c>
      <c r="H67" s="30">
        <v>10.1946347464458</v>
      </c>
      <c r="I67" s="23">
        <f t="shared" si="0"/>
        <v>3.9357424555217018E-3</v>
      </c>
      <c r="J67" s="55" t="s">
        <v>185</v>
      </c>
      <c r="K67" s="28">
        <v>7</v>
      </c>
    </row>
    <row r="68" spans="1:11" x14ac:dyDescent="0.25">
      <c r="A68" s="27">
        <v>66</v>
      </c>
      <c r="B68" s="1">
        <v>74</v>
      </c>
      <c r="C68" t="s">
        <v>118</v>
      </c>
      <c r="D68" s="28" t="s">
        <v>23</v>
      </c>
      <c r="E68" s="29" t="s">
        <v>53</v>
      </c>
      <c r="F68" s="28">
        <v>1999</v>
      </c>
      <c r="G68" s="54">
        <v>5.3144097226322629E-2</v>
      </c>
      <c r="H68" s="30">
        <v>10.192414490736246</v>
      </c>
      <c r="I68" s="23">
        <f t="shared" ref="I68:I131" si="1">IF(G68="","",G68/$G$1)</f>
        <v>3.9365997945424169E-3</v>
      </c>
      <c r="J68" s="55" t="s">
        <v>195</v>
      </c>
      <c r="K68" s="28">
        <v>1</v>
      </c>
    </row>
    <row r="69" spans="1:11" x14ac:dyDescent="0.25">
      <c r="A69" s="27">
        <v>67</v>
      </c>
      <c r="B69" s="1">
        <v>89</v>
      </c>
      <c r="C69" t="s">
        <v>119</v>
      </c>
      <c r="D69" s="28" t="s">
        <v>23</v>
      </c>
      <c r="E69" s="29" t="s">
        <v>99</v>
      </c>
      <c r="F69" s="28">
        <v>1970</v>
      </c>
      <c r="G69" s="54">
        <v>5.324826388823567E-2</v>
      </c>
      <c r="H69" s="30">
        <v>10.172475628568597</v>
      </c>
      <c r="I69" s="23">
        <f t="shared" si="1"/>
        <v>3.944315843573013E-3</v>
      </c>
      <c r="J69" s="55" t="s">
        <v>180</v>
      </c>
      <c r="K69" s="28">
        <v>14</v>
      </c>
    </row>
    <row r="70" spans="1:11" x14ac:dyDescent="0.25">
      <c r="A70" s="27">
        <v>68</v>
      </c>
      <c r="B70" s="1">
        <v>103</v>
      </c>
      <c r="C70" t="s">
        <v>120</v>
      </c>
      <c r="D70" s="28" t="s">
        <v>23</v>
      </c>
      <c r="E70" s="29" t="s">
        <v>121</v>
      </c>
      <c r="F70" s="28">
        <v>1977</v>
      </c>
      <c r="G70" s="54">
        <v>5.3468171296117362E-2</v>
      </c>
      <c r="H70" s="30">
        <v>10.130637602449671</v>
      </c>
      <c r="I70" s="23">
        <f t="shared" si="1"/>
        <v>3.9606052811938788E-3</v>
      </c>
      <c r="J70" s="55" t="s">
        <v>185</v>
      </c>
      <c r="K70" s="28">
        <v>8</v>
      </c>
    </row>
    <row r="71" spans="1:11" x14ac:dyDescent="0.25">
      <c r="A71" s="27">
        <v>69</v>
      </c>
      <c r="B71" s="1">
        <v>132</v>
      </c>
      <c r="C71" t="s">
        <v>122</v>
      </c>
      <c r="D71" s="28" t="s">
        <v>76</v>
      </c>
      <c r="E71" s="29" t="s">
        <v>67</v>
      </c>
      <c r="F71" s="28">
        <v>1971</v>
      </c>
      <c r="G71" s="54">
        <v>5.360706018836936E-2</v>
      </c>
      <c r="H71" s="30">
        <v>10.104390443410049</v>
      </c>
      <c r="I71" s="23">
        <f t="shared" si="1"/>
        <v>3.9708933472866192E-3</v>
      </c>
      <c r="J71" s="55" t="s">
        <v>190</v>
      </c>
      <c r="K71" s="28">
        <v>3</v>
      </c>
    </row>
    <row r="72" spans="1:11" x14ac:dyDescent="0.25">
      <c r="A72" s="27">
        <v>70</v>
      </c>
      <c r="B72" s="1">
        <v>117</v>
      </c>
      <c r="C72" t="s">
        <v>123</v>
      </c>
      <c r="D72" s="28" t="s">
        <v>23</v>
      </c>
      <c r="E72" s="29" t="s">
        <v>47</v>
      </c>
      <c r="F72" s="28">
        <v>1967</v>
      </c>
      <c r="G72" s="54">
        <v>5.4000578704290092E-2</v>
      </c>
      <c r="H72" s="30">
        <v>10.030756700457987</v>
      </c>
      <c r="I72" s="23">
        <f t="shared" si="1"/>
        <v>4.0000428669844509E-3</v>
      </c>
      <c r="J72" s="55" t="s">
        <v>184</v>
      </c>
      <c r="K72" s="28">
        <v>7</v>
      </c>
    </row>
    <row r="73" spans="1:11" x14ac:dyDescent="0.25">
      <c r="A73" s="27">
        <v>71</v>
      </c>
      <c r="B73" s="1">
        <v>63</v>
      </c>
      <c r="C73" t="s">
        <v>124</v>
      </c>
      <c r="D73" s="28" t="s">
        <v>76</v>
      </c>
      <c r="E73" s="29" t="s">
        <v>62</v>
      </c>
      <c r="F73" s="28">
        <v>1983</v>
      </c>
      <c r="G73" s="54">
        <v>5.452141203568317E-2</v>
      </c>
      <c r="H73" s="30">
        <v>9.9349346695598548</v>
      </c>
      <c r="I73" s="23">
        <f t="shared" si="1"/>
        <v>4.0386231137543088E-3</v>
      </c>
      <c r="J73" s="55" t="s">
        <v>194</v>
      </c>
      <c r="K73" s="28">
        <v>2</v>
      </c>
    </row>
    <row r="74" spans="1:11" x14ac:dyDescent="0.25">
      <c r="A74" s="27">
        <v>72</v>
      </c>
      <c r="B74" s="1">
        <v>65</v>
      </c>
      <c r="C74" t="s">
        <v>125</v>
      </c>
      <c r="D74" s="28" t="s">
        <v>76</v>
      </c>
      <c r="E74" s="29" t="s">
        <v>53</v>
      </c>
      <c r="F74" s="28">
        <v>1985</v>
      </c>
      <c r="G74" s="54">
        <v>5.4648726851155516E-2</v>
      </c>
      <c r="H74" s="30">
        <v>9.9117893110663271</v>
      </c>
      <c r="I74" s="23">
        <f t="shared" si="1"/>
        <v>4.0480538408263341E-3</v>
      </c>
      <c r="J74" s="55" t="s">
        <v>194</v>
      </c>
      <c r="K74" s="28">
        <v>3</v>
      </c>
    </row>
    <row r="75" spans="1:11" x14ac:dyDescent="0.25">
      <c r="A75" s="27">
        <v>73</v>
      </c>
      <c r="B75" s="1">
        <v>68</v>
      </c>
      <c r="C75" t="s">
        <v>126</v>
      </c>
      <c r="D75" s="28" t="s">
        <v>23</v>
      </c>
      <c r="E75" s="29" t="s">
        <v>53</v>
      </c>
      <c r="F75" s="28">
        <v>1980</v>
      </c>
      <c r="G75" s="54">
        <v>5.4660300927935168E-2</v>
      </c>
      <c r="H75" s="30">
        <v>9.9096905335520713</v>
      </c>
      <c r="I75" s="23">
        <f t="shared" si="1"/>
        <v>4.0489111798470492E-3</v>
      </c>
      <c r="J75" s="55" t="s">
        <v>182</v>
      </c>
      <c r="K75" s="28">
        <v>11</v>
      </c>
    </row>
    <row r="76" spans="1:11" x14ac:dyDescent="0.25">
      <c r="A76" s="27">
        <v>74</v>
      </c>
      <c r="B76" s="1">
        <v>163</v>
      </c>
      <c r="C76" t="s">
        <v>127</v>
      </c>
      <c r="D76" s="28" t="s">
        <v>23</v>
      </c>
      <c r="E76" s="29" t="s">
        <v>32</v>
      </c>
      <c r="F76" s="28">
        <v>1971</v>
      </c>
      <c r="G76" s="54">
        <v>5.4776041666627862E-2</v>
      </c>
      <c r="H76" s="30">
        <v>9.8887515451244337</v>
      </c>
      <c r="I76" s="23">
        <f t="shared" si="1"/>
        <v>4.0574845678983604E-3</v>
      </c>
      <c r="J76" s="55" t="s">
        <v>180</v>
      </c>
      <c r="K76" s="28">
        <v>15</v>
      </c>
    </row>
    <row r="77" spans="1:11" x14ac:dyDescent="0.25">
      <c r="A77" s="27">
        <v>75</v>
      </c>
      <c r="B77" s="1">
        <v>67</v>
      </c>
      <c r="C77" t="s">
        <v>128</v>
      </c>
      <c r="D77" s="28" t="s">
        <v>23</v>
      </c>
      <c r="E77" s="29" t="s">
        <v>53</v>
      </c>
      <c r="F77" s="28">
        <v>1962</v>
      </c>
      <c r="G77" s="54">
        <v>5.50885416669189E-2</v>
      </c>
      <c r="H77" s="30">
        <v>9.8326557624585238</v>
      </c>
      <c r="I77" s="23">
        <f t="shared" si="1"/>
        <v>4.0806327160680667E-3</v>
      </c>
      <c r="J77" s="55" t="s">
        <v>187</v>
      </c>
      <c r="K77" s="28">
        <v>6</v>
      </c>
    </row>
    <row r="78" spans="1:11" x14ac:dyDescent="0.25">
      <c r="A78" s="27">
        <v>76</v>
      </c>
      <c r="B78" s="1">
        <v>69</v>
      </c>
      <c r="C78" t="s">
        <v>129</v>
      </c>
      <c r="D78" s="28" t="s">
        <v>23</v>
      </c>
      <c r="E78" s="29" t="s">
        <v>53</v>
      </c>
      <c r="F78" s="28">
        <v>1965</v>
      </c>
      <c r="G78" s="54">
        <v>5.5111689813202247E-2</v>
      </c>
      <c r="H78" s="30">
        <v>9.8285258264192805</v>
      </c>
      <c r="I78" s="23">
        <f t="shared" si="1"/>
        <v>4.0823473935705365E-3</v>
      </c>
      <c r="J78" s="55" t="s">
        <v>184</v>
      </c>
      <c r="K78" s="28">
        <v>8</v>
      </c>
    </row>
    <row r="79" spans="1:11" x14ac:dyDescent="0.25">
      <c r="A79" s="27">
        <v>77</v>
      </c>
      <c r="B79" s="1">
        <v>104</v>
      </c>
      <c r="C79" t="s">
        <v>130</v>
      </c>
      <c r="D79" s="28" t="s">
        <v>23</v>
      </c>
      <c r="E79" s="29" t="s">
        <v>77</v>
      </c>
      <c r="F79" s="28">
        <v>1950</v>
      </c>
      <c r="G79" s="54">
        <v>5.5470486113335937E-2</v>
      </c>
      <c r="H79" s="30">
        <v>9.7649525832520485</v>
      </c>
      <c r="I79" s="23">
        <f t="shared" si="1"/>
        <v>4.1089248972841436E-3</v>
      </c>
      <c r="J79" s="55" t="s">
        <v>193</v>
      </c>
      <c r="K79" s="28">
        <v>2</v>
      </c>
    </row>
    <row r="80" spans="1:11" x14ac:dyDescent="0.25">
      <c r="A80" s="27">
        <v>78</v>
      </c>
      <c r="B80" s="1">
        <v>100</v>
      </c>
      <c r="C80" t="s">
        <v>131</v>
      </c>
      <c r="D80" s="28" t="s">
        <v>23</v>
      </c>
      <c r="E80" s="29" t="s">
        <v>41</v>
      </c>
      <c r="F80" s="28">
        <v>1963</v>
      </c>
      <c r="G80" s="54">
        <v>5.6662615745153744E-2</v>
      </c>
      <c r="H80" s="30">
        <v>9.5595069084503823</v>
      </c>
      <c r="I80" s="23">
        <f t="shared" si="1"/>
        <v>4.197230795937314E-3</v>
      </c>
      <c r="J80" s="55" t="s">
        <v>184</v>
      </c>
      <c r="K80" s="28">
        <v>9</v>
      </c>
    </row>
    <row r="81" spans="1:11" x14ac:dyDescent="0.25">
      <c r="A81" s="27">
        <v>79</v>
      </c>
      <c r="B81" s="1">
        <v>66</v>
      </c>
      <c r="C81" t="s">
        <v>132</v>
      </c>
      <c r="D81" s="28" t="s">
        <v>76</v>
      </c>
      <c r="E81" s="29" t="s">
        <v>53</v>
      </c>
      <c r="F81" s="28">
        <v>1982</v>
      </c>
      <c r="G81" s="54">
        <v>5.672048611450009E-2</v>
      </c>
      <c r="H81" s="30">
        <v>9.5497536035431541</v>
      </c>
      <c r="I81" s="23">
        <f t="shared" si="1"/>
        <v>4.2015174899629696E-3</v>
      </c>
      <c r="J81" s="55" t="s">
        <v>192</v>
      </c>
      <c r="K81" s="28">
        <v>2</v>
      </c>
    </row>
    <row r="82" spans="1:11" x14ac:dyDescent="0.25">
      <c r="A82" s="27">
        <v>80</v>
      </c>
      <c r="B82" s="1">
        <v>90</v>
      </c>
      <c r="C82" t="s">
        <v>133</v>
      </c>
      <c r="D82" s="28" t="s">
        <v>23</v>
      </c>
      <c r="E82" s="29" t="s">
        <v>134</v>
      </c>
      <c r="F82" s="28">
        <v>1956</v>
      </c>
      <c r="G82" s="54">
        <v>5.6986689814948477E-2</v>
      </c>
      <c r="H82" s="30">
        <v>9.5051435418622834</v>
      </c>
      <c r="I82" s="23">
        <f t="shared" si="1"/>
        <v>4.2212362825887759E-3</v>
      </c>
      <c r="J82" s="55" t="s">
        <v>189</v>
      </c>
      <c r="K82" s="28">
        <v>3</v>
      </c>
    </row>
    <row r="83" spans="1:11" x14ac:dyDescent="0.25">
      <c r="A83" s="27">
        <v>81</v>
      </c>
      <c r="B83" s="1">
        <v>114</v>
      </c>
      <c r="C83" t="s">
        <v>135</v>
      </c>
      <c r="D83" s="28" t="s">
        <v>76</v>
      </c>
      <c r="E83" s="29" t="s">
        <v>47</v>
      </c>
      <c r="F83" s="28">
        <v>1964</v>
      </c>
      <c r="G83" s="54">
        <v>5.7542245369404554E-2</v>
      </c>
      <c r="H83" s="30">
        <v>9.4133738297719098</v>
      </c>
      <c r="I83" s="23">
        <f t="shared" si="1"/>
        <v>4.2623885458818187E-3</v>
      </c>
      <c r="J83" s="55" t="s">
        <v>196</v>
      </c>
      <c r="K83" s="28">
        <v>1</v>
      </c>
    </row>
    <row r="84" spans="1:11" x14ac:dyDescent="0.25">
      <c r="A84" s="27">
        <v>82</v>
      </c>
      <c r="B84" s="1">
        <v>30</v>
      </c>
      <c r="C84" t="s">
        <v>136</v>
      </c>
      <c r="D84" s="28" t="s">
        <v>23</v>
      </c>
      <c r="E84" s="29" t="s">
        <v>58</v>
      </c>
      <c r="F84" s="28">
        <v>1972</v>
      </c>
      <c r="G84" s="54">
        <v>5.7877893523254897E-2</v>
      </c>
      <c r="H84" s="30">
        <v>9.3587833573975718</v>
      </c>
      <c r="I84" s="23">
        <f t="shared" si="1"/>
        <v>4.2872513720929551E-3</v>
      </c>
      <c r="J84" s="55" t="s">
        <v>180</v>
      </c>
      <c r="K84" s="28">
        <v>16</v>
      </c>
    </row>
    <row r="85" spans="1:11" x14ac:dyDescent="0.25">
      <c r="A85" s="27">
        <v>83</v>
      </c>
      <c r="B85" s="1">
        <v>92</v>
      </c>
      <c r="C85" t="s">
        <v>137</v>
      </c>
      <c r="D85" s="28" t="s">
        <v>23</v>
      </c>
      <c r="E85" s="29" t="s">
        <v>134</v>
      </c>
      <c r="F85" s="28">
        <v>1962</v>
      </c>
      <c r="G85" s="54">
        <v>5.8016782408230938E-2</v>
      </c>
      <c r="H85" s="30">
        <v>9.3363789610955656</v>
      </c>
      <c r="I85" s="23">
        <f t="shared" si="1"/>
        <v>4.2975394376467361E-3</v>
      </c>
      <c r="J85" s="55" t="s">
        <v>187</v>
      </c>
      <c r="K85" s="28">
        <v>7</v>
      </c>
    </row>
    <row r="86" spans="1:11" x14ac:dyDescent="0.25">
      <c r="A86" s="27">
        <v>84</v>
      </c>
      <c r="B86" s="1">
        <v>56</v>
      </c>
      <c r="C86" t="s">
        <v>138</v>
      </c>
      <c r="D86" s="28" t="s">
        <v>23</v>
      </c>
      <c r="E86" s="29" t="s">
        <v>139</v>
      </c>
      <c r="F86" s="28">
        <v>1962</v>
      </c>
      <c r="G86" s="54">
        <v>5.8225115739332978E-2</v>
      </c>
      <c r="H86" s="30">
        <v>9.3029727771026653</v>
      </c>
      <c r="I86" s="23">
        <f t="shared" si="1"/>
        <v>4.3129715362468868E-3</v>
      </c>
      <c r="J86" s="55" t="s">
        <v>187</v>
      </c>
      <c r="K86" s="28">
        <v>8</v>
      </c>
    </row>
    <row r="87" spans="1:11" x14ac:dyDescent="0.25">
      <c r="A87" s="27">
        <v>85</v>
      </c>
      <c r="B87" s="1">
        <v>106</v>
      </c>
      <c r="C87" t="s">
        <v>140</v>
      </c>
      <c r="D87" s="28" t="s">
        <v>23</v>
      </c>
      <c r="E87" s="29" t="s">
        <v>73</v>
      </c>
      <c r="F87" s="28">
        <v>1982</v>
      </c>
      <c r="G87" s="54">
        <v>5.8514467593340669E-2</v>
      </c>
      <c r="H87" s="30">
        <v>9.2569699246193249</v>
      </c>
      <c r="I87" s="23">
        <f t="shared" si="1"/>
        <v>4.3344050069141233E-3</v>
      </c>
      <c r="J87" s="55" t="s">
        <v>182</v>
      </c>
      <c r="K87" s="28">
        <v>12</v>
      </c>
    </row>
    <row r="88" spans="1:11" x14ac:dyDescent="0.25">
      <c r="A88" s="27">
        <v>86</v>
      </c>
      <c r="B88" s="1">
        <v>141</v>
      </c>
      <c r="C88" t="s">
        <v>141</v>
      </c>
      <c r="D88" s="28" t="s">
        <v>23</v>
      </c>
      <c r="E88" s="29" t="s">
        <v>32</v>
      </c>
      <c r="F88" s="28">
        <v>1970</v>
      </c>
      <c r="G88" s="54">
        <v>5.876909722428536E-2</v>
      </c>
      <c r="H88" s="30">
        <v>9.21686213078039</v>
      </c>
      <c r="I88" s="23">
        <f t="shared" si="1"/>
        <v>4.3532664610581749E-3</v>
      </c>
      <c r="J88" s="55" t="s">
        <v>180</v>
      </c>
      <c r="K88" s="28">
        <v>17</v>
      </c>
    </row>
    <row r="89" spans="1:11" x14ac:dyDescent="0.25">
      <c r="A89" s="27">
        <v>87</v>
      </c>
      <c r="B89" s="1">
        <v>98</v>
      </c>
      <c r="C89" t="s">
        <v>142</v>
      </c>
      <c r="D89" s="28" t="s">
        <v>23</v>
      </c>
      <c r="E89" s="29" t="s">
        <v>41</v>
      </c>
      <c r="F89" s="28">
        <v>1965</v>
      </c>
      <c r="G89" s="54">
        <v>5.9208912040048745E-2</v>
      </c>
      <c r="H89" s="30">
        <v>9.1483975638715478</v>
      </c>
      <c r="I89" s="23">
        <f t="shared" si="1"/>
        <v>4.3858453362999074E-3</v>
      </c>
      <c r="J89" s="55" t="s">
        <v>184</v>
      </c>
      <c r="K89" s="28">
        <v>10</v>
      </c>
    </row>
    <row r="90" spans="1:11" x14ac:dyDescent="0.25">
      <c r="A90" s="27">
        <v>88</v>
      </c>
      <c r="B90" s="1">
        <v>101</v>
      </c>
      <c r="C90" t="s">
        <v>143</v>
      </c>
      <c r="D90" s="28" t="s">
        <v>23</v>
      </c>
      <c r="E90" s="29" t="s">
        <v>41</v>
      </c>
      <c r="F90" s="28">
        <v>1959</v>
      </c>
      <c r="G90" s="54">
        <v>5.9232060186332092E-2</v>
      </c>
      <c r="H90" s="30">
        <v>9.1448223303848089</v>
      </c>
      <c r="I90" s="23">
        <f t="shared" si="1"/>
        <v>4.3875600138023772E-3</v>
      </c>
      <c r="J90" s="55" t="s">
        <v>187</v>
      </c>
      <c r="K90" s="28">
        <v>9</v>
      </c>
    </row>
    <row r="91" spans="1:11" x14ac:dyDescent="0.25">
      <c r="A91" s="27">
        <v>89</v>
      </c>
      <c r="B91" s="1">
        <v>80</v>
      </c>
      <c r="C91" t="s">
        <v>144</v>
      </c>
      <c r="D91" s="28" t="s">
        <v>23</v>
      </c>
      <c r="E91" s="29" t="s">
        <v>145</v>
      </c>
      <c r="F91" s="28">
        <v>1960</v>
      </c>
      <c r="G91" s="54">
        <v>5.971817129466217E-2</v>
      </c>
      <c r="H91" s="30">
        <v>9.0703826812440056</v>
      </c>
      <c r="I91" s="23">
        <f t="shared" si="1"/>
        <v>4.4235682440490493E-3</v>
      </c>
      <c r="J91" s="55" t="s">
        <v>187</v>
      </c>
      <c r="K91" s="28">
        <v>10</v>
      </c>
    </row>
    <row r="92" spans="1:11" x14ac:dyDescent="0.25">
      <c r="A92" s="27">
        <v>90</v>
      </c>
      <c r="B92" s="1">
        <v>53</v>
      </c>
      <c r="C92" t="s">
        <v>146</v>
      </c>
      <c r="D92" s="28" t="s">
        <v>23</v>
      </c>
      <c r="E92" s="29" t="s">
        <v>147</v>
      </c>
      <c r="F92" s="28">
        <v>1968</v>
      </c>
      <c r="G92" s="54">
        <v>5.9799189817567822E-2</v>
      </c>
      <c r="H92" s="30">
        <v>9.0580937353692317</v>
      </c>
      <c r="I92" s="23">
        <f t="shared" si="1"/>
        <v>4.4295696161161351E-3</v>
      </c>
      <c r="J92" s="55" t="s">
        <v>180</v>
      </c>
      <c r="K92" s="28">
        <v>18</v>
      </c>
    </row>
    <row r="93" spans="1:11" x14ac:dyDescent="0.25">
      <c r="A93" s="27">
        <v>91</v>
      </c>
      <c r="B93" s="1">
        <v>111</v>
      </c>
      <c r="C93" t="s">
        <v>148</v>
      </c>
      <c r="D93" s="28" t="s">
        <v>23</v>
      </c>
      <c r="E93" s="29" t="s">
        <v>73</v>
      </c>
      <c r="F93" s="28">
        <v>1977</v>
      </c>
      <c r="G93" s="54">
        <v>5.9880208333197515E-2</v>
      </c>
      <c r="H93" s="30">
        <v>9.0458380447278319</v>
      </c>
      <c r="I93" s="23">
        <f t="shared" si="1"/>
        <v>4.4355709876442604E-3</v>
      </c>
      <c r="J93" s="55" t="s">
        <v>185</v>
      </c>
      <c r="K93" s="28">
        <v>9</v>
      </c>
    </row>
    <row r="94" spans="1:11" x14ac:dyDescent="0.25">
      <c r="A94" s="27">
        <v>92</v>
      </c>
      <c r="B94" s="1">
        <v>42</v>
      </c>
      <c r="C94" t="s">
        <v>149</v>
      </c>
      <c r="D94" s="28" t="s">
        <v>23</v>
      </c>
      <c r="E94" s="29" t="s">
        <v>58</v>
      </c>
      <c r="F94" s="28">
        <v>1966</v>
      </c>
      <c r="G94" s="54">
        <v>6.0088541664299555E-2</v>
      </c>
      <c r="H94" s="30">
        <v>9.0144751672095822</v>
      </c>
      <c r="I94" s="23">
        <f t="shared" si="1"/>
        <v>4.4510030862444112E-3</v>
      </c>
      <c r="J94" s="55" t="s">
        <v>184</v>
      </c>
      <c r="K94" s="28">
        <v>11</v>
      </c>
    </row>
    <row r="95" spans="1:11" x14ac:dyDescent="0.25">
      <c r="A95" s="27">
        <v>93</v>
      </c>
      <c r="B95" s="1">
        <v>133</v>
      </c>
      <c r="C95" t="s">
        <v>150</v>
      </c>
      <c r="D95" s="28" t="s">
        <v>23</v>
      </c>
      <c r="E95" s="29" t="s">
        <v>67</v>
      </c>
      <c r="F95" s="28">
        <v>1951</v>
      </c>
      <c r="G95" s="54">
        <v>6.0597800926188938E-2</v>
      </c>
      <c r="H95" s="30">
        <v>8.9387182106895757</v>
      </c>
      <c r="I95" s="23">
        <f t="shared" si="1"/>
        <v>4.4887259945325143E-3</v>
      </c>
      <c r="J95" s="55" t="s">
        <v>193</v>
      </c>
      <c r="K95" s="28">
        <v>3</v>
      </c>
    </row>
    <row r="96" spans="1:11" x14ac:dyDescent="0.25">
      <c r="A96" s="27">
        <v>94</v>
      </c>
      <c r="B96" s="1">
        <v>36</v>
      </c>
      <c r="C96" t="s">
        <v>151</v>
      </c>
      <c r="D96" s="28" t="s">
        <v>76</v>
      </c>
      <c r="E96" s="29" t="s">
        <v>58</v>
      </c>
      <c r="F96" s="28">
        <v>1972</v>
      </c>
      <c r="G96" s="54">
        <v>6.0748263887944631E-2</v>
      </c>
      <c r="H96" s="30">
        <v>8.9165785489082818</v>
      </c>
      <c r="I96" s="23">
        <f t="shared" si="1"/>
        <v>4.4998713991070095E-3</v>
      </c>
      <c r="J96" s="55" t="s">
        <v>190</v>
      </c>
      <c r="K96" s="28">
        <v>4</v>
      </c>
    </row>
    <row r="97" spans="1:11" x14ac:dyDescent="0.25">
      <c r="A97" s="27">
        <v>95</v>
      </c>
      <c r="B97" s="1">
        <v>164</v>
      </c>
      <c r="C97" t="s">
        <v>152</v>
      </c>
      <c r="D97" s="28" t="s">
        <v>23</v>
      </c>
      <c r="E97" s="29" t="s">
        <v>77</v>
      </c>
      <c r="F97" s="28">
        <v>1973</v>
      </c>
      <c r="G97" s="54">
        <v>6.0875578703416977E-2</v>
      </c>
      <c r="H97" s="30">
        <v>8.8979304707006026</v>
      </c>
      <c r="I97" s="23">
        <f t="shared" si="1"/>
        <v>4.5093021261790357E-3</v>
      </c>
      <c r="J97" s="55" t="s">
        <v>185</v>
      </c>
      <c r="K97" s="28">
        <v>10</v>
      </c>
    </row>
    <row r="98" spans="1:11" x14ac:dyDescent="0.25">
      <c r="A98" s="27">
        <v>96</v>
      </c>
      <c r="B98" s="1">
        <v>126</v>
      </c>
      <c r="C98" t="s">
        <v>153</v>
      </c>
      <c r="D98" s="28" t="s">
        <v>76</v>
      </c>
      <c r="E98" s="29" t="s">
        <v>47</v>
      </c>
      <c r="F98" s="28">
        <v>1969</v>
      </c>
      <c r="G98" s="54">
        <v>6.1651041665754747E-2</v>
      </c>
      <c r="H98" s="30">
        <v>8.7860099688720386</v>
      </c>
      <c r="I98" s="23">
        <f t="shared" si="1"/>
        <v>4.5667438270929443E-3</v>
      </c>
      <c r="J98" s="55" t="s">
        <v>190</v>
      </c>
      <c r="K98" s="28">
        <v>5</v>
      </c>
    </row>
    <row r="99" spans="1:11" x14ac:dyDescent="0.25">
      <c r="A99" s="27">
        <v>97</v>
      </c>
      <c r="B99" s="1">
        <v>144</v>
      </c>
      <c r="C99" t="s">
        <v>154</v>
      </c>
      <c r="D99" s="28" t="s">
        <v>23</v>
      </c>
      <c r="E99" s="29" t="s">
        <v>32</v>
      </c>
      <c r="F99" s="28">
        <v>1973</v>
      </c>
      <c r="G99" s="54">
        <v>6.1685763888817746E-2</v>
      </c>
      <c r="H99" s="30">
        <v>8.7810644226269972</v>
      </c>
      <c r="I99" s="23">
        <f t="shared" si="1"/>
        <v>4.5693158436161292E-3</v>
      </c>
      <c r="J99" s="55" t="s">
        <v>185</v>
      </c>
      <c r="K99" s="28">
        <v>11</v>
      </c>
    </row>
    <row r="100" spans="1:11" x14ac:dyDescent="0.25">
      <c r="A100" s="27">
        <v>98</v>
      </c>
      <c r="B100" s="1">
        <v>149</v>
      </c>
      <c r="C100" t="s">
        <v>155</v>
      </c>
      <c r="D100" s="28" t="s">
        <v>76</v>
      </c>
      <c r="E100" s="29" t="s">
        <v>32</v>
      </c>
      <c r="F100" s="28">
        <v>1978</v>
      </c>
      <c r="G100" s="54">
        <v>6.2310763889399823E-2</v>
      </c>
      <c r="H100" s="30">
        <v>8.6929870997587599</v>
      </c>
      <c r="I100" s="23">
        <f t="shared" si="1"/>
        <v>4.6156121399555427E-3</v>
      </c>
      <c r="J100" s="55" t="s">
        <v>192</v>
      </c>
      <c r="K100" s="28">
        <v>3</v>
      </c>
    </row>
    <row r="101" spans="1:11" x14ac:dyDescent="0.25">
      <c r="A101" s="27">
        <v>99</v>
      </c>
      <c r="B101" s="1">
        <v>79</v>
      </c>
      <c r="C101" t="s">
        <v>156</v>
      </c>
      <c r="D101" s="28" t="s">
        <v>76</v>
      </c>
      <c r="E101" s="29" t="s">
        <v>96</v>
      </c>
      <c r="F101" s="28">
        <v>1960</v>
      </c>
      <c r="G101" s="54">
        <v>6.2461226851155516E-2</v>
      </c>
      <c r="H101" s="30">
        <v>8.6720465474918225</v>
      </c>
      <c r="I101" s="23">
        <f t="shared" si="1"/>
        <v>4.6267575445300378E-3</v>
      </c>
      <c r="J101" s="55" t="s">
        <v>197</v>
      </c>
      <c r="K101" s="28">
        <v>1</v>
      </c>
    </row>
    <row r="102" spans="1:11" x14ac:dyDescent="0.25">
      <c r="A102" s="27">
        <v>100</v>
      </c>
      <c r="B102" s="1">
        <v>134</v>
      </c>
      <c r="C102" t="s">
        <v>157</v>
      </c>
      <c r="D102" s="28" t="s">
        <v>23</v>
      </c>
      <c r="E102" s="29" t="s">
        <v>67</v>
      </c>
      <c r="F102" s="28">
        <v>1947</v>
      </c>
      <c r="G102" s="54">
        <v>6.2600115743407514E-2</v>
      </c>
      <c r="H102" s="30">
        <v>8.6528061527379876</v>
      </c>
      <c r="I102" s="23">
        <f t="shared" si="1"/>
        <v>4.6370456106227791E-3</v>
      </c>
      <c r="J102" s="55" t="s">
        <v>198</v>
      </c>
      <c r="K102" s="28">
        <v>1</v>
      </c>
    </row>
    <row r="103" spans="1:11" x14ac:dyDescent="0.25">
      <c r="A103" s="27">
        <v>101</v>
      </c>
      <c r="B103" s="1">
        <v>121</v>
      </c>
      <c r="C103" t="s">
        <v>158</v>
      </c>
      <c r="D103" s="28" t="s">
        <v>76</v>
      </c>
      <c r="E103" s="29" t="s">
        <v>47</v>
      </c>
      <c r="F103" s="28">
        <v>1957</v>
      </c>
      <c r="G103" s="54">
        <v>6.2935763889981899E-2</v>
      </c>
      <c r="H103" s="30">
        <v>8.6066591264953107</v>
      </c>
      <c r="I103" s="23">
        <f t="shared" si="1"/>
        <v>4.6619084362949552E-3</v>
      </c>
      <c r="J103" s="55" t="s">
        <v>197</v>
      </c>
      <c r="K103" s="28">
        <v>2</v>
      </c>
    </row>
    <row r="104" spans="1:11" x14ac:dyDescent="0.25">
      <c r="A104" s="27">
        <v>102</v>
      </c>
      <c r="B104" s="1">
        <v>102</v>
      </c>
      <c r="C104" t="s">
        <v>159</v>
      </c>
      <c r="D104" s="28" t="s">
        <v>76</v>
      </c>
      <c r="E104" s="29" t="s">
        <v>121</v>
      </c>
      <c r="F104" s="28">
        <v>1979</v>
      </c>
      <c r="G104" s="54">
        <v>6.325983796705259E-2</v>
      </c>
      <c r="H104" s="30">
        <v>8.5625680380145948</v>
      </c>
      <c r="I104" s="23">
        <f t="shared" si="1"/>
        <v>4.6859139234853775E-3</v>
      </c>
      <c r="J104" s="55" t="s">
        <v>192</v>
      </c>
      <c r="K104" s="28">
        <v>4</v>
      </c>
    </row>
    <row r="105" spans="1:11" x14ac:dyDescent="0.25">
      <c r="A105" s="27">
        <v>103</v>
      </c>
      <c r="B105" s="1">
        <v>161</v>
      </c>
      <c r="C105" t="s">
        <v>160</v>
      </c>
      <c r="D105" s="28" t="s">
        <v>23</v>
      </c>
      <c r="E105" s="29" t="s">
        <v>26</v>
      </c>
      <c r="F105" s="28">
        <v>1948</v>
      </c>
      <c r="G105" s="54">
        <v>6.3364004628965631E-2</v>
      </c>
      <c r="H105" s="30">
        <v>8.5484916844894965</v>
      </c>
      <c r="I105" s="23">
        <f t="shared" si="1"/>
        <v>4.6936299725159726E-3</v>
      </c>
      <c r="J105" s="55" t="s">
        <v>193</v>
      </c>
      <c r="K105" s="28">
        <v>4</v>
      </c>
    </row>
    <row r="106" spans="1:11" x14ac:dyDescent="0.25">
      <c r="A106" s="27">
        <v>104</v>
      </c>
      <c r="B106" s="1">
        <v>105</v>
      </c>
      <c r="C106" t="s">
        <v>161</v>
      </c>
      <c r="D106" s="28" t="s">
        <v>76</v>
      </c>
      <c r="E106" s="29" t="s">
        <v>73</v>
      </c>
      <c r="F106" s="28">
        <v>1961</v>
      </c>
      <c r="G106" s="54">
        <v>6.4289930560335051E-2</v>
      </c>
      <c r="H106" s="30">
        <v>8.4253733352273787</v>
      </c>
      <c r="I106" s="23">
        <f t="shared" si="1"/>
        <v>4.7622170785433368E-3</v>
      </c>
      <c r="J106" s="55" t="s">
        <v>197</v>
      </c>
      <c r="K106" s="28">
        <v>3</v>
      </c>
    </row>
    <row r="107" spans="1:11" x14ac:dyDescent="0.25">
      <c r="A107" s="27">
        <v>105</v>
      </c>
      <c r="B107" s="1">
        <v>130</v>
      </c>
      <c r="C107" t="s">
        <v>162</v>
      </c>
      <c r="D107" s="28" t="s">
        <v>23</v>
      </c>
      <c r="E107" s="29" t="s">
        <v>67</v>
      </c>
      <c r="F107" s="28">
        <v>1947</v>
      </c>
      <c r="G107" s="54">
        <v>6.453298611450009E-2</v>
      </c>
      <c r="H107" s="30">
        <v>8.3936402029435637</v>
      </c>
      <c r="I107" s="23">
        <f t="shared" si="1"/>
        <v>4.7802211936666733E-3</v>
      </c>
      <c r="J107" s="55" t="s">
        <v>198</v>
      </c>
      <c r="K107" s="28">
        <v>2</v>
      </c>
    </row>
    <row r="108" spans="1:11" x14ac:dyDescent="0.25">
      <c r="A108" s="27">
        <v>106</v>
      </c>
      <c r="B108" s="1">
        <v>157</v>
      </c>
      <c r="C108" t="s">
        <v>163</v>
      </c>
      <c r="D108" s="28" t="s">
        <v>23</v>
      </c>
      <c r="E108" s="29" t="s">
        <v>67</v>
      </c>
      <c r="F108" s="28">
        <v>1973</v>
      </c>
      <c r="G108" s="54">
        <v>6.4938078707200475E-2</v>
      </c>
      <c r="H108" s="30">
        <v>8.3412795304429839</v>
      </c>
      <c r="I108" s="23">
        <f t="shared" si="1"/>
        <v>4.81022805238522E-3</v>
      </c>
      <c r="J108" s="55" t="s">
        <v>185</v>
      </c>
      <c r="K108" s="28">
        <v>12</v>
      </c>
    </row>
    <row r="109" spans="1:11" x14ac:dyDescent="0.25">
      <c r="A109" s="27">
        <v>107</v>
      </c>
      <c r="B109" s="1">
        <v>127</v>
      </c>
      <c r="C109" t="s">
        <v>164</v>
      </c>
      <c r="D109" s="28" t="s">
        <v>23</v>
      </c>
      <c r="E109" s="29" t="s">
        <v>47</v>
      </c>
      <c r="F109" s="28">
        <v>1967</v>
      </c>
      <c r="G109" s="54">
        <v>6.6107060185458977E-2</v>
      </c>
      <c r="H109" s="30">
        <v>8.1937793807054309</v>
      </c>
      <c r="I109" s="23">
        <f t="shared" si="1"/>
        <v>4.8968192729969611E-3</v>
      </c>
      <c r="J109" s="55" t="s">
        <v>184</v>
      </c>
      <c r="K109" s="28">
        <v>12</v>
      </c>
    </row>
    <row r="110" spans="1:11" x14ac:dyDescent="0.25">
      <c r="A110" s="27">
        <v>108</v>
      </c>
      <c r="B110" s="1">
        <v>32</v>
      </c>
      <c r="C110" t="s">
        <v>165</v>
      </c>
      <c r="D110" s="28" t="s">
        <v>76</v>
      </c>
      <c r="E110" s="29" t="s">
        <v>58</v>
      </c>
      <c r="F110" s="28">
        <v>1971</v>
      </c>
      <c r="G110" s="54">
        <v>6.7102430555678438E-2</v>
      </c>
      <c r="H110" s="30">
        <v>8.0722361646381362</v>
      </c>
      <c r="I110" s="23">
        <f t="shared" si="1"/>
        <v>4.9705504115317364E-3</v>
      </c>
      <c r="J110" s="55" t="s">
        <v>190</v>
      </c>
      <c r="K110" s="28">
        <v>6</v>
      </c>
    </row>
    <row r="111" spans="1:11" x14ac:dyDescent="0.25">
      <c r="A111" s="27">
        <v>109</v>
      </c>
      <c r="B111" s="1">
        <v>73</v>
      </c>
      <c r="C111" t="s">
        <v>166</v>
      </c>
      <c r="D111" s="28" t="s">
        <v>76</v>
      </c>
      <c r="E111" s="29" t="s">
        <v>53</v>
      </c>
      <c r="F111" s="28">
        <v>1975</v>
      </c>
      <c r="G111" s="54">
        <v>6.8514467595377937E-2</v>
      </c>
      <c r="H111" s="30">
        <v>7.9058728131050691</v>
      </c>
      <c r="I111" s="23">
        <f t="shared" si="1"/>
        <v>5.0751457478057727E-3</v>
      </c>
      <c r="J111" s="55" t="s">
        <v>191</v>
      </c>
      <c r="K111" s="28">
        <v>3</v>
      </c>
    </row>
    <row r="112" spans="1:11" x14ac:dyDescent="0.25">
      <c r="A112" s="27">
        <v>110</v>
      </c>
      <c r="B112" s="1">
        <v>75</v>
      </c>
      <c r="C112" t="s">
        <v>167</v>
      </c>
      <c r="D112" s="28" t="s">
        <v>76</v>
      </c>
      <c r="E112" s="29" t="s">
        <v>53</v>
      </c>
      <c r="F112" s="28">
        <v>1978</v>
      </c>
      <c r="G112" s="54">
        <v>6.8537615741661284E-2</v>
      </c>
      <c r="H112" s="30">
        <v>7.9032026545593572</v>
      </c>
      <c r="I112" s="23">
        <f t="shared" si="1"/>
        <v>5.0768604253082434E-3</v>
      </c>
      <c r="J112" s="55" t="s">
        <v>192</v>
      </c>
      <c r="K112" s="28">
        <v>5</v>
      </c>
    </row>
    <row r="113" spans="1:11" x14ac:dyDescent="0.25">
      <c r="A113" s="27">
        <v>111</v>
      </c>
      <c r="B113" s="1">
        <v>35</v>
      </c>
      <c r="C113" t="s">
        <v>168</v>
      </c>
      <c r="D113" s="28" t="s">
        <v>23</v>
      </c>
      <c r="E113" s="29" t="s">
        <v>58</v>
      </c>
      <c r="F113" s="28">
        <v>1969</v>
      </c>
      <c r="G113" s="54">
        <v>6.9671875004132744E-2</v>
      </c>
      <c r="H113" s="30">
        <v>7.7745383863221207</v>
      </c>
      <c r="I113" s="23">
        <f t="shared" si="1"/>
        <v>5.1608796299357591E-3</v>
      </c>
      <c r="J113" s="55" t="s">
        <v>180</v>
      </c>
      <c r="K113" s="28">
        <v>19</v>
      </c>
    </row>
    <row r="114" spans="1:11" x14ac:dyDescent="0.25">
      <c r="A114" s="27">
        <v>112</v>
      </c>
      <c r="B114" s="1">
        <v>146</v>
      </c>
      <c r="C114" t="s">
        <v>169</v>
      </c>
      <c r="D114" s="28" t="s">
        <v>23</v>
      </c>
      <c r="E114" s="29" t="s">
        <v>32</v>
      </c>
      <c r="F114" s="28">
        <v>1980</v>
      </c>
      <c r="G114" s="54">
        <v>7.2229745368531439E-2</v>
      </c>
      <c r="H114" s="30">
        <v>7.4992188315626578</v>
      </c>
      <c r="I114" s="23">
        <f t="shared" si="1"/>
        <v>5.3503515087801063E-3</v>
      </c>
      <c r="J114" s="55" t="s">
        <v>182</v>
      </c>
      <c r="K114" s="28">
        <v>13</v>
      </c>
    </row>
    <row r="115" spans="1:11" x14ac:dyDescent="0.25">
      <c r="A115" s="27">
        <v>113</v>
      </c>
      <c r="B115" s="1">
        <v>45</v>
      </c>
      <c r="C115" t="s">
        <v>170</v>
      </c>
      <c r="D115" s="28" t="s">
        <v>76</v>
      </c>
      <c r="E115" s="29" t="s">
        <v>58</v>
      </c>
      <c r="F115" s="28">
        <v>1965</v>
      </c>
      <c r="G115" s="54">
        <v>7.3074652776995208E-2</v>
      </c>
      <c r="H115" s="30">
        <v>7.4125109881765994</v>
      </c>
      <c r="I115" s="23">
        <f t="shared" si="1"/>
        <v>5.4129372427403856E-3</v>
      </c>
      <c r="J115" s="55" t="s">
        <v>196</v>
      </c>
      <c r="K115" s="28">
        <v>2</v>
      </c>
    </row>
    <row r="116" spans="1:11" x14ac:dyDescent="0.25">
      <c r="A116" s="27">
        <v>114</v>
      </c>
      <c r="B116" s="1">
        <v>136</v>
      </c>
      <c r="C116" t="s">
        <v>171</v>
      </c>
      <c r="D116" s="28" t="s">
        <v>76</v>
      </c>
      <c r="E116" s="29" t="s">
        <v>67</v>
      </c>
      <c r="F116" s="28">
        <v>1974</v>
      </c>
      <c r="G116" s="54">
        <v>7.5111689817276783E-2</v>
      </c>
      <c r="H116" s="30">
        <v>7.2114828994577538</v>
      </c>
      <c r="I116" s="23">
        <f t="shared" si="1"/>
        <v>5.5638288753538361E-3</v>
      </c>
      <c r="J116" s="55" t="s">
        <v>191</v>
      </c>
      <c r="K116" s="28">
        <v>4</v>
      </c>
    </row>
    <row r="117" spans="1:11" x14ac:dyDescent="0.25">
      <c r="A117" s="27">
        <v>115</v>
      </c>
      <c r="B117" s="1">
        <v>41</v>
      </c>
      <c r="C117" t="s">
        <v>172</v>
      </c>
      <c r="D117" s="28" t="s">
        <v>23</v>
      </c>
      <c r="E117" s="29" t="s">
        <v>58</v>
      </c>
      <c r="F117" s="28">
        <v>1950</v>
      </c>
      <c r="G117" s="54">
        <v>7.7657986112171784E-2</v>
      </c>
      <c r="H117" s="30">
        <v>6.9750285036269837</v>
      </c>
      <c r="I117" s="23">
        <f t="shared" si="1"/>
        <v>5.7524434157164286E-3</v>
      </c>
      <c r="J117" s="55" t="s">
        <v>193</v>
      </c>
      <c r="K117" s="28">
        <v>5</v>
      </c>
    </row>
    <row r="118" spans="1:11" x14ac:dyDescent="0.25">
      <c r="A118" s="27">
        <v>116</v>
      </c>
      <c r="B118" s="1">
        <v>125</v>
      </c>
      <c r="C118" t="s">
        <v>173</v>
      </c>
      <c r="D118" s="28" t="s">
        <v>76</v>
      </c>
      <c r="E118" s="29" t="s">
        <v>47</v>
      </c>
      <c r="F118" s="28">
        <v>1964</v>
      </c>
      <c r="G118" s="54">
        <v>8.36880787028349E-2</v>
      </c>
      <c r="H118" s="30">
        <v>6.4724471521212967</v>
      </c>
      <c r="I118" s="23">
        <f t="shared" si="1"/>
        <v>6.1991169409507333E-3</v>
      </c>
      <c r="J118" s="55" t="s">
        <v>196</v>
      </c>
      <c r="K118" s="28">
        <v>3</v>
      </c>
    </row>
    <row r="119" spans="1:11" x14ac:dyDescent="0.25">
      <c r="A119" s="27">
        <v>117</v>
      </c>
      <c r="B119" s="1">
        <v>31</v>
      </c>
      <c r="C119" t="s">
        <v>174</v>
      </c>
      <c r="D119" s="28" t="s">
        <v>23</v>
      </c>
      <c r="E119" s="29" t="s">
        <v>58</v>
      </c>
      <c r="F119" s="28">
        <v>1961</v>
      </c>
      <c r="G119" s="54">
        <v>8.37228009258979E-2</v>
      </c>
      <c r="H119" s="30">
        <v>6.4697628444859321</v>
      </c>
      <c r="I119" s="23">
        <f t="shared" si="1"/>
        <v>6.2016889574739182E-3</v>
      </c>
      <c r="J119" s="55" t="s">
        <v>187</v>
      </c>
      <c r="K119" s="28">
        <v>11</v>
      </c>
    </row>
    <row r="120" spans="1:11" x14ac:dyDescent="0.25">
      <c r="A120" s="27">
        <v>118</v>
      </c>
      <c r="B120" s="1">
        <v>108</v>
      </c>
      <c r="C120" t="s">
        <v>175</v>
      </c>
      <c r="D120" s="28" t="s">
        <v>23</v>
      </c>
      <c r="E120" s="29" t="s">
        <v>73</v>
      </c>
      <c r="F120" s="28">
        <v>1950</v>
      </c>
      <c r="G120" s="54">
        <v>8.3792245372023899E-2</v>
      </c>
      <c r="H120" s="30">
        <v>6.464400903231021</v>
      </c>
      <c r="I120" s="23">
        <f t="shared" si="1"/>
        <v>6.2068329905202889E-3</v>
      </c>
      <c r="J120" s="55" t="s">
        <v>193</v>
      </c>
      <c r="K120" s="28">
        <v>6</v>
      </c>
    </row>
    <row r="121" spans="1:11" x14ac:dyDescent="0.25">
      <c r="A121" s="27">
        <v>119</v>
      </c>
      <c r="B121" s="1">
        <v>109</v>
      </c>
      <c r="C121" t="s">
        <v>176</v>
      </c>
      <c r="D121" s="28" t="s">
        <v>23</v>
      </c>
      <c r="E121" s="29" t="s">
        <v>73</v>
      </c>
      <c r="F121" s="28">
        <v>1966</v>
      </c>
      <c r="G121" s="54">
        <v>8.3838541664590593E-2</v>
      </c>
      <c r="H121" s="30">
        <v>6.4608312109446056</v>
      </c>
      <c r="I121" s="23">
        <f t="shared" si="1"/>
        <v>6.2102623455252293E-3</v>
      </c>
      <c r="J121" s="55" t="s">
        <v>184</v>
      </c>
      <c r="K121" s="28">
        <v>13</v>
      </c>
    </row>
    <row r="122" spans="1:11" x14ac:dyDescent="0.25">
      <c r="A122" s="27">
        <v>120</v>
      </c>
      <c r="B122" s="1">
        <v>143</v>
      </c>
      <c r="C122" t="s">
        <v>177</v>
      </c>
      <c r="D122" s="28" t="s">
        <v>76</v>
      </c>
      <c r="E122" s="29" t="s">
        <v>32</v>
      </c>
      <c r="F122" s="28">
        <v>1962</v>
      </c>
      <c r="G122" s="54">
        <v>8.5516782412014436E-2</v>
      </c>
      <c r="H122" s="30">
        <v>6.3340393708564831</v>
      </c>
      <c r="I122" s="23">
        <f t="shared" si="1"/>
        <v>6.3345764749640323E-3</v>
      </c>
      <c r="J122" s="55" t="s">
        <v>197</v>
      </c>
      <c r="K122" s="28">
        <v>4</v>
      </c>
    </row>
    <row r="123" spans="1:11" x14ac:dyDescent="0.25">
      <c r="A123" s="27">
        <v>121</v>
      </c>
      <c r="B123" s="1">
        <v>39</v>
      </c>
      <c r="C123" t="s">
        <v>178</v>
      </c>
      <c r="D123" s="28" t="s">
        <v>23</v>
      </c>
      <c r="E123" s="29" t="s">
        <v>58</v>
      </c>
      <c r="F123" s="28">
        <v>1961</v>
      </c>
      <c r="G123" s="54">
        <v>9.0100115739915054E-2</v>
      </c>
      <c r="H123" s="30">
        <v>6.0118309751149868</v>
      </c>
      <c r="I123" s="23">
        <f t="shared" si="1"/>
        <v>6.6740826474011149E-3</v>
      </c>
      <c r="J123" s="55" t="s">
        <v>187</v>
      </c>
      <c r="K123" s="28">
        <v>12</v>
      </c>
    </row>
    <row r="124" spans="1:11" x14ac:dyDescent="0.25">
      <c r="A124" s="27"/>
      <c r="B124" s="1"/>
      <c r="E124" s="29"/>
      <c r="G124" s="34"/>
      <c r="I124" s="23" t="str">
        <f t="shared" si="1"/>
        <v/>
      </c>
      <c r="J124" s="3"/>
      <c r="K124" s="2"/>
    </row>
    <row r="125" spans="1:11" x14ac:dyDescent="0.25">
      <c r="A125" s="27"/>
      <c r="B125" s="1"/>
      <c r="E125" s="29"/>
      <c r="G125" s="34"/>
      <c r="I125" s="23" t="str">
        <f t="shared" si="1"/>
        <v/>
      </c>
      <c r="J125" s="3"/>
      <c r="K125" s="2"/>
    </row>
    <row r="126" spans="1:11" x14ac:dyDescent="0.25">
      <c r="A126" s="27"/>
      <c r="B126" s="1"/>
      <c r="E126" s="29"/>
      <c r="G126" s="34"/>
      <c r="I126" s="23" t="str">
        <f t="shared" si="1"/>
        <v/>
      </c>
      <c r="J126" s="3"/>
      <c r="K126" s="2"/>
    </row>
    <row r="127" spans="1:11" x14ac:dyDescent="0.25">
      <c r="A127" s="27"/>
      <c r="B127" s="1"/>
      <c r="E127" s="29"/>
      <c r="G127" s="34"/>
      <c r="I127" s="23" t="str">
        <f t="shared" si="1"/>
        <v/>
      </c>
      <c r="J127" s="3"/>
      <c r="K127" s="2"/>
    </row>
    <row r="128" spans="1:11" x14ac:dyDescent="0.25">
      <c r="A128" s="27"/>
      <c r="B128" s="1"/>
      <c r="E128" s="29"/>
      <c r="G128" s="34"/>
      <c r="I128" s="23" t="str">
        <f t="shared" si="1"/>
        <v/>
      </c>
      <c r="J128" s="3"/>
      <c r="K128" s="2"/>
    </row>
    <row r="129" spans="1:11" x14ac:dyDescent="0.25">
      <c r="A129" s="27"/>
      <c r="B129" s="1"/>
      <c r="E129" s="29"/>
      <c r="G129" s="34"/>
      <c r="I129" s="23" t="str">
        <f t="shared" si="1"/>
        <v/>
      </c>
      <c r="J129" s="3"/>
      <c r="K129" s="2"/>
    </row>
    <row r="130" spans="1:11" x14ac:dyDescent="0.25">
      <c r="A130" s="27"/>
      <c r="B130" s="1"/>
      <c r="E130" s="29"/>
      <c r="G130" s="34"/>
      <c r="I130" s="23" t="str">
        <f t="shared" si="1"/>
        <v/>
      </c>
      <c r="J130" s="3"/>
      <c r="K130" s="2"/>
    </row>
    <row r="131" spans="1:11" x14ac:dyDescent="0.25">
      <c r="A131" s="27"/>
      <c r="B131" s="1"/>
      <c r="E131" s="29"/>
      <c r="G131" s="34"/>
      <c r="I131" s="23" t="str">
        <f t="shared" si="1"/>
        <v/>
      </c>
      <c r="J131" s="3"/>
      <c r="K131" s="2"/>
    </row>
    <row r="132" spans="1:11" x14ac:dyDescent="0.25">
      <c r="A132" s="27"/>
      <c r="B132" s="1"/>
      <c r="E132" s="29"/>
      <c r="G132" s="34"/>
      <c r="I132" s="23" t="str">
        <f t="shared" ref="I132:I195" si="2">IF(G132="","",G132/$G$1)</f>
        <v/>
      </c>
      <c r="J132" s="3"/>
      <c r="K132" s="2"/>
    </row>
    <row r="133" spans="1:11" x14ac:dyDescent="0.25">
      <c r="A133" s="27"/>
      <c r="B133" s="1"/>
      <c r="E133" s="29"/>
      <c r="G133" s="34"/>
      <c r="I133" s="23" t="str">
        <f t="shared" si="2"/>
        <v/>
      </c>
      <c r="J133" s="3"/>
      <c r="K133" s="2"/>
    </row>
    <row r="134" spans="1:11" x14ac:dyDescent="0.25">
      <c r="A134" s="27"/>
      <c r="B134" s="1"/>
      <c r="E134" s="29"/>
      <c r="G134" s="34"/>
      <c r="I134" s="23" t="str">
        <f t="shared" si="2"/>
        <v/>
      </c>
      <c r="J134" s="3"/>
      <c r="K134" s="2"/>
    </row>
    <row r="135" spans="1:11" x14ac:dyDescent="0.25">
      <c r="A135" s="27"/>
      <c r="B135" s="1"/>
      <c r="E135" s="29"/>
      <c r="G135" s="34"/>
      <c r="I135" s="23" t="str">
        <f t="shared" si="2"/>
        <v/>
      </c>
      <c r="J135" s="3"/>
      <c r="K135" s="2"/>
    </row>
    <row r="136" spans="1:11" x14ac:dyDescent="0.25">
      <c r="A136" s="27"/>
      <c r="B136" s="1"/>
      <c r="E136" s="29"/>
      <c r="G136" s="34"/>
      <c r="I136" s="23" t="str">
        <f t="shared" si="2"/>
        <v/>
      </c>
      <c r="J136" s="3"/>
      <c r="K136" s="2"/>
    </row>
    <row r="137" spans="1:11" x14ac:dyDescent="0.25">
      <c r="A137" s="27"/>
      <c r="B137" s="1"/>
      <c r="E137" s="29"/>
      <c r="G137" s="34"/>
      <c r="I137" s="23" t="str">
        <f t="shared" si="2"/>
        <v/>
      </c>
      <c r="J137" s="3"/>
      <c r="K137" s="2"/>
    </row>
    <row r="138" spans="1:11" x14ac:dyDescent="0.25">
      <c r="A138" s="27"/>
      <c r="B138" s="1"/>
      <c r="E138" s="29"/>
      <c r="G138" s="34"/>
      <c r="I138" s="23" t="str">
        <f t="shared" si="2"/>
        <v/>
      </c>
      <c r="J138" s="3"/>
      <c r="K138" s="2"/>
    </row>
    <row r="139" spans="1:11" x14ac:dyDescent="0.25">
      <c r="A139" s="27"/>
      <c r="B139" s="1"/>
      <c r="E139" s="29"/>
      <c r="G139" s="34"/>
      <c r="I139" s="23" t="str">
        <f t="shared" si="2"/>
        <v/>
      </c>
      <c r="J139" s="3"/>
      <c r="K139" s="2"/>
    </row>
    <row r="140" spans="1:11" x14ac:dyDescent="0.25">
      <c r="A140" s="27"/>
      <c r="B140" s="1"/>
      <c r="E140" s="29"/>
      <c r="G140" s="34"/>
      <c r="I140" s="23" t="str">
        <f t="shared" si="2"/>
        <v/>
      </c>
      <c r="J140" s="3"/>
      <c r="K140" s="2"/>
    </row>
    <row r="141" spans="1:11" x14ac:dyDescent="0.25">
      <c r="A141" s="27"/>
      <c r="B141" s="1"/>
      <c r="E141" s="29"/>
      <c r="G141" s="34"/>
      <c r="I141" s="23" t="str">
        <f t="shared" si="2"/>
        <v/>
      </c>
      <c r="J141" s="3"/>
      <c r="K141" s="2"/>
    </row>
    <row r="142" spans="1:11" x14ac:dyDescent="0.25">
      <c r="A142" s="27"/>
      <c r="B142" s="1"/>
      <c r="E142" s="29"/>
      <c r="G142" s="34"/>
      <c r="I142" s="23" t="str">
        <f t="shared" si="2"/>
        <v/>
      </c>
      <c r="J142" s="3"/>
      <c r="K142" s="2"/>
    </row>
    <row r="143" spans="1:11" x14ac:dyDescent="0.25">
      <c r="A143" s="27"/>
      <c r="B143" s="1"/>
      <c r="E143" s="29"/>
      <c r="G143" s="34"/>
      <c r="I143" s="23" t="str">
        <f t="shared" si="2"/>
        <v/>
      </c>
      <c r="J143" s="3"/>
      <c r="K143" s="2"/>
    </row>
    <row r="144" spans="1:11" x14ac:dyDescent="0.25">
      <c r="A144" s="27"/>
      <c r="B144" s="1"/>
      <c r="E144" s="29"/>
      <c r="G144" s="34"/>
      <c r="I144" s="23" t="str">
        <f t="shared" si="2"/>
        <v/>
      </c>
      <c r="J144" s="3"/>
      <c r="K144" s="2"/>
    </row>
    <row r="145" spans="1:11" x14ac:dyDescent="0.25">
      <c r="A145" s="27"/>
      <c r="B145" s="1"/>
      <c r="E145" s="29"/>
      <c r="G145" s="34"/>
      <c r="I145" s="23" t="str">
        <f t="shared" si="2"/>
        <v/>
      </c>
      <c r="J145" s="3"/>
      <c r="K145" s="2"/>
    </row>
    <row r="146" spans="1:11" x14ac:dyDescent="0.25">
      <c r="A146" s="27"/>
      <c r="B146" s="1"/>
      <c r="E146" s="29"/>
      <c r="G146" s="34"/>
      <c r="I146" s="23" t="str">
        <f t="shared" si="2"/>
        <v/>
      </c>
      <c r="J146" s="3"/>
      <c r="K146" s="2"/>
    </row>
    <row r="147" spans="1:11" x14ac:dyDescent="0.25">
      <c r="A147" s="27"/>
      <c r="B147" s="1"/>
      <c r="E147" s="29"/>
      <c r="G147" s="34"/>
      <c r="I147" s="23" t="str">
        <f t="shared" si="2"/>
        <v/>
      </c>
      <c r="J147" s="3"/>
      <c r="K147" s="2"/>
    </row>
    <row r="148" spans="1:11" x14ac:dyDescent="0.25">
      <c r="I148" s="23" t="str">
        <f t="shared" si="2"/>
        <v/>
      </c>
      <c r="J148" s="3"/>
      <c r="K148" s="2"/>
    </row>
    <row r="149" spans="1:11" x14ac:dyDescent="0.25">
      <c r="I149" s="23" t="str">
        <f t="shared" si="2"/>
        <v/>
      </c>
      <c r="J149" s="3"/>
      <c r="K149" s="2"/>
    </row>
    <row r="150" spans="1:11" x14ac:dyDescent="0.25">
      <c r="I150" s="23" t="str">
        <f t="shared" si="2"/>
        <v/>
      </c>
      <c r="J150" s="3"/>
      <c r="K150" s="2"/>
    </row>
    <row r="151" spans="1:11" x14ac:dyDescent="0.25">
      <c r="I151" s="23" t="str">
        <f t="shared" si="2"/>
        <v/>
      </c>
      <c r="J151" s="3"/>
      <c r="K151" s="2"/>
    </row>
    <row r="152" spans="1:11" x14ac:dyDescent="0.25">
      <c r="I152" s="23" t="str">
        <f t="shared" si="2"/>
        <v/>
      </c>
      <c r="J152" s="3"/>
      <c r="K152" s="2"/>
    </row>
    <row r="153" spans="1:11" x14ac:dyDescent="0.25">
      <c r="I153" s="23" t="str">
        <f t="shared" si="2"/>
        <v/>
      </c>
      <c r="J153" s="3"/>
      <c r="K153" s="2"/>
    </row>
    <row r="154" spans="1:11" x14ac:dyDescent="0.25">
      <c r="I154" s="23" t="str">
        <f t="shared" si="2"/>
        <v/>
      </c>
      <c r="J154" s="3"/>
      <c r="K154" s="2"/>
    </row>
    <row r="155" spans="1:11" x14ac:dyDescent="0.25">
      <c r="I155" s="23" t="str">
        <f t="shared" si="2"/>
        <v/>
      </c>
      <c r="J155" s="3"/>
      <c r="K155" s="2"/>
    </row>
    <row r="156" spans="1:11" x14ac:dyDescent="0.25">
      <c r="I156" s="23" t="str">
        <f t="shared" si="2"/>
        <v/>
      </c>
      <c r="J156" s="3"/>
      <c r="K156" s="2"/>
    </row>
    <row r="157" spans="1:11" x14ac:dyDescent="0.25">
      <c r="I157" s="23" t="str">
        <f t="shared" si="2"/>
        <v/>
      </c>
      <c r="J157" s="3"/>
      <c r="K157" s="2"/>
    </row>
    <row r="158" spans="1:11" x14ac:dyDescent="0.25">
      <c r="I158" s="23" t="str">
        <f t="shared" si="2"/>
        <v/>
      </c>
      <c r="J158" s="3"/>
      <c r="K158" s="2"/>
    </row>
    <row r="159" spans="1:11" x14ac:dyDescent="0.25">
      <c r="I159" s="23" t="str">
        <f t="shared" si="2"/>
        <v/>
      </c>
      <c r="J159" s="3"/>
      <c r="K159" s="2"/>
    </row>
    <row r="160" spans="1:11" x14ac:dyDescent="0.25">
      <c r="I160" s="23" t="str">
        <f t="shared" si="2"/>
        <v/>
      </c>
      <c r="J160" s="3"/>
      <c r="K160" s="2"/>
    </row>
    <row r="161" spans="9:11" x14ac:dyDescent="0.25">
      <c r="I161" s="23" t="str">
        <f t="shared" si="2"/>
        <v/>
      </c>
      <c r="J161" s="3"/>
      <c r="K161" s="2"/>
    </row>
    <row r="162" spans="9:11" x14ac:dyDescent="0.25">
      <c r="I162" s="23" t="str">
        <f t="shared" si="2"/>
        <v/>
      </c>
      <c r="J162" s="3"/>
      <c r="K162" s="2"/>
    </row>
    <row r="163" spans="9:11" x14ac:dyDescent="0.25">
      <c r="I163" s="23" t="str">
        <f t="shared" si="2"/>
        <v/>
      </c>
      <c r="J163" s="3"/>
      <c r="K163" s="2"/>
    </row>
    <row r="164" spans="9:11" x14ac:dyDescent="0.25">
      <c r="I164" s="23" t="str">
        <f t="shared" si="2"/>
        <v/>
      </c>
      <c r="J164" s="3"/>
      <c r="K164" s="2"/>
    </row>
    <row r="165" spans="9:11" x14ac:dyDescent="0.25">
      <c r="I165" s="23" t="str">
        <f t="shared" si="2"/>
        <v/>
      </c>
      <c r="J165" s="3"/>
      <c r="K165" s="2"/>
    </row>
    <row r="166" spans="9:11" x14ac:dyDescent="0.25">
      <c r="I166" s="23" t="str">
        <f t="shared" si="2"/>
        <v/>
      </c>
      <c r="J166" s="3"/>
      <c r="K166" s="2"/>
    </row>
    <row r="167" spans="9:11" x14ac:dyDescent="0.25">
      <c r="I167" s="23" t="str">
        <f t="shared" si="2"/>
        <v/>
      </c>
      <c r="J167" s="3"/>
      <c r="K167" s="2"/>
    </row>
    <row r="168" spans="9:11" x14ac:dyDescent="0.25">
      <c r="I168" s="23" t="str">
        <f t="shared" si="2"/>
        <v/>
      </c>
      <c r="J168" s="3"/>
      <c r="K168" s="2"/>
    </row>
    <row r="169" spans="9:11" x14ac:dyDescent="0.25">
      <c r="I169" s="23" t="str">
        <f t="shared" si="2"/>
        <v/>
      </c>
      <c r="J169" s="3"/>
      <c r="K169" s="2"/>
    </row>
    <row r="170" spans="9:11" x14ac:dyDescent="0.25">
      <c r="I170" s="23" t="str">
        <f t="shared" si="2"/>
        <v/>
      </c>
      <c r="J170" s="3"/>
      <c r="K170" s="2"/>
    </row>
    <row r="171" spans="9:11" x14ac:dyDescent="0.25">
      <c r="I171" s="23" t="str">
        <f t="shared" si="2"/>
        <v/>
      </c>
      <c r="J171" s="3"/>
      <c r="K171" s="2"/>
    </row>
    <row r="172" spans="9:11" x14ac:dyDescent="0.25">
      <c r="I172" s="23" t="str">
        <f t="shared" si="2"/>
        <v/>
      </c>
      <c r="J172" s="3"/>
      <c r="K172" s="2"/>
    </row>
    <row r="173" spans="9:11" x14ac:dyDescent="0.25">
      <c r="I173" s="23" t="str">
        <f t="shared" si="2"/>
        <v/>
      </c>
      <c r="J173" s="3"/>
      <c r="K173" s="2"/>
    </row>
    <row r="174" spans="9:11" x14ac:dyDescent="0.25">
      <c r="I174" s="23" t="str">
        <f t="shared" si="2"/>
        <v/>
      </c>
      <c r="J174" s="3"/>
      <c r="K174" s="2"/>
    </row>
    <row r="175" spans="9:11" x14ac:dyDescent="0.25">
      <c r="I175" s="23" t="str">
        <f t="shared" si="2"/>
        <v/>
      </c>
      <c r="J175" s="3"/>
      <c r="K175" s="2"/>
    </row>
    <row r="176" spans="9:11" x14ac:dyDescent="0.25">
      <c r="I176" s="23" t="str">
        <f t="shared" si="2"/>
        <v/>
      </c>
      <c r="J176" s="3"/>
      <c r="K176" s="2"/>
    </row>
    <row r="177" spans="9:11" x14ac:dyDescent="0.25">
      <c r="I177" s="23" t="str">
        <f t="shared" si="2"/>
        <v/>
      </c>
      <c r="J177" s="3"/>
      <c r="K177" s="2"/>
    </row>
    <row r="178" spans="9:11" x14ac:dyDescent="0.25">
      <c r="I178" s="23" t="str">
        <f t="shared" si="2"/>
        <v/>
      </c>
      <c r="J178" s="3"/>
      <c r="K178" s="2"/>
    </row>
    <row r="179" spans="9:11" x14ac:dyDescent="0.25">
      <c r="I179" s="23" t="str">
        <f t="shared" si="2"/>
        <v/>
      </c>
      <c r="J179" s="3"/>
      <c r="K179" s="2"/>
    </row>
    <row r="180" spans="9:11" x14ac:dyDescent="0.25">
      <c r="I180" s="23" t="str">
        <f t="shared" si="2"/>
        <v/>
      </c>
      <c r="J180" s="3"/>
      <c r="K180" s="2"/>
    </row>
    <row r="181" spans="9:11" x14ac:dyDescent="0.25">
      <c r="I181" s="23" t="str">
        <f t="shared" si="2"/>
        <v/>
      </c>
      <c r="J181" s="3"/>
      <c r="K181" s="2"/>
    </row>
    <row r="182" spans="9:11" x14ac:dyDescent="0.25">
      <c r="I182" s="23" t="str">
        <f t="shared" si="2"/>
        <v/>
      </c>
      <c r="J182" s="3"/>
      <c r="K182" s="2"/>
    </row>
    <row r="183" spans="9:11" x14ac:dyDescent="0.25">
      <c r="I183" s="23" t="str">
        <f t="shared" si="2"/>
        <v/>
      </c>
      <c r="J183" s="3"/>
      <c r="K183" s="2"/>
    </row>
    <row r="184" spans="9:11" x14ac:dyDescent="0.25">
      <c r="I184" s="23" t="str">
        <f t="shared" si="2"/>
        <v/>
      </c>
      <c r="J184" s="3"/>
      <c r="K184" s="2"/>
    </row>
    <row r="185" spans="9:11" x14ac:dyDescent="0.25">
      <c r="I185" s="23" t="str">
        <f t="shared" si="2"/>
        <v/>
      </c>
      <c r="J185" s="3"/>
      <c r="K185" s="2"/>
    </row>
    <row r="186" spans="9:11" x14ac:dyDescent="0.25">
      <c r="I186" s="23" t="str">
        <f t="shared" si="2"/>
        <v/>
      </c>
      <c r="J186" s="3"/>
      <c r="K186" s="2"/>
    </row>
    <row r="187" spans="9:11" x14ac:dyDescent="0.25">
      <c r="I187" s="23" t="str">
        <f t="shared" si="2"/>
        <v/>
      </c>
      <c r="J187" s="3"/>
      <c r="K187" s="2"/>
    </row>
    <row r="188" spans="9:11" x14ac:dyDescent="0.25">
      <c r="I188" s="23" t="str">
        <f t="shared" si="2"/>
        <v/>
      </c>
      <c r="J188" s="3"/>
      <c r="K188" s="2"/>
    </row>
    <row r="189" spans="9:11" x14ac:dyDescent="0.25">
      <c r="I189" s="23" t="str">
        <f t="shared" si="2"/>
        <v/>
      </c>
      <c r="J189" s="3"/>
      <c r="K189" s="2"/>
    </row>
    <row r="190" spans="9:11" x14ac:dyDescent="0.25">
      <c r="I190" s="23" t="str">
        <f t="shared" si="2"/>
        <v/>
      </c>
      <c r="J190" s="3"/>
      <c r="K190" s="2"/>
    </row>
    <row r="191" spans="9:11" x14ac:dyDescent="0.25">
      <c r="I191" s="23" t="str">
        <f t="shared" si="2"/>
        <v/>
      </c>
      <c r="J191" s="3"/>
      <c r="K191" s="2"/>
    </row>
    <row r="192" spans="9:11" x14ac:dyDescent="0.25">
      <c r="I192" s="23" t="str">
        <f t="shared" si="2"/>
        <v/>
      </c>
      <c r="J192" s="3"/>
      <c r="K192" s="2"/>
    </row>
    <row r="193" spans="9:11" x14ac:dyDescent="0.25">
      <c r="I193" s="23" t="str">
        <f t="shared" si="2"/>
        <v/>
      </c>
      <c r="J193" s="3"/>
      <c r="K193" s="2"/>
    </row>
    <row r="194" spans="9:11" x14ac:dyDescent="0.25">
      <c r="I194" s="23" t="str">
        <f t="shared" si="2"/>
        <v/>
      </c>
      <c r="J194" s="3"/>
      <c r="K194" s="2"/>
    </row>
    <row r="195" spans="9:11" x14ac:dyDescent="0.25">
      <c r="I195" s="23" t="str">
        <f t="shared" si="2"/>
        <v/>
      </c>
      <c r="J195" s="3"/>
      <c r="K195" s="2"/>
    </row>
    <row r="196" spans="9:11" x14ac:dyDescent="0.25">
      <c r="I196" s="23" t="str">
        <f t="shared" ref="I196:I259" si="3">IF(G196="","",G196/$G$1)</f>
        <v/>
      </c>
      <c r="J196" s="3"/>
      <c r="K196" s="2"/>
    </row>
    <row r="197" spans="9:11" x14ac:dyDescent="0.25">
      <c r="I197" s="23" t="str">
        <f t="shared" si="3"/>
        <v/>
      </c>
      <c r="J197" s="3"/>
      <c r="K197" s="2"/>
    </row>
    <row r="198" spans="9:11" x14ac:dyDescent="0.25">
      <c r="I198" s="23" t="str">
        <f t="shared" si="3"/>
        <v/>
      </c>
      <c r="J198" s="3"/>
      <c r="K198" s="2"/>
    </row>
    <row r="199" spans="9:11" x14ac:dyDescent="0.25">
      <c r="I199" s="23" t="str">
        <f t="shared" si="3"/>
        <v/>
      </c>
      <c r="J199" s="3"/>
      <c r="K199" s="2"/>
    </row>
    <row r="200" spans="9:11" x14ac:dyDescent="0.25">
      <c r="I200" s="23" t="str">
        <f t="shared" si="3"/>
        <v/>
      </c>
      <c r="J200" s="3"/>
      <c r="K200" s="2"/>
    </row>
    <row r="201" spans="9:11" x14ac:dyDescent="0.25">
      <c r="I201" s="23" t="str">
        <f t="shared" si="3"/>
        <v/>
      </c>
      <c r="J201" s="3"/>
      <c r="K201" s="2"/>
    </row>
    <row r="202" spans="9:11" x14ac:dyDescent="0.25">
      <c r="I202" s="23" t="str">
        <f t="shared" si="3"/>
        <v/>
      </c>
      <c r="J202" s="3"/>
      <c r="K202" s="2"/>
    </row>
    <row r="203" spans="9:11" x14ac:dyDescent="0.25">
      <c r="I203" s="23" t="str">
        <f t="shared" si="3"/>
        <v/>
      </c>
      <c r="J203" s="3"/>
      <c r="K203" s="2"/>
    </row>
    <row r="204" spans="9:11" x14ac:dyDescent="0.25">
      <c r="I204" s="23" t="str">
        <f t="shared" si="3"/>
        <v/>
      </c>
      <c r="J204" s="3"/>
      <c r="K204" s="2"/>
    </row>
    <row r="205" spans="9:11" x14ac:dyDescent="0.25">
      <c r="I205" s="23" t="str">
        <f t="shared" si="3"/>
        <v/>
      </c>
      <c r="J205" s="3"/>
      <c r="K205" s="2"/>
    </row>
    <row r="206" spans="9:11" x14ac:dyDescent="0.25">
      <c r="I206" s="23" t="str">
        <f t="shared" si="3"/>
        <v/>
      </c>
      <c r="J206" s="3"/>
      <c r="K206" s="2"/>
    </row>
    <row r="207" spans="9:11" x14ac:dyDescent="0.25">
      <c r="I207" s="23" t="str">
        <f t="shared" si="3"/>
        <v/>
      </c>
      <c r="J207" s="3"/>
      <c r="K207" s="2"/>
    </row>
    <row r="208" spans="9:11" x14ac:dyDescent="0.25">
      <c r="I208" s="23" t="str">
        <f t="shared" si="3"/>
        <v/>
      </c>
    </row>
    <row r="209" spans="9:9" x14ac:dyDescent="0.25">
      <c r="I209" s="23" t="str">
        <f t="shared" si="3"/>
        <v/>
      </c>
    </row>
    <row r="210" spans="9:9" x14ac:dyDescent="0.25">
      <c r="I210" s="23" t="str">
        <f t="shared" si="3"/>
        <v/>
      </c>
    </row>
    <row r="211" spans="9:9" x14ac:dyDescent="0.25">
      <c r="I211" s="23" t="str">
        <f t="shared" si="3"/>
        <v/>
      </c>
    </row>
    <row r="212" spans="9:9" x14ac:dyDescent="0.25">
      <c r="I212" s="23" t="str">
        <f t="shared" si="3"/>
        <v/>
      </c>
    </row>
    <row r="213" spans="9:9" x14ac:dyDescent="0.25">
      <c r="I213" s="23" t="str">
        <f t="shared" si="3"/>
        <v/>
      </c>
    </row>
    <row r="214" spans="9:9" x14ac:dyDescent="0.25">
      <c r="I214" s="23" t="str">
        <f t="shared" si="3"/>
        <v/>
      </c>
    </row>
    <row r="215" spans="9:9" x14ac:dyDescent="0.25">
      <c r="I215" s="23" t="str">
        <f t="shared" si="3"/>
        <v/>
      </c>
    </row>
    <row r="216" spans="9:9" x14ac:dyDescent="0.25">
      <c r="I216" s="23" t="str">
        <f t="shared" si="3"/>
        <v/>
      </c>
    </row>
    <row r="217" spans="9:9" x14ac:dyDescent="0.25">
      <c r="I217" s="23" t="str">
        <f t="shared" si="3"/>
        <v/>
      </c>
    </row>
    <row r="218" spans="9:9" x14ac:dyDescent="0.25">
      <c r="I218" s="23" t="str">
        <f t="shared" si="3"/>
        <v/>
      </c>
    </row>
    <row r="219" spans="9:9" x14ac:dyDescent="0.25">
      <c r="I219" s="23" t="str">
        <f t="shared" si="3"/>
        <v/>
      </c>
    </row>
    <row r="220" spans="9:9" x14ac:dyDescent="0.25">
      <c r="I220" s="23" t="str">
        <f t="shared" si="3"/>
        <v/>
      </c>
    </row>
    <row r="221" spans="9:9" x14ac:dyDescent="0.25">
      <c r="I221" s="23" t="str">
        <f t="shared" si="3"/>
        <v/>
      </c>
    </row>
    <row r="222" spans="9:9" x14ac:dyDescent="0.25">
      <c r="I222" s="23" t="str">
        <f t="shared" si="3"/>
        <v/>
      </c>
    </row>
    <row r="223" spans="9:9" x14ac:dyDescent="0.25">
      <c r="I223" s="23" t="str">
        <f t="shared" si="3"/>
        <v/>
      </c>
    </row>
    <row r="224" spans="9:9" x14ac:dyDescent="0.25">
      <c r="I224" s="23" t="str">
        <f t="shared" si="3"/>
        <v/>
      </c>
    </row>
    <row r="225" spans="9:9" x14ac:dyDescent="0.25">
      <c r="I225" s="23" t="str">
        <f t="shared" si="3"/>
        <v/>
      </c>
    </row>
    <row r="226" spans="9:9" x14ac:dyDescent="0.25">
      <c r="I226" s="23" t="str">
        <f t="shared" si="3"/>
        <v/>
      </c>
    </row>
    <row r="227" spans="9:9" x14ac:dyDescent="0.25">
      <c r="I227" s="23" t="str">
        <f t="shared" si="3"/>
        <v/>
      </c>
    </row>
    <row r="228" spans="9:9" x14ac:dyDescent="0.25">
      <c r="I228" s="23" t="str">
        <f t="shared" si="3"/>
        <v/>
      </c>
    </row>
    <row r="229" spans="9:9" x14ac:dyDescent="0.25">
      <c r="I229" s="23" t="str">
        <f t="shared" si="3"/>
        <v/>
      </c>
    </row>
    <row r="230" spans="9:9" x14ac:dyDescent="0.25">
      <c r="I230" s="23" t="str">
        <f t="shared" si="3"/>
        <v/>
      </c>
    </row>
    <row r="231" spans="9:9" x14ac:dyDescent="0.25">
      <c r="I231" s="23" t="str">
        <f t="shared" si="3"/>
        <v/>
      </c>
    </row>
    <row r="232" spans="9:9" x14ac:dyDescent="0.25">
      <c r="I232" s="23" t="str">
        <f t="shared" si="3"/>
        <v/>
      </c>
    </row>
    <row r="233" spans="9:9" x14ac:dyDescent="0.25">
      <c r="I233" s="23" t="str">
        <f t="shared" si="3"/>
        <v/>
      </c>
    </row>
    <row r="234" spans="9:9" x14ac:dyDescent="0.25">
      <c r="I234" s="23" t="str">
        <f t="shared" si="3"/>
        <v/>
      </c>
    </row>
    <row r="235" spans="9:9" x14ac:dyDescent="0.25">
      <c r="I235" s="23" t="str">
        <f t="shared" si="3"/>
        <v/>
      </c>
    </row>
    <row r="236" spans="9:9" x14ac:dyDescent="0.25">
      <c r="I236" s="23" t="str">
        <f t="shared" si="3"/>
        <v/>
      </c>
    </row>
    <row r="237" spans="9:9" x14ac:dyDescent="0.25">
      <c r="I237" s="23" t="str">
        <f t="shared" si="3"/>
        <v/>
      </c>
    </row>
    <row r="238" spans="9:9" x14ac:dyDescent="0.25">
      <c r="I238" s="23" t="str">
        <f t="shared" si="3"/>
        <v/>
      </c>
    </row>
    <row r="239" spans="9:9" x14ac:dyDescent="0.25">
      <c r="I239" s="23" t="str">
        <f t="shared" si="3"/>
        <v/>
      </c>
    </row>
    <row r="240" spans="9:9" x14ac:dyDescent="0.25">
      <c r="I240" s="23" t="str">
        <f t="shared" si="3"/>
        <v/>
      </c>
    </row>
    <row r="241" spans="9:9" x14ac:dyDescent="0.25">
      <c r="I241" s="23" t="str">
        <f t="shared" si="3"/>
        <v/>
      </c>
    </row>
    <row r="242" spans="9:9" x14ac:dyDescent="0.25">
      <c r="I242" s="23" t="str">
        <f t="shared" si="3"/>
        <v/>
      </c>
    </row>
    <row r="243" spans="9:9" x14ac:dyDescent="0.25">
      <c r="I243" s="23" t="str">
        <f t="shared" si="3"/>
        <v/>
      </c>
    </row>
    <row r="244" spans="9:9" x14ac:dyDescent="0.25">
      <c r="I244" s="23" t="str">
        <f t="shared" si="3"/>
        <v/>
      </c>
    </row>
    <row r="245" spans="9:9" x14ac:dyDescent="0.25">
      <c r="I245" s="23" t="str">
        <f t="shared" si="3"/>
        <v/>
      </c>
    </row>
    <row r="246" spans="9:9" x14ac:dyDescent="0.25">
      <c r="I246" s="23" t="str">
        <f t="shared" si="3"/>
        <v/>
      </c>
    </row>
    <row r="247" spans="9:9" x14ac:dyDescent="0.25">
      <c r="I247" s="23" t="str">
        <f t="shared" si="3"/>
        <v/>
      </c>
    </row>
    <row r="248" spans="9:9" x14ac:dyDescent="0.25">
      <c r="I248" s="23" t="str">
        <f t="shared" si="3"/>
        <v/>
      </c>
    </row>
    <row r="249" spans="9:9" x14ac:dyDescent="0.25">
      <c r="I249" s="23" t="str">
        <f t="shared" si="3"/>
        <v/>
      </c>
    </row>
    <row r="250" spans="9:9" x14ac:dyDescent="0.25">
      <c r="I250" s="23" t="str">
        <f t="shared" si="3"/>
        <v/>
      </c>
    </row>
    <row r="251" spans="9:9" x14ac:dyDescent="0.25">
      <c r="I251" s="23" t="str">
        <f t="shared" si="3"/>
        <v/>
      </c>
    </row>
    <row r="252" spans="9:9" x14ac:dyDescent="0.25">
      <c r="I252" s="23" t="str">
        <f t="shared" si="3"/>
        <v/>
      </c>
    </row>
    <row r="253" spans="9:9" x14ac:dyDescent="0.25">
      <c r="I253" s="23" t="str">
        <f t="shared" si="3"/>
        <v/>
      </c>
    </row>
    <row r="254" spans="9:9" x14ac:dyDescent="0.25">
      <c r="I254" s="23" t="str">
        <f t="shared" si="3"/>
        <v/>
      </c>
    </row>
    <row r="255" spans="9:9" x14ac:dyDescent="0.25">
      <c r="I255" s="23" t="str">
        <f t="shared" si="3"/>
        <v/>
      </c>
    </row>
    <row r="256" spans="9:9" x14ac:dyDescent="0.25">
      <c r="I256" s="23" t="str">
        <f t="shared" si="3"/>
        <v/>
      </c>
    </row>
    <row r="257" spans="9:9" x14ac:dyDescent="0.25">
      <c r="I257" s="23" t="str">
        <f t="shared" si="3"/>
        <v/>
      </c>
    </row>
    <row r="258" spans="9:9" x14ac:dyDescent="0.25">
      <c r="I258" s="23" t="str">
        <f t="shared" si="3"/>
        <v/>
      </c>
    </row>
    <row r="259" spans="9:9" x14ac:dyDescent="0.25">
      <c r="I259" s="23" t="str">
        <f t="shared" si="3"/>
        <v/>
      </c>
    </row>
    <row r="260" spans="9:9" x14ac:dyDescent="0.25">
      <c r="I260" s="23" t="str">
        <f t="shared" ref="I260:I323" si="4">IF(G260="","",G260/$G$1)</f>
        <v/>
      </c>
    </row>
    <row r="261" spans="9:9" x14ac:dyDescent="0.25">
      <c r="I261" s="23" t="str">
        <f t="shared" si="4"/>
        <v/>
      </c>
    </row>
    <row r="262" spans="9:9" x14ac:dyDescent="0.25">
      <c r="I262" s="23" t="str">
        <f t="shared" si="4"/>
        <v/>
      </c>
    </row>
    <row r="263" spans="9:9" x14ac:dyDescent="0.25">
      <c r="I263" s="23" t="str">
        <f t="shared" si="4"/>
        <v/>
      </c>
    </row>
    <row r="264" spans="9:9" x14ac:dyDescent="0.25">
      <c r="I264" s="23" t="str">
        <f t="shared" si="4"/>
        <v/>
      </c>
    </row>
    <row r="265" spans="9:9" x14ac:dyDescent="0.25">
      <c r="I265" s="23" t="str">
        <f t="shared" si="4"/>
        <v/>
      </c>
    </row>
    <row r="266" spans="9:9" x14ac:dyDescent="0.25">
      <c r="I266" s="23" t="str">
        <f t="shared" si="4"/>
        <v/>
      </c>
    </row>
    <row r="267" spans="9:9" x14ac:dyDescent="0.25">
      <c r="I267" s="23" t="str">
        <f t="shared" si="4"/>
        <v/>
      </c>
    </row>
    <row r="268" spans="9:9" x14ac:dyDescent="0.25">
      <c r="I268" s="23" t="str">
        <f t="shared" si="4"/>
        <v/>
      </c>
    </row>
    <row r="269" spans="9:9" x14ac:dyDescent="0.25">
      <c r="I269" s="23" t="str">
        <f t="shared" si="4"/>
        <v/>
      </c>
    </row>
    <row r="270" spans="9:9" x14ac:dyDescent="0.25">
      <c r="I270" s="23" t="str">
        <f t="shared" si="4"/>
        <v/>
      </c>
    </row>
    <row r="271" spans="9:9" x14ac:dyDescent="0.25">
      <c r="I271" s="23" t="str">
        <f t="shared" si="4"/>
        <v/>
      </c>
    </row>
    <row r="272" spans="9:9" x14ac:dyDescent="0.25">
      <c r="I272" s="23" t="str">
        <f t="shared" si="4"/>
        <v/>
      </c>
    </row>
    <row r="273" spans="9:9" x14ac:dyDescent="0.25">
      <c r="I273" s="23" t="str">
        <f t="shared" si="4"/>
        <v/>
      </c>
    </row>
    <row r="274" spans="9:9" x14ac:dyDescent="0.25">
      <c r="I274" s="23" t="str">
        <f t="shared" si="4"/>
        <v/>
      </c>
    </row>
    <row r="275" spans="9:9" x14ac:dyDescent="0.25">
      <c r="I275" s="23" t="str">
        <f t="shared" si="4"/>
        <v/>
      </c>
    </row>
    <row r="276" spans="9:9" x14ac:dyDescent="0.25">
      <c r="I276" s="23" t="str">
        <f t="shared" si="4"/>
        <v/>
      </c>
    </row>
    <row r="277" spans="9:9" x14ac:dyDescent="0.25">
      <c r="I277" s="23" t="str">
        <f t="shared" si="4"/>
        <v/>
      </c>
    </row>
    <row r="278" spans="9:9" x14ac:dyDescent="0.25">
      <c r="I278" s="23" t="str">
        <f t="shared" si="4"/>
        <v/>
      </c>
    </row>
    <row r="279" spans="9:9" x14ac:dyDescent="0.25">
      <c r="I279" s="23" t="str">
        <f t="shared" si="4"/>
        <v/>
      </c>
    </row>
    <row r="280" spans="9:9" x14ac:dyDescent="0.25">
      <c r="I280" s="23" t="str">
        <f t="shared" si="4"/>
        <v/>
      </c>
    </row>
    <row r="281" spans="9:9" x14ac:dyDescent="0.25">
      <c r="I281" s="23" t="str">
        <f t="shared" si="4"/>
        <v/>
      </c>
    </row>
    <row r="282" spans="9:9" x14ac:dyDescent="0.25">
      <c r="I282" s="23" t="str">
        <f t="shared" si="4"/>
        <v/>
      </c>
    </row>
    <row r="283" spans="9:9" x14ac:dyDescent="0.25">
      <c r="I283" s="23" t="str">
        <f t="shared" si="4"/>
        <v/>
      </c>
    </row>
    <row r="284" spans="9:9" x14ac:dyDescent="0.25">
      <c r="I284" s="23" t="str">
        <f t="shared" si="4"/>
        <v/>
      </c>
    </row>
    <row r="285" spans="9:9" x14ac:dyDescent="0.25">
      <c r="I285" s="23" t="str">
        <f t="shared" si="4"/>
        <v/>
      </c>
    </row>
    <row r="286" spans="9:9" x14ac:dyDescent="0.25">
      <c r="I286" s="23" t="str">
        <f t="shared" si="4"/>
        <v/>
      </c>
    </row>
    <row r="287" spans="9:9" x14ac:dyDescent="0.25">
      <c r="I287" s="23" t="str">
        <f t="shared" si="4"/>
        <v/>
      </c>
    </row>
    <row r="288" spans="9:9" x14ac:dyDescent="0.25">
      <c r="I288" s="23" t="str">
        <f t="shared" si="4"/>
        <v/>
      </c>
    </row>
    <row r="289" spans="9:9" x14ac:dyDescent="0.25">
      <c r="I289" s="23" t="str">
        <f t="shared" si="4"/>
        <v/>
      </c>
    </row>
    <row r="290" spans="9:9" x14ac:dyDescent="0.25">
      <c r="I290" s="23" t="str">
        <f t="shared" si="4"/>
        <v/>
      </c>
    </row>
    <row r="291" spans="9:9" x14ac:dyDescent="0.25">
      <c r="I291" s="23" t="str">
        <f t="shared" si="4"/>
        <v/>
      </c>
    </row>
    <row r="292" spans="9:9" x14ac:dyDescent="0.25">
      <c r="I292" s="23" t="str">
        <f t="shared" si="4"/>
        <v/>
      </c>
    </row>
    <row r="293" spans="9:9" x14ac:dyDescent="0.25">
      <c r="I293" s="23" t="str">
        <f t="shared" si="4"/>
        <v/>
      </c>
    </row>
    <row r="294" spans="9:9" x14ac:dyDescent="0.25">
      <c r="I294" s="23" t="str">
        <f t="shared" si="4"/>
        <v/>
      </c>
    </row>
    <row r="295" spans="9:9" x14ac:dyDescent="0.25">
      <c r="I295" s="23" t="str">
        <f t="shared" si="4"/>
        <v/>
      </c>
    </row>
    <row r="296" spans="9:9" x14ac:dyDescent="0.25">
      <c r="I296" s="23" t="str">
        <f t="shared" si="4"/>
        <v/>
      </c>
    </row>
    <row r="297" spans="9:9" x14ac:dyDescent="0.25">
      <c r="I297" s="23" t="str">
        <f t="shared" si="4"/>
        <v/>
      </c>
    </row>
    <row r="298" spans="9:9" x14ac:dyDescent="0.25">
      <c r="I298" s="23" t="str">
        <f t="shared" si="4"/>
        <v/>
      </c>
    </row>
    <row r="299" spans="9:9" x14ac:dyDescent="0.25">
      <c r="I299" s="23" t="str">
        <f t="shared" si="4"/>
        <v/>
      </c>
    </row>
    <row r="300" spans="9:9" x14ac:dyDescent="0.25">
      <c r="I300" s="23" t="str">
        <f t="shared" si="4"/>
        <v/>
      </c>
    </row>
    <row r="301" spans="9:9" x14ac:dyDescent="0.25">
      <c r="I301" s="23" t="str">
        <f t="shared" si="4"/>
        <v/>
      </c>
    </row>
    <row r="302" spans="9:9" x14ac:dyDescent="0.25">
      <c r="I302" s="23" t="str">
        <f t="shared" si="4"/>
        <v/>
      </c>
    </row>
    <row r="303" spans="9:9" x14ac:dyDescent="0.25">
      <c r="I303" s="23" t="str">
        <f t="shared" si="4"/>
        <v/>
      </c>
    </row>
    <row r="304" spans="9:9" x14ac:dyDescent="0.25">
      <c r="I304" s="23" t="str">
        <f t="shared" si="4"/>
        <v/>
      </c>
    </row>
    <row r="305" spans="8:9" x14ac:dyDescent="0.25">
      <c r="I305" s="23" t="str">
        <f t="shared" si="4"/>
        <v/>
      </c>
    </row>
    <row r="306" spans="8:9" x14ac:dyDescent="0.25">
      <c r="I306" s="23" t="str">
        <f t="shared" si="4"/>
        <v/>
      </c>
    </row>
    <row r="307" spans="8:9" x14ac:dyDescent="0.25">
      <c r="I307" s="23" t="str">
        <f t="shared" si="4"/>
        <v/>
      </c>
    </row>
    <row r="308" spans="8:9" x14ac:dyDescent="0.25">
      <c r="I308" s="23" t="str">
        <f t="shared" si="4"/>
        <v/>
      </c>
    </row>
    <row r="309" spans="8:9" x14ac:dyDescent="0.25">
      <c r="I309" s="23" t="str">
        <f t="shared" si="4"/>
        <v/>
      </c>
    </row>
    <row r="310" spans="8:9" x14ac:dyDescent="0.25">
      <c r="I310" s="23" t="str">
        <f t="shared" si="4"/>
        <v/>
      </c>
    </row>
    <row r="311" spans="8:9" x14ac:dyDescent="0.25">
      <c r="I311" s="23" t="str">
        <f t="shared" si="4"/>
        <v/>
      </c>
    </row>
    <row r="312" spans="8:9" x14ac:dyDescent="0.25">
      <c r="I312" s="23" t="str">
        <f t="shared" si="4"/>
        <v/>
      </c>
    </row>
    <row r="313" spans="8:9" x14ac:dyDescent="0.25">
      <c r="I313" s="23" t="str">
        <f t="shared" si="4"/>
        <v/>
      </c>
    </row>
    <row r="314" spans="8:9" x14ac:dyDescent="0.25">
      <c r="I314" s="23" t="str">
        <f t="shared" si="4"/>
        <v/>
      </c>
    </row>
    <row r="315" spans="8:9" x14ac:dyDescent="0.25">
      <c r="I315" s="23" t="str">
        <f t="shared" si="4"/>
        <v/>
      </c>
    </row>
    <row r="316" spans="8:9" x14ac:dyDescent="0.25">
      <c r="I316" s="23" t="str">
        <f t="shared" si="4"/>
        <v/>
      </c>
    </row>
    <row r="317" spans="8:9" x14ac:dyDescent="0.25">
      <c r="I317" s="23" t="str">
        <f t="shared" si="4"/>
        <v/>
      </c>
    </row>
    <row r="318" spans="8:9" x14ac:dyDescent="0.25">
      <c r="I318" s="23" t="str">
        <f t="shared" si="4"/>
        <v/>
      </c>
    </row>
    <row r="319" spans="8:9" x14ac:dyDescent="0.25">
      <c r="I319" s="23" t="str">
        <f t="shared" si="4"/>
        <v/>
      </c>
    </row>
    <row r="320" spans="8:9" x14ac:dyDescent="0.25">
      <c r="H320" s="15"/>
      <c r="I320" s="23" t="str">
        <f t="shared" si="4"/>
        <v/>
      </c>
    </row>
    <row r="321" spans="8:9" x14ac:dyDescent="0.25">
      <c r="H321" s="15"/>
      <c r="I321" s="23" t="str">
        <f t="shared" si="4"/>
        <v/>
      </c>
    </row>
    <row r="322" spans="8:9" x14ac:dyDescent="0.25">
      <c r="H322" s="15"/>
      <c r="I322" s="23" t="str">
        <f t="shared" si="4"/>
        <v/>
      </c>
    </row>
    <row r="323" spans="8:9" x14ac:dyDescent="0.25">
      <c r="H323" s="15"/>
      <c r="I323" s="23" t="str">
        <f t="shared" si="4"/>
        <v/>
      </c>
    </row>
    <row r="324" spans="8:9" x14ac:dyDescent="0.25">
      <c r="H324" s="15"/>
      <c r="I324" s="23" t="str">
        <f t="shared" ref="I324:I387" si="5">IF(G324="","",G324/$G$1)</f>
        <v/>
      </c>
    </row>
    <row r="325" spans="8:9" x14ac:dyDescent="0.25">
      <c r="H325" s="15"/>
      <c r="I325" s="23" t="str">
        <f t="shared" si="5"/>
        <v/>
      </c>
    </row>
    <row r="326" spans="8:9" x14ac:dyDescent="0.25">
      <c r="H326" s="15"/>
      <c r="I326" s="23" t="str">
        <f t="shared" si="5"/>
        <v/>
      </c>
    </row>
    <row r="327" spans="8:9" x14ac:dyDescent="0.25">
      <c r="H327" s="15"/>
      <c r="I327" s="23" t="str">
        <f t="shared" si="5"/>
        <v/>
      </c>
    </row>
    <row r="328" spans="8:9" x14ac:dyDescent="0.25">
      <c r="H328" s="15"/>
      <c r="I328" s="23" t="str">
        <f t="shared" si="5"/>
        <v/>
      </c>
    </row>
    <row r="329" spans="8:9" x14ac:dyDescent="0.25">
      <c r="H329" s="15"/>
      <c r="I329" s="23" t="str">
        <f t="shared" si="5"/>
        <v/>
      </c>
    </row>
    <row r="330" spans="8:9" x14ac:dyDescent="0.25">
      <c r="H330" s="15"/>
      <c r="I330" s="23" t="str">
        <f t="shared" si="5"/>
        <v/>
      </c>
    </row>
    <row r="331" spans="8:9" x14ac:dyDescent="0.25">
      <c r="H331" s="15"/>
      <c r="I331" s="23" t="str">
        <f t="shared" si="5"/>
        <v/>
      </c>
    </row>
    <row r="332" spans="8:9" x14ac:dyDescent="0.25">
      <c r="H332" s="15"/>
      <c r="I332" s="23" t="str">
        <f t="shared" si="5"/>
        <v/>
      </c>
    </row>
    <row r="333" spans="8:9" x14ac:dyDescent="0.25">
      <c r="H333" s="15"/>
      <c r="I333" s="23" t="str">
        <f t="shared" si="5"/>
        <v/>
      </c>
    </row>
    <row r="334" spans="8:9" x14ac:dyDescent="0.25">
      <c r="H334" s="15"/>
      <c r="I334" s="23" t="str">
        <f t="shared" si="5"/>
        <v/>
      </c>
    </row>
    <row r="335" spans="8:9" x14ac:dyDescent="0.25">
      <c r="H335" s="15"/>
      <c r="I335" s="23" t="str">
        <f t="shared" si="5"/>
        <v/>
      </c>
    </row>
    <row r="336" spans="8:9" x14ac:dyDescent="0.25">
      <c r="H336" s="15"/>
      <c r="I336" s="23" t="str">
        <f t="shared" si="5"/>
        <v/>
      </c>
    </row>
    <row r="337" spans="8:9" x14ac:dyDescent="0.25">
      <c r="H337" s="15"/>
      <c r="I337" s="23" t="str">
        <f t="shared" si="5"/>
        <v/>
      </c>
    </row>
    <row r="338" spans="8:9" x14ac:dyDescent="0.25">
      <c r="H338" s="15" t="str">
        <f t="shared" ref="H338:H387" si="6">IF(B338&gt;0,IF(G338&lt;&gt;"",$G$1/G338/24,""),"")</f>
        <v/>
      </c>
      <c r="I338" s="23" t="str">
        <f t="shared" si="5"/>
        <v/>
      </c>
    </row>
    <row r="339" spans="8:9" x14ac:dyDescent="0.25">
      <c r="H339" s="15" t="str">
        <f t="shared" si="6"/>
        <v/>
      </c>
      <c r="I339" s="23" t="str">
        <f t="shared" si="5"/>
        <v/>
      </c>
    </row>
    <row r="340" spans="8:9" x14ac:dyDescent="0.25">
      <c r="H340" s="15" t="str">
        <f t="shared" si="6"/>
        <v/>
      </c>
      <c r="I340" s="23" t="str">
        <f t="shared" si="5"/>
        <v/>
      </c>
    </row>
    <row r="341" spans="8:9" x14ac:dyDescent="0.25">
      <c r="H341" s="15" t="str">
        <f t="shared" si="6"/>
        <v/>
      </c>
      <c r="I341" s="23" t="str">
        <f t="shared" si="5"/>
        <v/>
      </c>
    </row>
    <row r="342" spans="8:9" x14ac:dyDescent="0.25">
      <c r="H342" s="15" t="str">
        <f t="shared" si="6"/>
        <v/>
      </c>
      <c r="I342" s="23" t="str">
        <f t="shared" si="5"/>
        <v/>
      </c>
    </row>
    <row r="343" spans="8:9" x14ac:dyDescent="0.25">
      <c r="H343" s="15" t="str">
        <f t="shared" si="6"/>
        <v/>
      </c>
      <c r="I343" s="23" t="str">
        <f t="shared" si="5"/>
        <v/>
      </c>
    </row>
    <row r="344" spans="8:9" x14ac:dyDescent="0.25">
      <c r="H344" s="15" t="str">
        <f t="shared" si="6"/>
        <v/>
      </c>
      <c r="I344" s="23" t="str">
        <f t="shared" si="5"/>
        <v/>
      </c>
    </row>
    <row r="345" spans="8:9" x14ac:dyDescent="0.25">
      <c r="H345" s="15" t="str">
        <f t="shared" si="6"/>
        <v/>
      </c>
      <c r="I345" s="23" t="str">
        <f t="shared" si="5"/>
        <v/>
      </c>
    </row>
    <row r="346" spans="8:9" x14ac:dyDescent="0.25">
      <c r="H346" s="15" t="str">
        <f t="shared" si="6"/>
        <v/>
      </c>
      <c r="I346" s="23" t="str">
        <f t="shared" si="5"/>
        <v/>
      </c>
    </row>
    <row r="347" spans="8:9" x14ac:dyDescent="0.25">
      <c r="H347" s="15" t="str">
        <f t="shared" si="6"/>
        <v/>
      </c>
      <c r="I347" s="23" t="str">
        <f t="shared" si="5"/>
        <v/>
      </c>
    </row>
    <row r="348" spans="8:9" x14ac:dyDescent="0.25">
      <c r="H348" s="15" t="str">
        <f t="shared" si="6"/>
        <v/>
      </c>
      <c r="I348" s="23" t="str">
        <f t="shared" si="5"/>
        <v/>
      </c>
    </row>
    <row r="349" spans="8:9" x14ac:dyDescent="0.25">
      <c r="H349" s="15" t="str">
        <f t="shared" si="6"/>
        <v/>
      </c>
      <c r="I349" s="23" t="str">
        <f t="shared" si="5"/>
        <v/>
      </c>
    </row>
    <row r="350" spans="8:9" x14ac:dyDescent="0.25">
      <c r="H350" s="15" t="str">
        <f t="shared" si="6"/>
        <v/>
      </c>
      <c r="I350" s="23" t="str">
        <f t="shared" si="5"/>
        <v/>
      </c>
    </row>
    <row r="351" spans="8:9" x14ac:dyDescent="0.25">
      <c r="H351" s="15" t="str">
        <f t="shared" si="6"/>
        <v/>
      </c>
      <c r="I351" s="23" t="str">
        <f t="shared" si="5"/>
        <v/>
      </c>
    </row>
    <row r="352" spans="8:9" x14ac:dyDescent="0.25">
      <c r="H352" s="15" t="str">
        <f t="shared" si="6"/>
        <v/>
      </c>
      <c r="I352" s="23" t="str">
        <f t="shared" si="5"/>
        <v/>
      </c>
    </row>
    <row r="353" spans="8:9" x14ac:dyDescent="0.25">
      <c r="H353" s="15" t="str">
        <f t="shared" si="6"/>
        <v/>
      </c>
      <c r="I353" s="23" t="str">
        <f t="shared" si="5"/>
        <v/>
      </c>
    </row>
    <row r="354" spans="8:9" x14ac:dyDescent="0.25">
      <c r="H354" s="15" t="str">
        <f t="shared" si="6"/>
        <v/>
      </c>
      <c r="I354" s="23" t="str">
        <f t="shared" si="5"/>
        <v/>
      </c>
    </row>
    <row r="355" spans="8:9" x14ac:dyDescent="0.25">
      <c r="H355" s="15" t="str">
        <f t="shared" si="6"/>
        <v/>
      </c>
      <c r="I355" s="23" t="str">
        <f t="shared" si="5"/>
        <v/>
      </c>
    </row>
    <row r="356" spans="8:9" x14ac:dyDescent="0.25">
      <c r="H356" s="15" t="str">
        <f t="shared" si="6"/>
        <v/>
      </c>
      <c r="I356" s="23" t="str">
        <f t="shared" si="5"/>
        <v/>
      </c>
    </row>
    <row r="357" spans="8:9" x14ac:dyDescent="0.25">
      <c r="H357" s="15" t="str">
        <f t="shared" si="6"/>
        <v/>
      </c>
      <c r="I357" s="23" t="str">
        <f t="shared" si="5"/>
        <v/>
      </c>
    </row>
    <row r="358" spans="8:9" x14ac:dyDescent="0.25">
      <c r="H358" s="15" t="str">
        <f t="shared" si="6"/>
        <v/>
      </c>
      <c r="I358" s="23" t="str">
        <f t="shared" si="5"/>
        <v/>
      </c>
    </row>
    <row r="359" spans="8:9" x14ac:dyDescent="0.25">
      <c r="H359" s="15" t="str">
        <f t="shared" si="6"/>
        <v/>
      </c>
      <c r="I359" s="23" t="str">
        <f t="shared" si="5"/>
        <v/>
      </c>
    </row>
    <row r="360" spans="8:9" x14ac:dyDescent="0.25">
      <c r="H360" s="15" t="str">
        <f t="shared" si="6"/>
        <v/>
      </c>
      <c r="I360" s="23" t="str">
        <f t="shared" si="5"/>
        <v/>
      </c>
    </row>
    <row r="361" spans="8:9" x14ac:dyDescent="0.25">
      <c r="H361" s="15" t="str">
        <f t="shared" si="6"/>
        <v/>
      </c>
      <c r="I361" s="23" t="str">
        <f t="shared" si="5"/>
        <v/>
      </c>
    </row>
    <row r="362" spans="8:9" x14ac:dyDescent="0.25">
      <c r="H362" s="15" t="str">
        <f t="shared" si="6"/>
        <v/>
      </c>
      <c r="I362" s="23" t="str">
        <f t="shared" si="5"/>
        <v/>
      </c>
    </row>
    <row r="363" spans="8:9" x14ac:dyDescent="0.25">
      <c r="H363" s="15" t="str">
        <f t="shared" si="6"/>
        <v/>
      </c>
      <c r="I363" s="23" t="str">
        <f t="shared" si="5"/>
        <v/>
      </c>
    </row>
    <row r="364" spans="8:9" x14ac:dyDescent="0.25">
      <c r="H364" s="15" t="str">
        <f t="shared" si="6"/>
        <v/>
      </c>
      <c r="I364" s="23" t="str">
        <f t="shared" si="5"/>
        <v/>
      </c>
    </row>
    <row r="365" spans="8:9" x14ac:dyDescent="0.25">
      <c r="H365" s="15" t="str">
        <f t="shared" si="6"/>
        <v/>
      </c>
      <c r="I365" s="23" t="str">
        <f t="shared" si="5"/>
        <v/>
      </c>
    </row>
    <row r="366" spans="8:9" x14ac:dyDescent="0.25">
      <c r="H366" s="15" t="str">
        <f t="shared" si="6"/>
        <v/>
      </c>
      <c r="I366" s="23" t="str">
        <f t="shared" si="5"/>
        <v/>
      </c>
    </row>
    <row r="367" spans="8:9" x14ac:dyDescent="0.25">
      <c r="H367" s="15" t="str">
        <f t="shared" si="6"/>
        <v/>
      </c>
      <c r="I367" s="23" t="str">
        <f t="shared" si="5"/>
        <v/>
      </c>
    </row>
    <row r="368" spans="8:9" x14ac:dyDescent="0.25">
      <c r="H368" s="15" t="str">
        <f t="shared" si="6"/>
        <v/>
      </c>
      <c r="I368" s="23" t="str">
        <f t="shared" si="5"/>
        <v/>
      </c>
    </row>
    <row r="369" spans="8:9" x14ac:dyDescent="0.25">
      <c r="H369" s="15" t="str">
        <f t="shared" si="6"/>
        <v/>
      </c>
      <c r="I369" s="23" t="str">
        <f t="shared" si="5"/>
        <v/>
      </c>
    </row>
    <row r="370" spans="8:9" x14ac:dyDescent="0.25">
      <c r="H370" s="15" t="str">
        <f t="shared" si="6"/>
        <v/>
      </c>
      <c r="I370" s="23" t="str">
        <f t="shared" si="5"/>
        <v/>
      </c>
    </row>
    <row r="371" spans="8:9" x14ac:dyDescent="0.25">
      <c r="H371" s="15" t="str">
        <f t="shared" si="6"/>
        <v/>
      </c>
      <c r="I371" s="23" t="str">
        <f t="shared" si="5"/>
        <v/>
      </c>
    </row>
    <row r="372" spans="8:9" x14ac:dyDescent="0.25">
      <c r="H372" s="15" t="str">
        <f t="shared" si="6"/>
        <v/>
      </c>
      <c r="I372" s="23" t="str">
        <f t="shared" si="5"/>
        <v/>
      </c>
    </row>
    <row r="373" spans="8:9" x14ac:dyDescent="0.25">
      <c r="H373" s="15" t="str">
        <f t="shared" si="6"/>
        <v/>
      </c>
      <c r="I373" s="23" t="str">
        <f t="shared" si="5"/>
        <v/>
      </c>
    </row>
    <row r="374" spans="8:9" x14ac:dyDescent="0.25">
      <c r="H374" s="15" t="str">
        <f t="shared" si="6"/>
        <v/>
      </c>
      <c r="I374" s="23" t="str">
        <f t="shared" si="5"/>
        <v/>
      </c>
    </row>
    <row r="375" spans="8:9" x14ac:dyDescent="0.25">
      <c r="H375" s="15" t="str">
        <f t="shared" si="6"/>
        <v/>
      </c>
      <c r="I375" s="23" t="str">
        <f t="shared" si="5"/>
        <v/>
      </c>
    </row>
    <row r="376" spans="8:9" x14ac:dyDescent="0.25">
      <c r="H376" s="15" t="str">
        <f t="shared" si="6"/>
        <v/>
      </c>
      <c r="I376" s="23" t="str">
        <f t="shared" si="5"/>
        <v/>
      </c>
    </row>
    <row r="377" spans="8:9" x14ac:dyDescent="0.25">
      <c r="H377" s="15" t="str">
        <f t="shared" si="6"/>
        <v/>
      </c>
      <c r="I377" s="23" t="str">
        <f t="shared" si="5"/>
        <v/>
      </c>
    </row>
    <row r="378" spans="8:9" x14ac:dyDescent="0.25">
      <c r="H378" s="15" t="str">
        <f t="shared" si="6"/>
        <v/>
      </c>
      <c r="I378" s="23" t="str">
        <f t="shared" si="5"/>
        <v/>
      </c>
    </row>
    <row r="379" spans="8:9" x14ac:dyDescent="0.25">
      <c r="H379" s="15" t="str">
        <f t="shared" si="6"/>
        <v/>
      </c>
      <c r="I379" s="23" t="str">
        <f t="shared" si="5"/>
        <v/>
      </c>
    </row>
    <row r="380" spans="8:9" x14ac:dyDescent="0.25">
      <c r="H380" s="15" t="str">
        <f t="shared" si="6"/>
        <v/>
      </c>
      <c r="I380" s="23" t="str">
        <f t="shared" si="5"/>
        <v/>
      </c>
    </row>
    <row r="381" spans="8:9" x14ac:dyDescent="0.25">
      <c r="H381" s="15" t="str">
        <f t="shared" si="6"/>
        <v/>
      </c>
      <c r="I381" s="23" t="str">
        <f t="shared" si="5"/>
        <v/>
      </c>
    </row>
    <row r="382" spans="8:9" x14ac:dyDescent="0.25">
      <c r="H382" s="15" t="str">
        <f t="shared" si="6"/>
        <v/>
      </c>
      <c r="I382" s="23" t="str">
        <f t="shared" si="5"/>
        <v/>
      </c>
    </row>
    <row r="383" spans="8:9" x14ac:dyDescent="0.25">
      <c r="H383" s="15" t="str">
        <f t="shared" si="6"/>
        <v/>
      </c>
      <c r="I383" s="23" t="str">
        <f t="shared" si="5"/>
        <v/>
      </c>
    </row>
    <row r="384" spans="8:9" x14ac:dyDescent="0.25">
      <c r="H384" s="15" t="str">
        <f t="shared" si="6"/>
        <v/>
      </c>
      <c r="I384" s="23" t="str">
        <f t="shared" si="5"/>
        <v/>
      </c>
    </row>
    <row r="385" spans="8:9" x14ac:dyDescent="0.25">
      <c r="H385" s="15" t="str">
        <f t="shared" si="6"/>
        <v/>
      </c>
      <c r="I385" s="23" t="str">
        <f t="shared" si="5"/>
        <v/>
      </c>
    </row>
    <row r="386" spans="8:9" x14ac:dyDescent="0.25">
      <c r="H386" s="15" t="str">
        <f t="shared" si="6"/>
        <v/>
      </c>
      <c r="I386" s="23" t="str">
        <f t="shared" si="5"/>
        <v/>
      </c>
    </row>
    <row r="387" spans="8:9" x14ac:dyDescent="0.25">
      <c r="H387" s="15" t="str">
        <f t="shared" si="6"/>
        <v/>
      </c>
      <c r="I387" s="23" t="str">
        <f t="shared" si="5"/>
        <v/>
      </c>
    </row>
    <row r="388" spans="8:9" x14ac:dyDescent="0.25">
      <c r="H388" s="15" t="str">
        <f t="shared" ref="H388:H451" si="7">IF(B388&gt;0,IF(G388&lt;&gt;"",$G$1/G388/24,""),"")</f>
        <v/>
      </c>
      <c r="I388" s="23" t="str">
        <f t="shared" ref="I388:I451" si="8">IF(G388="","",G388/$G$1)</f>
        <v/>
      </c>
    </row>
    <row r="389" spans="8:9" x14ac:dyDescent="0.25">
      <c r="H389" s="15" t="str">
        <f t="shared" si="7"/>
        <v/>
      </c>
      <c r="I389" s="23" t="str">
        <f t="shared" si="8"/>
        <v/>
      </c>
    </row>
    <row r="390" spans="8:9" x14ac:dyDescent="0.25">
      <c r="H390" s="15" t="str">
        <f t="shared" si="7"/>
        <v/>
      </c>
      <c r="I390" s="23" t="str">
        <f t="shared" si="8"/>
        <v/>
      </c>
    </row>
    <row r="391" spans="8:9" x14ac:dyDescent="0.25">
      <c r="H391" s="15" t="str">
        <f t="shared" si="7"/>
        <v/>
      </c>
      <c r="I391" s="23" t="str">
        <f t="shared" si="8"/>
        <v/>
      </c>
    </row>
    <row r="392" spans="8:9" x14ac:dyDescent="0.25">
      <c r="H392" s="15" t="str">
        <f t="shared" si="7"/>
        <v/>
      </c>
      <c r="I392" s="23" t="str">
        <f t="shared" si="8"/>
        <v/>
      </c>
    </row>
    <row r="393" spans="8:9" x14ac:dyDescent="0.25">
      <c r="H393" s="15" t="str">
        <f t="shared" si="7"/>
        <v/>
      </c>
      <c r="I393" s="23" t="str">
        <f t="shared" si="8"/>
        <v/>
      </c>
    </row>
    <row r="394" spans="8:9" x14ac:dyDescent="0.25">
      <c r="H394" s="15" t="str">
        <f t="shared" si="7"/>
        <v/>
      </c>
      <c r="I394" s="23" t="str">
        <f t="shared" si="8"/>
        <v/>
      </c>
    </row>
    <row r="395" spans="8:9" x14ac:dyDescent="0.25">
      <c r="H395" s="15" t="str">
        <f t="shared" si="7"/>
        <v/>
      </c>
      <c r="I395" s="23" t="str">
        <f t="shared" si="8"/>
        <v/>
      </c>
    </row>
    <row r="396" spans="8:9" x14ac:dyDescent="0.25">
      <c r="H396" s="15" t="str">
        <f t="shared" si="7"/>
        <v/>
      </c>
      <c r="I396" s="23" t="str">
        <f t="shared" si="8"/>
        <v/>
      </c>
    </row>
    <row r="397" spans="8:9" x14ac:dyDescent="0.25">
      <c r="H397" s="15" t="str">
        <f t="shared" si="7"/>
        <v/>
      </c>
      <c r="I397" s="23" t="str">
        <f t="shared" si="8"/>
        <v/>
      </c>
    </row>
    <row r="398" spans="8:9" x14ac:dyDescent="0.25">
      <c r="H398" s="15" t="str">
        <f t="shared" si="7"/>
        <v/>
      </c>
      <c r="I398" s="23" t="str">
        <f t="shared" si="8"/>
        <v/>
      </c>
    </row>
    <row r="399" spans="8:9" x14ac:dyDescent="0.25">
      <c r="H399" s="15" t="str">
        <f t="shared" si="7"/>
        <v/>
      </c>
      <c r="I399" s="23" t="str">
        <f t="shared" si="8"/>
        <v/>
      </c>
    </row>
    <row r="400" spans="8:9" x14ac:dyDescent="0.25">
      <c r="H400" s="15" t="str">
        <f t="shared" si="7"/>
        <v/>
      </c>
      <c r="I400" s="23" t="str">
        <f t="shared" si="8"/>
        <v/>
      </c>
    </row>
    <row r="401" spans="8:9" x14ac:dyDescent="0.25">
      <c r="H401" s="15" t="str">
        <f t="shared" si="7"/>
        <v/>
      </c>
      <c r="I401" s="23" t="str">
        <f t="shared" si="8"/>
        <v/>
      </c>
    </row>
    <row r="402" spans="8:9" x14ac:dyDescent="0.25">
      <c r="H402" s="15" t="str">
        <f t="shared" si="7"/>
        <v/>
      </c>
      <c r="I402" s="23" t="str">
        <f t="shared" si="8"/>
        <v/>
      </c>
    </row>
    <row r="403" spans="8:9" x14ac:dyDescent="0.25">
      <c r="H403" s="15" t="str">
        <f t="shared" si="7"/>
        <v/>
      </c>
      <c r="I403" s="23" t="str">
        <f t="shared" si="8"/>
        <v/>
      </c>
    </row>
    <row r="404" spans="8:9" x14ac:dyDescent="0.25">
      <c r="H404" s="15" t="str">
        <f t="shared" si="7"/>
        <v/>
      </c>
      <c r="I404" s="23" t="str">
        <f t="shared" si="8"/>
        <v/>
      </c>
    </row>
    <row r="405" spans="8:9" x14ac:dyDescent="0.25">
      <c r="H405" s="15" t="str">
        <f t="shared" si="7"/>
        <v/>
      </c>
      <c r="I405" s="23" t="str">
        <f t="shared" si="8"/>
        <v/>
      </c>
    </row>
    <row r="406" spans="8:9" x14ac:dyDescent="0.25">
      <c r="H406" s="15" t="str">
        <f t="shared" si="7"/>
        <v/>
      </c>
      <c r="I406" s="23" t="str">
        <f t="shared" si="8"/>
        <v/>
      </c>
    </row>
    <row r="407" spans="8:9" x14ac:dyDescent="0.25">
      <c r="H407" s="15" t="str">
        <f t="shared" si="7"/>
        <v/>
      </c>
      <c r="I407" s="23" t="str">
        <f t="shared" si="8"/>
        <v/>
      </c>
    </row>
    <row r="408" spans="8:9" x14ac:dyDescent="0.25">
      <c r="H408" s="15" t="str">
        <f t="shared" si="7"/>
        <v/>
      </c>
      <c r="I408" s="23" t="str">
        <f t="shared" si="8"/>
        <v/>
      </c>
    </row>
    <row r="409" spans="8:9" x14ac:dyDescent="0.25">
      <c r="H409" s="15" t="str">
        <f t="shared" si="7"/>
        <v/>
      </c>
      <c r="I409" s="23" t="str">
        <f t="shared" si="8"/>
        <v/>
      </c>
    </row>
    <row r="410" spans="8:9" x14ac:dyDescent="0.25">
      <c r="H410" s="15" t="str">
        <f t="shared" si="7"/>
        <v/>
      </c>
      <c r="I410" s="23" t="str">
        <f t="shared" si="8"/>
        <v/>
      </c>
    </row>
    <row r="411" spans="8:9" x14ac:dyDescent="0.25">
      <c r="H411" s="15" t="str">
        <f t="shared" si="7"/>
        <v/>
      </c>
      <c r="I411" s="23" t="str">
        <f t="shared" si="8"/>
        <v/>
      </c>
    </row>
    <row r="412" spans="8:9" x14ac:dyDescent="0.25">
      <c r="H412" s="15" t="str">
        <f t="shared" si="7"/>
        <v/>
      </c>
      <c r="I412" s="23" t="str">
        <f t="shared" si="8"/>
        <v/>
      </c>
    </row>
    <row r="413" spans="8:9" x14ac:dyDescent="0.25">
      <c r="H413" s="15" t="str">
        <f t="shared" si="7"/>
        <v/>
      </c>
      <c r="I413" s="23" t="str">
        <f t="shared" si="8"/>
        <v/>
      </c>
    </row>
    <row r="414" spans="8:9" x14ac:dyDescent="0.25">
      <c r="H414" s="15" t="str">
        <f t="shared" si="7"/>
        <v/>
      </c>
      <c r="I414" s="23" t="str">
        <f t="shared" si="8"/>
        <v/>
      </c>
    </row>
    <row r="415" spans="8:9" x14ac:dyDescent="0.25">
      <c r="H415" s="15" t="str">
        <f t="shared" si="7"/>
        <v/>
      </c>
      <c r="I415" s="23" t="str">
        <f t="shared" si="8"/>
        <v/>
      </c>
    </row>
    <row r="416" spans="8:9" x14ac:dyDescent="0.25">
      <c r="H416" s="15" t="str">
        <f t="shared" si="7"/>
        <v/>
      </c>
      <c r="I416" s="23" t="str">
        <f t="shared" si="8"/>
        <v/>
      </c>
    </row>
    <row r="417" spans="8:9" x14ac:dyDescent="0.25">
      <c r="H417" s="15" t="str">
        <f t="shared" si="7"/>
        <v/>
      </c>
      <c r="I417" s="23" t="str">
        <f t="shared" si="8"/>
        <v/>
      </c>
    </row>
    <row r="418" spans="8:9" x14ac:dyDescent="0.25">
      <c r="H418" s="15" t="str">
        <f t="shared" si="7"/>
        <v/>
      </c>
      <c r="I418" s="23" t="str">
        <f t="shared" si="8"/>
        <v/>
      </c>
    </row>
    <row r="419" spans="8:9" x14ac:dyDescent="0.25">
      <c r="H419" s="15" t="str">
        <f t="shared" si="7"/>
        <v/>
      </c>
      <c r="I419" s="23" t="str">
        <f t="shared" si="8"/>
        <v/>
      </c>
    </row>
    <row r="420" spans="8:9" x14ac:dyDescent="0.25">
      <c r="H420" s="15" t="str">
        <f t="shared" si="7"/>
        <v/>
      </c>
      <c r="I420" s="23" t="str">
        <f t="shared" si="8"/>
        <v/>
      </c>
    </row>
    <row r="421" spans="8:9" x14ac:dyDescent="0.25">
      <c r="H421" s="15" t="str">
        <f t="shared" si="7"/>
        <v/>
      </c>
      <c r="I421" s="23" t="str">
        <f t="shared" si="8"/>
        <v/>
      </c>
    </row>
    <row r="422" spans="8:9" x14ac:dyDescent="0.25">
      <c r="H422" s="15" t="str">
        <f t="shared" si="7"/>
        <v/>
      </c>
      <c r="I422" s="23" t="str">
        <f t="shared" si="8"/>
        <v/>
      </c>
    </row>
    <row r="423" spans="8:9" x14ac:dyDescent="0.25">
      <c r="H423" s="15" t="str">
        <f t="shared" si="7"/>
        <v/>
      </c>
      <c r="I423" s="23" t="str">
        <f t="shared" si="8"/>
        <v/>
      </c>
    </row>
    <row r="424" spans="8:9" x14ac:dyDescent="0.25">
      <c r="H424" s="15" t="str">
        <f t="shared" si="7"/>
        <v/>
      </c>
      <c r="I424" s="23" t="str">
        <f t="shared" si="8"/>
        <v/>
      </c>
    </row>
    <row r="425" spans="8:9" x14ac:dyDescent="0.25">
      <c r="H425" s="15" t="str">
        <f t="shared" si="7"/>
        <v/>
      </c>
      <c r="I425" s="23" t="str">
        <f t="shared" si="8"/>
        <v/>
      </c>
    </row>
    <row r="426" spans="8:9" x14ac:dyDescent="0.25">
      <c r="H426" s="15" t="str">
        <f t="shared" si="7"/>
        <v/>
      </c>
      <c r="I426" s="23" t="str">
        <f t="shared" si="8"/>
        <v/>
      </c>
    </row>
    <row r="427" spans="8:9" x14ac:dyDescent="0.25">
      <c r="H427" s="15" t="str">
        <f t="shared" si="7"/>
        <v/>
      </c>
      <c r="I427" s="23" t="str">
        <f t="shared" si="8"/>
        <v/>
      </c>
    </row>
    <row r="428" spans="8:9" x14ac:dyDescent="0.25">
      <c r="H428" s="15" t="str">
        <f t="shared" si="7"/>
        <v/>
      </c>
      <c r="I428" s="23" t="str">
        <f t="shared" si="8"/>
        <v/>
      </c>
    </row>
    <row r="429" spans="8:9" x14ac:dyDescent="0.25">
      <c r="H429" s="15" t="str">
        <f t="shared" si="7"/>
        <v/>
      </c>
      <c r="I429" s="23" t="str">
        <f t="shared" si="8"/>
        <v/>
      </c>
    </row>
    <row r="430" spans="8:9" x14ac:dyDescent="0.25">
      <c r="H430" s="15" t="str">
        <f t="shared" si="7"/>
        <v/>
      </c>
      <c r="I430" s="23" t="str">
        <f t="shared" si="8"/>
        <v/>
      </c>
    </row>
    <row r="431" spans="8:9" x14ac:dyDescent="0.25">
      <c r="H431" s="15" t="str">
        <f t="shared" si="7"/>
        <v/>
      </c>
      <c r="I431" s="23" t="str">
        <f t="shared" si="8"/>
        <v/>
      </c>
    </row>
    <row r="432" spans="8:9" x14ac:dyDescent="0.25">
      <c r="H432" s="15" t="str">
        <f t="shared" si="7"/>
        <v/>
      </c>
      <c r="I432" s="23" t="str">
        <f t="shared" si="8"/>
        <v/>
      </c>
    </row>
    <row r="433" spans="8:9" x14ac:dyDescent="0.25">
      <c r="H433" s="15" t="str">
        <f t="shared" si="7"/>
        <v/>
      </c>
      <c r="I433" s="23" t="str">
        <f t="shared" si="8"/>
        <v/>
      </c>
    </row>
    <row r="434" spans="8:9" x14ac:dyDescent="0.25">
      <c r="H434" s="15" t="str">
        <f t="shared" si="7"/>
        <v/>
      </c>
      <c r="I434" s="23" t="str">
        <f t="shared" si="8"/>
        <v/>
      </c>
    </row>
    <row r="435" spans="8:9" x14ac:dyDescent="0.25">
      <c r="H435" s="15" t="str">
        <f t="shared" si="7"/>
        <v/>
      </c>
      <c r="I435" s="23" t="str">
        <f t="shared" si="8"/>
        <v/>
      </c>
    </row>
    <row r="436" spans="8:9" x14ac:dyDescent="0.25">
      <c r="H436" s="15" t="str">
        <f t="shared" si="7"/>
        <v/>
      </c>
      <c r="I436" s="23" t="str">
        <f t="shared" si="8"/>
        <v/>
      </c>
    </row>
    <row r="437" spans="8:9" x14ac:dyDescent="0.25">
      <c r="H437" s="15" t="str">
        <f t="shared" si="7"/>
        <v/>
      </c>
      <c r="I437" s="23" t="str">
        <f t="shared" si="8"/>
        <v/>
      </c>
    </row>
    <row r="438" spans="8:9" x14ac:dyDescent="0.25">
      <c r="H438" s="15" t="str">
        <f t="shared" si="7"/>
        <v/>
      </c>
      <c r="I438" s="23" t="str">
        <f t="shared" si="8"/>
        <v/>
      </c>
    </row>
    <row r="439" spans="8:9" x14ac:dyDescent="0.25">
      <c r="H439" s="15" t="str">
        <f t="shared" si="7"/>
        <v/>
      </c>
      <c r="I439" s="23" t="str">
        <f t="shared" si="8"/>
        <v/>
      </c>
    </row>
    <row r="440" spans="8:9" x14ac:dyDescent="0.25">
      <c r="H440" s="15" t="str">
        <f t="shared" si="7"/>
        <v/>
      </c>
      <c r="I440" s="23" t="str">
        <f t="shared" si="8"/>
        <v/>
      </c>
    </row>
    <row r="441" spans="8:9" x14ac:dyDescent="0.25">
      <c r="H441" s="15" t="str">
        <f t="shared" si="7"/>
        <v/>
      </c>
      <c r="I441" s="23" t="str">
        <f t="shared" si="8"/>
        <v/>
      </c>
    </row>
    <row r="442" spans="8:9" x14ac:dyDescent="0.25">
      <c r="H442" s="15" t="str">
        <f t="shared" si="7"/>
        <v/>
      </c>
      <c r="I442" s="23" t="str">
        <f t="shared" si="8"/>
        <v/>
      </c>
    </row>
    <row r="443" spans="8:9" x14ac:dyDescent="0.25">
      <c r="H443" s="15" t="str">
        <f t="shared" si="7"/>
        <v/>
      </c>
      <c r="I443" s="23" t="str">
        <f t="shared" si="8"/>
        <v/>
      </c>
    </row>
    <row r="444" spans="8:9" x14ac:dyDescent="0.25">
      <c r="H444" s="15" t="str">
        <f t="shared" si="7"/>
        <v/>
      </c>
      <c r="I444" s="23" t="str">
        <f t="shared" si="8"/>
        <v/>
      </c>
    </row>
    <row r="445" spans="8:9" x14ac:dyDescent="0.25">
      <c r="H445" s="15" t="str">
        <f t="shared" si="7"/>
        <v/>
      </c>
      <c r="I445" s="23" t="str">
        <f t="shared" si="8"/>
        <v/>
      </c>
    </row>
    <row r="446" spans="8:9" x14ac:dyDescent="0.25">
      <c r="H446" s="15" t="str">
        <f t="shared" si="7"/>
        <v/>
      </c>
      <c r="I446" s="23" t="str">
        <f t="shared" si="8"/>
        <v/>
      </c>
    </row>
    <row r="447" spans="8:9" x14ac:dyDescent="0.25">
      <c r="H447" s="15" t="str">
        <f t="shared" si="7"/>
        <v/>
      </c>
      <c r="I447" s="23" t="str">
        <f t="shared" si="8"/>
        <v/>
      </c>
    </row>
    <row r="448" spans="8:9" x14ac:dyDescent="0.25">
      <c r="H448" s="15" t="str">
        <f t="shared" si="7"/>
        <v/>
      </c>
      <c r="I448" s="23" t="str">
        <f t="shared" si="8"/>
        <v/>
      </c>
    </row>
    <row r="449" spans="8:9" x14ac:dyDescent="0.25">
      <c r="H449" s="15" t="str">
        <f t="shared" si="7"/>
        <v/>
      </c>
      <c r="I449" s="23" t="str">
        <f t="shared" si="8"/>
        <v/>
      </c>
    </row>
    <row r="450" spans="8:9" x14ac:dyDescent="0.25">
      <c r="H450" s="15" t="str">
        <f t="shared" si="7"/>
        <v/>
      </c>
      <c r="I450" s="23" t="str">
        <f t="shared" si="8"/>
        <v/>
      </c>
    </row>
    <row r="451" spans="8:9" x14ac:dyDescent="0.25">
      <c r="H451" s="15" t="str">
        <f t="shared" si="7"/>
        <v/>
      </c>
      <c r="I451" s="23" t="str">
        <f t="shared" si="8"/>
        <v/>
      </c>
    </row>
    <row r="452" spans="8:9" x14ac:dyDescent="0.25">
      <c r="H452" s="15" t="str">
        <f t="shared" ref="H452:H500" si="9">IF(B452&gt;0,IF(G452&lt;&gt;"",$G$1/G452/24,""),"")</f>
        <v/>
      </c>
      <c r="I452" s="23" t="str">
        <f t="shared" ref="I452:I498" si="10">IF(G452="","",G452/$G$1)</f>
        <v/>
      </c>
    </row>
    <row r="453" spans="8:9" x14ac:dyDescent="0.25">
      <c r="H453" s="15" t="str">
        <f t="shared" si="9"/>
        <v/>
      </c>
      <c r="I453" s="23" t="str">
        <f t="shared" si="10"/>
        <v/>
      </c>
    </row>
    <row r="454" spans="8:9" x14ac:dyDescent="0.25">
      <c r="H454" s="15" t="str">
        <f t="shared" si="9"/>
        <v/>
      </c>
      <c r="I454" s="23" t="str">
        <f t="shared" si="10"/>
        <v/>
      </c>
    </row>
    <row r="455" spans="8:9" x14ac:dyDescent="0.25">
      <c r="H455" s="15" t="str">
        <f t="shared" si="9"/>
        <v/>
      </c>
      <c r="I455" s="23" t="str">
        <f t="shared" si="10"/>
        <v/>
      </c>
    </row>
    <row r="456" spans="8:9" x14ac:dyDescent="0.25">
      <c r="H456" s="15" t="str">
        <f t="shared" si="9"/>
        <v/>
      </c>
      <c r="I456" s="23" t="str">
        <f t="shared" si="10"/>
        <v/>
      </c>
    </row>
    <row r="457" spans="8:9" x14ac:dyDescent="0.25">
      <c r="H457" s="15" t="str">
        <f t="shared" si="9"/>
        <v/>
      </c>
      <c r="I457" s="23" t="str">
        <f t="shared" si="10"/>
        <v/>
      </c>
    </row>
    <row r="458" spans="8:9" x14ac:dyDescent="0.25">
      <c r="H458" s="15" t="str">
        <f t="shared" si="9"/>
        <v/>
      </c>
      <c r="I458" s="23" t="str">
        <f t="shared" si="10"/>
        <v/>
      </c>
    </row>
    <row r="459" spans="8:9" x14ac:dyDescent="0.25">
      <c r="H459" s="15" t="str">
        <f t="shared" si="9"/>
        <v/>
      </c>
      <c r="I459" s="23" t="str">
        <f t="shared" si="10"/>
        <v/>
      </c>
    </row>
    <row r="460" spans="8:9" x14ac:dyDescent="0.25">
      <c r="H460" s="15" t="str">
        <f t="shared" si="9"/>
        <v/>
      </c>
      <c r="I460" s="23" t="str">
        <f t="shared" si="10"/>
        <v/>
      </c>
    </row>
    <row r="461" spans="8:9" x14ac:dyDescent="0.25">
      <c r="H461" s="15" t="str">
        <f t="shared" si="9"/>
        <v/>
      </c>
      <c r="I461" s="23" t="str">
        <f t="shared" si="10"/>
        <v/>
      </c>
    </row>
    <row r="462" spans="8:9" x14ac:dyDescent="0.25">
      <c r="H462" s="15" t="str">
        <f t="shared" si="9"/>
        <v/>
      </c>
      <c r="I462" s="23" t="str">
        <f t="shared" si="10"/>
        <v/>
      </c>
    </row>
    <row r="463" spans="8:9" x14ac:dyDescent="0.25">
      <c r="H463" s="15" t="str">
        <f t="shared" si="9"/>
        <v/>
      </c>
      <c r="I463" s="23" t="str">
        <f t="shared" si="10"/>
        <v/>
      </c>
    </row>
    <row r="464" spans="8:9" x14ac:dyDescent="0.25">
      <c r="H464" s="15" t="str">
        <f t="shared" si="9"/>
        <v/>
      </c>
      <c r="I464" s="23" t="str">
        <f t="shared" si="10"/>
        <v/>
      </c>
    </row>
    <row r="465" spans="8:9" x14ac:dyDescent="0.25">
      <c r="H465" s="15" t="str">
        <f t="shared" si="9"/>
        <v/>
      </c>
      <c r="I465" s="23" t="str">
        <f t="shared" si="10"/>
        <v/>
      </c>
    </row>
    <row r="466" spans="8:9" x14ac:dyDescent="0.25">
      <c r="H466" s="15" t="str">
        <f t="shared" si="9"/>
        <v/>
      </c>
      <c r="I466" s="23" t="str">
        <f t="shared" si="10"/>
        <v/>
      </c>
    </row>
    <row r="467" spans="8:9" x14ac:dyDescent="0.25">
      <c r="H467" s="15" t="str">
        <f t="shared" si="9"/>
        <v/>
      </c>
      <c r="I467" s="23" t="str">
        <f t="shared" si="10"/>
        <v/>
      </c>
    </row>
    <row r="468" spans="8:9" x14ac:dyDescent="0.25">
      <c r="H468" s="15" t="str">
        <f t="shared" si="9"/>
        <v/>
      </c>
      <c r="I468" s="23" t="str">
        <f t="shared" si="10"/>
        <v/>
      </c>
    </row>
    <row r="469" spans="8:9" x14ac:dyDescent="0.25">
      <c r="H469" s="15" t="str">
        <f t="shared" si="9"/>
        <v/>
      </c>
      <c r="I469" s="23" t="str">
        <f t="shared" si="10"/>
        <v/>
      </c>
    </row>
    <row r="470" spans="8:9" x14ac:dyDescent="0.25">
      <c r="H470" s="15" t="str">
        <f t="shared" si="9"/>
        <v/>
      </c>
      <c r="I470" s="23" t="str">
        <f t="shared" si="10"/>
        <v/>
      </c>
    </row>
    <row r="471" spans="8:9" x14ac:dyDescent="0.25">
      <c r="H471" s="15" t="str">
        <f t="shared" si="9"/>
        <v/>
      </c>
      <c r="I471" s="23" t="str">
        <f t="shared" si="10"/>
        <v/>
      </c>
    </row>
    <row r="472" spans="8:9" x14ac:dyDescent="0.25">
      <c r="H472" s="15" t="str">
        <f t="shared" si="9"/>
        <v/>
      </c>
      <c r="I472" s="23" t="str">
        <f t="shared" si="10"/>
        <v/>
      </c>
    </row>
    <row r="473" spans="8:9" x14ac:dyDescent="0.25">
      <c r="H473" s="15" t="str">
        <f t="shared" si="9"/>
        <v/>
      </c>
      <c r="I473" s="23" t="str">
        <f t="shared" si="10"/>
        <v/>
      </c>
    </row>
    <row r="474" spans="8:9" x14ac:dyDescent="0.25">
      <c r="H474" s="15" t="str">
        <f t="shared" si="9"/>
        <v/>
      </c>
      <c r="I474" s="23" t="str">
        <f t="shared" si="10"/>
        <v/>
      </c>
    </row>
    <row r="475" spans="8:9" x14ac:dyDescent="0.25">
      <c r="H475" s="15" t="str">
        <f t="shared" si="9"/>
        <v/>
      </c>
      <c r="I475" s="23" t="str">
        <f t="shared" si="10"/>
        <v/>
      </c>
    </row>
    <row r="476" spans="8:9" x14ac:dyDescent="0.25">
      <c r="H476" s="15" t="str">
        <f t="shared" si="9"/>
        <v/>
      </c>
      <c r="I476" s="23" t="str">
        <f t="shared" si="10"/>
        <v/>
      </c>
    </row>
    <row r="477" spans="8:9" x14ac:dyDescent="0.25">
      <c r="H477" s="15" t="str">
        <f t="shared" si="9"/>
        <v/>
      </c>
      <c r="I477" s="23" t="str">
        <f t="shared" si="10"/>
        <v/>
      </c>
    </row>
    <row r="478" spans="8:9" x14ac:dyDescent="0.25">
      <c r="H478" s="15" t="str">
        <f t="shared" si="9"/>
        <v/>
      </c>
      <c r="I478" s="23" t="str">
        <f t="shared" si="10"/>
        <v/>
      </c>
    </row>
    <row r="479" spans="8:9" x14ac:dyDescent="0.25">
      <c r="H479" s="15" t="str">
        <f t="shared" si="9"/>
        <v/>
      </c>
      <c r="I479" s="23" t="str">
        <f t="shared" si="10"/>
        <v/>
      </c>
    </row>
    <row r="480" spans="8:9" x14ac:dyDescent="0.25">
      <c r="H480" s="15" t="str">
        <f t="shared" si="9"/>
        <v/>
      </c>
      <c r="I480" s="23" t="str">
        <f t="shared" si="10"/>
        <v/>
      </c>
    </row>
    <row r="481" spans="8:9" x14ac:dyDescent="0.25">
      <c r="H481" s="15" t="str">
        <f t="shared" si="9"/>
        <v/>
      </c>
      <c r="I481" s="23" t="str">
        <f t="shared" si="10"/>
        <v/>
      </c>
    </row>
    <row r="482" spans="8:9" x14ac:dyDescent="0.25">
      <c r="H482" s="15" t="str">
        <f t="shared" si="9"/>
        <v/>
      </c>
      <c r="I482" s="23" t="str">
        <f t="shared" si="10"/>
        <v/>
      </c>
    </row>
    <row r="483" spans="8:9" x14ac:dyDescent="0.25">
      <c r="H483" s="15" t="str">
        <f t="shared" si="9"/>
        <v/>
      </c>
      <c r="I483" s="23" t="str">
        <f t="shared" si="10"/>
        <v/>
      </c>
    </row>
    <row r="484" spans="8:9" x14ac:dyDescent="0.25">
      <c r="H484" s="15" t="str">
        <f t="shared" si="9"/>
        <v/>
      </c>
      <c r="I484" s="23" t="str">
        <f t="shared" si="10"/>
        <v/>
      </c>
    </row>
    <row r="485" spans="8:9" x14ac:dyDescent="0.25">
      <c r="H485" s="15" t="str">
        <f t="shared" si="9"/>
        <v/>
      </c>
      <c r="I485" s="23" t="str">
        <f t="shared" si="10"/>
        <v/>
      </c>
    </row>
    <row r="486" spans="8:9" x14ac:dyDescent="0.25">
      <c r="H486" s="15" t="str">
        <f t="shared" si="9"/>
        <v/>
      </c>
      <c r="I486" s="23" t="str">
        <f t="shared" si="10"/>
        <v/>
      </c>
    </row>
    <row r="487" spans="8:9" x14ac:dyDescent="0.25">
      <c r="H487" s="15" t="str">
        <f t="shared" si="9"/>
        <v/>
      </c>
      <c r="I487" s="23" t="str">
        <f t="shared" si="10"/>
        <v/>
      </c>
    </row>
    <row r="488" spans="8:9" x14ac:dyDescent="0.25">
      <c r="H488" s="15" t="str">
        <f t="shared" si="9"/>
        <v/>
      </c>
      <c r="I488" s="23" t="str">
        <f t="shared" si="10"/>
        <v/>
      </c>
    </row>
    <row r="489" spans="8:9" x14ac:dyDescent="0.25">
      <c r="H489" s="15" t="str">
        <f t="shared" si="9"/>
        <v/>
      </c>
      <c r="I489" s="23" t="str">
        <f t="shared" si="10"/>
        <v/>
      </c>
    </row>
    <row r="490" spans="8:9" x14ac:dyDescent="0.25">
      <c r="H490" s="15" t="str">
        <f t="shared" si="9"/>
        <v/>
      </c>
      <c r="I490" s="23" t="str">
        <f t="shared" si="10"/>
        <v/>
      </c>
    </row>
    <row r="491" spans="8:9" x14ac:dyDescent="0.25">
      <c r="H491" s="15" t="str">
        <f t="shared" si="9"/>
        <v/>
      </c>
      <c r="I491" s="23" t="str">
        <f t="shared" si="10"/>
        <v/>
      </c>
    </row>
    <row r="492" spans="8:9" x14ac:dyDescent="0.25">
      <c r="H492" s="15" t="str">
        <f t="shared" si="9"/>
        <v/>
      </c>
      <c r="I492" s="23" t="str">
        <f t="shared" si="10"/>
        <v/>
      </c>
    </row>
    <row r="493" spans="8:9" x14ac:dyDescent="0.25">
      <c r="H493" s="15" t="str">
        <f t="shared" si="9"/>
        <v/>
      </c>
      <c r="I493" s="23" t="str">
        <f t="shared" si="10"/>
        <v/>
      </c>
    </row>
    <row r="494" spans="8:9" x14ac:dyDescent="0.25">
      <c r="H494" s="15" t="str">
        <f t="shared" si="9"/>
        <v/>
      </c>
      <c r="I494" s="23" t="str">
        <f t="shared" si="10"/>
        <v/>
      </c>
    </row>
    <row r="495" spans="8:9" x14ac:dyDescent="0.25">
      <c r="H495" s="15" t="str">
        <f t="shared" si="9"/>
        <v/>
      </c>
      <c r="I495" s="23" t="str">
        <f t="shared" si="10"/>
        <v/>
      </c>
    </row>
    <row r="496" spans="8:9" x14ac:dyDescent="0.25">
      <c r="H496" s="15" t="str">
        <f t="shared" si="9"/>
        <v/>
      </c>
      <c r="I496" s="23" t="str">
        <f t="shared" si="10"/>
        <v/>
      </c>
    </row>
    <row r="497" spans="8:9" x14ac:dyDescent="0.25">
      <c r="H497" s="15" t="str">
        <f t="shared" si="9"/>
        <v/>
      </c>
      <c r="I497" s="23" t="str">
        <f t="shared" si="10"/>
        <v/>
      </c>
    </row>
    <row r="498" spans="8:9" x14ac:dyDescent="0.25">
      <c r="H498" s="15" t="str">
        <f t="shared" si="9"/>
        <v/>
      </c>
      <c r="I498" s="23" t="str">
        <f t="shared" si="10"/>
        <v/>
      </c>
    </row>
    <row r="499" spans="8:9" x14ac:dyDescent="0.25">
      <c r="H499" s="15" t="str">
        <f t="shared" si="9"/>
        <v/>
      </c>
      <c r="I499" s="23" t="str">
        <f t="shared" ref="I499:I502" si="11">IF(G499="","",G499/$G$1)</f>
        <v/>
      </c>
    </row>
    <row r="500" spans="8:9" x14ac:dyDescent="0.25">
      <c r="H500" s="15" t="str">
        <f t="shared" si="9"/>
        <v/>
      </c>
      <c r="I500" s="23" t="str">
        <f t="shared" si="11"/>
        <v/>
      </c>
    </row>
    <row r="501" spans="8:9" x14ac:dyDescent="0.25">
      <c r="I501" s="23" t="str">
        <f t="shared" si="11"/>
        <v/>
      </c>
    </row>
    <row r="502" spans="8:9" x14ac:dyDescent="0.25">
      <c r="I502" s="23" t="str">
        <f t="shared" si="11"/>
        <v/>
      </c>
    </row>
  </sheetData>
  <autoFilter ref="A2:K2" xr:uid="{00000000-0009-0000-0000-000000000000}"/>
  <mergeCells count="1">
    <mergeCell ref="A1:D1"/>
  </mergeCells>
  <conditionalFormatting sqref="K124:K207">
    <cfRule type="cellIs" dxfId="17" priority="14" stopIfTrue="1" operator="equal">
      <formula>1</formula>
    </cfRule>
    <cfRule type="cellIs" dxfId="16" priority="15" stopIfTrue="1" operator="equal">
      <formula>2</formula>
    </cfRule>
    <cfRule type="cellIs" dxfId="15" priority="16" stopIfTrue="1" operator="equal">
      <formula>3</formula>
    </cfRule>
  </conditionalFormatting>
  <conditionalFormatting sqref="H320:H500">
    <cfRule type="cellIs" dxfId="14" priority="11" stopIfTrue="1" operator="equal">
      <formula>2</formula>
    </cfRule>
    <cfRule type="cellIs" dxfId="13" priority="12" stopIfTrue="1" operator="equal">
      <formula>3</formula>
    </cfRule>
    <cfRule type="cellIs" dxfId="12" priority="13" stopIfTrue="1" operator="equal">
      <formula>1</formula>
    </cfRule>
  </conditionalFormatting>
  <conditionalFormatting sqref="A3:A123">
    <cfRule type="expression" dxfId="11" priority="9" stopIfTrue="1">
      <formula>Q3&gt;0</formula>
    </cfRule>
  </conditionalFormatting>
  <conditionalFormatting sqref="H3:H123">
    <cfRule type="cellIs" dxfId="10" priority="7" stopIfTrue="1" operator="equal">
      <formula>2</formula>
    </cfRule>
    <cfRule type="cellIs" dxfId="9" priority="8" stopIfTrue="1" operator="equal">
      <formula>3</formula>
    </cfRule>
    <cfRule type="cellIs" dxfId="8" priority="10" stopIfTrue="1" operator="equal">
      <formula>1</formula>
    </cfRule>
  </conditionalFormatting>
  <conditionalFormatting sqref="J124:J207">
    <cfRule type="expression" dxfId="5" priority="24" stopIfTrue="1">
      <formula>K124=Y124</formula>
    </cfRule>
  </conditionalFormatting>
  <conditionalFormatting sqref="B3:B123">
    <cfRule type="expression" dxfId="4" priority="25" stopIfTrue="1">
      <formula>J3=Y3</formula>
    </cfRule>
  </conditionalFormatting>
  <conditionalFormatting sqref="K3:K123">
    <cfRule type="cellIs" dxfId="3" priority="1" stopIfTrue="1" operator="equal">
      <formula>1</formula>
    </cfRule>
    <cfRule type="cellIs" dxfId="2" priority="2" stopIfTrue="1" operator="equal">
      <formula>2</formula>
    </cfRule>
    <cfRule type="cellIs" dxfId="1" priority="3" stopIfTrue="1" operator="equal">
      <formula>3</formula>
    </cfRule>
  </conditionalFormatting>
  <conditionalFormatting sqref="J3:J123">
    <cfRule type="expression" dxfId="0" priority="4" stopIfTrue="1">
      <formula>K3=AA3</formula>
    </cfRule>
  </conditionalFormatting>
  <pageMargins left="0.11811023622047245" right="0.11811023622047245" top="0.15748031496062992" bottom="0.35433070866141736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G48"/>
  <sheetViews>
    <sheetView workbookViewId="0">
      <selection activeCell="K12" sqref="K12"/>
    </sheetView>
  </sheetViews>
  <sheetFormatPr defaultRowHeight="15" x14ac:dyDescent="0.25"/>
  <cols>
    <col min="1" max="1" width="9.85546875" customWidth="1"/>
    <col min="2" max="2" width="41" customWidth="1"/>
    <col min="3" max="3" width="10.28515625" customWidth="1"/>
    <col min="4" max="4" width="11.7109375" customWidth="1"/>
    <col min="5" max="5" width="5.7109375" customWidth="1"/>
    <col min="6" max="6" width="6.28515625" customWidth="1"/>
    <col min="7" max="7" width="5.42578125" customWidth="1"/>
  </cols>
  <sheetData>
    <row r="1" spans="1:7" ht="16.5" x14ac:dyDescent="0.25">
      <c r="A1" s="44" t="str">
        <f>Competitiva!A1</f>
        <v>Trofeo Bellavista</v>
      </c>
      <c r="B1" s="45"/>
      <c r="C1" s="46">
        <f>Competitiva!J1</f>
        <v>44815</v>
      </c>
      <c r="D1" s="47"/>
      <c r="E1" s="48" t="str">
        <f>"Km. " &amp;Competitiva!G1</f>
        <v>Km. 13,5</v>
      </c>
      <c r="F1" s="49"/>
      <c r="G1" s="50"/>
    </row>
    <row r="2" spans="1:7" ht="16.5" x14ac:dyDescent="0.25">
      <c r="A2" s="51" t="str">
        <f>Competitiva!E1</f>
        <v>Bellavista-Poggibonsi (SI)</v>
      </c>
      <c r="B2" s="52"/>
      <c r="C2" s="53"/>
      <c r="D2" s="53"/>
      <c r="E2" s="53"/>
      <c r="F2" s="53"/>
      <c r="G2" s="53"/>
    </row>
    <row r="3" spans="1:7" ht="18.75" thickBot="1" x14ac:dyDescent="0.3">
      <c r="A3" s="38" t="s">
        <v>19</v>
      </c>
      <c r="B3" s="39"/>
      <c r="C3" s="39"/>
      <c r="D3" s="40"/>
      <c r="E3" s="41" t="s">
        <v>12</v>
      </c>
      <c r="F3" s="42"/>
      <c r="G3" s="43"/>
    </row>
    <row r="4" spans="1:7" ht="31.5" thickTop="1" thickBot="1" x14ac:dyDescent="0.3">
      <c r="A4" s="4" t="s">
        <v>13</v>
      </c>
      <c r="B4" s="5" t="s">
        <v>5</v>
      </c>
      <c r="C4" s="6" t="s">
        <v>14</v>
      </c>
      <c r="D4" s="7" t="s">
        <v>15</v>
      </c>
      <c r="E4" s="8" t="s">
        <v>16</v>
      </c>
      <c r="F4" s="8" t="s">
        <v>17</v>
      </c>
      <c r="G4" s="8" t="s">
        <v>18</v>
      </c>
    </row>
    <row r="5" spans="1:7" ht="17.25" thickTop="1" thickBot="1" x14ac:dyDescent="0.3">
      <c r="A5" s="9"/>
      <c r="B5" s="10"/>
      <c r="C5" s="11"/>
      <c r="D5" s="19"/>
      <c r="E5" s="19"/>
      <c r="F5" s="19"/>
      <c r="G5" s="19"/>
    </row>
    <row r="6" spans="1:7" ht="17.25" thickTop="1" thickBot="1" x14ac:dyDescent="0.3">
      <c r="A6" s="9"/>
      <c r="B6" s="14"/>
      <c r="C6" s="11"/>
      <c r="D6" s="19"/>
      <c r="E6" s="19"/>
      <c r="F6" s="19"/>
      <c r="G6" s="19"/>
    </row>
    <row r="7" spans="1:7" ht="17.25" thickTop="1" thickBot="1" x14ac:dyDescent="0.3">
      <c r="A7" s="9"/>
      <c r="B7" s="14"/>
      <c r="C7" s="11"/>
      <c r="D7" s="19"/>
      <c r="E7" s="19"/>
      <c r="F7" s="19"/>
      <c r="G7" s="19"/>
    </row>
    <row r="8" spans="1:7" ht="17.25" thickTop="1" thickBot="1" x14ac:dyDescent="0.3">
      <c r="A8" s="9"/>
      <c r="B8" s="14"/>
      <c r="C8" s="11"/>
      <c r="D8" s="19"/>
      <c r="E8" s="19"/>
      <c r="F8" s="19"/>
      <c r="G8" s="19"/>
    </row>
    <row r="9" spans="1:7" ht="17.25" thickTop="1" thickBot="1" x14ac:dyDescent="0.3">
      <c r="A9" s="9"/>
      <c r="B9" s="14"/>
      <c r="C9" s="11"/>
      <c r="D9" s="19"/>
      <c r="E9" s="19"/>
      <c r="F9" s="19"/>
      <c r="G9" s="19"/>
    </row>
    <row r="10" spans="1:7" ht="17.25" thickTop="1" thickBot="1" x14ac:dyDescent="0.3">
      <c r="A10" s="9"/>
      <c r="B10" s="14"/>
      <c r="C10" s="11"/>
      <c r="D10" s="19"/>
      <c r="E10" s="19"/>
      <c r="F10" s="19"/>
      <c r="G10" s="19"/>
    </row>
    <row r="11" spans="1:7" ht="17.25" thickTop="1" thickBot="1" x14ac:dyDescent="0.3">
      <c r="A11" s="9"/>
      <c r="B11" s="14"/>
      <c r="C11" s="11"/>
      <c r="D11" s="19"/>
      <c r="E11" s="19"/>
      <c r="F11" s="19"/>
      <c r="G11" s="19"/>
    </row>
    <row r="12" spans="1:7" ht="17.25" thickTop="1" thickBot="1" x14ac:dyDescent="0.3">
      <c r="A12" s="9"/>
      <c r="B12" s="14"/>
      <c r="C12" s="11"/>
      <c r="D12" s="19"/>
      <c r="E12" s="19"/>
      <c r="F12" s="19"/>
      <c r="G12" s="19"/>
    </row>
    <row r="13" spans="1:7" ht="17.25" thickTop="1" thickBot="1" x14ac:dyDescent="0.3">
      <c r="A13" s="9"/>
      <c r="B13" s="14"/>
      <c r="C13" s="11"/>
      <c r="D13" s="19"/>
      <c r="E13" s="19"/>
      <c r="F13" s="19"/>
      <c r="G13" s="19"/>
    </row>
    <row r="14" spans="1:7" ht="17.25" thickTop="1" thickBot="1" x14ac:dyDescent="0.3">
      <c r="A14" s="9"/>
      <c r="B14" s="14"/>
      <c r="C14" s="11"/>
      <c r="D14" s="19"/>
      <c r="E14" s="19"/>
      <c r="F14" s="19"/>
      <c r="G14" s="19"/>
    </row>
    <row r="15" spans="1:7" ht="17.25" thickTop="1" thickBot="1" x14ac:dyDescent="0.3">
      <c r="A15" s="9"/>
      <c r="B15" s="14"/>
      <c r="C15" s="11"/>
      <c r="D15" s="19"/>
      <c r="E15" s="19"/>
      <c r="F15" s="19"/>
      <c r="G15" s="19"/>
    </row>
    <row r="16" spans="1:7" ht="17.25" thickTop="1" thickBot="1" x14ac:dyDescent="0.3">
      <c r="A16" s="9"/>
      <c r="B16" s="14"/>
      <c r="C16" s="11"/>
      <c r="D16" s="19"/>
      <c r="E16" s="19"/>
      <c r="F16" s="19"/>
      <c r="G16" s="19"/>
    </row>
    <row r="17" spans="1:7" ht="17.25" thickTop="1" thickBot="1" x14ac:dyDescent="0.3">
      <c r="A17" s="9"/>
      <c r="B17" s="14"/>
      <c r="C17" s="11"/>
      <c r="D17" s="19"/>
      <c r="E17" s="19"/>
      <c r="F17" s="19"/>
      <c r="G17" s="19"/>
    </row>
    <row r="18" spans="1:7" ht="17.25" thickTop="1" thickBot="1" x14ac:dyDescent="0.3">
      <c r="A18" s="9"/>
      <c r="B18" s="14"/>
      <c r="C18" s="11"/>
      <c r="D18" s="19"/>
      <c r="E18" s="19"/>
      <c r="F18" s="19"/>
      <c r="G18" s="19"/>
    </row>
    <row r="19" spans="1:7" ht="17.25" thickTop="1" thickBot="1" x14ac:dyDescent="0.3">
      <c r="A19" s="9"/>
      <c r="B19" s="14"/>
      <c r="C19" s="11"/>
      <c r="D19" s="19"/>
      <c r="E19" s="19"/>
      <c r="F19" s="19"/>
      <c r="G19" s="19"/>
    </row>
    <row r="20" spans="1:7" ht="17.25" thickTop="1" thickBot="1" x14ac:dyDescent="0.3">
      <c r="A20" s="9"/>
      <c r="B20" s="14"/>
      <c r="C20" s="11"/>
      <c r="D20" s="19"/>
      <c r="E20" s="19"/>
      <c r="F20" s="19"/>
      <c r="G20" s="19"/>
    </row>
    <row r="21" spans="1:7" ht="17.25" thickTop="1" thickBot="1" x14ac:dyDescent="0.3">
      <c r="A21" s="9"/>
      <c r="B21" s="14"/>
      <c r="C21" s="11"/>
      <c r="D21" s="19"/>
      <c r="E21" s="19"/>
      <c r="F21" s="19"/>
      <c r="G21" s="19"/>
    </row>
    <row r="22" spans="1:7" ht="17.25" thickTop="1" thickBot="1" x14ac:dyDescent="0.3">
      <c r="A22" s="9"/>
      <c r="B22" s="14"/>
      <c r="C22" s="11"/>
      <c r="D22" s="19"/>
      <c r="E22" s="19"/>
      <c r="F22" s="19"/>
      <c r="G22" s="19"/>
    </row>
    <row r="23" spans="1:7" ht="17.25" thickTop="1" thickBot="1" x14ac:dyDescent="0.3">
      <c r="A23" s="9"/>
      <c r="B23" s="14"/>
      <c r="C23" s="11"/>
      <c r="D23" s="19"/>
      <c r="E23" s="19"/>
      <c r="F23" s="19"/>
      <c r="G23" s="19"/>
    </row>
    <row r="24" spans="1:7" ht="17.25" thickTop="1" thickBot="1" x14ac:dyDescent="0.3">
      <c r="A24" s="9"/>
      <c r="B24" s="14"/>
      <c r="C24" s="11"/>
      <c r="D24" s="19"/>
      <c r="E24" s="19"/>
      <c r="F24" s="19"/>
      <c r="G24" s="19"/>
    </row>
    <row r="25" spans="1:7" ht="17.25" thickTop="1" thickBot="1" x14ac:dyDescent="0.3">
      <c r="A25" s="9"/>
      <c r="B25" s="14"/>
      <c r="C25" s="11"/>
      <c r="D25" s="19"/>
      <c r="E25" s="19"/>
      <c r="F25" s="19"/>
      <c r="G25" s="19"/>
    </row>
    <row r="26" spans="1:7" ht="17.25" thickTop="1" thickBot="1" x14ac:dyDescent="0.3">
      <c r="A26" s="9"/>
      <c r="B26" s="14"/>
      <c r="C26" s="11"/>
      <c r="D26" s="19"/>
      <c r="E26" s="19"/>
      <c r="F26" s="19"/>
      <c r="G26" s="19"/>
    </row>
    <row r="27" spans="1:7" ht="17.25" thickTop="1" thickBot="1" x14ac:dyDescent="0.3">
      <c r="A27" s="9"/>
      <c r="B27" s="14"/>
      <c r="C27" s="11"/>
      <c r="D27" s="19"/>
      <c r="E27" s="19"/>
      <c r="F27" s="19"/>
      <c r="G27" s="19"/>
    </row>
    <row r="28" spans="1:7" ht="17.25" thickTop="1" thickBot="1" x14ac:dyDescent="0.3">
      <c r="A28" s="9"/>
      <c r="B28" s="14"/>
      <c r="C28" s="11"/>
      <c r="D28" s="19"/>
      <c r="E28" s="19"/>
      <c r="F28" s="19"/>
      <c r="G28" s="19"/>
    </row>
    <row r="29" spans="1:7" ht="17.25" thickTop="1" thickBot="1" x14ac:dyDescent="0.3">
      <c r="A29" s="9"/>
      <c r="B29" s="14"/>
      <c r="C29" s="11"/>
      <c r="D29" s="19"/>
      <c r="E29" s="19"/>
      <c r="F29" s="19"/>
      <c r="G29" s="19"/>
    </row>
    <row r="30" spans="1:7" ht="17.25" thickTop="1" thickBot="1" x14ac:dyDescent="0.3">
      <c r="A30" s="9"/>
      <c r="B30" s="14"/>
      <c r="C30" s="11"/>
      <c r="D30" s="19"/>
      <c r="E30" s="19"/>
      <c r="F30" s="19"/>
      <c r="G30" s="19"/>
    </row>
    <row r="31" spans="1:7" ht="17.25" thickTop="1" thickBot="1" x14ac:dyDescent="0.3">
      <c r="A31" s="9"/>
      <c r="B31" s="14"/>
      <c r="C31" s="11"/>
      <c r="D31" s="19"/>
      <c r="E31" s="19"/>
      <c r="F31" s="19"/>
      <c r="G31" s="19"/>
    </row>
    <row r="32" spans="1:7" ht="17.25" thickTop="1" thickBot="1" x14ac:dyDescent="0.3">
      <c r="A32" s="9"/>
      <c r="B32" s="14"/>
      <c r="C32" s="11"/>
      <c r="D32" s="19"/>
      <c r="E32" s="19"/>
      <c r="F32" s="19"/>
      <c r="G32" s="19"/>
    </row>
    <row r="33" spans="1:7" ht="17.25" thickTop="1" thickBot="1" x14ac:dyDescent="0.3">
      <c r="A33" s="9"/>
      <c r="B33" s="14"/>
      <c r="C33" s="11"/>
      <c r="D33" s="19"/>
      <c r="E33" s="19"/>
      <c r="F33" s="19"/>
      <c r="G33" s="19"/>
    </row>
    <row r="34" spans="1:7" ht="17.25" thickTop="1" thickBot="1" x14ac:dyDescent="0.3">
      <c r="A34" s="9"/>
      <c r="B34" s="14"/>
      <c r="C34" s="11"/>
      <c r="D34" s="19"/>
      <c r="E34" s="19"/>
      <c r="F34" s="19"/>
      <c r="G34" s="19"/>
    </row>
    <row r="35" spans="1:7" ht="17.25" thickTop="1" thickBot="1" x14ac:dyDescent="0.3">
      <c r="A35" s="9"/>
      <c r="B35" s="14"/>
      <c r="C35" s="11"/>
      <c r="D35" s="19"/>
      <c r="E35" s="19"/>
      <c r="F35" s="19"/>
      <c r="G35" s="19"/>
    </row>
    <row r="36" spans="1:7" ht="17.25" thickTop="1" thickBot="1" x14ac:dyDescent="0.3">
      <c r="A36" s="9"/>
      <c r="B36" s="14"/>
      <c r="C36" s="11"/>
      <c r="D36" s="19"/>
      <c r="E36" s="19"/>
      <c r="F36" s="19"/>
      <c r="G36" s="19"/>
    </row>
    <row r="37" spans="1:7" ht="17.25" thickTop="1" thickBot="1" x14ac:dyDescent="0.3">
      <c r="A37" s="9"/>
      <c r="B37" s="14"/>
      <c r="C37" s="11"/>
      <c r="D37" s="19"/>
      <c r="E37" s="19"/>
      <c r="F37" s="19"/>
      <c r="G37" s="19"/>
    </row>
    <row r="38" spans="1:7" ht="17.25" thickTop="1" thickBot="1" x14ac:dyDescent="0.3">
      <c r="A38" s="9"/>
      <c r="B38" s="14"/>
      <c r="C38" s="11"/>
      <c r="D38" s="19"/>
      <c r="E38" s="19"/>
      <c r="F38" s="19"/>
      <c r="G38" s="19"/>
    </row>
    <row r="39" spans="1:7" ht="17.25" thickTop="1" thickBot="1" x14ac:dyDescent="0.3">
      <c r="A39" s="9"/>
      <c r="B39" s="14"/>
      <c r="C39" s="11"/>
      <c r="D39" s="19"/>
      <c r="E39" s="19"/>
      <c r="F39" s="19"/>
      <c r="G39" s="19"/>
    </row>
    <row r="40" spans="1:7" ht="17.25" thickTop="1" thickBot="1" x14ac:dyDescent="0.3">
      <c r="A40" s="9"/>
      <c r="B40" s="14"/>
      <c r="C40" s="11"/>
      <c r="D40" s="19"/>
      <c r="E40" s="19"/>
      <c r="F40" s="19"/>
      <c r="G40" s="19"/>
    </row>
    <row r="41" spans="1:7" ht="17.25" thickTop="1" thickBot="1" x14ac:dyDescent="0.3">
      <c r="A41" s="9"/>
      <c r="B41" s="14"/>
      <c r="C41" s="11"/>
      <c r="D41" s="19"/>
      <c r="E41" s="19"/>
      <c r="F41" s="19"/>
      <c r="G41" s="19"/>
    </row>
    <row r="42" spans="1:7" ht="17.25" thickTop="1" thickBot="1" x14ac:dyDescent="0.3">
      <c r="A42" s="9"/>
      <c r="B42" s="14"/>
      <c r="C42" s="11"/>
      <c r="D42" s="19"/>
      <c r="E42" s="19"/>
      <c r="F42" s="19"/>
      <c r="G42" s="19"/>
    </row>
    <row r="43" spans="1:7" ht="17.25" thickTop="1" thickBot="1" x14ac:dyDescent="0.3">
      <c r="A43" s="9"/>
      <c r="B43" s="14"/>
      <c r="C43" s="11"/>
      <c r="D43" s="19"/>
      <c r="E43" s="19"/>
      <c r="F43" s="19"/>
      <c r="G43" s="19"/>
    </row>
    <row r="44" spans="1:7" ht="17.25" thickTop="1" thickBot="1" x14ac:dyDescent="0.3">
      <c r="A44" s="9"/>
      <c r="B44" s="14"/>
      <c r="C44" s="11"/>
      <c r="D44" s="19"/>
      <c r="E44" s="19"/>
      <c r="F44" s="19"/>
      <c r="G44" s="19"/>
    </row>
    <row r="45" spans="1:7" ht="17.25" thickTop="1" thickBot="1" x14ac:dyDescent="0.3">
      <c r="A45" s="9"/>
      <c r="B45" s="14"/>
      <c r="C45" s="11"/>
      <c r="D45" s="19"/>
      <c r="E45" s="21"/>
      <c r="F45" s="21"/>
      <c r="G45" s="21"/>
    </row>
    <row r="46" spans="1:7" ht="17.25" thickTop="1" thickBot="1" x14ac:dyDescent="0.3">
      <c r="A46" s="9"/>
      <c r="B46" s="14"/>
      <c r="C46" s="11"/>
      <c r="D46" s="19"/>
      <c r="E46" s="19"/>
      <c r="F46" s="19"/>
      <c r="G46" s="19"/>
    </row>
    <row r="47" spans="1:7" ht="17.25" thickTop="1" thickBot="1" x14ac:dyDescent="0.3">
      <c r="A47" s="9"/>
      <c r="B47" s="14"/>
      <c r="C47" s="11"/>
      <c r="D47" s="19"/>
      <c r="E47" s="19"/>
      <c r="F47" s="19"/>
      <c r="G47" s="19"/>
    </row>
    <row r="48" spans="1:7" ht="17.25" thickTop="1" thickBot="1" x14ac:dyDescent="0.3">
      <c r="A48" s="9"/>
      <c r="B48" s="20"/>
      <c r="C48" s="11"/>
      <c r="D48" s="12"/>
      <c r="E48" s="13"/>
      <c r="F48" s="13"/>
      <c r="G48" s="13"/>
    </row>
  </sheetData>
  <autoFilter ref="A4:G4" xr:uid="{00000000-0009-0000-0000-000002000000}"/>
  <mergeCells count="7">
    <mergeCell ref="A3:D3"/>
    <mergeCell ref="E3:G3"/>
    <mergeCell ref="A1:B1"/>
    <mergeCell ref="C1:D1"/>
    <mergeCell ref="E1:G1"/>
    <mergeCell ref="A2:B2"/>
    <mergeCell ref="C2:G2"/>
  </mergeCells>
  <conditionalFormatting sqref="B5:B6">
    <cfRule type="expression" dxfId="7" priority="5" stopIfTrue="1">
      <formula>C5&lt;1</formula>
    </cfRule>
  </conditionalFormatting>
  <conditionalFormatting sqref="D5:G47">
    <cfRule type="cellIs" dxfId="6" priority="1" operator="equal">
      <formula>0</formula>
    </cfRule>
  </conditionalFormatting>
  <pageMargins left="0.70866141732283472" right="0.31496062992125984" top="0.15748031496062992" bottom="0.35433070866141736" header="0.31496062992125984" footer="0.11811023622047245"/>
  <pageSetup paperSize="9" orientation="portrait" verticalDpi="0" r:id="rId1"/>
  <headerFooter>
    <oddFooter>&amp;LElaborazione a cura dei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Competitiva</vt:lpstr>
      <vt:lpstr>Società</vt:lpstr>
      <vt:lpstr>Competitiva!Titoli_stampa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 Tanzini</cp:lastModifiedBy>
  <cp:lastPrinted>2016-09-04T14:04:25Z</cp:lastPrinted>
  <dcterms:created xsi:type="dcterms:W3CDTF">2016-08-21T19:10:55Z</dcterms:created>
  <dcterms:modified xsi:type="dcterms:W3CDTF">2022-09-11T13:18:27Z</dcterms:modified>
</cp:coreProperties>
</file>