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4AD14922-49C9-49D7-850C-6F4FBCA7B38E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lass. Ass." sheetId="1" r:id="rId1"/>
    <sheet name="Class. Cat." sheetId="2" r:id="rId2"/>
    <sheet name="Pass." sheetId="3" r:id="rId3"/>
    <sheet name="Class. Soc." sheetId="4" r:id="rId4"/>
  </sheets>
  <externalReferences>
    <externalReference r:id="rId5"/>
  </externalReferences>
  <definedNames>
    <definedName name="_xlnm._FilterDatabase" localSheetId="1" hidden="1">'Class. Cat.'!$A$3:$L$3</definedName>
    <definedName name="_xlnm._FilterDatabase" localSheetId="2" hidden="1">Pass.!$A$3:$E$42</definedName>
    <definedName name="_xlnm.Print_Titles" localSheetId="1">'Class. Cat.'!$1:$3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C36" i="4"/>
  <c r="H143" i="1"/>
  <c r="H142" i="1"/>
  <c r="H141" i="1"/>
  <c r="H140" i="1"/>
  <c r="H139" i="1"/>
  <c r="H138" i="1"/>
  <c r="H189" i="1"/>
  <c r="H188" i="1"/>
  <c r="H187" i="1"/>
  <c r="H137" i="1"/>
  <c r="H186" i="1"/>
  <c r="H185" i="1"/>
  <c r="H184" i="1"/>
  <c r="H183" i="1"/>
  <c r="H136" i="1"/>
  <c r="H135" i="1"/>
  <c r="H134" i="1"/>
  <c r="H133" i="1"/>
  <c r="H132" i="1"/>
  <c r="H182" i="1"/>
  <c r="H131" i="1"/>
  <c r="H181" i="1"/>
  <c r="H180" i="1"/>
  <c r="H130" i="1"/>
  <c r="H129" i="1"/>
  <c r="H128" i="1"/>
  <c r="H127" i="1"/>
  <c r="H179" i="1"/>
  <c r="H126" i="1"/>
  <c r="H178" i="1"/>
  <c r="H125" i="1"/>
  <c r="H177" i="1"/>
  <c r="H176" i="1"/>
  <c r="H175" i="1"/>
  <c r="H174" i="1"/>
  <c r="H173" i="1"/>
  <c r="H172" i="1"/>
  <c r="H124" i="1"/>
  <c r="H123" i="1"/>
  <c r="H122" i="1"/>
  <c r="H171" i="1"/>
  <c r="H170" i="1"/>
  <c r="H121" i="1"/>
  <c r="H169" i="1"/>
  <c r="H168" i="1"/>
  <c r="H120" i="1"/>
  <c r="H167" i="1"/>
  <c r="H119" i="1"/>
  <c r="H166" i="1"/>
  <c r="H118" i="1"/>
  <c r="H165" i="1"/>
  <c r="H117" i="1"/>
  <c r="H116" i="1"/>
  <c r="H115" i="1"/>
  <c r="H114" i="1"/>
  <c r="H113" i="1"/>
  <c r="H112" i="1"/>
  <c r="H111" i="1"/>
  <c r="H110" i="1"/>
  <c r="H164" i="1"/>
  <c r="H163" i="1"/>
  <c r="H109" i="1"/>
  <c r="H108" i="1"/>
  <c r="H162" i="1"/>
  <c r="H107" i="1"/>
  <c r="H106" i="1"/>
  <c r="H105" i="1"/>
  <c r="H161" i="1"/>
  <c r="H160" i="1"/>
  <c r="H159" i="1"/>
  <c r="H104" i="1"/>
  <c r="H158" i="1"/>
  <c r="H103" i="1"/>
  <c r="H157" i="1"/>
  <c r="H102" i="1"/>
  <c r="H156" i="1"/>
  <c r="H101" i="1"/>
  <c r="H100" i="1"/>
  <c r="H99" i="1"/>
  <c r="H98" i="1"/>
  <c r="H97" i="1"/>
  <c r="H96" i="1"/>
  <c r="H95" i="1"/>
  <c r="H94" i="1"/>
  <c r="H93" i="1"/>
  <c r="H155" i="1"/>
  <c r="H92" i="1"/>
  <c r="H154" i="1"/>
  <c r="H91" i="1"/>
  <c r="H90" i="1"/>
  <c r="H89" i="1"/>
  <c r="H88" i="1"/>
  <c r="H87" i="1"/>
  <c r="H86" i="1"/>
  <c r="H85" i="1"/>
  <c r="H153" i="1"/>
  <c r="H152" i="1"/>
  <c r="H84" i="1"/>
  <c r="H83" i="1"/>
  <c r="H82" i="1"/>
  <c r="H81" i="1"/>
  <c r="H151" i="1"/>
  <c r="H80" i="1"/>
  <c r="H79" i="1"/>
  <c r="H78" i="1"/>
  <c r="H77" i="1"/>
  <c r="H76" i="1"/>
  <c r="H75" i="1"/>
  <c r="H74" i="1"/>
  <c r="H73" i="1"/>
  <c r="H72" i="1"/>
  <c r="H150" i="1"/>
  <c r="H149" i="1"/>
  <c r="H71" i="1"/>
  <c r="H70" i="1"/>
  <c r="H69" i="1"/>
  <c r="H68" i="1"/>
  <c r="H67" i="1"/>
  <c r="H66" i="1"/>
  <c r="H65" i="1"/>
  <c r="H64" i="1"/>
  <c r="H63" i="1"/>
  <c r="H62" i="1"/>
  <c r="H61" i="1"/>
  <c r="H60" i="1"/>
  <c r="H148" i="1"/>
  <c r="H59" i="1"/>
  <c r="H58" i="1"/>
  <c r="H57" i="1"/>
  <c r="H56" i="1"/>
  <c r="H55" i="1"/>
  <c r="H147" i="1"/>
  <c r="H54" i="1"/>
  <c r="H53" i="1"/>
  <c r="H52" i="1"/>
  <c r="H146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145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<sst xmlns="http://schemas.openxmlformats.org/spreadsheetml/2006/main" count="2188" uniqueCount="378">
  <si>
    <t>Paganelli Alessandro</t>
  </si>
  <si>
    <t>M</t>
  </si>
  <si>
    <t>A.S.D. Pol. Chianciano</t>
  </si>
  <si>
    <t>SI</t>
  </si>
  <si>
    <t>D-35 SENIORES MASCH.</t>
  </si>
  <si>
    <t>Cesaroni Samuele</t>
  </si>
  <si>
    <t>C-30 SENIORES MASCH.</t>
  </si>
  <si>
    <t>Fazzi Alessandro</t>
  </si>
  <si>
    <t>Filirun Team Asd</t>
  </si>
  <si>
    <t xml:space="preserve"> </t>
  </si>
  <si>
    <t/>
  </si>
  <si>
    <t>Banelli Luca</t>
  </si>
  <si>
    <t>Atl. Sestini  Fiamme Verdi</t>
  </si>
  <si>
    <t>Thompson James Alexander</t>
  </si>
  <si>
    <t>S.S.D.S. Mens Sana In Corpore Sano</t>
  </si>
  <si>
    <t>Cucco Roberto</t>
  </si>
  <si>
    <t>A.S.D. S.P. Torre del Mangia</t>
  </si>
  <si>
    <t>E-40 SENIORES MASCH.</t>
  </si>
  <si>
    <t>D'Ascenzi Giordano</t>
  </si>
  <si>
    <t>B-25 SENIORES MASCH.</t>
  </si>
  <si>
    <t>Turchi Giulio</t>
  </si>
  <si>
    <t>A.S.D. Atletica Sinalunga</t>
  </si>
  <si>
    <t>A-20 SENIORES MASCH.</t>
  </si>
  <si>
    <t>Marzini Lorenzo</t>
  </si>
  <si>
    <t>Lazzerini Massimiliano</t>
  </si>
  <si>
    <t>A.S.D. Pol. Rinascita Montevarchi</t>
  </si>
  <si>
    <t>F-45 SENIORES MASCH.</t>
  </si>
  <si>
    <t>Refi Mirko</t>
  </si>
  <si>
    <t>Podistica Il Campino</t>
  </si>
  <si>
    <t>Mancuso Fulvio</t>
  </si>
  <si>
    <t>H-55 VETERANI MASCH.</t>
  </si>
  <si>
    <t>Rosticci Riccardo</t>
  </si>
  <si>
    <t>Mazzarelli Giacomo</t>
  </si>
  <si>
    <t>Subbiano Marathon</t>
  </si>
  <si>
    <t>G-50 VETERANI MASCH.</t>
  </si>
  <si>
    <t>Del Pasqua Cesare</t>
  </si>
  <si>
    <t>Avis Foiano</t>
  </si>
  <si>
    <t>Ischi Paolo</t>
  </si>
  <si>
    <t>A.S.D. La Chianina</t>
  </si>
  <si>
    <t>Ciambriello Giovanni</t>
  </si>
  <si>
    <t>Neri Daniele</t>
  </si>
  <si>
    <t>Borgogni Roberto</t>
  </si>
  <si>
    <t>Frullanti Cesare</t>
  </si>
  <si>
    <t>A.S.D. G. Pod.  R. Valenti</t>
  </si>
  <si>
    <t>Orlandi Michele</t>
  </si>
  <si>
    <t>Mucciarini Simone</t>
  </si>
  <si>
    <t>Borgogni Sebastiano</t>
  </si>
  <si>
    <t>I-60 VETERANI MASCH.</t>
  </si>
  <si>
    <t>Voltolini Emiliano</t>
  </si>
  <si>
    <t>Societa' Trieste</t>
  </si>
  <si>
    <t>Taglienti Eros</t>
  </si>
  <si>
    <t>Caini Marco</t>
  </si>
  <si>
    <t>SevenLife SSD</t>
  </si>
  <si>
    <t>Zappalorti Alessio</t>
  </si>
  <si>
    <t>Leonardi Virginia</t>
  </si>
  <si>
    <t>F</t>
  </si>
  <si>
    <t>Pol. Policiano</t>
  </si>
  <si>
    <t>Mazzeschi Andrea</t>
  </si>
  <si>
    <t>Redondi Fabio</t>
  </si>
  <si>
    <t>Soldini Aldo</t>
  </si>
  <si>
    <t>Carobelli Giulio</t>
  </si>
  <si>
    <t>Campani Massimo</t>
  </si>
  <si>
    <t>Scalzo Antonio</t>
  </si>
  <si>
    <t>A.S.D.Le Ancelle</t>
  </si>
  <si>
    <t>Zombardo Andrea</t>
  </si>
  <si>
    <t>Panichi Fabio</t>
  </si>
  <si>
    <t>Cariaggi Claudio</t>
  </si>
  <si>
    <t>Volpi Roberto</t>
  </si>
  <si>
    <t>Renzoni Francesco</t>
  </si>
  <si>
    <t>Capacci Gianluca</t>
  </si>
  <si>
    <t>Maoloni Leonardo</t>
  </si>
  <si>
    <t>De Angelis Giacomo</t>
  </si>
  <si>
    <t>Burroni Giovanni</t>
  </si>
  <si>
    <t>Ghiandai Gianni</t>
  </si>
  <si>
    <t>Moraschini Luca</t>
  </si>
  <si>
    <t>Lorenzini Stefano</t>
  </si>
  <si>
    <t>Boldrini Duccio</t>
  </si>
  <si>
    <t>C.S. Olimpia Poggio Al Vento A.S.D.</t>
  </si>
  <si>
    <t>Rondini Simone</t>
  </si>
  <si>
    <t>Ass. Sport. Dil. Cappuccini 1972</t>
  </si>
  <si>
    <t>Chiarion Francesco</t>
  </si>
  <si>
    <t>G. S. Lucignano Val D'Arbia</t>
  </si>
  <si>
    <t>Fragapane Jacopa</t>
  </si>
  <si>
    <t>G-50 VETERANI FEMM.</t>
  </si>
  <si>
    <t>Magi Marco</t>
  </si>
  <si>
    <t>Barberini Pietro</t>
  </si>
  <si>
    <t>Allegri Massimo</t>
  </si>
  <si>
    <t>Bassani Elisa</t>
  </si>
  <si>
    <t>Taras Riccardo</t>
  </si>
  <si>
    <t>Taras Christian</t>
  </si>
  <si>
    <t>Giuliani Andrea</t>
  </si>
  <si>
    <t>Ciavattini Michele</t>
  </si>
  <si>
    <t>Marziali Danilo</t>
  </si>
  <si>
    <t>Lachi Roberta</t>
  </si>
  <si>
    <t>H-55 VETERANI FEMM.</t>
  </si>
  <si>
    <t>Leoncini Riccardo</t>
  </si>
  <si>
    <t>Betti Guido</t>
  </si>
  <si>
    <t>Grazzini Alessandro</t>
  </si>
  <si>
    <t>Tozzi Christian</t>
  </si>
  <si>
    <t>Lodovichi Fabrizio</t>
  </si>
  <si>
    <t>Brocchi Ambro</t>
  </si>
  <si>
    <t>A.S.D. Pol.Volte Basse</t>
  </si>
  <si>
    <t>L-65 VETERANI MASCH.</t>
  </si>
  <si>
    <t>De Mitri Mirko Antonio</t>
  </si>
  <si>
    <t>Betti Giovanni</t>
  </si>
  <si>
    <t>Donadio Angelo Nicola</t>
  </si>
  <si>
    <t>Giusti Giacobbe</t>
  </si>
  <si>
    <t>Duchini Roberto</t>
  </si>
  <si>
    <t>Bruni Andrea</t>
  </si>
  <si>
    <t>Carlini Lucia</t>
  </si>
  <si>
    <t>Sassi Antonella</t>
  </si>
  <si>
    <t>G.S. Il Fiorino  A.S.D.</t>
  </si>
  <si>
    <t>I-60 VETERANI FEMM.</t>
  </si>
  <si>
    <t>Brunelli Adriano</t>
  </si>
  <si>
    <t>Ciofi Massimo</t>
  </si>
  <si>
    <t>Soldani Francesco</t>
  </si>
  <si>
    <t>Belloni Luca</t>
  </si>
  <si>
    <t>Mechi Antonio</t>
  </si>
  <si>
    <t>C.R. Banca Monte dei Paschi di Siena</t>
  </si>
  <si>
    <t>Pallecchi Gianni</t>
  </si>
  <si>
    <t>Ghini Francesco</t>
  </si>
  <si>
    <t>A.S.D. Il Gregge Ribelle</t>
  </si>
  <si>
    <t>Capolingua Giuseppe</t>
  </si>
  <si>
    <t>Taccioli Alberto</t>
  </si>
  <si>
    <t>Migliori Federica</t>
  </si>
  <si>
    <t>D-35 SENIORES FEMM.</t>
  </si>
  <si>
    <t>Benedetti Mario</t>
  </si>
  <si>
    <t>Tanganelli Filippo</t>
  </si>
  <si>
    <t>Sampieri Fabio</t>
  </si>
  <si>
    <t>Corvaglia Francesco</t>
  </si>
  <si>
    <t>Innocenti Silvia</t>
  </si>
  <si>
    <t>Amatori Podistica Arezzo</t>
  </si>
  <si>
    <t>F-45 SENIORES FEMM.</t>
  </si>
  <si>
    <t>Cecchelli Alice</t>
  </si>
  <si>
    <t>E-40 SENIORES FEMM.</t>
  </si>
  <si>
    <t>Fusi Mauro</t>
  </si>
  <si>
    <t>M-70 VETERANI MASCH.</t>
  </si>
  <si>
    <t>Picinotti Duccio</t>
  </si>
  <si>
    <t>Barbetti Alessandro</t>
  </si>
  <si>
    <t>Chiechi Emanuele</t>
  </si>
  <si>
    <t>Festa Daniele</t>
  </si>
  <si>
    <t>Bozzi Gianni</t>
  </si>
  <si>
    <t>Pedani Alessandro</t>
  </si>
  <si>
    <t>Libero</t>
  </si>
  <si>
    <t>Barili Martina</t>
  </si>
  <si>
    <t>B-25 SENIORES FEMM.</t>
  </si>
  <si>
    <t>Vagaggini Diego</t>
  </si>
  <si>
    <t>UISP Abbadia S.Salvatore ASD</t>
  </si>
  <si>
    <t>Bianchi Benedetta</t>
  </si>
  <si>
    <t>C-30 SENIORES FEMM.</t>
  </si>
  <si>
    <t>Balzano Pasquale</t>
  </si>
  <si>
    <t>Garrasi Sebastiano</t>
  </si>
  <si>
    <t>G.S. Polizia di Stato di Siena A.S.D.</t>
  </si>
  <si>
    <t>Donati Marco</t>
  </si>
  <si>
    <t>Bonci Claudio</t>
  </si>
  <si>
    <t>Caldesi Fulvio</t>
  </si>
  <si>
    <t>Giannitti Pietro</t>
  </si>
  <si>
    <t>Bonifacio Andrea</t>
  </si>
  <si>
    <t>Conti Valentino</t>
  </si>
  <si>
    <t>Di Betto Jacopo</t>
  </si>
  <si>
    <t>Santi Patrizia</t>
  </si>
  <si>
    <t>Milani Manuel</t>
  </si>
  <si>
    <t>Dima Alina</t>
  </si>
  <si>
    <t>Mucciarelli Paolo</t>
  </si>
  <si>
    <t>Corsi Ilaria</t>
  </si>
  <si>
    <t>Franceschini Mauro</t>
  </si>
  <si>
    <t>Andreini Francesca</t>
  </si>
  <si>
    <t>Riganelli Cristina</t>
  </si>
  <si>
    <t>Mala' Stepanka</t>
  </si>
  <si>
    <t>Politi Mario</t>
  </si>
  <si>
    <t>Giannini Paolo</t>
  </si>
  <si>
    <t>A.S.D. Team Marathon Bike</t>
  </si>
  <si>
    <t>Morandi Gianni Andrea</t>
  </si>
  <si>
    <t>Lynch Clare Rachel</t>
  </si>
  <si>
    <t>Emili Gino</t>
  </si>
  <si>
    <t>A.S.D. Sienarunners</t>
  </si>
  <si>
    <t>Marrazzo Antonio</t>
  </si>
  <si>
    <t>Chiaramonti Silvia</t>
  </si>
  <si>
    <t>Pucci Monica</t>
  </si>
  <si>
    <t>Baglioni Marco</t>
  </si>
  <si>
    <t>Bellini Roberto</t>
  </si>
  <si>
    <t>Pomaranzi Erio</t>
  </si>
  <si>
    <t>Anselmi Gianni</t>
  </si>
  <si>
    <t>Francini Alessandro</t>
  </si>
  <si>
    <t>Tomelleri Cesare</t>
  </si>
  <si>
    <t>Mlaneschi Daniele</t>
  </si>
  <si>
    <t>Runcard</t>
  </si>
  <si>
    <t>Vagnuzzi Carlo</t>
  </si>
  <si>
    <t>Atletica Ponticino</t>
  </si>
  <si>
    <t>Sestini Arabella</t>
  </si>
  <si>
    <t>Seri Leandro</t>
  </si>
  <si>
    <t>Cocchia Eleonora</t>
  </si>
  <si>
    <t>Ricci Riccardo</t>
  </si>
  <si>
    <t>Brunelli Cecilia</t>
  </si>
  <si>
    <t>Cicali Roberto</t>
  </si>
  <si>
    <t>Panti Silvia Maria</t>
  </si>
  <si>
    <t>Duranti Barbara</t>
  </si>
  <si>
    <t>Briganti Alessandro</t>
  </si>
  <si>
    <t>Zullo Paola</t>
  </si>
  <si>
    <t>Migliorini Catia</t>
  </si>
  <si>
    <t>Martini Marco</t>
  </si>
  <si>
    <t>Basile Roberto</t>
  </si>
  <si>
    <t>Atletica Ceglie Messapica</t>
  </si>
  <si>
    <t>Azzolini Francesco</t>
  </si>
  <si>
    <t>Vitangelo Rosa</t>
  </si>
  <si>
    <t>Brega Daniela Maria</t>
  </si>
  <si>
    <t>Moggi Vittoria</t>
  </si>
  <si>
    <t>Tanganelli Ilaria</t>
  </si>
  <si>
    <t>Gozzi Alessia</t>
  </si>
  <si>
    <t>Castellano Cinzia</t>
  </si>
  <si>
    <t>Pierattelli Luigi</t>
  </si>
  <si>
    <t>N-75 VETERANI MASCH.</t>
  </si>
  <si>
    <t>Donadio Alice</t>
  </si>
  <si>
    <t>A-20 SENIORES FEMM.</t>
  </si>
  <si>
    <t>Gambassi Gianni</t>
  </si>
  <si>
    <t>Zigon Giulia</t>
  </si>
  <si>
    <t>Caneschi Marcello</t>
  </si>
  <si>
    <t>Aldinucci Carlo</t>
  </si>
  <si>
    <t>Senesi Massimiliano</t>
  </si>
  <si>
    <t>Versiglioni Gianluca</t>
  </si>
  <si>
    <t>Atletica Avis Perugia</t>
  </si>
  <si>
    <t>Sagaria Francesca</t>
  </si>
  <si>
    <t>Terzuoli Gianna</t>
  </si>
  <si>
    <t>Lorenzini Alessandro</t>
  </si>
  <si>
    <t>Caproni Elena</t>
  </si>
  <si>
    <t>Corsi Filippo</t>
  </si>
  <si>
    <t>Giannetti Doriano</t>
  </si>
  <si>
    <t>D'Alessandro Emiliano</t>
  </si>
  <si>
    <t>Franci Gianni</t>
  </si>
  <si>
    <t>Bracci Roberto</t>
  </si>
  <si>
    <t>Zanchi Cinzia</t>
  </si>
  <si>
    <t>Fabianelli Jasmine</t>
  </si>
  <si>
    <t>Porcelli Giulia</t>
  </si>
  <si>
    <t>Barbagli Valentina</t>
  </si>
  <si>
    <t>Cenni Marco</t>
  </si>
  <si>
    <t>Muzzi Federica</t>
  </si>
  <si>
    <t>Ugolini Lucia</t>
  </si>
  <si>
    <t>Fanetti Alessandra</t>
  </si>
  <si>
    <t>Scarpini Fabrizio</t>
  </si>
  <si>
    <t>Pignata Marco Massimo</t>
  </si>
  <si>
    <t>Bianchi Lorenzo</t>
  </si>
  <si>
    <t>Marcocci Gianni</t>
  </si>
  <si>
    <t>Nannetti Giuliano</t>
  </si>
  <si>
    <t>Labate Giuseppe</t>
  </si>
  <si>
    <t>Moraschini Francesca</t>
  </si>
  <si>
    <t>PRIMI PASSI FEMM.</t>
  </si>
  <si>
    <t>Costantini Livia</t>
  </si>
  <si>
    <t>D'Alessandro Lorenzo</t>
  </si>
  <si>
    <t>PRIMI PASSI MASCH.</t>
  </si>
  <si>
    <t>Sartori Pietro</t>
  </si>
  <si>
    <t>D'Alessandro Pietro</t>
  </si>
  <si>
    <t>Rosticci Rebecca</t>
  </si>
  <si>
    <t>PULCINI FEMM.</t>
  </si>
  <si>
    <t>Vrenna Marco</t>
  </si>
  <si>
    <t>PULCINI MASCH.</t>
  </si>
  <si>
    <t>Ceccobao Niccolo</t>
  </si>
  <si>
    <t>Sammicheli Aldo</t>
  </si>
  <si>
    <t>Civai Giorgio</t>
  </si>
  <si>
    <t>Taddeo Francesca</t>
  </si>
  <si>
    <t>Civai Arianna</t>
  </si>
  <si>
    <t>Taglienti Ethan</t>
  </si>
  <si>
    <t>Franceschini Matteo</t>
  </si>
  <si>
    <t>ESORDIENTI MASCH.</t>
  </si>
  <si>
    <t>Fantuzzi Giacomo</t>
  </si>
  <si>
    <t>Celestini Matteo</t>
  </si>
  <si>
    <t>Filippini Natnael</t>
  </si>
  <si>
    <t>Mancuso Guendalina</t>
  </si>
  <si>
    <t>ESORDIENTI FEMM.</t>
  </si>
  <si>
    <t>Sevieri Vittoria</t>
  </si>
  <si>
    <t>Donnini Tommaso</t>
  </si>
  <si>
    <t>Giustarini Elia</t>
  </si>
  <si>
    <t>Annone Rohit</t>
  </si>
  <si>
    <t>RAGAZZI</t>
  </si>
  <si>
    <t>Fakar Miriem</t>
  </si>
  <si>
    <t>RAGAZZE</t>
  </si>
  <si>
    <t>Massi Elisabetta</t>
  </si>
  <si>
    <t>Franchin Alice Giorgia</t>
  </si>
  <si>
    <t>Modesti Alessio</t>
  </si>
  <si>
    <t>ALLIEVI</t>
  </si>
  <si>
    <t>Torelli Luca</t>
  </si>
  <si>
    <t>Pellegrini Alessia</t>
  </si>
  <si>
    <t>ALLIEVE</t>
  </si>
  <si>
    <t>CLASSIFICA ASSOLUTA  "SU E GIU' PER IL COLLI SENESI"- 3^ PROVA DEL COMPIONATO PROVINCIALE UISP CORSE SU STRADA - SIENA 15-05-2022</t>
  </si>
  <si>
    <t>UISP SIENA ATLETICA LEGGERA</t>
  </si>
  <si>
    <t>GIUDICI DI GARA</t>
  </si>
  <si>
    <t xml:space="preserve">Brogini Marco, </t>
  </si>
  <si>
    <t>Marcucci Giovanni, Marra Giovanni,</t>
  </si>
  <si>
    <t>Santini Maris, Tanzini Edo,</t>
  </si>
  <si>
    <t xml:space="preserve">Rocchi Duccio, </t>
  </si>
  <si>
    <t>Clas.  Ass.</t>
  </si>
  <si>
    <t>Clas. M/F</t>
  </si>
  <si>
    <t>Cognome e Nome</t>
  </si>
  <si>
    <t>S.</t>
  </si>
  <si>
    <t>Società</t>
  </si>
  <si>
    <t>Anno</t>
  </si>
  <si>
    <t>Tempo</t>
  </si>
  <si>
    <t>Km. Ora</t>
  </si>
  <si>
    <t>Categorie</t>
  </si>
  <si>
    <t>Clas. Cat.</t>
  </si>
  <si>
    <t>Punt.</t>
  </si>
  <si>
    <t>Tes. Uisp</t>
  </si>
  <si>
    <t>Cl. Uisp</t>
  </si>
  <si>
    <t>Punti</t>
  </si>
  <si>
    <t>ISCRITTI PASSEGGIATA</t>
  </si>
  <si>
    <t>Bongini Fiorella</t>
  </si>
  <si>
    <t>Peccianti Silvia</t>
  </si>
  <si>
    <t>Bigliazzi Roberto</t>
  </si>
  <si>
    <t>Pasquini Gilberto</t>
  </si>
  <si>
    <t>Sergio Adolfo</t>
  </si>
  <si>
    <t>Mucciarelli Leonello</t>
  </si>
  <si>
    <t>Viciani Emanuele</t>
  </si>
  <si>
    <t>Gennari Maria</t>
  </si>
  <si>
    <t>Casini Barbara</t>
  </si>
  <si>
    <t>Walthall David</t>
  </si>
  <si>
    <t>Muoio Anna</t>
  </si>
  <si>
    <t>Moceri Enza</t>
  </si>
  <si>
    <t>Cat/A ('04/'98)</t>
  </si>
  <si>
    <t>Cat/B ('97/'93)</t>
  </si>
  <si>
    <t>Cat/C ('92/'88)</t>
  </si>
  <si>
    <t>Cat/D ('87/'83)</t>
  </si>
  <si>
    <t>Cat/E ('82/'78)</t>
  </si>
  <si>
    <t>Cat/F ('77/'73)</t>
  </si>
  <si>
    <t>Cat/G ('72/'68)</t>
  </si>
  <si>
    <t>Cat/H ('67/'63)</t>
  </si>
  <si>
    <t>Cat/I ('62/'58)</t>
  </si>
  <si>
    <t>Cat/L ('57/'53)</t>
  </si>
  <si>
    <t>Cat/M ('52/48)</t>
  </si>
  <si>
    <t>Cat/N ('47/ecc.)</t>
  </si>
  <si>
    <t>Cat/I ('62/'ecc.)</t>
  </si>
  <si>
    <t>CLASSIFICA CATEGORIE GIOVANILI</t>
  </si>
  <si>
    <t>CLASSIFICA PER CATEGORIE"SU E GIU' PER IL COLLI SENESI"-SIENA 15-05-2022</t>
  </si>
  <si>
    <t>3^ PROVA DEL COMPIONATO PROVINCIALE UISP CORSE SU STRADA</t>
  </si>
  <si>
    <t>Cl.  As.</t>
  </si>
  <si>
    <t>Cl. M/F</t>
  </si>
  <si>
    <t>Cl. Ct.</t>
  </si>
  <si>
    <t>Cl. UIS.</t>
  </si>
  <si>
    <t>Punteggio</t>
  </si>
  <si>
    <t>Totale partecipanti</t>
  </si>
  <si>
    <t>Cat. Giov.</t>
  </si>
  <si>
    <t>Gara Comp.</t>
  </si>
  <si>
    <t>Gara N.C.</t>
  </si>
  <si>
    <t>Totale</t>
  </si>
  <si>
    <t>CLASSIFICA PER SOCIETA'</t>
  </si>
  <si>
    <t>Classifica per Società 3^ Prova Campionato Uisp Corse su Strada</t>
  </si>
  <si>
    <t>Classifica Maschile</t>
  </si>
  <si>
    <t>Classifica Femminile</t>
  </si>
  <si>
    <t>N°</t>
  </si>
  <si>
    <t>Atleta</t>
  </si>
  <si>
    <t>Sesso</t>
  </si>
  <si>
    <t>Pulcinelli Alberto</t>
  </si>
  <si>
    <t>Bonci Ivano</t>
  </si>
  <si>
    <t>Bruscia Alfio</t>
  </si>
  <si>
    <t>Bruscia Sabra</t>
  </si>
  <si>
    <t xml:space="preserve">Manuela Lucini </t>
  </si>
  <si>
    <t xml:space="preserve">Fontani Federico </t>
  </si>
  <si>
    <t>Angeli David</t>
  </si>
  <si>
    <t>Boccini Anna</t>
  </si>
  <si>
    <t>Canapini Paola</t>
  </si>
  <si>
    <t>De Felice Gianfranco</t>
  </si>
  <si>
    <t>Del Bello Barbara</t>
  </si>
  <si>
    <t>Fedolfi Folgo</t>
  </si>
  <si>
    <t>Muzzi Mario</t>
  </si>
  <si>
    <t>Petrolito Roberto</t>
  </si>
  <si>
    <t>Pini Silvia</t>
  </si>
  <si>
    <t>Pratesi Enzo</t>
  </si>
  <si>
    <t>Reyes Aguilar Cinderella</t>
  </si>
  <si>
    <t>Tozzi Lucia</t>
  </si>
  <si>
    <t>Rusci Sergio</t>
  </si>
  <si>
    <t>Cavari Elena</t>
  </si>
  <si>
    <t>Nardone Giuseppe</t>
  </si>
  <si>
    <t>Ferri Renzo</t>
  </si>
  <si>
    <t>Bracali Rossella</t>
  </si>
  <si>
    <t>Ventimiglia Francesca</t>
  </si>
  <si>
    <t>Ciabattorni Veleria</t>
  </si>
  <si>
    <t>Rossi Benedetta</t>
  </si>
  <si>
    <t>Brogi Elena</t>
  </si>
  <si>
    <t>N. partecip.</t>
  </si>
  <si>
    <t>Pos. Class.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</si>
</sst>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4"/>
      <name val="Arial"/>
      <family val="2"/>
    </font>
    <font>
      <sz val="10"/>
      <color rgb="FF333333"/>
      <name val="Arial"/>
      <family val="2"/>
    </font>
    <font>
      <sz val="12"/>
      <color rgb="FF333333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8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21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1" fontId="2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1" fontId="2" fillId="0" borderId="0" xfId="0" applyNumberFormat="1" applyFont="1" applyAlignment="1" applyProtection="1">
      <alignment horizontal="center"/>
      <protection locked="0"/>
    </xf>
    <xf numFmtId="0" fontId="5" fillId="0" borderId="0" xfId="0" applyFont="1"/>
    <xf numFmtId="0" fontId="2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</xf>
    <xf numFmtId="0" fontId="1" fillId="0" borderId="0" xfId="0" applyFont="1" applyProtection="1">
      <protection locked="0"/>
    </xf>
    <xf numFmtId="0" fontId="2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 applyProtection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0" fillId="0" borderId="0" xfId="0" quotePrefix="1" applyNumberFormat="1" applyFont="1" applyBorder="1" applyAlignment="1">
      <alignment horizontal="center" vertic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2" fillId="0" borderId="0" xfId="0" applyFont="1" applyProtection="1"/>
    <xf numFmtId="1" fontId="3" fillId="0" borderId="0" xfId="0" applyNumberFormat="1" applyFont="1" applyBorder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 applyProtection="1">
      <alignment horizontal="center"/>
    </xf>
    <xf numFmtId="21" fontId="14" fillId="0" borderId="0" xfId="0" applyNumberFormat="1" applyFont="1" applyAlignment="1" applyProtection="1">
      <alignment horizontal="center"/>
      <protection locked="0"/>
    </xf>
    <xf numFmtId="164" fontId="14" fillId="0" borderId="0" xfId="0" applyNumberFormat="1" applyFont="1" applyAlignment="1" applyProtection="1">
      <alignment horizontal="center"/>
    </xf>
    <xf numFmtId="0" fontId="14" fillId="0" borderId="0" xfId="0" quotePrefix="1" applyFont="1" applyBorder="1" applyAlignment="1" applyProtection="1">
      <alignment horizontal="center"/>
    </xf>
    <xf numFmtId="0" fontId="15" fillId="0" borderId="0" xfId="0" applyFont="1" applyProtection="1"/>
    <xf numFmtId="0" fontId="0" fillId="0" borderId="0" xfId="0" applyBorder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21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Alignment="1" applyProtection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0" fontId="2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1" fontId="19" fillId="0" borderId="0" xfId="0" applyNumberFormat="1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17" fillId="0" borderId="0" xfId="0" quotePrefix="1" applyFont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0" xfId="0" quotePrefix="1" applyFont="1" applyAlignment="1" applyProtection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quotePrefix="1" applyFont="1" applyAlignment="1" applyProtection="1">
      <alignment horizontal="center"/>
    </xf>
    <xf numFmtId="0" fontId="17" fillId="0" borderId="0" xfId="0" quotePrefix="1" applyFont="1" applyAlignment="1" applyProtection="1">
      <alignment horizontal="center"/>
    </xf>
    <xf numFmtId="0" fontId="16" fillId="0" borderId="0" xfId="0" applyFont="1" applyAlignment="1">
      <alignment horizontal="center"/>
    </xf>
  </cellXfs>
  <cellStyles count="1">
    <cellStyle name="Normale" xfId="0" builtinId="0"/>
  </cellStyles>
  <dxfs count="23"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ota\Downloads\ProgrammaSU%20E%20GIU%20PER%20I%20COLLI%20SENESI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C."/>
      <sheetName val="Iscritti"/>
      <sheetName val="Arrivo"/>
      <sheetName val="StampaCateg"/>
      <sheetName val="GARA"/>
      <sheetName val="Categorie"/>
      <sheetName val="Class. Cat. 1"/>
      <sheetName val="Class. Partecipanti"/>
      <sheetName val="Class. Cat. 2"/>
      <sheetName val="Class. numero"/>
      <sheetName val="Foglio1"/>
      <sheetName val="Foglio2"/>
      <sheetName val="Partecipanti N.C."/>
      <sheetName val="Società"/>
      <sheetName val="Controllo Arrivo"/>
      <sheetName val="StampaClassifica"/>
      <sheetName val="Foglio3"/>
    </sheetNames>
    <sheetDataSet>
      <sheetData sheetId="0">
        <row r="4">
          <cell r="C4" t="str">
            <v>Libero</v>
          </cell>
        </row>
      </sheetData>
      <sheetData sheetId="1"/>
      <sheetData sheetId="2"/>
      <sheetData sheetId="3"/>
      <sheetData sheetId="4">
        <row r="10">
          <cell r="D10" t="str">
            <v>12,500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22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5.88671875" style="8" customWidth="1"/>
    <col min="2" max="2" width="5.44140625" style="8" customWidth="1"/>
    <col min="3" max="3" width="25" customWidth="1"/>
    <col min="4" max="4" width="5.33203125" style="8" customWidth="1"/>
    <col min="5" max="5" width="33.88671875" bestFit="1" customWidth="1"/>
    <col min="6" max="6" width="5.6640625" customWidth="1"/>
    <col min="7" max="7" width="9.44140625" customWidth="1"/>
    <col min="8" max="8" width="6.5546875" customWidth="1"/>
    <col min="9" max="9" width="23.33203125" customWidth="1"/>
    <col min="10" max="10" width="4.88671875" style="8" customWidth="1"/>
    <col min="11" max="12" width="4.6640625" style="8" customWidth="1"/>
    <col min="13" max="13" width="4.33203125" style="8" customWidth="1"/>
    <col min="14" max="14" width="4.88671875" style="8" customWidth="1"/>
  </cols>
  <sheetData>
    <row r="1" spans="1:14" ht="20.25" customHeight="1" x14ac:dyDescent="0.3">
      <c r="A1" s="64" t="s">
        <v>282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27.75" customHeight="1" x14ac:dyDescent="0.3">
      <c r="A2" s="19" t="s">
        <v>289</v>
      </c>
      <c r="B2" s="19" t="s">
        <v>290</v>
      </c>
      <c r="C2" s="19" t="s">
        <v>291</v>
      </c>
      <c r="D2" s="19" t="s">
        <v>292</v>
      </c>
      <c r="E2" s="19" t="s">
        <v>293</v>
      </c>
      <c r="F2" s="19" t="s">
        <v>294</v>
      </c>
      <c r="G2" s="19" t="s">
        <v>295</v>
      </c>
      <c r="H2" s="19" t="s">
        <v>296</v>
      </c>
      <c r="I2" s="19" t="s">
        <v>297</v>
      </c>
      <c r="J2" s="19" t="s">
        <v>298</v>
      </c>
      <c r="K2" s="20" t="s">
        <v>299</v>
      </c>
      <c r="L2" s="19" t="s">
        <v>300</v>
      </c>
      <c r="M2" s="20" t="s">
        <v>301</v>
      </c>
      <c r="N2" s="20" t="s">
        <v>302</v>
      </c>
    </row>
    <row r="3" spans="1:14" x14ac:dyDescent="0.3">
      <c r="A3" s="13"/>
      <c r="B3" s="13"/>
      <c r="C3" s="14" t="s">
        <v>344</v>
      </c>
      <c r="D3" s="13"/>
      <c r="E3" s="14"/>
      <c r="F3" s="14"/>
      <c r="G3" s="14"/>
      <c r="H3" s="14"/>
      <c r="I3" s="14"/>
      <c r="J3" s="13"/>
      <c r="K3" s="13"/>
      <c r="L3" s="13"/>
      <c r="M3" s="13"/>
      <c r="N3" s="13"/>
    </row>
    <row r="4" spans="1:14" x14ac:dyDescent="0.3">
      <c r="A4" s="13">
        <v>1</v>
      </c>
      <c r="B4" s="13">
        <v>1</v>
      </c>
      <c r="C4" s="10" t="s">
        <v>0</v>
      </c>
      <c r="D4" s="9" t="s">
        <v>1</v>
      </c>
      <c r="E4" s="10" t="s">
        <v>2</v>
      </c>
      <c r="F4" s="9">
        <v>1986</v>
      </c>
      <c r="G4" s="15">
        <v>3.2264814813970588E-2</v>
      </c>
      <c r="H4" s="12">
        <f>IF(B4&gt;0,IF(G4&lt;&gt;"",[1]GARA!$D$10/G4/24,""),"")</f>
        <v>16.142455375501296</v>
      </c>
      <c r="I4" s="9" t="s">
        <v>4</v>
      </c>
      <c r="J4" s="13">
        <v>1</v>
      </c>
      <c r="K4" s="9">
        <v>20</v>
      </c>
      <c r="L4" s="9" t="s">
        <v>3</v>
      </c>
      <c r="M4" s="9">
        <v>1</v>
      </c>
      <c r="N4" s="9">
        <v>20</v>
      </c>
    </row>
    <row r="5" spans="1:14" x14ac:dyDescent="0.3">
      <c r="A5" s="13">
        <v>2</v>
      </c>
      <c r="B5" s="13">
        <v>2</v>
      </c>
      <c r="C5" s="10" t="s">
        <v>5</v>
      </c>
      <c r="D5" s="9" t="s">
        <v>1</v>
      </c>
      <c r="E5" s="10" t="s">
        <v>2</v>
      </c>
      <c r="F5" s="9">
        <v>1990</v>
      </c>
      <c r="G5" s="15">
        <v>3.2542592591198627E-2</v>
      </c>
      <c r="H5" s="12">
        <f>IF(B5&gt;0,IF(G5&lt;&gt;"",[1]GARA!$D$10/G5/24,""),"")</f>
        <v>16.004666250045375</v>
      </c>
      <c r="I5" s="9" t="s">
        <v>6</v>
      </c>
      <c r="J5" s="13">
        <v>2</v>
      </c>
      <c r="K5" s="9">
        <v>20</v>
      </c>
      <c r="L5" s="9" t="s">
        <v>3</v>
      </c>
      <c r="M5" s="9">
        <v>1</v>
      </c>
      <c r="N5" s="9">
        <v>20</v>
      </c>
    </row>
    <row r="6" spans="1:14" x14ac:dyDescent="0.3">
      <c r="A6" s="13">
        <v>3</v>
      </c>
      <c r="B6" s="13">
        <v>3</v>
      </c>
      <c r="C6" s="10" t="s">
        <v>7</v>
      </c>
      <c r="D6" s="9" t="s">
        <v>1</v>
      </c>
      <c r="E6" s="10" t="s">
        <v>8</v>
      </c>
      <c r="F6" s="9">
        <v>1980</v>
      </c>
      <c r="G6" s="15">
        <v>3.2577314814261626E-2</v>
      </c>
      <c r="H6" s="12">
        <f>IF(B6&gt;0,IF(G6&lt;&gt;"",[1]GARA!$D$10/G6/24,""),"")</f>
        <v>15.987607827804275</v>
      </c>
      <c r="I6" s="9" t="s">
        <v>17</v>
      </c>
      <c r="J6" s="13">
        <v>3</v>
      </c>
      <c r="K6" s="9">
        <v>20</v>
      </c>
      <c r="L6" s="9">
        <v>0</v>
      </c>
      <c r="M6" s="9" t="s">
        <v>9</v>
      </c>
      <c r="N6" s="9" t="s">
        <v>10</v>
      </c>
    </row>
    <row r="7" spans="1:14" x14ac:dyDescent="0.3">
      <c r="A7" s="9">
        <v>4</v>
      </c>
      <c r="B7" s="9">
        <v>4</v>
      </c>
      <c r="C7" s="10" t="s">
        <v>11</v>
      </c>
      <c r="D7" s="9" t="s">
        <v>1</v>
      </c>
      <c r="E7" s="10" t="s">
        <v>12</v>
      </c>
      <c r="F7" s="9">
        <v>1986</v>
      </c>
      <c r="G7" s="15">
        <v>3.3815740738646127E-2</v>
      </c>
      <c r="H7" s="12">
        <f>IF(B7&gt;0,IF(G7&lt;&gt;"",[1]GARA!$D$10/G7/24,""),"")</f>
        <v>15.402097424354272</v>
      </c>
      <c r="I7" s="9" t="s">
        <v>4</v>
      </c>
      <c r="J7" s="9">
        <v>1</v>
      </c>
      <c r="K7" s="9">
        <v>19</v>
      </c>
      <c r="L7" s="9">
        <v>0</v>
      </c>
      <c r="M7" s="9" t="s">
        <v>9</v>
      </c>
      <c r="N7" s="9" t="s">
        <v>10</v>
      </c>
    </row>
    <row r="8" spans="1:14" x14ac:dyDescent="0.3">
      <c r="A8" s="9">
        <v>5</v>
      </c>
      <c r="B8" s="9">
        <v>5</v>
      </c>
      <c r="C8" s="10" t="s">
        <v>13</v>
      </c>
      <c r="D8" s="9" t="s">
        <v>1</v>
      </c>
      <c r="E8" s="10" t="s">
        <v>14</v>
      </c>
      <c r="F8" s="9">
        <v>1988</v>
      </c>
      <c r="G8" s="15">
        <v>3.3931481477338821E-2</v>
      </c>
      <c r="H8" s="12">
        <f>IF(B8&gt;0,IF(G8&lt;&gt;"",[1]GARA!$D$10/G8/24,""),"")</f>
        <v>15.349560663337748</v>
      </c>
      <c r="I8" s="9" t="s">
        <v>6</v>
      </c>
      <c r="J8" s="9">
        <v>1</v>
      </c>
      <c r="K8" s="9">
        <v>19</v>
      </c>
      <c r="L8" s="9" t="s">
        <v>3</v>
      </c>
      <c r="M8" s="9">
        <v>2</v>
      </c>
      <c r="N8" s="9">
        <v>19</v>
      </c>
    </row>
    <row r="9" spans="1:14" x14ac:dyDescent="0.3">
      <c r="A9" s="9">
        <v>6</v>
      </c>
      <c r="B9" s="9">
        <v>6</v>
      </c>
      <c r="C9" s="10" t="s">
        <v>15</v>
      </c>
      <c r="D9" s="9" t="s">
        <v>1</v>
      </c>
      <c r="E9" s="10" t="s">
        <v>16</v>
      </c>
      <c r="F9" s="9">
        <v>1982</v>
      </c>
      <c r="G9" s="15">
        <v>3.3954629623622168E-2</v>
      </c>
      <c r="H9" s="12">
        <f>IF(B9&gt;0,IF(G9&lt;&gt;"",[1]GARA!$D$10/G9/24,""),"")</f>
        <v>15.339096291334323</v>
      </c>
      <c r="I9" s="9" t="s">
        <v>17</v>
      </c>
      <c r="J9" s="9">
        <v>1</v>
      </c>
      <c r="K9" s="9">
        <v>19</v>
      </c>
      <c r="L9" s="9" t="s">
        <v>3</v>
      </c>
      <c r="M9" s="9">
        <v>1</v>
      </c>
      <c r="N9" s="9">
        <v>20</v>
      </c>
    </row>
    <row r="10" spans="1:14" x14ac:dyDescent="0.3">
      <c r="A10" s="9">
        <v>7</v>
      </c>
      <c r="B10" s="9">
        <v>7</v>
      </c>
      <c r="C10" s="10" t="s">
        <v>18</v>
      </c>
      <c r="D10" s="9" t="s">
        <v>1</v>
      </c>
      <c r="E10" s="10" t="s">
        <v>14</v>
      </c>
      <c r="F10" s="9">
        <v>1994</v>
      </c>
      <c r="G10" s="15">
        <v>3.3977777777181473E-2</v>
      </c>
      <c r="H10" s="12">
        <f>IF(B10&gt;0,IF(G10&lt;&gt;"",[1]GARA!$D$10/G10/24,""),"")</f>
        <v>15.328646174238932</v>
      </c>
      <c r="I10" s="9" t="s">
        <v>19</v>
      </c>
      <c r="J10" s="9">
        <v>1</v>
      </c>
      <c r="K10" s="9">
        <v>20</v>
      </c>
      <c r="L10" s="9" t="s">
        <v>3</v>
      </c>
      <c r="M10" s="9">
        <v>1</v>
      </c>
      <c r="N10" s="9">
        <v>20</v>
      </c>
    </row>
    <row r="11" spans="1:14" x14ac:dyDescent="0.3">
      <c r="A11" s="9">
        <v>8</v>
      </c>
      <c r="B11" s="9">
        <v>8</v>
      </c>
      <c r="C11" s="10" t="s">
        <v>20</v>
      </c>
      <c r="D11" s="9" t="s">
        <v>1</v>
      </c>
      <c r="E11" s="10" t="s">
        <v>21</v>
      </c>
      <c r="F11" s="9">
        <v>2000</v>
      </c>
      <c r="G11" s="15">
        <v>3.4348148146818858E-2</v>
      </c>
      <c r="H11" s="12">
        <f>IF(B11&gt;0,IF(G11&lt;&gt;"",[1]GARA!$D$10/G11/24,""),"")</f>
        <v>15.163359931576693</v>
      </c>
      <c r="I11" s="9" t="s">
        <v>22</v>
      </c>
      <c r="J11" s="9">
        <v>1</v>
      </c>
      <c r="K11" s="9">
        <v>20</v>
      </c>
      <c r="L11" s="9" t="s">
        <v>3</v>
      </c>
      <c r="M11" s="9">
        <v>1</v>
      </c>
      <c r="N11" s="9">
        <v>20</v>
      </c>
    </row>
    <row r="12" spans="1:14" x14ac:dyDescent="0.3">
      <c r="A12" s="9">
        <v>9</v>
      </c>
      <c r="B12" s="9">
        <v>9</v>
      </c>
      <c r="C12" s="10" t="s">
        <v>23</v>
      </c>
      <c r="D12" s="9" t="s">
        <v>1</v>
      </c>
      <c r="E12" s="10" t="s">
        <v>14</v>
      </c>
      <c r="F12" s="9">
        <v>1992</v>
      </c>
      <c r="G12" s="15">
        <v>3.4672222216613591E-2</v>
      </c>
      <c r="H12" s="12">
        <f>IF(B12&gt;0,IF(G12&lt;&gt;"",[1]GARA!$D$10/G12/24,""),"")</f>
        <v>15.021631151284273</v>
      </c>
      <c r="I12" s="9" t="s">
        <v>6</v>
      </c>
      <c r="J12" s="9">
        <v>2</v>
      </c>
      <c r="K12" s="9">
        <v>18</v>
      </c>
      <c r="L12" s="9" t="s">
        <v>3</v>
      </c>
      <c r="M12" s="9">
        <v>3</v>
      </c>
      <c r="N12" s="9">
        <v>18</v>
      </c>
    </row>
    <row r="13" spans="1:14" x14ac:dyDescent="0.3">
      <c r="A13" s="9">
        <v>10</v>
      </c>
      <c r="B13" s="9">
        <v>10</v>
      </c>
      <c r="C13" s="10" t="s">
        <v>24</v>
      </c>
      <c r="D13" s="9" t="s">
        <v>1</v>
      </c>
      <c r="E13" s="10" t="s">
        <v>25</v>
      </c>
      <c r="F13" s="9">
        <v>1976</v>
      </c>
      <c r="G13" s="15">
        <v>3.4834259255148936E-2</v>
      </c>
      <c r="H13" s="12">
        <f>IF(B13&gt;0,IF(G13&lt;&gt;"",[1]GARA!$D$10/G13/24,""),"")</f>
        <v>14.95175567014096</v>
      </c>
      <c r="I13" s="9" t="s">
        <v>26</v>
      </c>
      <c r="J13" s="9">
        <v>1</v>
      </c>
      <c r="K13" s="9">
        <v>20</v>
      </c>
      <c r="L13" s="9">
        <v>0</v>
      </c>
      <c r="M13" s="9" t="s">
        <v>9</v>
      </c>
      <c r="N13" s="9" t="s">
        <v>10</v>
      </c>
    </row>
    <row r="14" spans="1:14" x14ac:dyDescent="0.3">
      <c r="A14" s="9">
        <v>11</v>
      </c>
      <c r="B14" s="9">
        <v>11</v>
      </c>
      <c r="C14" s="10" t="s">
        <v>27</v>
      </c>
      <c r="D14" s="9" t="s">
        <v>1</v>
      </c>
      <c r="E14" s="10" t="s">
        <v>28</v>
      </c>
      <c r="F14" s="9">
        <v>1973</v>
      </c>
      <c r="G14" s="15">
        <v>3.4996296293684281E-2</v>
      </c>
      <c r="H14" s="12">
        <f>IF(B14&gt;0,IF(G14&lt;&gt;"",[1]GARA!$D$10/G14/24,""),"")</f>
        <v>14.882527252671798</v>
      </c>
      <c r="I14" s="9" t="s">
        <v>26</v>
      </c>
      <c r="J14" s="9">
        <v>2</v>
      </c>
      <c r="K14" s="9">
        <v>19</v>
      </c>
      <c r="L14" s="9">
        <v>0</v>
      </c>
      <c r="M14" s="9" t="s">
        <v>9</v>
      </c>
      <c r="N14" s="9" t="s">
        <v>10</v>
      </c>
    </row>
    <row r="15" spans="1:14" x14ac:dyDescent="0.3">
      <c r="A15" s="9">
        <v>12</v>
      </c>
      <c r="B15" s="9">
        <v>12</v>
      </c>
      <c r="C15" s="10" t="s">
        <v>29</v>
      </c>
      <c r="D15" s="9" t="s">
        <v>1</v>
      </c>
      <c r="E15" s="10" t="s">
        <v>14</v>
      </c>
      <c r="F15" s="9">
        <v>1967</v>
      </c>
      <c r="G15" s="15">
        <v>3.5077314809313975E-2</v>
      </c>
      <c r="H15" s="12">
        <f>IF(B15&gt;0,IF(G15&lt;&gt;"",[1]GARA!$D$10/G15/24,""),"")</f>
        <v>14.848152892109006</v>
      </c>
      <c r="I15" s="9" t="s">
        <v>30</v>
      </c>
      <c r="J15" s="9">
        <v>1</v>
      </c>
      <c r="K15" s="9">
        <v>20</v>
      </c>
      <c r="L15" s="9" t="s">
        <v>3</v>
      </c>
      <c r="M15" s="9">
        <v>1</v>
      </c>
      <c r="N15" s="9">
        <v>20</v>
      </c>
    </row>
    <row r="16" spans="1:14" x14ac:dyDescent="0.3">
      <c r="A16" s="9">
        <v>13</v>
      </c>
      <c r="B16" s="9">
        <v>13</v>
      </c>
      <c r="C16" s="10" t="s">
        <v>31</v>
      </c>
      <c r="D16" s="9" t="s">
        <v>1</v>
      </c>
      <c r="E16" s="10" t="s">
        <v>14</v>
      </c>
      <c r="F16" s="9">
        <v>1976</v>
      </c>
      <c r="G16" s="15">
        <v>3.5181481478502974E-2</v>
      </c>
      <c r="H16" s="12">
        <f>IF(B16&gt;0,IF(G16&lt;&gt;"",[1]GARA!$D$10/G16/24,""),"")</f>
        <v>14.804189915981206</v>
      </c>
      <c r="I16" s="9" t="s">
        <v>26</v>
      </c>
      <c r="J16" s="9">
        <v>3</v>
      </c>
      <c r="K16" s="9">
        <v>18</v>
      </c>
      <c r="L16" s="9" t="s">
        <v>3</v>
      </c>
      <c r="M16" s="9">
        <v>1</v>
      </c>
      <c r="N16" s="9">
        <v>20</v>
      </c>
    </row>
    <row r="17" spans="1:14" x14ac:dyDescent="0.3">
      <c r="A17" s="9">
        <v>14</v>
      </c>
      <c r="B17" s="9">
        <v>14</v>
      </c>
      <c r="C17" s="10" t="s">
        <v>32</v>
      </c>
      <c r="D17" s="9" t="s">
        <v>1</v>
      </c>
      <c r="E17" s="10" t="s">
        <v>33</v>
      </c>
      <c r="F17" s="9">
        <v>1970</v>
      </c>
      <c r="G17" s="15">
        <v>3.5818055555864703E-2</v>
      </c>
      <c r="H17" s="12">
        <f>IF(B17&gt;0,IF(G17&lt;&gt;"",[1]GARA!$D$10/G17/24,""),"")</f>
        <v>14.541083407528921</v>
      </c>
      <c r="I17" s="9" t="s">
        <v>34</v>
      </c>
      <c r="J17" s="9">
        <v>1</v>
      </c>
      <c r="K17" s="9">
        <v>20</v>
      </c>
      <c r="L17" s="9">
        <v>0</v>
      </c>
      <c r="M17" s="9" t="s">
        <v>9</v>
      </c>
      <c r="N17" s="9" t="s">
        <v>10</v>
      </c>
    </row>
    <row r="18" spans="1:14" x14ac:dyDescent="0.3">
      <c r="A18" s="9">
        <v>15</v>
      </c>
      <c r="B18" s="9">
        <v>15</v>
      </c>
      <c r="C18" s="10" t="s">
        <v>35</v>
      </c>
      <c r="D18" s="9" t="s">
        <v>1</v>
      </c>
      <c r="E18" s="10" t="s">
        <v>36</v>
      </c>
      <c r="F18" s="9">
        <v>1986</v>
      </c>
      <c r="G18" s="15">
        <v>3.5852777771651745E-2</v>
      </c>
      <c r="H18" s="12">
        <f>IF(B18&gt;0,IF(G18&lt;&gt;"",[1]GARA!$D$10/G18/24,""),"")</f>
        <v>14.527000854732892</v>
      </c>
      <c r="I18" s="9" t="s">
        <v>4</v>
      </c>
      <c r="J18" s="9">
        <v>2</v>
      </c>
      <c r="K18" s="9">
        <v>18</v>
      </c>
      <c r="L18" s="9">
        <v>0</v>
      </c>
      <c r="M18" s="9" t="s">
        <v>9</v>
      </c>
      <c r="N18" s="9" t="s">
        <v>10</v>
      </c>
    </row>
    <row r="19" spans="1:14" x14ac:dyDescent="0.3">
      <c r="A19" s="9">
        <v>16</v>
      </c>
      <c r="B19" s="9">
        <v>16</v>
      </c>
      <c r="C19" s="10" t="s">
        <v>37</v>
      </c>
      <c r="D19" s="9" t="s">
        <v>1</v>
      </c>
      <c r="E19" s="10" t="s">
        <v>38</v>
      </c>
      <c r="F19" s="9">
        <v>1971</v>
      </c>
      <c r="G19" s="15">
        <v>3.5887499994714744E-2</v>
      </c>
      <c r="H19" s="12">
        <f>IF(B19&gt;0,IF(G19&lt;&gt;"",[1]GARA!$D$10/G19/24,""),"")</f>
        <v>14.51294554956567</v>
      </c>
      <c r="I19" s="9" t="s">
        <v>34</v>
      </c>
      <c r="J19" s="9">
        <v>2</v>
      </c>
      <c r="K19" s="9">
        <v>19</v>
      </c>
      <c r="L19" s="9" t="s">
        <v>3</v>
      </c>
      <c r="M19" s="9">
        <v>1</v>
      </c>
      <c r="N19" s="9">
        <v>20</v>
      </c>
    </row>
    <row r="20" spans="1:14" x14ac:dyDescent="0.3">
      <c r="A20" s="9">
        <v>17</v>
      </c>
      <c r="B20" s="9">
        <v>17</v>
      </c>
      <c r="C20" s="10" t="s">
        <v>39</v>
      </c>
      <c r="D20" s="9" t="s">
        <v>1</v>
      </c>
      <c r="E20" s="10" t="s">
        <v>2</v>
      </c>
      <c r="F20" s="9">
        <v>1980</v>
      </c>
      <c r="G20" s="15">
        <v>3.6778703703021165E-2</v>
      </c>
      <c r="H20" s="12">
        <f>IF(B20&gt;0,IF(G20&lt;&gt;"",[1]GARA!$D$10/G20/24,""),"")</f>
        <v>14.161274892637115</v>
      </c>
      <c r="I20" s="9" t="s">
        <v>17</v>
      </c>
      <c r="J20" s="9">
        <v>2</v>
      </c>
      <c r="K20" s="9">
        <v>18</v>
      </c>
      <c r="L20" s="9" t="s">
        <v>3</v>
      </c>
      <c r="M20" s="9">
        <v>2</v>
      </c>
      <c r="N20" s="9">
        <v>19</v>
      </c>
    </row>
    <row r="21" spans="1:14" x14ac:dyDescent="0.3">
      <c r="A21" s="9">
        <v>18</v>
      </c>
      <c r="B21" s="9">
        <v>18</v>
      </c>
      <c r="C21" s="10" t="s">
        <v>40</v>
      </c>
      <c r="D21" s="9" t="s">
        <v>1</v>
      </c>
      <c r="E21" s="10" t="s">
        <v>8</v>
      </c>
      <c r="F21" s="9">
        <v>1982</v>
      </c>
      <c r="G21" s="15">
        <v>3.6871296295430511E-2</v>
      </c>
      <c r="H21" s="12">
        <f>IF(B21&gt;0,IF(G21&lt;&gt;"",[1]GARA!$D$10/G21/24,""),"")</f>
        <v>14.125712564054348</v>
      </c>
      <c r="I21" s="9" t="s">
        <v>17</v>
      </c>
      <c r="J21" s="9">
        <v>3</v>
      </c>
      <c r="K21" s="9">
        <v>17</v>
      </c>
      <c r="L21" s="9">
        <v>0</v>
      </c>
      <c r="M21" s="9" t="s">
        <v>9</v>
      </c>
      <c r="N21" s="9" t="s">
        <v>10</v>
      </c>
    </row>
    <row r="22" spans="1:14" x14ac:dyDescent="0.3">
      <c r="A22" s="9">
        <v>19</v>
      </c>
      <c r="B22" s="9">
        <v>19</v>
      </c>
      <c r="C22" s="10" t="s">
        <v>41</v>
      </c>
      <c r="D22" s="9" t="s">
        <v>1</v>
      </c>
      <c r="E22" s="10" t="s">
        <v>12</v>
      </c>
      <c r="F22" s="9">
        <v>1976</v>
      </c>
      <c r="G22" s="15">
        <v>3.6987037034123205E-2</v>
      </c>
      <c r="H22" s="12">
        <f>IF(B22&gt;0,IF(G22&lt;&gt;"",[1]GARA!$D$10/G22/24,""),"")</f>
        <v>14.081510039661383</v>
      </c>
      <c r="I22" s="9" t="s">
        <v>26</v>
      </c>
      <c r="J22" s="9">
        <v>4</v>
      </c>
      <c r="K22" s="9">
        <v>17</v>
      </c>
      <c r="L22" s="9">
        <v>0</v>
      </c>
      <c r="M22" s="9" t="s">
        <v>9</v>
      </c>
      <c r="N22" s="9" t="s">
        <v>10</v>
      </c>
    </row>
    <row r="23" spans="1:14" x14ac:dyDescent="0.3">
      <c r="A23" s="9">
        <v>20</v>
      </c>
      <c r="B23" s="9">
        <v>20</v>
      </c>
      <c r="C23" s="10" t="s">
        <v>42</v>
      </c>
      <c r="D23" s="9" t="s">
        <v>1</v>
      </c>
      <c r="E23" s="10" t="s">
        <v>43</v>
      </c>
      <c r="F23" s="9">
        <v>1980</v>
      </c>
      <c r="G23" s="15">
        <v>3.7230092588288244E-2</v>
      </c>
      <c r="H23" s="12">
        <f>IF(B23&gt;0,IF(G23&lt;&gt;"",[1]GARA!$D$10/G23/24,""),"")</f>
        <v>13.98957931942334</v>
      </c>
      <c r="I23" s="9" t="s">
        <v>17</v>
      </c>
      <c r="J23" s="9">
        <v>4</v>
      </c>
      <c r="K23" s="9">
        <v>16</v>
      </c>
      <c r="L23" s="9" t="s">
        <v>3</v>
      </c>
      <c r="M23" s="9">
        <v>3</v>
      </c>
      <c r="N23" s="9">
        <v>18</v>
      </c>
    </row>
    <row r="24" spans="1:14" x14ac:dyDescent="0.3">
      <c r="A24" s="9">
        <v>21</v>
      </c>
      <c r="B24" s="9">
        <v>21</v>
      </c>
      <c r="C24" s="10" t="s">
        <v>44</v>
      </c>
      <c r="D24" s="9" t="s">
        <v>1</v>
      </c>
      <c r="E24" s="10" t="s">
        <v>33</v>
      </c>
      <c r="F24" s="9">
        <v>1984</v>
      </c>
      <c r="G24" s="15">
        <v>3.7380555550043937E-2</v>
      </c>
      <c r="H24" s="12">
        <f>IF(B24&gt;0,IF(G24&lt;&gt;"",[1]GARA!$D$10/G24/24,""),"")</f>
        <v>13.933268932722461</v>
      </c>
      <c r="I24" s="9" t="s">
        <v>4</v>
      </c>
      <c r="J24" s="9">
        <v>3</v>
      </c>
      <c r="K24" s="9">
        <v>17</v>
      </c>
      <c r="L24" s="9">
        <v>0</v>
      </c>
      <c r="M24" s="9" t="s">
        <v>9</v>
      </c>
      <c r="N24" s="9" t="s">
        <v>10</v>
      </c>
    </row>
    <row r="25" spans="1:14" x14ac:dyDescent="0.3">
      <c r="A25" s="9">
        <v>22</v>
      </c>
      <c r="B25" s="9">
        <v>22</v>
      </c>
      <c r="C25" s="10" t="s">
        <v>45</v>
      </c>
      <c r="D25" s="9" t="s">
        <v>1</v>
      </c>
      <c r="E25" s="10" t="s">
        <v>43</v>
      </c>
      <c r="F25" s="9">
        <v>1980</v>
      </c>
      <c r="G25" s="15">
        <v>3.7426851849886589E-2</v>
      </c>
      <c r="H25" s="12">
        <f>IF(B25&gt;0,IF(G25&lt;&gt;"",[1]GARA!$D$10/G25/24,""),"")</f>
        <v>13.916033745566329</v>
      </c>
      <c r="I25" s="9" t="s">
        <v>17</v>
      </c>
      <c r="J25" s="9">
        <v>5</v>
      </c>
      <c r="K25" s="9">
        <v>15</v>
      </c>
      <c r="L25" s="9" t="s">
        <v>3</v>
      </c>
      <c r="M25" s="9">
        <v>4</v>
      </c>
      <c r="N25" s="9">
        <v>17</v>
      </c>
    </row>
    <row r="26" spans="1:14" x14ac:dyDescent="0.3">
      <c r="A26" s="9">
        <v>23</v>
      </c>
      <c r="B26" s="9">
        <v>23</v>
      </c>
      <c r="C26" s="10" t="s">
        <v>46</v>
      </c>
      <c r="D26" s="9" t="s">
        <v>1</v>
      </c>
      <c r="E26" s="10" t="s">
        <v>8</v>
      </c>
      <c r="F26" s="9">
        <v>1961</v>
      </c>
      <c r="G26" s="15">
        <v>3.7484722219232935E-2</v>
      </c>
      <c r="H26" s="12">
        <f>IF(B26&gt;0,IF(G26&lt;&gt;"",[1]GARA!$D$10/G26/24,""),"")</f>
        <v>13.894549632439329</v>
      </c>
      <c r="I26" s="9" t="s">
        <v>47</v>
      </c>
      <c r="J26" s="9">
        <v>1</v>
      </c>
      <c r="K26" s="9">
        <v>20</v>
      </c>
      <c r="L26" s="9">
        <v>0</v>
      </c>
      <c r="M26" s="9" t="s">
        <v>9</v>
      </c>
      <c r="N26" s="9" t="s">
        <v>10</v>
      </c>
    </row>
    <row r="27" spans="1:14" x14ac:dyDescent="0.3">
      <c r="A27" s="9">
        <v>24</v>
      </c>
      <c r="B27" s="9">
        <v>24</v>
      </c>
      <c r="C27" s="10" t="s">
        <v>48</v>
      </c>
      <c r="D27" s="9" t="s">
        <v>1</v>
      </c>
      <c r="E27" s="10" t="s">
        <v>49</v>
      </c>
      <c r="F27" s="9">
        <v>1977</v>
      </c>
      <c r="G27" s="15">
        <v>3.7507870365516283E-2</v>
      </c>
      <c r="H27" s="12">
        <f>IF(B27&gt;0,IF(G27&lt;&gt;"",[1]GARA!$D$10/G27/24,""),"")</f>
        <v>13.885974550348594</v>
      </c>
      <c r="I27" s="9" t="s">
        <v>26</v>
      </c>
      <c r="J27" s="9">
        <v>5</v>
      </c>
      <c r="K27" s="9">
        <v>16</v>
      </c>
      <c r="L27" s="9" t="s">
        <v>3</v>
      </c>
      <c r="M27" s="9">
        <v>2</v>
      </c>
      <c r="N27" s="9">
        <v>19</v>
      </c>
    </row>
    <row r="28" spans="1:14" x14ac:dyDescent="0.3">
      <c r="A28" s="9">
        <v>25</v>
      </c>
      <c r="B28" s="9">
        <v>25</v>
      </c>
      <c r="C28" s="10" t="s">
        <v>50</v>
      </c>
      <c r="D28" s="9" t="s">
        <v>1</v>
      </c>
      <c r="E28" s="10" t="s">
        <v>14</v>
      </c>
      <c r="F28" s="9">
        <v>1981</v>
      </c>
      <c r="G28" s="15">
        <v>3.7588888888421934E-2</v>
      </c>
      <c r="H28" s="12">
        <f>IF(B28&gt;0,IF(G28&lt;&gt;"",[1]GARA!$D$10/G28/24,""),"")</f>
        <v>13.856044930707156</v>
      </c>
      <c r="I28" s="9" t="s">
        <v>17</v>
      </c>
      <c r="J28" s="9">
        <v>6</v>
      </c>
      <c r="K28" s="9">
        <v>14</v>
      </c>
      <c r="L28" s="9" t="s">
        <v>3</v>
      </c>
      <c r="M28" s="9">
        <v>5</v>
      </c>
      <c r="N28" s="9">
        <v>16</v>
      </c>
    </row>
    <row r="29" spans="1:14" x14ac:dyDescent="0.3">
      <c r="A29" s="9">
        <v>26</v>
      </c>
      <c r="B29" s="9">
        <v>26</v>
      </c>
      <c r="C29" s="10" t="s">
        <v>51</v>
      </c>
      <c r="D29" s="9" t="s">
        <v>1</v>
      </c>
      <c r="E29" s="10" t="s">
        <v>52</v>
      </c>
      <c r="F29" s="9">
        <v>1976</v>
      </c>
      <c r="G29" s="15">
        <v>3.7646759257768281E-2</v>
      </c>
      <c r="H29" s="12">
        <f>IF(B29&gt;0,IF(G29&lt;&gt;"",[1]GARA!$D$10/G29/24,""),"")</f>
        <v>13.834745502718436</v>
      </c>
      <c r="I29" s="9" t="s">
        <v>26</v>
      </c>
      <c r="J29" s="9">
        <v>6</v>
      </c>
      <c r="K29" s="9">
        <v>15</v>
      </c>
      <c r="L29" s="9">
        <v>0</v>
      </c>
      <c r="M29" s="9" t="s">
        <v>9</v>
      </c>
      <c r="N29" s="9" t="s">
        <v>10</v>
      </c>
    </row>
    <row r="30" spans="1:14" x14ac:dyDescent="0.3">
      <c r="A30" s="9">
        <v>27</v>
      </c>
      <c r="B30" s="9">
        <v>27</v>
      </c>
      <c r="C30" s="10" t="s">
        <v>53</v>
      </c>
      <c r="D30" s="9" t="s">
        <v>1</v>
      </c>
      <c r="E30" s="10" t="s">
        <v>21</v>
      </c>
      <c r="F30" s="9">
        <v>1980</v>
      </c>
      <c r="G30" s="15">
        <v>3.8144444442878012E-2</v>
      </c>
      <c r="H30" s="12">
        <f>IF(B30&gt;0,IF(G30&lt;&gt;"",[1]GARA!$D$10/G30/24,""),"")</f>
        <v>13.654238276121456</v>
      </c>
      <c r="I30" s="9" t="s">
        <v>17</v>
      </c>
      <c r="J30" s="9">
        <v>7</v>
      </c>
      <c r="K30" s="9">
        <v>13</v>
      </c>
      <c r="L30" s="9" t="s">
        <v>3</v>
      </c>
      <c r="M30" s="9">
        <v>6</v>
      </c>
      <c r="N30" s="9">
        <v>15</v>
      </c>
    </row>
    <row r="31" spans="1:14" x14ac:dyDescent="0.3">
      <c r="A31" s="9">
        <v>29</v>
      </c>
      <c r="B31" s="9">
        <v>28</v>
      </c>
      <c r="C31" s="10" t="s">
        <v>57</v>
      </c>
      <c r="D31" s="9" t="s">
        <v>1</v>
      </c>
      <c r="E31" s="10" t="s">
        <v>33</v>
      </c>
      <c r="F31" s="9">
        <v>1992</v>
      </c>
      <c r="G31" s="15">
        <v>3.8248611104791053E-2</v>
      </c>
      <c r="H31" s="12">
        <f>IF(B31&gt;0,IF(G31&lt;&gt;"",[1]GARA!$D$10/G31/24,""),"")</f>
        <v>13.617052182793985</v>
      </c>
      <c r="I31" s="9" t="s">
        <v>6</v>
      </c>
      <c r="J31" s="9">
        <v>3</v>
      </c>
      <c r="K31" s="9">
        <v>17</v>
      </c>
      <c r="L31" s="9">
        <v>0</v>
      </c>
      <c r="M31" s="9" t="s">
        <v>9</v>
      </c>
      <c r="N31" s="9" t="s">
        <v>10</v>
      </c>
    </row>
    <row r="32" spans="1:14" x14ac:dyDescent="0.3">
      <c r="A32" s="9">
        <v>30</v>
      </c>
      <c r="B32" s="9">
        <v>29</v>
      </c>
      <c r="C32" s="10" t="s">
        <v>58</v>
      </c>
      <c r="D32" s="9" t="s">
        <v>1</v>
      </c>
      <c r="E32" s="10" t="s">
        <v>28</v>
      </c>
      <c r="F32" s="9">
        <v>1980</v>
      </c>
      <c r="G32" s="15">
        <v>3.8271759258350357E-2</v>
      </c>
      <c r="H32" s="12">
        <f>IF(B32&gt;0,IF(G32&lt;&gt;"",[1]GARA!$D$10/G32/24,""),"")</f>
        <v>13.608816093806686</v>
      </c>
      <c r="I32" s="9" t="s">
        <v>17</v>
      </c>
      <c r="J32" s="9">
        <v>8</v>
      </c>
      <c r="K32" s="9">
        <v>12</v>
      </c>
      <c r="L32" s="9">
        <v>0</v>
      </c>
      <c r="M32" s="9" t="s">
        <v>9</v>
      </c>
      <c r="N32" s="9" t="s">
        <v>10</v>
      </c>
    </row>
    <row r="33" spans="1:14" x14ac:dyDescent="0.3">
      <c r="A33" s="9">
        <v>31</v>
      </c>
      <c r="B33" s="9">
        <v>30</v>
      </c>
      <c r="C33" s="10" t="s">
        <v>59</v>
      </c>
      <c r="D33" s="9" t="s">
        <v>1</v>
      </c>
      <c r="E33" s="10" t="s">
        <v>56</v>
      </c>
      <c r="F33" s="9">
        <v>1965</v>
      </c>
      <c r="G33" s="15">
        <v>3.8294907404633705E-2</v>
      </c>
      <c r="H33" s="12">
        <f>IF(B33&gt;0,IF(G33&lt;&gt;"",[1]GARA!$D$10/G33/24,""),"")</f>
        <v>13.600589964354169</v>
      </c>
      <c r="I33" s="9" t="s">
        <v>30</v>
      </c>
      <c r="J33" s="9">
        <v>2</v>
      </c>
      <c r="K33" s="9">
        <v>19</v>
      </c>
      <c r="L33" s="9">
        <v>0</v>
      </c>
      <c r="M33" s="9" t="s">
        <v>9</v>
      </c>
      <c r="N33" s="9" t="s">
        <v>10</v>
      </c>
    </row>
    <row r="34" spans="1:14" x14ac:dyDescent="0.3">
      <c r="A34" s="9">
        <v>32</v>
      </c>
      <c r="B34" s="9">
        <v>31</v>
      </c>
      <c r="C34" s="10" t="s">
        <v>60</v>
      </c>
      <c r="D34" s="9" t="s">
        <v>1</v>
      </c>
      <c r="E34" s="10" t="s">
        <v>14</v>
      </c>
      <c r="F34" s="9">
        <v>1986</v>
      </c>
      <c r="G34" s="15">
        <v>3.8364351850759704E-2</v>
      </c>
      <c r="H34" s="12">
        <f>IF(B34&gt;0,IF(G34&lt;&gt;"",[1]GARA!$D$10/G34/24,""),"")</f>
        <v>13.575971134854962</v>
      </c>
      <c r="I34" s="9" t="s">
        <v>4</v>
      </c>
      <c r="J34" s="9">
        <v>4</v>
      </c>
      <c r="K34" s="9">
        <v>16</v>
      </c>
      <c r="L34" s="9" t="s">
        <v>3</v>
      </c>
      <c r="M34" s="9">
        <v>2</v>
      </c>
      <c r="N34" s="9">
        <v>19</v>
      </c>
    </row>
    <row r="35" spans="1:14" x14ac:dyDescent="0.3">
      <c r="A35" s="9">
        <v>33</v>
      </c>
      <c r="B35" s="9">
        <v>32</v>
      </c>
      <c r="C35" s="10" t="s">
        <v>61</v>
      </c>
      <c r="D35" s="9" t="s">
        <v>1</v>
      </c>
      <c r="E35" s="10" t="s">
        <v>25</v>
      </c>
      <c r="F35" s="9">
        <v>1970</v>
      </c>
      <c r="G35" s="15">
        <v>3.8399074073822703E-2</v>
      </c>
      <c r="H35" s="12">
        <f>IF(B35&gt;0,IF(G35&lt;&gt;"",[1]GARA!$D$10/G35/24,""),"")</f>
        <v>13.563695112335905</v>
      </c>
      <c r="I35" s="9" t="s">
        <v>34</v>
      </c>
      <c r="J35" s="9">
        <v>3</v>
      </c>
      <c r="K35" s="9">
        <v>18</v>
      </c>
      <c r="L35" s="9">
        <v>0</v>
      </c>
      <c r="M35" s="9" t="s">
        <v>9</v>
      </c>
      <c r="N35" s="9" t="s">
        <v>10</v>
      </c>
    </row>
    <row r="36" spans="1:14" x14ac:dyDescent="0.3">
      <c r="A36" s="9">
        <v>34</v>
      </c>
      <c r="B36" s="9">
        <v>33</v>
      </c>
      <c r="C36" s="10" t="s">
        <v>62</v>
      </c>
      <c r="D36" s="9" t="s">
        <v>1</v>
      </c>
      <c r="E36" s="10" t="s">
        <v>63</v>
      </c>
      <c r="F36" s="9">
        <v>1971</v>
      </c>
      <c r="G36" s="15">
        <v>3.8584259258641396E-2</v>
      </c>
      <c r="H36" s="12">
        <f>IF(B36&gt;0,IF(G36&lt;&gt;"",[1]GARA!$D$10/G36/24,""),"")</f>
        <v>13.498596146216974</v>
      </c>
      <c r="I36" s="9" t="s">
        <v>34</v>
      </c>
      <c r="J36" s="9">
        <v>4</v>
      </c>
      <c r="K36" s="9">
        <v>17</v>
      </c>
      <c r="L36" s="9" t="s">
        <v>3</v>
      </c>
      <c r="M36" s="9">
        <v>2</v>
      </c>
      <c r="N36" s="9">
        <v>19</v>
      </c>
    </row>
    <row r="37" spans="1:14" x14ac:dyDescent="0.3">
      <c r="A37" s="9">
        <v>35</v>
      </c>
      <c r="B37" s="9">
        <v>34</v>
      </c>
      <c r="C37" s="10" t="s">
        <v>64</v>
      </c>
      <c r="D37" s="9" t="s">
        <v>1</v>
      </c>
      <c r="E37" s="10" t="s">
        <v>14</v>
      </c>
      <c r="F37" s="9">
        <v>1986</v>
      </c>
      <c r="G37" s="15">
        <v>3.8618981481704395E-2</v>
      </c>
      <c r="H37" s="12">
        <f>IF(B37&gt;0,IF(G37&lt;&gt;"",[1]GARA!$D$10/G37/24,""),"")</f>
        <v>13.48645959448921</v>
      </c>
      <c r="I37" s="9" t="s">
        <v>4</v>
      </c>
      <c r="J37" s="9">
        <v>5</v>
      </c>
      <c r="K37" s="9">
        <v>15</v>
      </c>
      <c r="L37" s="9" t="s">
        <v>3</v>
      </c>
      <c r="M37" s="9">
        <v>3</v>
      </c>
      <c r="N37" s="9">
        <v>18</v>
      </c>
    </row>
    <row r="38" spans="1:14" x14ac:dyDescent="0.3">
      <c r="A38" s="9">
        <v>36</v>
      </c>
      <c r="B38" s="9">
        <v>35</v>
      </c>
      <c r="C38" s="10" t="s">
        <v>65</v>
      </c>
      <c r="D38" s="9" t="s">
        <v>1</v>
      </c>
      <c r="E38" s="10" t="s">
        <v>25</v>
      </c>
      <c r="F38" s="9">
        <v>1968</v>
      </c>
      <c r="G38" s="15">
        <v>3.8746296289900783E-2</v>
      </c>
      <c r="H38" s="12">
        <f>IF(B38&gt;0,IF(G38&lt;&gt;"",[1]GARA!$D$10/G38/24,""),"")</f>
        <v>13.442145010104836</v>
      </c>
      <c r="I38" s="9" t="s">
        <v>34</v>
      </c>
      <c r="J38" s="9">
        <v>5</v>
      </c>
      <c r="K38" s="9">
        <v>16</v>
      </c>
      <c r="L38" s="9">
        <v>0</v>
      </c>
      <c r="M38" s="9" t="s">
        <v>9</v>
      </c>
      <c r="N38" s="9" t="s">
        <v>10</v>
      </c>
    </row>
    <row r="39" spans="1:14" x14ac:dyDescent="0.3">
      <c r="A39" s="9">
        <v>37</v>
      </c>
      <c r="B39" s="9">
        <v>36</v>
      </c>
      <c r="C39" s="10" t="s">
        <v>66</v>
      </c>
      <c r="D39" s="9" t="s">
        <v>1</v>
      </c>
      <c r="E39" s="10" t="s">
        <v>8</v>
      </c>
      <c r="F39" s="9">
        <v>1971</v>
      </c>
      <c r="G39" s="15">
        <v>3.8954629628278781E-2</v>
      </c>
      <c r="H39" s="12">
        <f>IF(B39&gt;0,IF(G39&lt;&gt;"",[1]GARA!$D$10/G39/24,""),"")</f>
        <v>13.370255045506552</v>
      </c>
      <c r="I39" s="9" t="s">
        <v>34</v>
      </c>
      <c r="J39" s="9">
        <v>6</v>
      </c>
      <c r="K39" s="9">
        <v>15</v>
      </c>
      <c r="L39" s="9">
        <v>0</v>
      </c>
      <c r="M39" s="9" t="s">
        <v>9</v>
      </c>
      <c r="N39" s="9" t="s">
        <v>10</v>
      </c>
    </row>
    <row r="40" spans="1:14" x14ac:dyDescent="0.3">
      <c r="A40" s="9">
        <v>38</v>
      </c>
      <c r="B40" s="9">
        <v>37</v>
      </c>
      <c r="C40" s="10" t="s">
        <v>67</v>
      </c>
      <c r="D40" s="9" t="s">
        <v>1</v>
      </c>
      <c r="E40" s="10" t="s">
        <v>56</v>
      </c>
      <c r="F40" s="9">
        <v>1973</v>
      </c>
      <c r="G40" s="15">
        <v>3.9278703698073514E-2</v>
      </c>
      <c r="H40" s="12">
        <f>IF(B40&gt;0,IF(G40&lt;&gt;"",[1]GARA!$D$10/G40/24,""),"")</f>
        <v>13.259942011754283</v>
      </c>
      <c r="I40" s="9" t="s">
        <v>26</v>
      </c>
      <c r="J40" s="9">
        <v>7</v>
      </c>
      <c r="K40" s="9">
        <v>14</v>
      </c>
      <c r="L40" s="9">
        <v>0</v>
      </c>
      <c r="M40" s="9" t="s">
        <v>9</v>
      </c>
      <c r="N40" s="9" t="s">
        <v>10</v>
      </c>
    </row>
    <row r="41" spans="1:14" x14ac:dyDescent="0.3">
      <c r="A41" s="9">
        <v>39</v>
      </c>
      <c r="B41" s="9">
        <v>38</v>
      </c>
      <c r="C41" s="10" t="s">
        <v>68</v>
      </c>
      <c r="D41" s="9" t="s">
        <v>1</v>
      </c>
      <c r="E41" s="10" t="s">
        <v>28</v>
      </c>
      <c r="F41" s="9">
        <v>1974</v>
      </c>
      <c r="G41" s="15">
        <v>3.9625925921427552E-2</v>
      </c>
      <c r="H41" s="12">
        <f>IF(B41&gt;0,IF(G41&lt;&gt;"",[1]GARA!$D$10/G41/24,""),"")</f>
        <v>13.143751753992326</v>
      </c>
      <c r="I41" s="9" t="s">
        <v>26</v>
      </c>
      <c r="J41" s="9">
        <v>8</v>
      </c>
      <c r="K41" s="9">
        <v>13</v>
      </c>
      <c r="L41" s="9">
        <v>0</v>
      </c>
      <c r="M41" s="9" t="s">
        <v>9</v>
      </c>
      <c r="N41" s="9" t="s">
        <v>10</v>
      </c>
    </row>
    <row r="42" spans="1:14" x14ac:dyDescent="0.3">
      <c r="A42" s="9">
        <v>40</v>
      </c>
      <c r="B42" s="9">
        <v>39</v>
      </c>
      <c r="C42" s="10" t="s">
        <v>69</v>
      </c>
      <c r="D42" s="9" t="s">
        <v>1</v>
      </c>
      <c r="E42" s="10" t="s">
        <v>36</v>
      </c>
      <c r="F42" s="9">
        <v>1971</v>
      </c>
      <c r="G42" s="15">
        <v>3.9672222221270204E-2</v>
      </c>
      <c r="H42" s="12">
        <f>IF(B42&gt;0,IF(G42&lt;&gt;"",[1]GARA!$D$10/G42/24,""),"")</f>
        <v>13.128413387795788</v>
      </c>
      <c r="I42" s="9" t="s">
        <v>34</v>
      </c>
      <c r="J42" s="9">
        <v>7</v>
      </c>
      <c r="K42" s="9">
        <v>14</v>
      </c>
      <c r="L42" s="9">
        <v>0</v>
      </c>
      <c r="M42" s="9" t="s">
        <v>9</v>
      </c>
      <c r="N42" s="9" t="s">
        <v>10</v>
      </c>
    </row>
    <row r="43" spans="1:14" x14ac:dyDescent="0.3">
      <c r="A43" s="9">
        <v>41</v>
      </c>
      <c r="B43" s="9">
        <v>40</v>
      </c>
      <c r="C43" s="10" t="s">
        <v>70</v>
      </c>
      <c r="D43" s="9" t="s">
        <v>1</v>
      </c>
      <c r="E43" s="10" t="s">
        <v>25</v>
      </c>
      <c r="F43" s="9">
        <v>1971</v>
      </c>
      <c r="G43" s="15">
        <v>3.9857407406088896E-2</v>
      </c>
      <c r="H43" s="12">
        <f>IF(B43&gt;0,IF(G43&lt;&gt;"",[1]GARA!$D$10/G43/24,""),"")</f>
        <v>13.067416252813453</v>
      </c>
      <c r="I43" s="9" t="s">
        <v>34</v>
      </c>
      <c r="J43" s="9">
        <v>8</v>
      </c>
      <c r="K43" s="9">
        <v>13</v>
      </c>
      <c r="L43" s="9">
        <v>0</v>
      </c>
      <c r="M43" s="9" t="s">
        <v>9</v>
      </c>
      <c r="N43" s="9" t="s">
        <v>10</v>
      </c>
    </row>
    <row r="44" spans="1:14" x14ac:dyDescent="0.3">
      <c r="A44" s="9">
        <v>42</v>
      </c>
      <c r="B44" s="9">
        <v>41</v>
      </c>
      <c r="C44" s="10" t="s">
        <v>71</v>
      </c>
      <c r="D44" s="9" t="s">
        <v>1</v>
      </c>
      <c r="E44" s="10" t="s">
        <v>38</v>
      </c>
      <c r="F44" s="9">
        <v>1990</v>
      </c>
      <c r="G44" s="15">
        <v>3.9926851852214895E-2</v>
      </c>
      <c r="H44" s="12">
        <f>IF(B44&gt;0,IF(G44&lt;&gt;"",[1]GARA!$D$10/G44/24,""),"")</f>
        <v>13.044688202845142</v>
      </c>
      <c r="I44" s="9" t="s">
        <v>6</v>
      </c>
      <c r="J44" s="9">
        <v>4</v>
      </c>
      <c r="K44" s="9">
        <v>16</v>
      </c>
      <c r="L44" s="9" t="s">
        <v>3</v>
      </c>
      <c r="M44" s="9">
        <v>4</v>
      </c>
      <c r="N44" s="9">
        <v>17</v>
      </c>
    </row>
    <row r="45" spans="1:14" x14ac:dyDescent="0.3">
      <c r="A45" s="9">
        <v>43</v>
      </c>
      <c r="B45" s="9">
        <v>42</v>
      </c>
      <c r="C45" s="10" t="s">
        <v>72</v>
      </c>
      <c r="D45" s="9" t="s">
        <v>1</v>
      </c>
      <c r="E45" s="10" t="s">
        <v>16</v>
      </c>
      <c r="F45" s="9">
        <v>1964</v>
      </c>
      <c r="G45" s="15">
        <v>4.0054166660411283E-2</v>
      </c>
      <c r="H45" s="12">
        <f>IF(B45&gt;0,IF(G45&lt;&gt;"",[1]GARA!$D$10/G45/24,""),"")</f>
        <v>13.003224801781093</v>
      </c>
      <c r="I45" s="9" t="s">
        <v>30</v>
      </c>
      <c r="J45" s="9">
        <v>3</v>
      </c>
      <c r="K45" s="9">
        <v>18</v>
      </c>
      <c r="L45" s="9" t="s">
        <v>3</v>
      </c>
      <c r="M45" s="9">
        <v>2</v>
      </c>
      <c r="N45" s="9">
        <v>19</v>
      </c>
    </row>
    <row r="46" spans="1:14" x14ac:dyDescent="0.3">
      <c r="A46" s="9">
        <v>44</v>
      </c>
      <c r="B46" s="9">
        <v>43</v>
      </c>
      <c r="C46" s="10" t="s">
        <v>73</v>
      </c>
      <c r="D46" s="9" t="s">
        <v>1</v>
      </c>
      <c r="E46" s="10" t="s">
        <v>12</v>
      </c>
      <c r="F46" s="9">
        <v>1972</v>
      </c>
      <c r="G46" s="15">
        <v>4.0193055552663282E-2</v>
      </c>
      <c r="H46" s="12">
        <f>IF(B46&gt;0,IF(G46&lt;&gt;"",[1]GARA!$D$10/G46/24,""),"")</f>
        <v>12.958291579770718</v>
      </c>
      <c r="I46" s="9" t="s">
        <v>34</v>
      </c>
      <c r="J46" s="9">
        <v>9</v>
      </c>
      <c r="K46" s="9">
        <v>12</v>
      </c>
      <c r="L46" s="9">
        <v>0</v>
      </c>
      <c r="M46" s="9" t="s">
        <v>9</v>
      </c>
      <c r="N46" s="9" t="s">
        <v>10</v>
      </c>
    </row>
    <row r="47" spans="1:14" x14ac:dyDescent="0.3">
      <c r="A47" s="9">
        <v>45</v>
      </c>
      <c r="B47" s="9">
        <v>44</v>
      </c>
      <c r="C47" s="10" t="s">
        <v>74</v>
      </c>
      <c r="D47" s="9" t="s">
        <v>1</v>
      </c>
      <c r="E47" s="10" t="s">
        <v>14</v>
      </c>
      <c r="F47" s="9">
        <v>1986</v>
      </c>
      <c r="G47" s="15">
        <v>4.0308796291355975E-2</v>
      </c>
      <c r="H47" s="12">
        <f>IF(B47&gt;0,IF(G47&lt;&gt;"",[1]GARA!$D$10/G47/24,""),"")</f>
        <v>12.92108376466264</v>
      </c>
      <c r="I47" s="9" t="s">
        <v>4</v>
      </c>
      <c r="J47" s="9">
        <v>6</v>
      </c>
      <c r="K47" s="9">
        <v>14</v>
      </c>
      <c r="L47" s="9" t="s">
        <v>3</v>
      </c>
      <c r="M47" s="9">
        <v>4</v>
      </c>
      <c r="N47" s="9">
        <v>17</v>
      </c>
    </row>
    <row r="48" spans="1:14" x14ac:dyDescent="0.3">
      <c r="A48" s="9">
        <v>46</v>
      </c>
      <c r="B48" s="9">
        <v>45</v>
      </c>
      <c r="C48" s="10" t="s">
        <v>75</v>
      </c>
      <c r="D48" s="9" t="s">
        <v>1</v>
      </c>
      <c r="E48" s="10" t="s">
        <v>8</v>
      </c>
      <c r="F48" s="9">
        <v>1975</v>
      </c>
      <c r="G48" s="15">
        <v>4.0355092591198627E-2</v>
      </c>
      <c r="H48" s="12">
        <f>IF(B48&gt;0,IF(G48&lt;&gt;"",[1]GARA!$D$10/G48/24,""),"")</f>
        <v>12.906260397155577</v>
      </c>
      <c r="I48" s="9" t="s">
        <v>26</v>
      </c>
      <c r="J48" s="9">
        <v>9</v>
      </c>
      <c r="K48" s="9">
        <v>12</v>
      </c>
      <c r="L48" s="9">
        <v>0</v>
      </c>
      <c r="M48" s="9" t="s">
        <v>9</v>
      </c>
      <c r="N48" s="9" t="s">
        <v>10</v>
      </c>
    </row>
    <row r="49" spans="1:14" x14ac:dyDescent="0.3">
      <c r="A49" s="9">
        <v>47</v>
      </c>
      <c r="B49" s="9">
        <v>46</v>
      </c>
      <c r="C49" s="10" t="s">
        <v>76</v>
      </c>
      <c r="D49" s="9" t="s">
        <v>1</v>
      </c>
      <c r="E49" s="10" t="s">
        <v>77</v>
      </c>
      <c r="F49" s="9">
        <v>1975</v>
      </c>
      <c r="G49" s="15">
        <v>4.0389814814261626E-2</v>
      </c>
      <c r="H49" s="12">
        <f>IF(B49&gt;0,IF(G49&lt;&gt;"",[1]GARA!$D$10/G49/24,""),"")</f>
        <v>12.895165172914517</v>
      </c>
      <c r="I49" s="9" t="s">
        <v>26</v>
      </c>
      <c r="J49" s="9">
        <v>10</v>
      </c>
      <c r="K49" s="9">
        <v>11</v>
      </c>
      <c r="L49" s="9" t="s">
        <v>3</v>
      </c>
      <c r="M49" s="9">
        <v>3</v>
      </c>
      <c r="N49" s="9">
        <v>18</v>
      </c>
    </row>
    <row r="50" spans="1:14" x14ac:dyDescent="0.3">
      <c r="A50" s="9">
        <v>48</v>
      </c>
      <c r="B50" s="9">
        <v>47</v>
      </c>
      <c r="C50" s="10" t="s">
        <v>78</v>
      </c>
      <c r="D50" s="9" t="s">
        <v>1</v>
      </c>
      <c r="E50" s="10" t="s">
        <v>79</v>
      </c>
      <c r="F50" s="9">
        <v>1971</v>
      </c>
      <c r="G50" s="15">
        <v>4.0482407406670973E-2</v>
      </c>
      <c r="H50" s="12">
        <f>IF(B50&gt;0,IF(G50&lt;&gt;"",[1]GARA!$D$10/G50/24,""),"")</f>
        <v>12.86567095926975</v>
      </c>
      <c r="I50" s="9" t="s">
        <v>34</v>
      </c>
      <c r="J50" s="9">
        <v>10</v>
      </c>
      <c r="K50" s="9">
        <v>11</v>
      </c>
      <c r="L50" s="9" t="s">
        <v>3</v>
      </c>
      <c r="M50" s="9">
        <v>3</v>
      </c>
      <c r="N50" s="9">
        <v>18</v>
      </c>
    </row>
    <row r="51" spans="1:14" x14ac:dyDescent="0.3">
      <c r="A51" s="9">
        <v>49</v>
      </c>
      <c r="B51" s="9">
        <v>48</v>
      </c>
      <c r="C51" s="10" t="s">
        <v>80</v>
      </c>
      <c r="D51" s="9" t="s">
        <v>1</v>
      </c>
      <c r="E51" s="10" t="s">
        <v>81</v>
      </c>
      <c r="F51" s="9">
        <v>1978</v>
      </c>
      <c r="G51" s="15">
        <v>4.0621296291647013E-2</v>
      </c>
      <c r="H51" s="12">
        <f>IF(B51&gt;0,IF(G51&lt;&gt;"",[1]GARA!$D$10/G51/24,""),"")</f>
        <v>12.821681750230917</v>
      </c>
      <c r="I51" s="9" t="s">
        <v>17</v>
      </c>
      <c r="J51" s="9">
        <v>9</v>
      </c>
      <c r="K51" s="9">
        <v>11</v>
      </c>
      <c r="L51" s="9" t="s">
        <v>3</v>
      </c>
      <c r="M51" s="9">
        <v>7</v>
      </c>
      <c r="N51" s="9">
        <v>14</v>
      </c>
    </row>
    <row r="52" spans="1:14" x14ac:dyDescent="0.3">
      <c r="A52" s="9">
        <v>51</v>
      </c>
      <c r="B52" s="9">
        <v>49</v>
      </c>
      <c r="C52" s="10" t="s">
        <v>84</v>
      </c>
      <c r="D52" s="9" t="s">
        <v>1</v>
      </c>
      <c r="E52" s="10" t="s">
        <v>12</v>
      </c>
      <c r="F52" s="9">
        <v>1971</v>
      </c>
      <c r="G52" s="15">
        <v>4.0771759253402706E-2</v>
      </c>
      <c r="H52" s="12">
        <f>IF(B52&gt;0,IF(G52&lt;&gt;"",[1]GARA!$D$10/G52/24,""),"")</f>
        <v>12.774364973958436</v>
      </c>
      <c r="I52" s="9" t="s">
        <v>34</v>
      </c>
      <c r="J52" s="9">
        <v>11</v>
      </c>
      <c r="K52" s="9">
        <v>10</v>
      </c>
      <c r="L52" s="9">
        <v>0</v>
      </c>
      <c r="M52" s="9" t="s">
        <v>9</v>
      </c>
      <c r="N52" s="9" t="s">
        <v>10</v>
      </c>
    </row>
    <row r="53" spans="1:14" x14ac:dyDescent="0.3">
      <c r="A53" s="9">
        <v>52</v>
      </c>
      <c r="B53" s="9">
        <v>50</v>
      </c>
      <c r="C53" s="10" t="s">
        <v>85</v>
      </c>
      <c r="D53" s="9" t="s">
        <v>1</v>
      </c>
      <c r="E53" s="10" t="s">
        <v>79</v>
      </c>
      <c r="F53" s="9">
        <v>1960</v>
      </c>
      <c r="G53" s="15">
        <v>4.0841203699528705E-2</v>
      </c>
      <c r="H53" s="12">
        <f>IF(B53&gt;0,IF(G53&lt;&gt;"",[1]GARA!$D$10/G53/24,""),"")</f>
        <v>12.752644049502967</v>
      </c>
      <c r="I53" s="9" t="s">
        <v>47</v>
      </c>
      <c r="J53" s="9">
        <v>2</v>
      </c>
      <c r="K53" s="9">
        <v>19</v>
      </c>
      <c r="L53" s="9" t="s">
        <v>3</v>
      </c>
      <c r="M53" s="9">
        <v>1</v>
      </c>
      <c r="N53" s="9">
        <v>20</v>
      </c>
    </row>
    <row r="54" spans="1:14" x14ac:dyDescent="0.3">
      <c r="A54" s="9">
        <v>53</v>
      </c>
      <c r="B54" s="9">
        <v>51</v>
      </c>
      <c r="C54" s="10" t="s">
        <v>86</v>
      </c>
      <c r="D54" s="9" t="s">
        <v>1</v>
      </c>
      <c r="E54" s="10" t="s">
        <v>77</v>
      </c>
      <c r="F54" s="9">
        <v>1970</v>
      </c>
      <c r="G54" s="15">
        <v>4.0887499999371357E-2</v>
      </c>
      <c r="H54" s="12">
        <f>IF(B54&gt;0,IF(G54&lt;&gt;"",[1]GARA!$D$10/G54/24,""),"")</f>
        <v>12.738204422900424</v>
      </c>
      <c r="I54" s="9" t="s">
        <v>34</v>
      </c>
      <c r="J54" s="9">
        <v>12</v>
      </c>
      <c r="K54" s="9">
        <v>9</v>
      </c>
      <c r="L54" s="9" t="s">
        <v>3</v>
      </c>
      <c r="M54" s="9">
        <v>4</v>
      </c>
      <c r="N54" s="9">
        <v>17</v>
      </c>
    </row>
    <row r="55" spans="1:14" x14ac:dyDescent="0.3">
      <c r="A55" s="9">
        <v>55</v>
      </c>
      <c r="B55" s="9">
        <v>52</v>
      </c>
      <c r="C55" s="10" t="s">
        <v>88</v>
      </c>
      <c r="D55" s="9" t="s">
        <v>1</v>
      </c>
      <c r="E55" s="10" t="s">
        <v>25</v>
      </c>
      <c r="F55" s="9">
        <v>1977</v>
      </c>
      <c r="G55" s="15">
        <v>4.0956944438221399E-2</v>
      </c>
      <c r="H55" s="12">
        <f>IF(B55&gt;0,IF(G55&lt;&gt;"",[1]GARA!$D$10/G55/24,""),"")</f>
        <v>12.716606194071618</v>
      </c>
      <c r="I55" s="9" t="s">
        <v>26</v>
      </c>
      <c r="J55" s="9">
        <v>11</v>
      </c>
      <c r="K55" s="9">
        <v>10</v>
      </c>
      <c r="L55" s="9">
        <v>0</v>
      </c>
      <c r="M55" s="9" t="s">
        <v>9</v>
      </c>
      <c r="N55" s="9" t="s">
        <v>10</v>
      </c>
    </row>
    <row r="56" spans="1:14" x14ac:dyDescent="0.3">
      <c r="A56" s="9">
        <v>56</v>
      </c>
      <c r="B56" s="9">
        <v>53</v>
      </c>
      <c r="C56" s="10" t="s">
        <v>89</v>
      </c>
      <c r="D56" s="9" t="s">
        <v>1</v>
      </c>
      <c r="E56" s="10" t="s">
        <v>25</v>
      </c>
      <c r="F56" s="9">
        <v>1976</v>
      </c>
      <c r="G56" s="15">
        <v>4.0956944438221399E-2</v>
      </c>
      <c r="H56" s="12">
        <f>IF(B56&gt;0,IF(G56&lt;&gt;"",[1]GARA!$D$10/G56/24,""),"")</f>
        <v>12.716606194071618</v>
      </c>
      <c r="I56" s="9" t="s">
        <v>26</v>
      </c>
      <c r="J56" s="9">
        <v>12</v>
      </c>
      <c r="K56" s="9">
        <v>9</v>
      </c>
      <c r="L56" s="9">
        <v>0</v>
      </c>
      <c r="M56" s="9" t="s">
        <v>9</v>
      </c>
      <c r="N56" s="9" t="s">
        <v>10</v>
      </c>
    </row>
    <row r="57" spans="1:14" x14ac:dyDescent="0.3">
      <c r="A57" s="9">
        <v>57</v>
      </c>
      <c r="B57" s="9">
        <v>54</v>
      </c>
      <c r="C57" s="10" t="s">
        <v>90</v>
      </c>
      <c r="D57" s="9" t="s">
        <v>1</v>
      </c>
      <c r="E57" s="10" t="s">
        <v>79</v>
      </c>
      <c r="F57" s="9">
        <v>1958</v>
      </c>
      <c r="G57" s="15">
        <v>4.1003240738064051E-2</v>
      </c>
      <c r="H57" s="12">
        <f>IF(B57&gt;0,IF(G57&lt;&gt;"",[1]GARA!$D$10/G57/24,""),"")</f>
        <v>12.70224801645579</v>
      </c>
      <c r="I57" s="9" t="s">
        <v>47</v>
      </c>
      <c r="J57" s="9">
        <v>3</v>
      </c>
      <c r="K57" s="9">
        <v>18</v>
      </c>
      <c r="L57" s="9" t="s">
        <v>3</v>
      </c>
      <c r="M57" s="9">
        <v>2</v>
      </c>
      <c r="N57" s="9">
        <v>19</v>
      </c>
    </row>
    <row r="58" spans="1:14" x14ac:dyDescent="0.3">
      <c r="A58" s="9">
        <v>58</v>
      </c>
      <c r="B58" s="9">
        <v>55</v>
      </c>
      <c r="C58" s="10" t="s">
        <v>91</v>
      </c>
      <c r="D58" s="9" t="s">
        <v>1</v>
      </c>
      <c r="E58" s="10" t="s">
        <v>8</v>
      </c>
      <c r="F58" s="9">
        <v>1973</v>
      </c>
      <c r="G58" s="15">
        <v>4.1049537030630745E-2</v>
      </c>
      <c r="H58" s="12">
        <f>IF(B58&gt;0,IF(G58&lt;&gt;"",[1]GARA!$D$10/G58/24,""),"")</f>
        <v>12.687922227836403</v>
      </c>
      <c r="I58" s="9" t="s">
        <v>26</v>
      </c>
      <c r="J58" s="9">
        <v>13</v>
      </c>
      <c r="K58" s="9">
        <v>8</v>
      </c>
      <c r="L58" s="9">
        <v>0</v>
      </c>
      <c r="M58" s="9" t="s">
        <v>9</v>
      </c>
      <c r="N58" s="9" t="s">
        <v>10</v>
      </c>
    </row>
    <row r="59" spans="1:14" x14ac:dyDescent="0.3">
      <c r="A59" s="9">
        <v>59</v>
      </c>
      <c r="B59" s="9">
        <v>56</v>
      </c>
      <c r="C59" s="10" t="s">
        <v>92</v>
      </c>
      <c r="D59" s="9" t="s">
        <v>1</v>
      </c>
      <c r="E59" s="10" t="s">
        <v>8</v>
      </c>
      <c r="F59" s="9">
        <v>1961</v>
      </c>
      <c r="G59" s="15">
        <v>4.1257870369008742E-2</v>
      </c>
      <c r="H59" s="12">
        <f>IF(B59&gt;0,IF(G59&lt;&gt;"",[1]GARA!$D$10/G59/24,""),"")</f>
        <v>12.623854035000372</v>
      </c>
      <c r="I59" s="9" t="s">
        <v>47</v>
      </c>
      <c r="J59" s="9">
        <v>4</v>
      </c>
      <c r="K59" s="9">
        <v>17</v>
      </c>
      <c r="L59" s="9">
        <v>0</v>
      </c>
      <c r="M59" s="9" t="s">
        <v>9</v>
      </c>
      <c r="N59" s="9" t="s">
        <v>10</v>
      </c>
    </row>
    <row r="60" spans="1:14" x14ac:dyDescent="0.3">
      <c r="A60" s="9">
        <v>61</v>
      </c>
      <c r="B60" s="9">
        <v>57</v>
      </c>
      <c r="C60" s="10" t="s">
        <v>95</v>
      </c>
      <c r="D60" s="9" t="s">
        <v>1</v>
      </c>
      <c r="E60" s="10" t="s">
        <v>81</v>
      </c>
      <c r="F60" s="9">
        <v>1970</v>
      </c>
      <c r="G60" s="15">
        <v>4.1466203700110782E-2</v>
      </c>
      <c r="H60" s="12">
        <f>IF(B60&gt;0,IF(G60&lt;&gt;"",[1]GARA!$D$10/G60/24,""),"")</f>
        <v>12.560429623605545</v>
      </c>
      <c r="I60" s="9" t="s">
        <v>34</v>
      </c>
      <c r="J60" s="9">
        <v>13</v>
      </c>
      <c r="K60" s="9">
        <v>8</v>
      </c>
      <c r="L60" s="9" t="s">
        <v>3</v>
      </c>
      <c r="M60" s="9">
        <v>5</v>
      </c>
      <c r="N60" s="9">
        <v>16</v>
      </c>
    </row>
    <row r="61" spans="1:14" x14ac:dyDescent="0.3">
      <c r="A61" s="9">
        <v>62</v>
      </c>
      <c r="B61" s="9">
        <v>58</v>
      </c>
      <c r="C61" s="10" t="s">
        <v>96</v>
      </c>
      <c r="D61" s="9" t="s">
        <v>1</v>
      </c>
      <c r="E61" s="10" t="s">
        <v>43</v>
      </c>
      <c r="F61" s="9">
        <v>1982</v>
      </c>
      <c r="G61" s="15">
        <v>4.163981481542578E-2</v>
      </c>
      <c r="H61" s="12">
        <f>IF(B61&gt;0,IF(G61&lt;&gt;"",[1]GARA!$D$10/G61/24,""),"")</f>
        <v>12.508060750077753</v>
      </c>
      <c r="I61" s="9" t="s">
        <v>17</v>
      </c>
      <c r="J61" s="9">
        <v>10</v>
      </c>
      <c r="K61" s="9">
        <v>10</v>
      </c>
      <c r="L61" s="9" t="s">
        <v>3</v>
      </c>
      <c r="M61" s="9">
        <v>8</v>
      </c>
      <c r="N61" s="9">
        <v>13</v>
      </c>
    </row>
    <row r="62" spans="1:14" x14ac:dyDescent="0.3">
      <c r="A62" s="9">
        <v>63</v>
      </c>
      <c r="B62" s="9">
        <v>59</v>
      </c>
      <c r="C62" s="10" t="s">
        <v>97</v>
      </c>
      <c r="D62" s="9" t="s">
        <v>1</v>
      </c>
      <c r="E62" s="10" t="s">
        <v>25</v>
      </c>
      <c r="F62" s="9">
        <v>1967</v>
      </c>
      <c r="G62" s="15">
        <v>4.1697685184772126E-2</v>
      </c>
      <c r="H62" s="12">
        <f>IF(B62&gt;0,IF(G62&lt;&gt;"",[1]GARA!$D$10/G62/24,""),"")</f>
        <v>12.490701366884034</v>
      </c>
      <c r="I62" s="9" t="s">
        <v>30</v>
      </c>
      <c r="J62" s="9">
        <v>4</v>
      </c>
      <c r="K62" s="9">
        <v>17</v>
      </c>
      <c r="L62" s="9">
        <v>0</v>
      </c>
      <c r="M62" s="9" t="s">
        <v>9</v>
      </c>
      <c r="N62" s="9" t="s">
        <v>10</v>
      </c>
    </row>
    <row r="63" spans="1:14" x14ac:dyDescent="0.3">
      <c r="A63" s="9">
        <v>64</v>
      </c>
      <c r="B63" s="9">
        <v>60</v>
      </c>
      <c r="C63" s="10" t="s">
        <v>98</v>
      </c>
      <c r="D63" s="9" t="s">
        <v>1</v>
      </c>
      <c r="E63" s="10" t="s">
        <v>79</v>
      </c>
      <c r="F63" s="9">
        <v>1972</v>
      </c>
      <c r="G63" s="15">
        <v>4.1894444439094514E-2</v>
      </c>
      <c r="H63" s="12">
        <f>IF(B63&gt;0,IF(G63&lt;&gt;"",[1]GARA!$D$10/G63/24,""),"")</f>
        <v>12.432038192808898</v>
      </c>
      <c r="I63" s="9" t="s">
        <v>34</v>
      </c>
      <c r="J63" s="9">
        <v>14</v>
      </c>
      <c r="K63" s="9">
        <v>7</v>
      </c>
      <c r="L63" s="9" t="s">
        <v>3</v>
      </c>
      <c r="M63" s="9">
        <v>6</v>
      </c>
      <c r="N63" s="9">
        <v>15</v>
      </c>
    </row>
    <row r="64" spans="1:14" x14ac:dyDescent="0.3">
      <c r="A64" s="9">
        <v>65</v>
      </c>
      <c r="B64" s="9">
        <v>61</v>
      </c>
      <c r="C64" s="10" t="s">
        <v>99</v>
      </c>
      <c r="D64" s="9" t="s">
        <v>1</v>
      </c>
      <c r="E64" s="10" t="s">
        <v>79</v>
      </c>
      <c r="F64" s="9">
        <v>1964</v>
      </c>
      <c r="G64" s="15">
        <v>4.2021759254566859E-2</v>
      </c>
      <c r="H64" s="12">
        <f>IF(B64&gt;0,IF(G64&lt;&gt;"",[1]GARA!$D$10/G64/24,""),"")</f>
        <v>12.394372405451586</v>
      </c>
      <c r="I64" s="9" t="s">
        <v>30</v>
      </c>
      <c r="J64" s="9">
        <v>5</v>
      </c>
      <c r="K64" s="9">
        <v>16</v>
      </c>
      <c r="L64" s="9" t="s">
        <v>3</v>
      </c>
      <c r="M64" s="9">
        <v>3</v>
      </c>
      <c r="N64" s="9">
        <v>18</v>
      </c>
    </row>
    <row r="65" spans="1:14" x14ac:dyDescent="0.3">
      <c r="A65" s="9">
        <v>66</v>
      </c>
      <c r="B65" s="9">
        <v>62</v>
      </c>
      <c r="C65" s="10" t="s">
        <v>100</v>
      </c>
      <c r="D65" s="9" t="s">
        <v>1</v>
      </c>
      <c r="E65" s="10" t="s">
        <v>101</v>
      </c>
      <c r="F65" s="9">
        <v>1955</v>
      </c>
      <c r="G65" s="15">
        <v>4.2149074070039205E-2</v>
      </c>
      <c r="H65" s="12">
        <f>IF(B65&gt;0,IF(G65&lt;&gt;"",[1]GARA!$D$10/G65/24,""),"")</f>
        <v>12.356934163437694</v>
      </c>
      <c r="I65" s="9" t="s">
        <v>102</v>
      </c>
      <c r="J65" s="9">
        <v>1</v>
      </c>
      <c r="K65" s="9">
        <v>20</v>
      </c>
      <c r="L65" s="9" t="s">
        <v>3</v>
      </c>
      <c r="M65" s="9">
        <v>1</v>
      </c>
      <c r="N65" s="9">
        <v>20</v>
      </c>
    </row>
    <row r="66" spans="1:14" x14ac:dyDescent="0.3">
      <c r="A66" s="9">
        <v>67</v>
      </c>
      <c r="B66" s="9">
        <v>63</v>
      </c>
      <c r="C66" s="10" t="s">
        <v>103</v>
      </c>
      <c r="D66" s="9" t="s">
        <v>1</v>
      </c>
      <c r="E66" s="10" t="s">
        <v>14</v>
      </c>
      <c r="F66" s="9">
        <v>1982</v>
      </c>
      <c r="G66" s="15">
        <v>4.2195370369881857E-2</v>
      </c>
      <c r="H66" s="12">
        <f>IF(B66&gt;0,IF(G66&lt;&gt;"",[1]GARA!$D$10/G66/24,""),"")</f>
        <v>12.343376270139174</v>
      </c>
      <c r="I66" s="9" t="s">
        <v>17</v>
      </c>
      <c r="J66" s="9">
        <v>11</v>
      </c>
      <c r="K66" s="9">
        <v>9</v>
      </c>
      <c r="L66" s="9" t="s">
        <v>3</v>
      </c>
      <c r="M66" s="9">
        <v>9</v>
      </c>
      <c r="N66" s="9">
        <v>12</v>
      </c>
    </row>
    <row r="67" spans="1:14" x14ac:dyDescent="0.3">
      <c r="A67" s="9">
        <v>68</v>
      </c>
      <c r="B67" s="9">
        <v>64</v>
      </c>
      <c r="C67" s="10" t="s">
        <v>104</v>
      </c>
      <c r="D67" s="9" t="s">
        <v>1</v>
      </c>
      <c r="E67" s="10" t="s">
        <v>43</v>
      </c>
      <c r="F67" s="9">
        <v>1989</v>
      </c>
      <c r="G67" s="15">
        <v>4.2241666662448552E-2</v>
      </c>
      <c r="H67" s="12">
        <f>IF(B67&gt;0,IF(G67&lt;&gt;"",[1]GARA!$D$10/G67/24,""),"")</f>
        <v>12.329848097502671</v>
      </c>
      <c r="I67" s="9" t="s">
        <v>6</v>
      </c>
      <c r="J67" s="9">
        <v>5</v>
      </c>
      <c r="K67" s="9">
        <v>15</v>
      </c>
      <c r="L67" s="9" t="s">
        <v>3</v>
      </c>
      <c r="M67" s="9">
        <v>5</v>
      </c>
      <c r="N67" s="9">
        <v>16</v>
      </c>
    </row>
    <row r="68" spans="1:14" x14ac:dyDescent="0.3">
      <c r="A68" s="9">
        <v>69</v>
      </c>
      <c r="B68" s="9">
        <v>65</v>
      </c>
      <c r="C68" s="10" t="s">
        <v>105</v>
      </c>
      <c r="D68" s="9" t="s">
        <v>1</v>
      </c>
      <c r="E68" s="10" t="s">
        <v>43</v>
      </c>
      <c r="F68" s="9">
        <v>1971</v>
      </c>
      <c r="G68" s="15">
        <v>4.2449999993550591E-2</v>
      </c>
      <c r="H68" s="12">
        <f>IF(B68&gt;0,IF(G68&lt;&gt;"",[1]GARA!$D$10/G68/24,""),"")</f>
        <v>12.269336476147545</v>
      </c>
      <c r="I68" s="9" t="s">
        <v>34</v>
      </c>
      <c r="J68" s="9">
        <v>15</v>
      </c>
      <c r="K68" s="9">
        <v>6</v>
      </c>
      <c r="L68" s="9" t="s">
        <v>3</v>
      </c>
      <c r="M68" s="9">
        <v>7</v>
      </c>
      <c r="N68" s="9">
        <v>14</v>
      </c>
    </row>
    <row r="69" spans="1:14" x14ac:dyDescent="0.3">
      <c r="A69" s="9">
        <v>70</v>
      </c>
      <c r="B69" s="9">
        <v>66</v>
      </c>
      <c r="C69" s="10" t="s">
        <v>106</v>
      </c>
      <c r="D69" s="9" t="s">
        <v>1</v>
      </c>
      <c r="E69" s="10" t="s">
        <v>12</v>
      </c>
      <c r="F69" s="9">
        <v>1961</v>
      </c>
      <c r="G69" s="15">
        <v>4.2565740739519242E-2</v>
      </c>
      <c r="H69" s="12">
        <f>IF(B69&gt;0,IF(G69&lt;&gt;"",[1]GARA!$D$10/G69/24,""),"")</f>
        <v>12.235974854063256</v>
      </c>
      <c r="I69" s="9" t="s">
        <v>47</v>
      </c>
      <c r="J69" s="9">
        <v>5</v>
      </c>
      <c r="K69" s="9">
        <v>16</v>
      </c>
      <c r="L69" s="9">
        <v>0</v>
      </c>
      <c r="M69" s="9" t="s">
        <v>9</v>
      </c>
      <c r="N69" s="9" t="s">
        <v>10</v>
      </c>
    </row>
    <row r="70" spans="1:14" x14ac:dyDescent="0.3">
      <c r="A70" s="9">
        <v>71</v>
      </c>
      <c r="B70" s="9">
        <v>67</v>
      </c>
      <c r="C70" s="10" t="s">
        <v>107</v>
      </c>
      <c r="D70" s="9" t="s">
        <v>1</v>
      </c>
      <c r="E70" s="10" t="s">
        <v>38</v>
      </c>
      <c r="F70" s="9">
        <v>1965</v>
      </c>
      <c r="G70" s="15">
        <v>4.2669907401432283E-2</v>
      </c>
      <c r="H70" s="12">
        <f>IF(B70&gt;0,IF(G70&lt;&gt;"",[1]GARA!$D$10/G70/24,""),"")</f>
        <v>12.2061041387648</v>
      </c>
      <c r="I70" s="9" t="s">
        <v>30</v>
      </c>
      <c r="J70" s="9">
        <v>6</v>
      </c>
      <c r="K70" s="9">
        <v>15</v>
      </c>
      <c r="L70" s="9" t="s">
        <v>3</v>
      </c>
      <c r="M70" s="9">
        <v>4</v>
      </c>
      <c r="N70" s="9">
        <v>17</v>
      </c>
    </row>
    <row r="71" spans="1:14" x14ac:dyDescent="0.3">
      <c r="A71" s="9">
        <v>72</v>
      </c>
      <c r="B71" s="9">
        <v>68</v>
      </c>
      <c r="C71" s="10" t="s">
        <v>108</v>
      </c>
      <c r="D71" s="9" t="s">
        <v>1</v>
      </c>
      <c r="E71" s="10" t="s">
        <v>2</v>
      </c>
      <c r="F71" s="9">
        <v>1983</v>
      </c>
      <c r="G71" s="15">
        <v>4.2831944439967629E-2</v>
      </c>
      <c r="H71" s="12">
        <f>IF(B71&gt;0,IF(G71&lt;&gt;"",[1]GARA!$D$10/G71/24,""),"")</f>
        <v>12.159927365971503</v>
      </c>
      <c r="I71" s="9" t="s">
        <v>4</v>
      </c>
      <c r="J71" s="9">
        <v>7</v>
      </c>
      <c r="K71" s="9">
        <v>13</v>
      </c>
      <c r="L71" s="9" t="s">
        <v>3</v>
      </c>
      <c r="M71" s="9">
        <v>5</v>
      </c>
      <c r="N71" s="9">
        <v>16</v>
      </c>
    </row>
    <row r="72" spans="1:14" x14ac:dyDescent="0.3">
      <c r="A72" s="9">
        <v>75</v>
      </c>
      <c r="B72" s="9">
        <v>69</v>
      </c>
      <c r="C72" s="10" t="s">
        <v>113</v>
      </c>
      <c r="D72" s="9" t="s">
        <v>1</v>
      </c>
      <c r="E72" s="10" t="s">
        <v>79</v>
      </c>
      <c r="F72" s="9">
        <v>1956</v>
      </c>
      <c r="G72" s="15">
        <v>4.3028703701565973E-2</v>
      </c>
      <c r="H72" s="12">
        <f>IF(B72&gt;0,IF(G72&lt;&gt;"",[1]GARA!$D$10/G72/24,""),"")</f>
        <v>12.104323126852142</v>
      </c>
      <c r="I72" s="9" t="s">
        <v>102</v>
      </c>
      <c r="J72" s="9">
        <v>2</v>
      </c>
      <c r="K72" s="9">
        <v>19</v>
      </c>
      <c r="L72" s="9" t="s">
        <v>3</v>
      </c>
      <c r="M72" s="9">
        <v>2</v>
      </c>
      <c r="N72" s="9">
        <v>19</v>
      </c>
    </row>
    <row r="73" spans="1:14" x14ac:dyDescent="0.3">
      <c r="A73" s="9">
        <v>76</v>
      </c>
      <c r="B73" s="9">
        <v>70</v>
      </c>
      <c r="C73" s="10" t="s">
        <v>114</v>
      </c>
      <c r="D73" s="9" t="s">
        <v>1</v>
      </c>
      <c r="E73" s="10" t="s">
        <v>77</v>
      </c>
      <c r="F73" s="9">
        <v>1982</v>
      </c>
      <c r="G73" s="15">
        <v>4.3063425924628973E-2</v>
      </c>
      <c r="H73" s="12">
        <f>IF(B73&gt;0,IF(G73&lt;&gt;"",[1]GARA!$D$10/G73/24,""),"")</f>
        <v>12.094563359750174</v>
      </c>
      <c r="I73" s="9" t="s">
        <v>17</v>
      </c>
      <c r="J73" s="9">
        <v>12</v>
      </c>
      <c r="K73" s="9">
        <v>8</v>
      </c>
      <c r="L73" s="9" t="s">
        <v>3</v>
      </c>
      <c r="M73" s="9">
        <v>10</v>
      </c>
      <c r="N73" s="9">
        <v>11</v>
      </c>
    </row>
    <row r="74" spans="1:14" x14ac:dyDescent="0.3">
      <c r="A74" s="9">
        <v>77</v>
      </c>
      <c r="B74" s="9">
        <v>71</v>
      </c>
      <c r="C74" s="10" t="s">
        <v>115</v>
      </c>
      <c r="D74" s="9" t="s">
        <v>1</v>
      </c>
      <c r="E74" s="10" t="s">
        <v>77</v>
      </c>
      <c r="F74" s="9">
        <v>1975</v>
      </c>
      <c r="G74" s="15">
        <v>4.308657407091232E-2</v>
      </c>
      <c r="H74" s="12">
        <f>IF(B74&gt;0,IF(G74&lt;&gt;"",[1]GARA!$D$10/G74/24,""),"")</f>
        <v>12.088065588044678</v>
      </c>
      <c r="I74" s="9" t="s">
        <v>26</v>
      </c>
      <c r="J74" s="9">
        <v>14</v>
      </c>
      <c r="K74" s="9">
        <v>7</v>
      </c>
      <c r="L74" s="9" t="s">
        <v>3</v>
      </c>
      <c r="M74" s="9">
        <v>4</v>
      </c>
      <c r="N74" s="9">
        <v>17</v>
      </c>
    </row>
    <row r="75" spans="1:14" x14ac:dyDescent="0.3">
      <c r="A75" s="9">
        <v>78</v>
      </c>
      <c r="B75" s="9">
        <v>72</v>
      </c>
      <c r="C75" s="10" t="s">
        <v>116</v>
      </c>
      <c r="D75" s="9" t="s">
        <v>1</v>
      </c>
      <c r="E75" s="10" t="s">
        <v>36</v>
      </c>
      <c r="F75" s="9">
        <v>1981</v>
      </c>
      <c r="G75" s="15">
        <v>4.3271759255731013E-2</v>
      </c>
      <c r="H75" s="12">
        <f>IF(B75&gt;0,IF(G75&lt;&gt;"",[1]GARA!$D$10/G75/24,""),"")</f>
        <v>12.036333680247886</v>
      </c>
      <c r="I75" s="9" t="s">
        <v>17</v>
      </c>
      <c r="J75" s="9">
        <v>13</v>
      </c>
      <c r="K75" s="9">
        <v>7</v>
      </c>
      <c r="L75" s="9">
        <v>0</v>
      </c>
      <c r="M75" s="9" t="s">
        <v>9</v>
      </c>
      <c r="N75" s="9" t="s">
        <v>10</v>
      </c>
    </row>
    <row r="76" spans="1:14" x14ac:dyDescent="0.3">
      <c r="A76" s="9">
        <v>79</v>
      </c>
      <c r="B76" s="9">
        <v>73</v>
      </c>
      <c r="C76" s="10" t="s">
        <v>117</v>
      </c>
      <c r="D76" s="9" t="s">
        <v>1</v>
      </c>
      <c r="E76" s="10" t="s">
        <v>118</v>
      </c>
      <c r="F76" s="9">
        <v>1965</v>
      </c>
      <c r="G76" s="15">
        <v>4.329490740201436E-2</v>
      </c>
      <c r="H76" s="12">
        <f>IF(B76&gt;0,IF(G76&lt;&gt;"",[1]GARA!$D$10/G76/24,""),"")</f>
        <v>12.029898308758151</v>
      </c>
      <c r="I76" s="9" t="s">
        <v>30</v>
      </c>
      <c r="J76" s="9">
        <v>7</v>
      </c>
      <c r="K76" s="9">
        <v>14</v>
      </c>
      <c r="L76" s="9" t="s">
        <v>3</v>
      </c>
      <c r="M76" s="9">
        <v>5</v>
      </c>
      <c r="N76" s="9">
        <v>16</v>
      </c>
    </row>
    <row r="77" spans="1:14" x14ac:dyDescent="0.3">
      <c r="A77" s="9">
        <v>80</v>
      </c>
      <c r="B77" s="9">
        <v>74</v>
      </c>
      <c r="C77" s="10" t="s">
        <v>119</v>
      </c>
      <c r="D77" s="9" t="s">
        <v>1</v>
      </c>
      <c r="E77" s="10" t="s">
        <v>16</v>
      </c>
      <c r="F77" s="9">
        <v>1974</v>
      </c>
      <c r="G77" s="15">
        <v>4.3318055555573665E-2</v>
      </c>
      <c r="H77" s="12">
        <f>IF(B77&gt;0,IF(G77&lt;&gt;"",[1]GARA!$D$10/G77/24,""),"")</f>
        <v>12.023469813070095</v>
      </c>
      <c r="I77" s="9" t="s">
        <v>26</v>
      </c>
      <c r="J77" s="9">
        <v>15</v>
      </c>
      <c r="K77" s="9">
        <v>6</v>
      </c>
      <c r="L77" s="9" t="s">
        <v>3</v>
      </c>
      <c r="M77" s="9">
        <v>5</v>
      </c>
      <c r="N77" s="9">
        <v>16</v>
      </c>
    </row>
    <row r="78" spans="1:14" x14ac:dyDescent="0.3">
      <c r="A78" s="9">
        <v>81</v>
      </c>
      <c r="B78" s="9">
        <v>75</v>
      </c>
      <c r="C78" s="10" t="s">
        <v>120</v>
      </c>
      <c r="D78" s="9" t="s">
        <v>1</v>
      </c>
      <c r="E78" s="10" t="s">
        <v>121</v>
      </c>
      <c r="F78" s="9">
        <v>1976</v>
      </c>
      <c r="G78" s="15">
        <v>4.365370370214805E-2</v>
      </c>
      <c r="H78" s="12">
        <f>IF(B78&gt;0,IF(G78&lt;&gt;"",[1]GARA!$D$10/G78/24,""),"")</f>
        <v>11.931022780724673</v>
      </c>
      <c r="I78" s="9" t="s">
        <v>26</v>
      </c>
      <c r="J78" s="9">
        <v>16</v>
      </c>
      <c r="K78" s="9">
        <v>5</v>
      </c>
      <c r="L78" s="9">
        <v>0</v>
      </c>
      <c r="M78" s="9" t="s">
        <v>9</v>
      </c>
      <c r="N78" s="9" t="s">
        <v>10</v>
      </c>
    </row>
    <row r="79" spans="1:14" x14ac:dyDescent="0.3">
      <c r="A79" s="9">
        <v>82</v>
      </c>
      <c r="B79" s="9">
        <v>76</v>
      </c>
      <c r="C79" s="10" t="s">
        <v>122</v>
      </c>
      <c r="D79" s="9" t="s">
        <v>1</v>
      </c>
      <c r="E79" s="10" t="s">
        <v>14</v>
      </c>
      <c r="F79" s="9">
        <v>1967</v>
      </c>
      <c r="G79" s="15">
        <v>4.382731481018709E-2</v>
      </c>
      <c r="H79" s="12">
        <f>IF(B79&gt;0,IF(G79&lt;&gt;"",[1]GARA!$D$10/G79/24,""),"")</f>
        <v>11.883760973927437</v>
      </c>
      <c r="I79" s="9" t="s">
        <v>30</v>
      </c>
      <c r="J79" s="9">
        <v>8</v>
      </c>
      <c r="K79" s="9">
        <v>13</v>
      </c>
      <c r="L79" s="9" t="s">
        <v>3</v>
      </c>
      <c r="M79" s="9">
        <v>6</v>
      </c>
      <c r="N79" s="9">
        <v>15</v>
      </c>
    </row>
    <row r="80" spans="1:14" x14ac:dyDescent="0.3">
      <c r="A80" s="9">
        <v>83</v>
      </c>
      <c r="B80" s="9">
        <v>77</v>
      </c>
      <c r="C80" s="10" t="s">
        <v>123</v>
      </c>
      <c r="D80" s="9" t="s">
        <v>1</v>
      </c>
      <c r="E80" s="10" t="s">
        <v>81</v>
      </c>
      <c r="F80" s="9">
        <v>1980</v>
      </c>
      <c r="G80" s="15">
        <v>4.4000925925502088E-2</v>
      </c>
      <c r="H80" s="12">
        <f>IF(B80&gt;0,IF(G80&lt;&gt;"",[1]GARA!$D$10/G80/24,""),"")</f>
        <v>11.836872119808469</v>
      </c>
      <c r="I80" s="9" t="s">
        <v>17</v>
      </c>
      <c r="J80" s="9">
        <v>14</v>
      </c>
      <c r="K80" s="9">
        <v>6</v>
      </c>
      <c r="L80" s="9" t="s">
        <v>3</v>
      </c>
      <c r="M80" s="9">
        <v>11</v>
      </c>
      <c r="N80" s="9">
        <v>10</v>
      </c>
    </row>
    <row r="81" spans="1:14" x14ac:dyDescent="0.3">
      <c r="A81" s="9">
        <v>85</v>
      </c>
      <c r="B81" s="9">
        <v>78</v>
      </c>
      <c r="C81" s="10" t="s">
        <v>126</v>
      </c>
      <c r="D81" s="9" t="s">
        <v>1</v>
      </c>
      <c r="E81" s="10" t="s">
        <v>25</v>
      </c>
      <c r="F81" s="9">
        <v>1969</v>
      </c>
      <c r="G81" s="15">
        <v>4.4336574072076473E-2</v>
      </c>
      <c r="H81" s="12">
        <f>IF(B81&gt;0,IF(G81&lt;&gt;"",[1]GARA!$D$10/G81/24,""),"")</f>
        <v>11.747261583329198</v>
      </c>
      <c r="I81" s="9" t="s">
        <v>34</v>
      </c>
      <c r="J81" s="9">
        <v>16</v>
      </c>
      <c r="K81" s="9">
        <v>5</v>
      </c>
      <c r="L81" s="9">
        <v>0</v>
      </c>
      <c r="M81" s="9" t="s">
        <v>9</v>
      </c>
      <c r="N81" s="9" t="s">
        <v>10</v>
      </c>
    </row>
    <row r="82" spans="1:14" x14ac:dyDescent="0.3">
      <c r="A82" s="9">
        <v>86</v>
      </c>
      <c r="B82" s="9">
        <v>79</v>
      </c>
      <c r="C82" s="10" t="s">
        <v>127</v>
      </c>
      <c r="D82" s="9" t="s">
        <v>1</v>
      </c>
      <c r="E82" s="10" t="s">
        <v>81</v>
      </c>
      <c r="F82" s="9">
        <v>1966</v>
      </c>
      <c r="G82" s="15">
        <v>4.4498611110611819E-2</v>
      </c>
      <c r="H82" s="12">
        <f>IF(B82&gt;0,IF(G82&lt;&gt;"",[1]GARA!$D$10/G82/24,""),"")</f>
        <v>11.704485158844149</v>
      </c>
      <c r="I82" s="9" t="s">
        <v>30</v>
      </c>
      <c r="J82" s="9">
        <v>9</v>
      </c>
      <c r="K82" s="9">
        <v>12</v>
      </c>
      <c r="L82" s="9" t="s">
        <v>3</v>
      </c>
      <c r="M82" s="9">
        <v>7</v>
      </c>
      <c r="N82" s="9">
        <v>14</v>
      </c>
    </row>
    <row r="83" spans="1:14" x14ac:dyDescent="0.3">
      <c r="A83" s="9">
        <v>87</v>
      </c>
      <c r="B83" s="9">
        <v>80</v>
      </c>
      <c r="C83" s="10" t="s">
        <v>128</v>
      </c>
      <c r="D83" s="9" t="s">
        <v>1</v>
      </c>
      <c r="E83" s="10" t="s">
        <v>79</v>
      </c>
      <c r="F83" s="9">
        <v>1966</v>
      </c>
      <c r="G83" s="15">
        <v>4.460277777252486E-2</v>
      </c>
      <c r="H83" s="12">
        <f>IF(B83&gt;0,IF(G83&lt;&gt;"",[1]GARA!$D$10/G83/24,""),"")</f>
        <v>11.67715015395666</v>
      </c>
      <c r="I83" s="9" t="s">
        <v>30</v>
      </c>
      <c r="J83" s="9">
        <v>10</v>
      </c>
      <c r="K83" s="9">
        <v>11</v>
      </c>
      <c r="L83" s="9" t="s">
        <v>3</v>
      </c>
      <c r="M83" s="9">
        <v>8</v>
      </c>
      <c r="N83" s="9">
        <v>13</v>
      </c>
    </row>
    <row r="84" spans="1:14" x14ac:dyDescent="0.3">
      <c r="A84" s="9">
        <v>88</v>
      </c>
      <c r="B84" s="9">
        <v>81</v>
      </c>
      <c r="C84" s="10" t="s">
        <v>129</v>
      </c>
      <c r="D84" s="9" t="s">
        <v>1</v>
      </c>
      <c r="E84" s="10" t="s">
        <v>14</v>
      </c>
      <c r="F84" s="9">
        <v>1979</v>
      </c>
      <c r="G84" s="15">
        <v>4.4683796295430511E-2</v>
      </c>
      <c r="H84" s="12">
        <f>IF(B84&gt;0,IF(G84&lt;&gt;"",[1]GARA!$D$10/G84/24,""),"")</f>
        <v>11.655977703635607</v>
      </c>
      <c r="I84" s="9" t="s">
        <v>17</v>
      </c>
      <c r="J84" s="9">
        <v>15</v>
      </c>
      <c r="K84" s="9">
        <v>5</v>
      </c>
      <c r="L84" s="9" t="s">
        <v>3</v>
      </c>
      <c r="M84" s="9">
        <v>12</v>
      </c>
      <c r="N84" s="9">
        <v>9</v>
      </c>
    </row>
    <row r="85" spans="1:14" x14ac:dyDescent="0.3">
      <c r="A85" s="9">
        <v>91</v>
      </c>
      <c r="B85" s="9">
        <v>82</v>
      </c>
      <c r="C85" s="10" t="s">
        <v>135</v>
      </c>
      <c r="D85" s="9" t="s">
        <v>1</v>
      </c>
      <c r="E85" s="10" t="s">
        <v>118</v>
      </c>
      <c r="F85" s="9">
        <v>1951</v>
      </c>
      <c r="G85" s="15">
        <v>4.4822685180406552E-2</v>
      </c>
      <c r="H85" s="12">
        <f>IF(B85&gt;0,IF(G85&lt;&gt;"",[1]GARA!$D$10/G85/24,""),"")</f>
        <v>11.619860149766451</v>
      </c>
      <c r="I85" s="9" t="s">
        <v>136</v>
      </c>
      <c r="J85" s="9">
        <v>1</v>
      </c>
      <c r="K85" s="9">
        <v>20</v>
      </c>
      <c r="L85" s="9" t="s">
        <v>3</v>
      </c>
      <c r="M85" s="9">
        <v>1</v>
      </c>
      <c r="N85" s="9">
        <v>20</v>
      </c>
    </row>
    <row r="86" spans="1:14" x14ac:dyDescent="0.3">
      <c r="A86" s="9">
        <v>92</v>
      </c>
      <c r="B86" s="9">
        <v>83</v>
      </c>
      <c r="C86" s="10" t="s">
        <v>137</v>
      </c>
      <c r="D86" s="9" t="s">
        <v>1</v>
      </c>
      <c r="E86" s="10" t="s">
        <v>8</v>
      </c>
      <c r="F86" s="9">
        <v>1977</v>
      </c>
      <c r="G86" s="15">
        <v>4.4938425926375203E-2</v>
      </c>
      <c r="H86" s="12">
        <f>IF(B86&gt;0,IF(G86&lt;&gt;"",[1]GARA!$D$10/G86/24,""),"")</f>
        <v>11.5899327267635</v>
      </c>
      <c r="I86" s="9" t="s">
        <v>26</v>
      </c>
      <c r="J86" s="9">
        <v>17</v>
      </c>
      <c r="K86" s="9">
        <v>4</v>
      </c>
      <c r="L86" s="9">
        <v>0</v>
      </c>
      <c r="M86" s="9" t="s">
        <v>9</v>
      </c>
      <c r="N86" s="9" t="s">
        <v>10</v>
      </c>
    </row>
    <row r="87" spans="1:14" x14ac:dyDescent="0.3">
      <c r="A87" s="9">
        <v>93</v>
      </c>
      <c r="B87" s="9">
        <v>84</v>
      </c>
      <c r="C87" s="10" t="s">
        <v>138</v>
      </c>
      <c r="D87" s="9" t="s">
        <v>1</v>
      </c>
      <c r="E87" s="10" t="s">
        <v>21</v>
      </c>
      <c r="F87" s="9">
        <v>1954</v>
      </c>
      <c r="G87" s="15">
        <v>4.496157407265855E-2</v>
      </c>
      <c r="H87" s="12">
        <f>IF(B87&gt;0,IF(G87&lt;&gt;"",[1]GARA!$D$10/G87/24,""),"")</f>
        <v>11.583965732419848</v>
      </c>
      <c r="I87" s="9" t="s">
        <v>102</v>
      </c>
      <c r="J87" s="9">
        <v>3</v>
      </c>
      <c r="K87" s="9">
        <v>18</v>
      </c>
      <c r="L87" s="9" t="s">
        <v>3</v>
      </c>
      <c r="M87" s="9">
        <v>3</v>
      </c>
      <c r="N87" s="9">
        <v>18</v>
      </c>
    </row>
    <row r="88" spans="1:14" x14ac:dyDescent="0.3">
      <c r="A88" s="9">
        <v>94</v>
      </c>
      <c r="B88" s="9">
        <v>85</v>
      </c>
      <c r="C88" s="10" t="s">
        <v>139</v>
      </c>
      <c r="D88" s="9" t="s">
        <v>1</v>
      </c>
      <c r="E88" s="10" t="s">
        <v>14</v>
      </c>
      <c r="F88" s="9">
        <v>1976</v>
      </c>
      <c r="G88" s="15">
        <v>4.5320370365516283E-2</v>
      </c>
      <c r="H88" s="12">
        <f>IF(B88&gt;0,IF(G88&lt;&gt;"",[1]GARA!$D$10/G88/24,""),"")</f>
        <v>11.492256774000881</v>
      </c>
      <c r="I88" s="9" t="s">
        <v>26</v>
      </c>
      <c r="J88" s="9">
        <v>18</v>
      </c>
      <c r="K88" s="9">
        <v>3</v>
      </c>
      <c r="L88" s="9" t="s">
        <v>3</v>
      </c>
      <c r="M88" s="9">
        <v>6</v>
      </c>
      <c r="N88" s="9">
        <v>15</v>
      </c>
    </row>
    <row r="89" spans="1:14" x14ac:dyDescent="0.3">
      <c r="A89" s="9">
        <v>95</v>
      </c>
      <c r="B89" s="9">
        <v>86</v>
      </c>
      <c r="C89" s="10" t="s">
        <v>140</v>
      </c>
      <c r="D89" s="9" t="s">
        <v>1</v>
      </c>
      <c r="E89" s="10" t="s">
        <v>16</v>
      </c>
      <c r="F89" s="9">
        <v>1981</v>
      </c>
      <c r="G89" s="15">
        <v>4.5459259257768281E-2</v>
      </c>
      <c r="H89" s="12">
        <f>IF(B89&gt;0,IF(G89&lt;&gt;"",[1]GARA!$D$10/G89/24,""),"")</f>
        <v>11.457145185319556</v>
      </c>
      <c r="I89" s="9" t="s">
        <v>17</v>
      </c>
      <c r="J89" s="9">
        <v>16</v>
      </c>
      <c r="K89" s="9">
        <v>4</v>
      </c>
      <c r="L89" s="9" t="s">
        <v>3</v>
      </c>
      <c r="M89" s="9">
        <v>13</v>
      </c>
      <c r="N89" s="9">
        <v>8</v>
      </c>
    </row>
    <row r="90" spans="1:14" x14ac:dyDescent="0.3">
      <c r="A90" s="9">
        <v>96</v>
      </c>
      <c r="B90" s="9">
        <v>87</v>
      </c>
      <c r="C90" s="10" t="s">
        <v>141</v>
      </c>
      <c r="D90" s="9" t="s">
        <v>1</v>
      </c>
      <c r="E90" s="10" t="s">
        <v>77</v>
      </c>
      <c r="F90" s="9">
        <v>1981</v>
      </c>
      <c r="G90" s="15">
        <v>4.5586574073240627E-2</v>
      </c>
      <c r="H90" s="12">
        <f>IF(B90&gt;0,IF(G90&lt;&gt;"",[1]GARA!$D$10/G90/24,""),"")</f>
        <v>11.425147511557862</v>
      </c>
      <c r="I90" s="9" t="s">
        <v>17</v>
      </c>
      <c r="J90" s="9">
        <v>17</v>
      </c>
      <c r="K90" s="9">
        <v>3</v>
      </c>
      <c r="L90" s="9" t="s">
        <v>3</v>
      </c>
      <c r="M90" s="9">
        <v>14</v>
      </c>
      <c r="N90" s="9">
        <v>7</v>
      </c>
    </row>
    <row r="91" spans="1:14" x14ac:dyDescent="0.3">
      <c r="A91" s="9">
        <v>97</v>
      </c>
      <c r="B91" s="9">
        <v>88</v>
      </c>
      <c r="C91" s="10" t="s">
        <v>142</v>
      </c>
      <c r="D91" s="9" t="s">
        <v>1</v>
      </c>
      <c r="E91" s="10" t="s">
        <v>143</v>
      </c>
      <c r="F91" s="9">
        <v>1970</v>
      </c>
      <c r="G91" s="15">
        <v>4.5621296296303626E-2</v>
      </c>
      <c r="H91" s="12">
        <f>IF(B91&gt;0,IF(G91&lt;&gt;"",[1]GARA!$D$10/G91/24,""),"")</f>
        <v>11.41645186823709</v>
      </c>
      <c r="I91" s="9" t="s">
        <v>34</v>
      </c>
      <c r="J91" s="9">
        <v>17</v>
      </c>
      <c r="K91" s="9">
        <v>4</v>
      </c>
      <c r="L91" s="9">
        <v>0</v>
      </c>
      <c r="M91" s="9" t="s">
        <v>9</v>
      </c>
      <c r="N91" s="9" t="s">
        <v>10</v>
      </c>
    </row>
    <row r="92" spans="1:14" x14ac:dyDescent="0.3">
      <c r="A92" s="9">
        <v>99</v>
      </c>
      <c r="B92" s="9">
        <v>89</v>
      </c>
      <c r="C92" s="10" t="s">
        <v>146</v>
      </c>
      <c r="D92" s="9" t="s">
        <v>1</v>
      </c>
      <c r="E92" s="10" t="s">
        <v>147</v>
      </c>
      <c r="F92" s="9">
        <v>1970</v>
      </c>
      <c r="G92" s="15">
        <v>4.6084259258350357E-2</v>
      </c>
      <c r="H92" s="12">
        <f>IF(B92&gt;0,IF(G92&lt;&gt;"",[1]GARA!$D$10/G92/24,""),"")</f>
        <v>11.301762070504791</v>
      </c>
      <c r="I92" s="9" t="s">
        <v>34</v>
      </c>
      <c r="J92" s="9">
        <v>18</v>
      </c>
      <c r="K92" s="9">
        <v>3</v>
      </c>
      <c r="L92" s="9" t="s">
        <v>3</v>
      </c>
      <c r="M92" s="9">
        <v>8</v>
      </c>
      <c r="N92" s="9">
        <v>13</v>
      </c>
    </row>
    <row r="93" spans="1:14" x14ac:dyDescent="0.3">
      <c r="A93" s="9">
        <v>101</v>
      </c>
      <c r="B93" s="9">
        <v>90</v>
      </c>
      <c r="C93" s="10" t="s">
        <v>150</v>
      </c>
      <c r="D93" s="9" t="s">
        <v>1</v>
      </c>
      <c r="E93" s="10" t="s">
        <v>14</v>
      </c>
      <c r="F93" s="9">
        <v>1974</v>
      </c>
      <c r="G93" s="15">
        <v>4.623472222010605E-2</v>
      </c>
      <c r="H93" s="12">
        <f>IF(B93&gt;0,IF(G93&lt;&gt;"",[1]GARA!$D$10/G93/24,""),"")</f>
        <v>11.264982427143016</v>
      </c>
      <c r="I93" s="9" t="s">
        <v>26</v>
      </c>
      <c r="J93" s="9">
        <v>19</v>
      </c>
      <c r="K93" s="9">
        <v>2</v>
      </c>
      <c r="L93" s="9" t="s">
        <v>3</v>
      </c>
      <c r="M93" s="9">
        <v>7</v>
      </c>
      <c r="N93" s="9">
        <v>14</v>
      </c>
    </row>
    <row r="94" spans="1:14" x14ac:dyDescent="0.3">
      <c r="A94" s="9">
        <v>102</v>
      </c>
      <c r="B94" s="9">
        <v>91</v>
      </c>
      <c r="C94" s="10" t="s">
        <v>151</v>
      </c>
      <c r="D94" s="9" t="s">
        <v>1</v>
      </c>
      <c r="E94" s="10" t="s">
        <v>152</v>
      </c>
      <c r="F94" s="9">
        <v>1962</v>
      </c>
      <c r="G94" s="15">
        <v>4.6257870366389398E-2</v>
      </c>
      <c r="H94" s="12">
        <f>IF(B94&gt;0,IF(G94&lt;&gt;"",[1]GARA!$D$10/G94/24,""),"")</f>
        <v>11.259345257531931</v>
      </c>
      <c r="I94" s="9" t="s">
        <v>47</v>
      </c>
      <c r="J94" s="9">
        <v>6</v>
      </c>
      <c r="K94" s="9">
        <v>15</v>
      </c>
      <c r="L94" s="9" t="s">
        <v>3</v>
      </c>
      <c r="M94" s="9">
        <v>3</v>
      </c>
      <c r="N94" s="9">
        <v>18</v>
      </c>
    </row>
    <row r="95" spans="1:14" x14ac:dyDescent="0.3">
      <c r="A95" s="9">
        <v>103</v>
      </c>
      <c r="B95" s="9">
        <v>92</v>
      </c>
      <c r="C95" s="10" t="s">
        <v>153</v>
      </c>
      <c r="D95" s="9" t="s">
        <v>1</v>
      </c>
      <c r="E95" s="10" t="s">
        <v>8</v>
      </c>
      <c r="F95" s="9">
        <v>1979</v>
      </c>
      <c r="G95" s="15">
        <v>4.6281018512672745E-2</v>
      </c>
      <c r="H95" s="12">
        <f>IF(B95&gt;0,IF(G95&lt;&gt;"",[1]GARA!$D$10/G95/24,""),"")</f>
        <v>11.253713726950885</v>
      </c>
      <c r="I95" s="9" t="s">
        <v>17</v>
      </c>
      <c r="J95" s="9">
        <v>18</v>
      </c>
      <c r="K95" s="9">
        <v>2</v>
      </c>
      <c r="L95" s="9">
        <v>0</v>
      </c>
      <c r="M95" s="9" t="s">
        <v>9</v>
      </c>
      <c r="N95" s="9" t="s">
        <v>10</v>
      </c>
    </row>
    <row r="96" spans="1:14" x14ac:dyDescent="0.3">
      <c r="A96" s="9">
        <v>104</v>
      </c>
      <c r="B96" s="9">
        <v>93</v>
      </c>
      <c r="C96" s="10" t="s">
        <v>154</v>
      </c>
      <c r="D96" s="9" t="s">
        <v>1</v>
      </c>
      <c r="E96" s="10" t="s">
        <v>38</v>
      </c>
      <c r="F96" s="9">
        <v>1984</v>
      </c>
      <c r="G96" s="15">
        <v>4.6315740735735744E-2</v>
      </c>
      <c r="H96" s="12">
        <f>IF(B96&gt;0,IF(G96&lt;&gt;"",[1]GARA!$D$10/G96/24,""),"")</f>
        <v>11.245276984882054</v>
      </c>
      <c r="I96" s="9" t="s">
        <v>4</v>
      </c>
      <c r="J96" s="9">
        <v>8</v>
      </c>
      <c r="K96" s="9">
        <v>12</v>
      </c>
      <c r="L96" s="9" t="s">
        <v>3</v>
      </c>
      <c r="M96" s="9">
        <v>6</v>
      </c>
      <c r="N96" s="9">
        <v>15</v>
      </c>
    </row>
    <row r="97" spans="1:14" x14ac:dyDescent="0.3">
      <c r="A97" s="9">
        <v>105</v>
      </c>
      <c r="B97" s="9">
        <v>94</v>
      </c>
      <c r="C97" s="10" t="s">
        <v>155</v>
      </c>
      <c r="D97" s="9" t="s">
        <v>1</v>
      </c>
      <c r="E97" s="10" t="s">
        <v>38</v>
      </c>
      <c r="F97" s="9">
        <v>1965</v>
      </c>
      <c r="G97" s="15">
        <v>4.6454629627987742E-2</v>
      </c>
      <c r="H97" s="12">
        <f>IF(B97&gt;0,IF(G97&lt;&gt;"",[1]GARA!$D$10/G97/24,""),"")</f>
        <v>11.211656136411094</v>
      </c>
      <c r="I97" s="9" t="s">
        <v>30</v>
      </c>
      <c r="J97" s="9">
        <v>11</v>
      </c>
      <c r="K97" s="9">
        <v>10</v>
      </c>
      <c r="L97" s="9" t="s">
        <v>3</v>
      </c>
      <c r="M97" s="9">
        <v>9</v>
      </c>
      <c r="N97" s="9">
        <v>12</v>
      </c>
    </row>
    <row r="98" spans="1:14" x14ac:dyDescent="0.3">
      <c r="A98" s="9">
        <v>106</v>
      </c>
      <c r="B98" s="9">
        <v>95</v>
      </c>
      <c r="C98" s="10" t="s">
        <v>156</v>
      </c>
      <c r="D98" s="9" t="s">
        <v>1</v>
      </c>
      <c r="E98" s="10" t="s">
        <v>14</v>
      </c>
      <c r="F98" s="9">
        <v>1981</v>
      </c>
      <c r="G98" s="15">
        <v>4.6489351851050742E-2</v>
      </c>
      <c r="H98" s="12">
        <f>IF(B98&gt;0,IF(G98&lt;&gt;"",[1]GARA!$D$10/G98/24,""),"")</f>
        <v>11.203282312948865</v>
      </c>
      <c r="I98" s="9" t="s">
        <v>17</v>
      </c>
      <c r="J98" s="9">
        <v>19</v>
      </c>
      <c r="K98" s="9">
        <v>2</v>
      </c>
      <c r="L98" s="9" t="s">
        <v>3</v>
      </c>
      <c r="M98" s="9">
        <v>15</v>
      </c>
      <c r="N98" s="9">
        <v>6</v>
      </c>
    </row>
    <row r="99" spans="1:14" x14ac:dyDescent="0.3">
      <c r="A99" s="9">
        <v>107</v>
      </c>
      <c r="B99" s="9">
        <v>96</v>
      </c>
      <c r="C99" s="10" t="s">
        <v>157</v>
      </c>
      <c r="D99" s="9" t="s">
        <v>1</v>
      </c>
      <c r="E99" s="10" t="s">
        <v>63</v>
      </c>
      <c r="F99" s="9">
        <v>1965</v>
      </c>
      <c r="G99" s="15">
        <v>4.6998611105664168E-2</v>
      </c>
      <c r="H99" s="12">
        <f>IF(B99&gt;0,IF(G99&lt;&gt;"",[1]GARA!$D$10/G99/24,""),"")</f>
        <v>11.081887763925083</v>
      </c>
      <c r="I99" s="9" t="s">
        <v>30</v>
      </c>
      <c r="J99" s="9">
        <v>12</v>
      </c>
      <c r="K99" s="9">
        <v>9</v>
      </c>
      <c r="L99" s="9" t="s">
        <v>3</v>
      </c>
      <c r="M99" s="9">
        <v>10</v>
      </c>
      <c r="N99" s="9">
        <v>11</v>
      </c>
    </row>
    <row r="100" spans="1:14" x14ac:dyDescent="0.3">
      <c r="A100" s="9">
        <v>108</v>
      </c>
      <c r="B100" s="9">
        <v>97</v>
      </c>
      <c r="C100" s="10" t="s">
        <v>158</v>
      </c>
      <c r="D100" s="9" t="s">
        <v>1</v>
      </c>
      <c r="E100" s="10" t="s">
        <v>14</v>
      </c>
      <c r="F100" s="9">
        <v>1982</v>
      </c>
      <c r="G100" s="15">
        <v>4.7137499997916166E-2</v>
      </c>
      <c r="H100" s="12">
        <f>IF(B100&gt;0,IF(G100&lt;&gt;"",[1]GARA!$D$10/G100/24,""),"")</f>
        <v>11.04923539339927</v>
      </c>
      <c r="I100" s="9" t="s">
        <v>17</v>
      </c>
      <c r="J100" s="9">
        <v>20</v>
      </c>
      <c r="K100" s="9">
        <v>2</v>
      </c>
      <c r="L100" s="9" t="s">
        <v>3</v>
      </c>
      <c r="M100" s="9">
        <v>16</v>
      </c>
      <c r="N100" s="9">
        <v>5</v>
      </c>
    </row>
    <row r="101" spans="1:14" x14ac:dyDescent="0.3">
      <c r="A101" s="9">
        <v>109</v>
      </c>
      <c r="B101" s="9">
        <v>98</v>
      </c>
      <c r="C101" s="10" t="s">
        <v>159</v>
      </c>
      <c r="D101" s="9" t="s">
        <v>1</v>
      </c>
      <c r="E101" s="10" t="s">
        <v>21</v>
      </c>
      <c r="F101" s="9">
        <v>1982</v>
      </c>
      <c r="G101" s="15">
        <v>4.7195370367262512E-2</v>
      </c>
      <c r="H101" s="12">
        <f>IF(B101&gt;0,IF(G101&lt;&gt;"",[1]GARA!$D$10/G101/24,""),"")</f>
        <v>11.035686959978049</v>
      </c>
      <c r="I101" s="9" t="s">
        <v>17</v>
      </c>
      <c r="J101" s="9">
        <v>21</v>
      </c>
      <c r="K101" s="9">
        <v>2</v>
      </c>
      <c r="L101" s="9" t="s">
        <v>3</v>
      </c>
      <c r="M101" s="9">
        <v>17</v>
      </c>
      <c r="N101" s="9">
        <v>4</v>
      </c>
    </row>
    <row r="102" spans="1:14" x14ac:dyDescent="0.3">
      <c r="A102" s="9">
        <v>111</v>
      </c>
      <c r="B102" s="9">
        <v>99</v>
      </c>
      <c r="C102" s="10" t="s">
        <v>161</v>
      </c>
      <c r="D102" s="9" t="s">
        <v>1</v>
      </c>
      <c r="E102" s="10" t="s">
        <v>56</v>
      </c>
      <c r="F102" s="9">
        <v>1970</v>
      </c>
      <c r="G102" s="15">
        <v>4.7565740736899897E-2</v>
      </c>
      <c r="H102" s="12">
        <f>IF(B102&gt;0,IF(G102&lt;&gt;"",[1]GARA!$D$10/G102/24,""),"")</f>
        <v>10.949757646248289</v>
      </c>
      <c r="I102" s="9" t="s">
        <v>34</v>
      </c>
      <c r="J102" s="9">
        <v>19</v>
      </c>
      <c r="K102" s="9">
        <v>2</v>
      </c>
      <c r="L102" s="9">
        <v>0</v>
      </c>
      <c r="M102" s="9" t="s">
        <v>9</v>
      </c>
      <c r="N102" s="9" t="s">
        <v>10</v>
      </c>
    </row>
    <row r="103" spans="1:14" x14ac:dyDescent="0.3">
      <c r="A103" s="9">
        <v>113</v>
      </c>
      <c r="B103" s="9">
        <v>100</v>
      </c>
      <c r="C103" s="10" t="s">
        <v>163</v>
      </c>
      <c r="D103" s="9" t="s">
        <v>1</v>
      </c>
      <c r="E103" s="10" t="s">
        <v>152</v>
      </c>
      <c r="F103" s="9">
        <v>1979</v>
      </c>
      <c r="G103" s="15">
        <v>4.7646759259805549E-2</v>
      </c>
      <c r="H103" s="12">
        <f>IF(B103&gt;0,IF(G103&lt;&gt;"",[1]GARA!$D$10/G103/24,""),"")</f>
        <v>10.931138684445733</v>
      </c>
      <c r="I103" s="9" t="s">
        <v>17</v>
      </c>
      <c r="J103" s="9">
        <v>22</v>
      </c>
      <c r="K103" s="9">
        <v>2</v>
      </c>
      <c r="L103" s="9" t="s">
        <v>3</v>
      </c>
      <c r="M103" s="9">
        <v>18</v>
      </c>
      <c r="N103" s="9">
        <v>3</v>
      </c>
    </row>
    <row r="104" spans="1:14" x14ac:dyDescent="0.3">
      <c r="A104" s="9">
        <v>115</v>
      </c>
      <c r="B104" s="9">
        <v>101</v>
      </c>
      <c r="C104" s="10" t="s">
        <v>165</v>
      </c>
      <c r="D104" s="9" t="s">
        <v>1</v>
      </c>
      <c r="E104" s="10" t="s">
        <v>14</v>
      </c>
      <c r="F104" s="9">
        <v>1974</v>
      </c>
      <c r="G104" s="15">
        <v>4.775092592171859E-2</v>
      </c>
      <c r="H104" s="12">
        <f>IF(B104&gt;0,IF(G104&lt;&gt;"",[1]GARA!$D$10/G104/24,""),"")</f>
        <v>10.907292859350447</v>
      </c>
      <c r="I104" s="9" t="s">
        <v>26</v>
      </c>
      <c r="J104" s="9">
        <v>20</v>
      </c>
      <c r="K104" s="9">
        <v>2</v>
      </c>
      <c r="L104" s="9" t="s">
        <v>3</v>
      </c>
      <c r="M104" s="9">
        <v>8</v>
      </c>
      <c r="N104" s="9">
        <v>13</v>
      </c>
    </row>
    <row r="105" spans="1:14" x14ac:dyDescent="0.3">
      <c r="A105" s="9">
        <v>119</v>
      </c>
      <c r="B105" s="9">
        <v>102</v>
      </c>
      <c r="C105" s="10" t="s">
        <v>169</v>
      </c>
      <c r="D105" s="9" t="s">
        <v>1</v>
      </c>
      <c r="E105" s="10" t="s">
        <v>121</v>
      </c>
      <c r="F105" s="9">
        <v>1976</v>
      </c>
      <c r="G105" s="15">
        <v>4.8260185183607973E-2</v>
      </c>
      <c r="H105" s="12">
        <f>IF(B105&gt;0,IF(G105&lt;&gt;"",[1]GARA!$D$10/G105/24,""),"")</f>
        <v>10.792195084867584</v>
      </c>
      <c r="I105" s="9" t="s">
        <v>26</v>
      </c>
      <c r="J105" s="9">
        <v>21</v>
      </c>
      <c r="K105" s="9">
        <v>2</v>
      </c>
      <c r="L105" s="9">
        <v>0</v>
      </c>
      <c r="M105" s="9" t="s">
        <v>9</v>
      </c>
      <c r="N105" s="9" t="s">
        <v>10</v>
      </c>
    </row>
    <row r="106" spans="1:14" x14ac:dyDescent="0.3">
      <c r="A106" s="9">
        <v>120</v>
      </c>
      <c r="B106" s="9">
        <v>103</v>
      </c>
      <c r="C106" s="10" t="s">
        <v>170</v>
      </c>
      <c r="D106" s="9" t="s">
        <v>1</v>
      </c>
      <c r="E106" s="10" t="s">
        <v>171</v>
      </c>
      <c r="F106" s="9">
        <v>1966</v>
      </c>
      <c r="G106" s="15">
        <v>4.828333332989132E-2</v>
      </c>
      <c r="H106" s="12">
        <f>IF(B106&gt;0,IF(G106&lt;&gt;"",[1]GARA!$D$10/G106/24,""),"")</f>
        <v>10.787021057034083</v>
      </c>
      <c r="I106" s="9" t="s">
        <v>30</v>
      </c>
      <c r="J106" s="9">
        <v>13</v>
      </c>
      <c r="K106" s="9">
        <v>8</v>
      </c>
      <c r="L106" s="9">
        <v>0</v>
      </c>
      <c r="M106" s="9" t="s">
        <v>9</v>
      </c>
      <c r="N106" s="9" t="s">
        <v>10</v>
      </c>
    </row>
    <row r="107" spans="1:14" x14ac:dyDescent="0.3">
      <c r="A107" s="9">
        <v>121</v>
      </c>
      <c r="B107" s="9">
        <v>104</v>
      </c>
      <c r="C107" s="10" t="s">
        <v>172</v>
      </c>
      <c r="D107" s="9" t="s">
        <v>1</v>
      </c>
      <c r="E107" s="10" t="s">
        <v>25</v>
      </c>
      <c r="F107" s="9">
        <v>1964</v>
      </c>
      <c r="G107" s="15">
        <v>4.845694443793036E-2</v>
      </c>
      <c r="H107" s="12">
        <f>IF(B107&gt;0,IF(G107&lt;&gt;"",[1]GARA!$D$10/G107/24,""),"")</f>
        <v>10.748373414268434</v>
      </c>
      <c r="I107" s="9" t="s">
        <v>30</v>
      </c>
      <c r="J107" s="9">
        <v>14</v>
      </c>
      <c r="K107" s="9">
        <v>7</v>
      </c>
      <c r="L107" s="9">
        <v>0</v>
      </c>
      <c r="M107" s="9" t="s">
        <v>9</v>
      </c>
      <c r="N107" s="9" t="s">
        <v>10</v>
      </c>
    </row>
    <row r="108" spans="1:14" x14ac:dyDescent="0.3">
      <c r="A108" s="9">
        <v>123</v>
      </c>
      <c r="B108" s="9">
        <v>105</v>
      </c>
      <c r="C108" s="10" t="s">
        <v>174</v>
      </c>
      <c r="D108" s="9" t="s">
        <v>1</v>
      </c>
      <c r="E108" s="10" t="s">
        <v>175</v>
      </c>
      <c r="F108" s="9">
        <v>1966</v>
      </c>
      <c r="G108" s="15">
        <v>4.8630555553245358E-2</v>
      </c>
      <c r="H108" s="12">
        <f>IF(B108&gt;0,IF(G108&lt;&gt;"",[1]GARA!$D$10/G108/24,""),"")</f>
        <v>10.710001714109053</v>
      </c>
      <c r="I108" s="9" t="s">
        <v>30</v>
      </c>
      <c r="J108" s="9">
        <v>15</v>
      </c>
      <c r="K108" s="9">
        <v>6</v>
      </c>
      <c r="L108" s="9" t="s">
        <v>3</v>
      </c>
      <c r="M108" s="9">
        <v>11</v>
      </c>
      <c r="N108" s="9">
        <v>10</v>
      </c>
    </row>
    <row r="109" spans="1:14" x14ac:dyDescent="0.3">
      <c r="A109" s="9">
        <v>124</v>
      </c>
      <c r="B109" s="9">
        <v>106</v>
      </c>
      <c r="C109" s="10" t="s">
        <v>176</v>
      </c>
      <c r="D109" s="9" t="s">
        <v>1</v>
      </c>
      <c r="E109" s="10" t="s">
        <v>79</v>
      </c>
      <c r="F109" s="9">
        <v>1951</v>
      </c>
      <c r="G109" s="15">
        <v>4.8665277776308358E-2</v>
      </c>
      <c r="H109" s="12">
        <f>IF(B109&gt;0,IF(G109&lt;&gt;"",[1]GARA!$D$10/G109/24,""),"")</f>
        <v>10.702360227498586</v>
      </c>
      <c r="I109" s="9" t="s">
        <v>136</v>
      </c>
      <c r="J109" s="9">
        <v>2</v>
      </c>
      <c r="K109" s="9">
        <v>19</v>
      </c>
      <c r="L109" s="9" t="s">
        <v>3</v>
      </c>
      <c r="M109" s="9">
        <v>2</v>
      </c>
      <c r="N109" s="9">
        <v>19</v>
      </c>
    </row>
    <row r="110" spans="1:14" x14ac:dyDescent="0.3">
      <c r="A110" s="9">
        <v>127</v>
      </c>
      <c r="B110" s="9">
        <v>107</v>
      </c>
      <c r="C110" s="10" t="s">
        <v>179</v>
      </c>
      <c r="D110" s="9" t="s">
        <v>1</v>
      </c>
      <c r="E110" s="10" t="s">
        <v>16</v>
      </c>
      <c r="F110" s="9">
        <v>1965</v>
      </c>
      <c r="G110" s="15">
        <v>4.9197685184481088E-2</v>
      </c>
      <c r="H110" s="12">
        <f>IF(B110&gt;0,IF(G110&lt;&gt;"",[1]GARA!$D$10/G110/24,""),"")</f>
        <v>10.586541447637559</v>
      </c>
      <c r="I110" s="9" t="s">
        <v>30</v>
      </c>
      <c r="J110" s="9">
        <v>16</v>
      </c>
      <c r="K110" s="9">
        <v>5</v>
      </c>
      <c r="L110" s="9" t="s">
        <v>3</v>
      </c>
      <c r="M110" s="9">
        <v>12</v>
      </c>
      <c r="N110" s="9">
        <v>9</v>
      </c>
    </row>
    <row r="111" spans="1:14" x14ac:dyDescent="0.3">
      <c r="A111" s="9">
        <v>128</v>
      </c>
      <c r="B111" s="9">
        <v>108</v>
      </c>
      <c r="C111" s="10" t="s">
        <v>180</v>
      </c>
      <c r="D111" s="9" t="s">
        <v>1</v>
      </c>
      <c r="E111" s="10" t="s">
        <v>36</v>
      </c>
      <c r="F111" s="9">
        <v>1969</v>
      </c>
      <c r="G111" s="15">
        <v>4.9498611107992474E-2</v>
      </c>
      <c r="H111" s="12">
        <f>IF(B111&gt;0,IF(G111&lt;&gt;"",[1]GARA!$D$10/G111/24,""),"")</f>
        <v>10.522180757698777</v>
      </c>
      <c r="I111" s="9" t="s">
        <v>34</v>
      </c>
      <c r="J111" s="9">
        <v>20</v>
      </c>
      <c r="K111" s="9">
        <v>2</v>
      </c>
      <c r="L111" s="9">
        <v>0</v>
      </c>
      <c r="M111" s="9" t="s">
        <v>9</v>
      </c>
      <c r="N111" s="9" t="s">
        <v>10</v>
      </c>
    </row>
    <row r="112" spans="1:14" x14ac:dyDescent="0.3">
      <c r="A112" s="9">
        <v>129</v>
      </c>
      <c r="B112" s="9">
        <v>109</v>
      </c>
      <c r="C112" s="10" t="s">
        <v>181</v>
      </c>
      <c r="D112" s="9" t="s">
        <v>1</v>
      </c>
      <c r="E112" s="10" t="s">
        <v>28</v>
      </c>
      <c r="F112" s="9">
        <v>1962</v>
      </c>
      <c r="G112" s="15">
        <v>4.9614351846685167E-2</v>
      </c>
      <c r="H112" s="12">
        <f>IF(B112&gt;0,IF(G112&lt;&gt;"",[1]GARA!$D$10/G112/24,""),"")</f>
        <v>10.497634534111752</v>
      </c>
      <c r="I112" s="9" t="s">
        <v>47</v>
      </c>
      <c r="J112" s="9">
        <v>7</v>
      </c>
      <c r="K112" s="9">
        <v>14</v>
      </c>
      <c r="L112" s="9">
        <v>0</v>
      </c>
      <c r="M112" s="9" t="s">
        <v>9</v>
      </c>
      <c r="N112" s="9" t="s">
        <v>10</v>
      </c>
    </row>
    <row r="113" spans="1:14" x14ac:dyDescent="0.3">
      <c r="A113" s="9">
        <v>130</v>
      </c>
      <c r="B113" s="9">
        <v>110</v>
      </c>
      <c r="C113" s="10" t="s">
        <v>182</v>
      </c>
      <c r="D113" s="9" t="s">
        <v>1</v>
      </c>
      <c r="E113" s="10" t="s">
        <v>52</v>
      </c>
      <c r="F113" s="9">
        <v>1963</v>
      </c>
      <c r="G113" s="15">
        <v>4.9973148146818858E-2</v>
      </c>
      <c r="H113" s="12">
        <f>IF(B113&gt;0,IF(G113&lt;&gt;"",[1]GARA!$D$10/G113/24,""),"")</f>
        <v>10.42226380861875</v>
      </c>
      <c r="I113" s="9" t="s">
        <v>30</v>
      </c>
      <c r="J113" s="9">
        <v>17</v>
      </c>
      <c r="K113" s="9">
        <v>4</v>
      </c>
      <c r="L113" s="9">
        <v>0</v>
      </c>
      <c r="M113" s="9" t="s">
        <v>9</v>
      </c>
      <c r="N113" s="9" t="s">
        <v>10</v>
      </c>
    </row>
    <row r="114" spans="1:14" x14ac:dyDescent="0.3">
      <c r="A114" s="9">
        <v>131</v>
      </c>
      <c r="B114" s="9">
        <v>111</v>
      </c>
      <c r="C114" s="10" t="s">
        <v>183</v>
      </c>
      <c r="D114" s="9" t="s">
        <v>1</v>
      </c>
      <c r="E114" s="10" t="s">
        <v>14</v>
      </c>
      <c r="F114" s="9">
        <v>1971</v>
      </c>
      <c r="G114" s="15">
        <v>5.0204629624204244E-2</v>
      </c>
      <c r="H114" s="12">
        <f>IF(B114&gt;0,IF(G114&lt;&gt;"",[1]GARA!$D$10/G114/24,""),"")</f>
        <v>10.374209255837901</v>
      </c>
      <c r="I114" s="9" t="s">
        <v>34</v>
      </c>
      <c r="J114" s="9">
        <v>21</v>
      </c>
      <c r="K114" s="9">
        <v>2</v>
      </c>
      <c r="L114" s="9" t="s">
        <v>3</v>
      </c>
      <c r="M114" s="9">
        <v>9</v>
      </c>
      <c r="N114" s="9">
        <v>12</v>
      </c>
    </row>
    <row r="115" spans="1:14" x14ac:dyDescent="0.3">
      <c r="A115" s="9">
        <v>132</v>
      </c>
      <c r="B115" s="9">
        <v>112</v>
      </c>
      <c r="C115" s="10" t="s">
        <v>184</v>
      </c>
      <c r="D115" s="9" t="s">
        <v>1</v>
      </c>
      <c r="E115" s="10" t="s">
        <v>118</v>
      </c>
      <c r="F115" s="9">
        <v>1977</v>
      </c>
      <c r="G115" s="15">
        <v>5.0598148147400934E-2</v>
      </c>
      <c r="H115" s="12">
        <f>IF(B115&gt;0,IF(G115&lt;&gt;"",[1]GARA!$D$10/G115/24,""),"")</f>
        <v>10.293525601293906</v>
      </c>
      <c r="I115" s="9" t="s">
        <v>26</v>
      </c>
      <c r="J115" s="9">
        <v>22</v>
      </c>
      <c r="K115" s="9">
        <v>2</v>
      </c>
      <c r="L115" s="9" t="s">
        <v>3</v>
      </c>
      <c r="M115" s="9">
        <v>9</v>
      </c>
      <c r="N115" s="9">
        <v>12</v>
      </c>
    </row>
    <row r="116" spans="1:14" x14ac:dyDescent="0.3">
      <c r="A116" s="9">
        <v>133</v>
      </c>
      <c r="B116" s="9">
        <v>113</v>
      </c>
      <c r="C116" s="10" t="s">
        <v>185</v>
      </c>
      <c r="D116" s="9" t="s">
        <v>1</v>
      </c>
      <c r="E116" s="10" t="s">
        <v>186</v>
      </c>
      <c r="F116" s="9">
        <v>1972</v>
      </c>
      <c r="G116" s="15">
        <v>5.1037962963164318E-2</v>
      </c>
      <c r="H116" s="12">
        <f>IF(B116&gt;0,IF(G116&lt;&gt;"",[1]GARA!$D$10/G116/24,""),"")</f>
        <v>10.204822118571521</v>
      </c>
      <c r="I116" s="9" t="s">
        <v>34</v>
      </c>
      <c r="J116" s="9">
        <v>22</v>
      </c>
      <c r="K116" s="9">
        <v>2</v>
      </c>
      <c r="L116" s="9">
        <v>0</v>
      </c>
      <c r="M116" s="9" t="s">
        <v>9</v>
      </c>
      <c r="N116" s="9" t="s">
        <v>10</v>
      </c>
    </row>
    <row r="117" spans="1:14" x14ac:dyDescent="0.3">
      <c r="A117" s="9">
        <v>134</v>
      </c>
      <c r="B117" s="9">
        <v>114</v>
      </c>
      <c r="C117" s="10" t="s">
        <v>187</v>
      </c>
      <c r="D117" s="9" t="s">
        <v>1</v>
      </c>
      <c r="E117" s="10" t="s">
        <v>188</v>
      </c>
      <c r="F117" s="9">
        <v>1961</v>
      </c>
      <c r="G117" s="15">
        <v>5.107268517895136E-2</v>
      </c>
      <c r="H117" s="12">
        <f>IF(B117&gt;0,IF(G117&lt;&gt;"",[1]GARA!$D$10/G117/24,""),"")</f>
        <v>10.197884280186328</v>
      </c>
      <c r="I117" s="9" t="s">
        <v>47</v>
      </c>
      <c r="J117" s="9">
        <v>8</v>
      </c>
      <c r="K117" s="9">
        <v>13</v>
      </c>
      <c r="L117" s="9">
        <v>0</v>
      </c>
      <c r="M117" s="9" t="s">
        <v>9</v>
      </c>
      <c r="N117" s="9" t="s">
        <v>10</v>
      </c>
    </row>
    <row r="118" spans="1:14" x14ac:dyDescent="0.3">
      <c r="A118" s="9">
        <v>136</v>
      </c>
      <c r="B118" s="9">
        <v>115</v>
      </c>
      <c r="C118" s="10" t="s">
        <v>190</v>
      </c>
      <c r="D118" s="9" t="s">
        <v>1</v>
      </c>
      <c r="E118" s="10" t="s">
        <v>77</v>
      </c>
      <c r="F118" s="9">
        <v>1963</v>
      </c>
      <c r="G118" s="15">
        <v>5.1697685179533437E-2</v>
      </c>
      <c r="H118" s="12">
        <f>IF(B118&gt;0,IF(G118&lt;&gt;"",[1]GARA!$D$10/G118/24,""),"")</f>
        <v>10.074596793349768</v>
      </c>
      <c r="I118" s="9" t="s">
        <v>30</v>
      </c>
      <c r="J118" s="9">
        <v>18</v>
      </c>
      <c r="K118" s="9">
        <v>3</v>
      </c>
      <c r="L118" s="9" t="s">
        <v>3</v>
      </c>
      <c r="M118" s="9">
        <v>13</v>
      </c>
      <c r="N118" s="9">
        <v>8</v>
      </c>
    </row>
    <row r="119" spans="1:14" x14ac:dyDescent="0.3">
      <c r="A119" s="9">
        <v>138</v>
      </c>
      <c r="B119" s="9">
        <v>116</v>
      </c>
      <c r="C119" s="10" t="s">
        <v>192</v>
      </c>
      <c r="D119" s="9" t="s">
        <v>1</v>
      </c>
      <c r="E119" s="10" t="s">
        <v>16</v>
      </c>
      <c r="F119" s="9">
        <v>1966</v>
      </c>
      <c r="G119" s="15">
        <v>5.1882870364352129E-2</v>
      </c>
      <c r="H119" s="12">
        <f>IF(B119&gt;0,IF(G119&lt;&gt;"",[1]GARA!$D$10/G119/24,""),"")</f>
        <v>10.038637601885446</v>
      </c>
      <c r="I119" s="9" t="s">
        <v>30</v>
      </c>
      <c r="J119" s="9">
        <v>19</v>
      </c>
      <c r="K119" s="9">
        <v>2</v>
      </c>
      <c r="L119" s="9" t="s">
        <v>3</v>
      </c>
      <c r="M119" s="9">
        <v>14</v>
      </c>
      <c r="N119" s="9">
        <v>7</v>
      </c>
    </row>
    <row r="120" spans="1:14" x14ac:dyDescent="0.3">
      <c r="A120" s="9">
        <v>140</v>
      </c>
      <c r="B120" s="9">
        <v>117</v>
      </c>
      <c r="C120" s="10" t="s">
        <v>194</v>
      </c>
      <c r="D120" s="9" t="s">
        <v>1</v>
      </c>
      <c r="E120" s="10" t="s">
        <v>79</v>
      </c>
      <c r="F120" s="9">
        <v>1971</v>
      </c>
      <c r="G120" s="15">
        <v>5.1952314810478128E-2</v>
      </c>
      <c r="H120" s="12">
        <f>IF(B120&gt;0,IF(G120&lt;&gt;"",[1]GARA!$D$10/G120/24,""),"")</f>
        <v>10.025218996176235</v>
      </c>
      <c r="I120" s="9" t="s">
        <v>34</v>
      </c>
      <c r="J120" s="9">
        <v>23</v>
      </c>
      <c r="K120" s="9">
        <v>2</v>
      </c>
      <c r="L120" s="9" t="s">
        <v>3</v>
      </c>
      <c r="M120" s="9">
        <v>10</v>
      </c>
      <c r="N120" s="9">
        <v>11</v>
      </c>
    </row>
    <row r="121" spans="1:14" x14ac:dyDescent="0.3">
      <c r="A121" s="9">
        <v>143</v>
      </c>
      <c r="B121" s="9">
        <v>118</v>
      </c>
      <c r="C121" s="10" t="s">
        <v>197</v>
      </c>
      <c r="D121" s="9" t="s">
        <v>1</v>
      </c>
      <c r="E121" s="10" t="s">
        <v>79</v>
      </c>
      <c r="F121" s="9">
        <v>1969</v>
      </c>
      <c r="G121" s="15">
        <v>5.2554166664776858E-2</v>
      </c>
      <c r="H121" s="12">
        <f>IF(B121&gt;0,IF(G121&lt;&gt;"",[1]GARA!$D$10/G121/24,""),"")</f>
        <v>9.9104098949096091</v>
      </c>
      <c r="I121" s="9" t="s">
        <v>34</v>
      </c>
      <c r="J121" s="9">
        <v>24</v>
      </c>
      <c r="K121" s="9">
        <v>2</v>
      </c>
      <c r="L121" s="9" t="s">
        <v>3</v>
      </c>
      <c r="M121" s="9">
        <v>11</v>
      </c>
      <c r="N121" s="9">
        <v>10</v>
      </c>
    </row>
    <row r="122" spans="1:14" x14ac:dyDescent="0.3">
      <c r="A122" s="9">
        <v>146</v>
      </c>
      <c r="B122" s="9">
        <v>119</v>
      </c>
      <c r="C122" s="10" t="s">
        <v>200</v>
      </c>
      <c r="D122" s="9" t="s">
        <v>1</v>
      </c>
      <c r="E122" s="10" t="s">
        <v>175</v>
      </c>
      <c r="F122" s="9">
        <v>1973</v>
      </c>
      <c r="G122" s="15">
        <v>5.2716203703312203E-2</v>
      </c>
      <c r="H122" s="12">
        <f>IF(B122&gt;0,IF(G122&lt;&gt;"",[1]GARA!$D$10/G122/24,""),"")</f>
        <v>9.8799476583062251</v>
      </c>
      <c r="I122" s="9" t="s">
        <v>26</v>
      </c>
      <c r="J122" s="9">
        <v>23</v>
      </c>
      <c r="K122" s="9">
        <v>2</v>
      </c>
      <c r="L122" s="9" t="s">
        <v>3</v>
      </c>
      <c r="M122" s="9">
        <v>10</v>
      </c>
      <c r="N122" s="9">
        <v>11</v>
      </c>
    </row>
    <row r="123" spans="1:14" x14ac:dyDescent="0.3">
      <c r="A123" s="9">
        <v>147</v>
      </c>
      <c r="B123" s="9">
        <v>120</v>
      </c>
      <c r="C123" s="10" t="s">
        <v>201</v>
      </c>
      <c r="D123" s="9" t="s">
        <v>1</v>
      </c>
      <c r="E123" s="10" t="s">
        <v>202</v>
      </c>
      <c r="F123" s="9">
        <v>1995</v>
      </c>
      <c r="G123" s="15">
        <v>5.2727777772815898E-2</v>
      </c>
      <c r="H123" s="12">
        <f>IF(B123&gt;0,IF(G123&lt;&gt;"",[1]GARA!$D$10/G123/24,""),"")</f>
        <v>9.8777789494070412</v>
      </c>
      <c r="I123" s="9" t="s">
        <v>19</v>
      </c>
      <c r="J123" s="9">
        <v>2</v>
      </c>
      <c r="K123" s="9">
        <v>19</v>
      </c>
      <c r="L123" s="9">
        <v>0</v>
      </c>
      <c r="M123" s="9" t="s">
        <v>9</v>
      </c>
      <c r="N123" s="9" t="s">
        <v>10</v>
      </c>
    </row>
    <row r="124" spans="1:14" x14ac:dyDescent="0.3">
      <c r="A124" s="9">
        <v>148</v>
      </c>
      <c r="B124" s="9">
        <v>121</v>
      </c>
      <c r="C124" s="10" t="s">
        <v>203</v>
      </c>
      <c r="D124" s="9" t="s">
        <v>1</v>
      </c>
      <c r="E124" s="10" t="s">
        <v>14</v>
      </c>
      <c r="F124" s="9">
        <v>1970</v>
      </c>
      <c r="G124" s="15">
        <v>5.273935184959555E-2</v>
      </c>
      <c r="H124" s="12">
        <f>IF(B124&gt;0,IF(G124&lt;&gt;"",[1]GARA!$D$10/G124/24,""),"")</f>
        <v>9.8756111910261843</v>
      </c>
      <c r="I124" s="9" t="s">
        <v>34</v>
      </c>
      <c r="J124" s="9">
        <v>25</v>
      </c>
      <c r="K124" s="9">
        <v>2</v>
      </c>
      <c r="L124" s="9" t="s">
        <v>3</v>
      </c>
      <c r="M124" s="9">
        <v>12</v>
      </c>
      <c r="N124" s="9">
        <v>9</v>
      </c>
    </row>
    <row r="125" spans="1:14" x14ac:dyDescent="0.3">
      <c r="A125" s="9">
        <v>155</v>
      </c>
      <c r="B125" s="9">
        <v>122</v>
      </c>
      <c r="C125" s="10" t="s">
        <v>210</v>
      </c>
      <c r="D125" s="9" t="s">
        <v>1</v>
      </c>
      <c r="E125" s="10" t="s">
        <v>79</v>
      </c>
      <c r="F125" s="9">
        <v>1947</v>
      </c>
      <c r="G125" s="15">
        <v>5.4429166666523088E-2</v>
      </c>
      <c r="H125" s="12">
        <f>IF(B125&gt;0,IF(G125&lt;&gt;"",[1]GARA!$D$10/G125/24,""),"")</f>
        <v>9.5690117124955787</v>
      </c>
      <c r="I125" s="9" t="s">
        <v>211</v>
      </c>
      <c r="J125" s="9">
        <v>1</v>
      </c>
      <c r="K125" s="9">
        <v>20</v>
      </c>
      <c r="L125" s="9" t="s">
        <v>3</v>
      </c>
      <c r="M125" s="9">
        <v>1</v>
      </c>
      <c r="N125" s="9">
        <v>20</v>
      </c>
    </row>
    <row r="126" spans="1:14" x14ac:dyDescent="0.3">
      <c r="A126" s="9">
        <v>157</v>
      </c>
      <c r="B126" s="9">
        <v>123</v>
      </c>
      <c r="C126" s="10" t="s">
        <v>214</v>
      </c>
      <c r="D126" s="9" t="s">
        <v>1</v>
      </c>
      <c r="E126" s="10" t="s">
        <v>14</v>
      </c>
      <c r="F126" s="9">
        <v>1962</v>
      </c>
      <c r="G126" s="15">
        <v>5.4811111105664168E-2</v>
      </c>
      <c r="H126" s="12">
        <f>IF(B126&gt;0,IF(G126&lt;&gt;"",[1]GARA!$D$10/G126/24,""),"")</f>
        <v>9.5023312395415118</v>
      </c>
      <c r="I126" s="9" t="s">
        <v>47</v>
      </c>
      <c r="J126" s="9">
        <v>9</v>
      </c>
      <c r="K126" s="9">
        <v>12</v>
      </c>
      <c r="L126" s="9" t="s">
        <v>3</v>
      </c>
      <c r="M126" s="9">
        <v>4</v>
      </c>
      <c r="N126" s="9">
        <v>17</v>
      </c>
    </row>
    <row r="127" spans="1:14" x14ac:dyDescent="0.3">
      <c r="A127" s="9">
        <v>159</v>
      </c>
      <c r="B127" s="9">
        <v>124</v>
      </c>
      <c r="C127" s="10" t="s">
        <v>216</v>
      </c>
      <c r="D127" s="9" t="s">
        <v>1</v>
      </c>
      <c r="E127" s="10" t="s">
        <v>12</v>
      </c>
      <c r="F127" s="9">
        <v>1948</v>
      </c>
      <c r="G127" s="15">
        <v>5.5181481475301553E-2</v>
      </c>
      <c r="H127" s="12">
        <f>IF(B127&gt;0,IF(G127&lt;&gt;"",[1]GARA!$D$10/G127/24,""),"")</f>
        <v>9.4385529240720185</v>
      </c>
      <c r="I127" s="9" t="s">
        <v>136</v>
      </c>
      <c r="J127" s="9">
        <v>3</v>
      </c>
      <c r="K127" s="9">
        <v>18</v>
      </c>
      <c r="L127" s="9">
        <v>0</v>
      </c>
      <c r="M127" s="9" t="s">
        <v>9</v>
      </c>
      <c r="N127" s="9" t="s">
        <v>10</v>
      </c>
    </row>
    <row r="128" spans="1:14" x14ac:dyDescent="0.3">
      <c r="A128" s="9">
        <v>160</v>
      </c>
      <c r="B128" s="9">
        <v>125</v>
      </c>
      <c r="C128" s="10" t="s">
        <v>217</v>
      </c>
      <c r="D128" s="9" t="s">
        <v>1</v>
      </c>
      <c r="E128" s="10" t="s">
        <v>16</v>
      </c>
      <c r="F128" s="9">
        <v>1967</v>
      </c>
      <c r="G128" s="15">
        <v>5.5609722221561242E-2</v>
      </c>
      <c r="H128" s="12">
        <f>IF(B128&gt;0,IF(G128&lt;&gt;"",[1]GARA!$D$10/G128/24,""),"")</f>
        <v>9.365868278539855</v>
      </c>
      <c r="I128" s="9" t="s">
        <v>30</v>
      </c>
      <c r="J128" s="9">
        <v>20</v>
      </c>
      <c r="K128" s="9">
        <v>2</v>
      </c>
      <c r="L128" s="9" t="s">
        <v>3</v>
      </c>
      <c r="M128" s="9">
        <v>15</v>
      </c>
      <c r="N128" s="9">
        <v>6</v>
      </c>
    </row>
    <row r="129" spans="1:14" x14ac:dyDescent="0.3">
      <c r="A129" s="9">
        <v>161</v>
      </c>
      <c r="B129" s="9">
        <v>126</v>
      </c>
      <c r="C129" s="10" t="s">
        <v>218</v>
      </c>
      <c r="D129" s="9" t="s">
        <v>1</v>
      </c>
      <c r="E129" s="10" t="s">
        <v>118</v>
      </c>
      <c r="F129" s="9">
        <v>1966</v>
      </c>
      <c r="G129" s="15">
        <v>5.6049537037324626E-2</v>
      </c>
      <c r="H129" s="12">
        <f>IF(B129&gt;0,IF(G129&lt;&gt;"",[1]GARA!$D$10/G129/24,""),"")</f>
        <v>9.2923752962758446</v>
      </c>
      <c r="I129" s="9" t="s">
        <v>30</v>
      </c>
      <c r="J129" s="9">
        <v>21</v>
      </c>
      <c r="K129" s="9">
        <v>2</v>
      </c>
      <c r="L129" s="9" t="s">
        <v>3</v>
      </c>
      <c r="M129" s="9">
        <v>16</v>
      </c>
      <c r="N129" s="9">
        <v>5</v>
      </c>
    </row>
    <row r="130" spans="1:14" x14ac:dyDescent="0.3">
      <c r="A130" s="9">
        <v>162</v>
      </c>
      <c r="B130" s="9">
        <v>127</v>
      </c>
      <c r="C130" s="10" t="s">
        <v>219</v>
      </c>
      <c r="D130" s="9" t="s">
        <v>1</v>
      </c>
      <c r="E130" s="10" t="s">
        <v>220</v>
      </c>
      <c r="F130" s="9">
        <v>1978</v>
      </c>
      <c r="G130" s="15">
        <v>5.6824999999662396E-2</v>
      </c>
      <c r="H130" s="12">
        <f>IF(B130&gt;0,IF(G130&lt;&gt;"",[1]GARA!$D$10/G130/24,""),"")</f>
        <v>9.1655667987052833</v>
      </c>
      <c r="I130" s="9" t="s">
        <v>17</v>
      </c>
      <c r="J130" s="9">
        <v>23</v>
      </c>
      <c r="K130" s="9">
        <v>2</v>
      </c>
      <c r="L130" s="9">
        <v>0</v>
      </c>
      <c r="M130" s="9" t="s">
        <v>9</v>
      </c>
      <c r="N130" s="9" t="s">
        <v>10</v>
      </c>
    </row>
    <row r="131" spans="1:14" x14ac:dyDescent="0.3">
      <c r="A131" s="9">
        <v>165</v>
      </c>
      <c r="B131" s="9">
        <v>128</v>
      </c>
      <c r="C131" s="10" t="s">
        <v>223</v>
      </c>
      <c r="D131" s="9" t="s">
        <v>1</v>
      </c>
      <c r="E131" s="10" t="s">
        <v>14</v>
      </c>
      <c r="F131" s="9">
        <v>1975</v>
      </c>
      <c r="G131" s="15">
        <v>5.8456944439967629E-2</v>
      </c>
      <c r="H131" s="12">
        <f>IF(B131&gt;0,IF(G131&lt;&gt;"",[1]GARA!$D$10/G131/24,""),"")</f>
        <v>8.9096913689733341</v>
      </c>
      <c r="I131" s="9" t="s">
        <v>26</v>
      </c>
      <c r="J131" s="9">
        <v>24</v>
      </c>
      <c r="K131" s="9">
        <v>2</v>
      </c>
      <c r="L131" s="9" t="s">
        <v>3</v>
      </c>
      <c r="M131" s="9">
        <v>11</v>
      </c>
      <c r="N131" s="9">
        <v>10</v>
      </c>
    </row>
    <row r="132" spans="1:14" x14ac:dyDescent="0.3">
      <c r="A132" s="9">
        <v>167</v>
      </c>
      <c r="B132" s="9">
        <v>129</v>
      </c>
      <c r="C132" s="10" t="s">
        <v>225</v>
      </c>
      <c r="D132" s="9" t="s">
        <v>1</v>
      </c>
      <c r="E132" s="10" t="s">
        <v>14</v>
      </c>
      <c r="F132" s="9">
        <v>1974</v>
      </c>
      <c r="G132" s="15">
        <v>5.8815740740101319E-2</v>
      </c>
      <c r="H132" s="12">
        <f>IF(B132&gt;0,IF(G132&lt;&gt;"",[1]GARA!$D$10/G132/24,""),"")</f>
        <v>8.855339179265366</v>
      </c>
      <c r="I132" s="9" t="s">
        <v>26</v>
      </c>
      <c r="J132" s="9">
        <v>25</v>
      </c>
      <c r="K132" s="9">
        <v>2</v>
      </c>
      <c r="L132" s="9" t="s">
        <v>3</v>
      </c>
      <c r="M132" s="9">
        <v>12</v>
      </c>
      <c r="N132" s="9">
        <v>9</v>
      </c>
    </row>
    <row r="133" spans="1:14" x14ac:dyDescent="0.3">
      <c r="A133" s="9">
        <v>168</v>
      </c>
      <c r="B133" s="9">
        <v>130</v>
      </c>
      <c r="C133" s="10" t="s">
        <v>226</v>
      </c>
      <c r="D133" s="9" t="s">
        <v>1</v>
      </c>
      <c r="E133" s="10" t="s">
        <v>152</v>
      </c>
      <c r="F133" s="9">
        <v>1959</v>
      </c>
      <c r="G133" s="15">
        <v>5.8896759255731013E-2</v>
      </c>
      <c r="H133" s="12">
        <f>IF(B133&gt;0,IF(G133&lt;&gt;"",[1]GARA!$D$10/G133/24,""),"")</f>
        <v>8.843157754603503</v>
      </c>
      <c r="I133" s="9" t="s">
        <v>47</v>
      </c>
      <c r="J133" s="9">
        <v>10</v>
      </c>
      <c r="K133" s="9">
        <v>11</v>
      </c>
      <c r="L133" s="9" t="s">
        <v>3</v>
      </c>
      <c r="M133" s="9">
        <v>5</v>
      </c>
      <c r="N133" s="9">
        <v>16</v>
      </c>
    </row>
    <row r="134" spans="1:14" x14ac:dyDescent="0.3">
      <c r="A134" s="9">
        <v>169</v>
      </c>
      <c r="B134" s="9">
        <v>131</v>
      </c>
      <c r="C134" s="10" t="s">
        <v>227</v>
      </c>
      <c r="D134" s="9" t="s">
        <v>1</v>
      </c>
      <c r="E134" s="10" t="s">
        <v>186</v>
      </c>
      <c r="F134" s="9">
        <v>1975</v>
      </c>
      <c r="G134" s="15">
        <v>5.9394444440840743E-2</v>
      </c>
      <c r="H134" s="12">
        <f>IF(B134&gt;0,IF(G134&lt;&gt;"",[1]GARA!$D$10/G134/24,""),"")</f>
        <v>8.7690580867728176</v>
      </c>
      <c r="I134" s="9" t="s">
        <v>26</v>
      </c>
      <c r="J134" s="9">
        <v>26</v>
      </c>
      <c r="K134" s="9">
        <v>2</v>
      </c>
      <c r="L134" s="9">
        <v>0</v>
      </c>
      <c r="M134" s="9" t="s">
        <v>9</v>
      </c>
      <c r="N134" s="9" t="s">
        <v>10</v>
      </c>
    </row>
    <row r="135" spans="1:14" x14ac:dyDescent="0.3">
      <c r="A135" s="9">
        <v>170</v>
      </c>
      <c r="B135" s="9">
        <v>132</v>
      </c>
      <c r="C135" s="10" t="s">
        <v>228</v>
      </c>
      <c r="D135" s="9" t="s">
        <v>1</v>
      </c>
      <c r="E135" s="10" t="s">
        <v>16</v>
      </c>
      <c r="F135" s="9">
        <v>1969</v>
      </c>
      <c r="G135" s="15">
        <v>6.001944444142282E-2</v>
      </c>
      <c r="H135" s="12">
        <f>IF(B135&gt;0,IF(G135&lt;&gt;"",[1]GARA!$D$10/G135/24,""),"")</f>
        <v>8.6777433243596764</v>
      </c>
      <c r="I135" s="9" t="s">
        <v>34</v>
      </c>
      <c r="J135" s="9">
        <v>26</v>
      </c>
      <c r="K135" s="9">
        <v>2</v>
      </c>
      <c r="L135" s="9" t="s">
        <v>3</v>
      </c>
      <c r="M135" s="9">
        <v>13</v>
      </c>
      <c r="N135" s="9">
        <v>8</v>
      </c>
    </row>
    <row r="136" spans="1:14" x14ac:dyDescent="0.3">
      <c r="A136" s="9">
        <v>171</v>
      </c>
      <c r="B136" s="9">
        <v>133</v>
      </c>
      <c r="C136" s="10" t="s">
        <v>229</v>
      </c>
      <c r="D136" s="9" t="s">
        <v>1</v>
      </c>
      <c r="E136" s="10" t="s">
        <v>152</v>
      </c>
      <c r="F136" s="9">
        <v>1953</v>
      </c>
      <c r="G136" s="15">
        <v>6.0320370364934206E-2</v>
      </c>
      <c r="H136" s="12">
        <f>IF(B136&gt;0,IF(G136&lt;&gt;"",[1]GARA!$D$10/G136/24,""),"")</f>
        <v>8.6344518473995855</v>
      </c>
      <c r="I136" s="9" t="s">
        <v>102</v>
      </c>
      <c r="J136" s="9">
        <v>4</v>
      </c>
      <c r="K136" s="9">
        <v>17</v>
      </c>
      <c r="L136" s="9" t="s">
        <v>3</v>
      </c>
      <c r="M136" s="9">
        <v>4</v>
      </c>
      <c r="N136" s="9">
        <v>17</v>
      </c>
    </row>
    <row r="137" spans="1:14" x14ac:dyDescent="0.3">
      <c r="A137" s="9">
        <v>176</v>
      </c>
      <c r="B137" s="9">
        <v>134</v>
      </c>
      <c r="C137" s="10" t="s">
        <v>234</v>
      </c>
      <c r="D137" s="9" t="s">
        <v>1</v>
      </c>
      <c r="E137" s="10" t="s">
        <v>118</v>
      </c>
      <c r="F137" s="9">
        <v>1952</v>
      </c>
      <c r="G137" s="15">
        <v>6.5112037031212822E-2</v>
      </c>
      <c r="H137" s="12">
        <f>IF(B137&gt;0,IF(G137&lt;&gt;"",[1]GARA!$D$10/G137/24,""),"")</f>
        <v>7.9990330065032511</v>
      </c>
      <c r="I137" s="9" t="s">
        <v>136</v>
      </c>
      <c r="J137" s="9">
        <v>4</v>
      </c>
      <c r="K137" s="9">
        <v>17</v>
      </c>
      <c r="L137" s="9" t="s">
        <v>3</v>
      </c>
      <c r="M137" s="9">
        <v>3</v>
      </c>
      <c r="N137" s="9">
        <v>18</v>
      </c>
    </row>
    <row r="138" spans="1:14" x14ac:dyDescent="0.3">
      <c r="A138" s="9">
        <v>180</v>
      </c>
      <c r="B138" s="9">
        <v>135</v>
      </c>
      <c r="C138" s="10" t="s">
        <v>238</v>
      </c>
      <c r="D138" s="9" t="s">
        <v>1</v>
      </c>
      <c r="E138" s="10" t="s">
        <v>118</v>
      </c>
      <c r="F138" s="9">
        <v>1950</v>
      </c>
      <c r="G138" s="15">
        <v>6.7311111110029742E-2</v>
      </c>
      <c r="H138" s="12">
        <f>IF(B138&gt;0,IF(G138&lt;&gt;"",[1]GARA!$D$10/G138/24,""),"")</f>
        <v>7.7377022120754475</v>
      </c>
      <c r="I138" s="9" t="s">
        <v>136</v>
      </c>
      <c r="J138" s="9">
        <v>5</v>
      </c>
      <c r="K138" s="9">
        <v>16</v>
      </c>
      <c r="L138" s="9" t="s">
        <v>3</v>
      </c>
      <c r="M138" s="9">
        <v>4</v>
      </c>
      <c r="N138" s="9">
        <v>17</v>
      </c>
    </row>
    <row r="139" spans="1:14" x14ac:dyDescent="0.3">
      <c r="A139" s="9">
        <v>181</v>
      </c>
      <c r="B139" s="9">
        <v>136</v>
      </c>
      <c r="C139" s="10" t="s">
        <v>239</v>
      </c>
      <c r="D139" s="9" t="s">
        <v>1</v>
      </c>
      <c r="E139" s="10" t="s">
        <v>16</v>
      </c>
      <c r="F139" s="9">
        <v>1950</v>
      </c>
      <c r="G139" s="15">
        <v>6.984583332814509E-2</v>
      </c>
      <c r="H139" s="12">
        <f>IF(B139&gt;0,IF(G139&lt;&gt;"",[1]GARA!$D$10/G139/24,""),"")</f>
        <v>7.4568991236225708</v>
      </c>
      <c r="I139" s="9" t="s">
        <v>136</v>
      </c>
      <c r="J139" s="9">
        <v>6</v>
      </c>
      <c r="K139" s="9">
        <v>15</v>
      </c>
      <c r="L139" s="9" t="s">
        <v>3</v>
      </c>
      <c r="M139" s="9">
        <v>5</v>
      </c>
      <c r="N139" s="9">
        <v>16</v>
      </c>
    </row>
    <row r="140" spans="1:14" x14ac:dyDescent="0.3">
      <c r="A140" s="9">
        <v>182</v>
      </c>
      <c r="B140" s="9">
        <v>137</v>
      </c>
      <c r="C140" s="10" t="s">
        <v>240</v>
      </c>
      <c r="D140" s="9" t="s">
        <v>1</v>
      </c>
      <c r="E140" s="10" t="s">
        <v>175</v>
      </c>
      <c r="F140" s="9">
        <v>1966</v>
      </c>
      <c r="G140" s="15">
        <v>7.1165277775435243E-2</v>
      </c>
      <c r="H140" s="12">
        <f>IF(B140&gt;0,IF(G140&lt;&gt;"",[1]GARA!$D$10/G140/24,""),"")</f>
        <v>7.3186440018802825</v>
      </c>
      <c r="I140" s="9" t="s">
        <v>30</v>
      </c>
      <c r="J140" s="9">
        <v>22</v>
      </c>
      <c r="K140" s="9">
        <v>2</v>
      </c>
      <c r="L140" s="9" t="s">
        <v>3</v>
      </c>
      <c r="M140" s="9">
        <v>17</v>
      </c>
      <c r="N140" s="9">
        <v>4</v>
      </c>
    </row>
    <row r="141" spans="1:14" x14ac:dyDescent="0.3">
      <c r="A141" s="9">
        <v>183</v>
      </c>
      <c r="B141" s="9">
        <v>138</v>
      </c>
      <c r="C141" s="10" t="s">
        <v>241</v>
      </c>
      <c r="D141" s="9" t="s">
        <v>1</v>
      </c>
      <c r="E141" s="10" t="s">
        <v>43</v>
      </c>
      <c r="F141" s="9">
        <v>1967</v>
      </c>
      <c r="G141" s="15">
        <v>7.1281018514127936E-2</v>
      </c>
      <c r="H141" s="12">
        <f>IF(B141&gt;0,IF(G141&lt;&gt;"",[1]GARA!$D$10/G141/24,""),"")</f>
        <v>7.3067605400462101</v>
      </c>
      <c r="I141" s="9" t="s">
        <v>30</v>
      </c>
      <c r="J141" s="9">
        <v>23</v>
      </c>
      <c r="K141" s="9">
        <v>2</v>
      </c>
      <c r="L141" s="9" t="s">
        <v>3</v>
      </c>
      <c r="M141" s="9">
        <v>18</v>
      </c>
      <c r="N141" s="9">
        <v>3</v>
      </c>
    </row>
    <row r="142" spans="1:14" x14ac:dyDescent="0.3">
      <c r="A142" s="9">
        <v>184</v>
      </c>
      <c r="B142" s="9">
        <v>139</v>
      </c>
      <c r="C142" s="10" t="s">
        <v>242</v>
      </c>
      <c r="D142" s="9" t="s">
        <v>1</v>
      </c>
      <c r="E142" s="10" t="s">
        <v>16</v>
      </c>
      <c r="F142" s="9">
        <v>1961</v>
      </c>
      <c r="G142" s="15">
        <v>7.4498611109447666E-2</v>
      </c>
      <c r="H142" s="12">
        <f>IF(B142&gt;0,IF(G142&lt;&gt;"",[1]GARA!$D$10/G142/24,""),"")</f>
        <v>6.9911817895257782</v>
      </c>
      <c r="I142" s="9" t="s">
        <v>47</v>
      </c>
      <c r="J142" s="9">
        <v>11</v>
      </c>
      <c r="K142" s="9">
        <v>10</v>
      </c>
      <c r="L142" s="9" t="s">
        <v>3</v>
      </c>
      <c r="M142" s="9">
        <v>6</v>
      </c>
      <c r="N142" s="9">
        <v>15</v>
      </c>
    </row>
    <row r="143" spans="1:14" x14ac:dyDescent="0.3">
      <c r="A143" s="9">
        <v>185</v>
      </c>
      <c r="B143" s="9">
        <v>140</v>
      </c>
      <c r="C143" s="10" t="s">
        <v>243</v>
      </c>
      <c r="D143" s="9" t="s">
        <v>1</v>
      </c>
      <c r="E143" s="10" t="s">
        <v>14</v>
      </c>
      <c r="F143" s="9">
        <v>1991</v>
      </c>
      <c r="G143" s="15">
        <v>7.4533333332510665E-2</v>
      </c>
      <c r="H143" s="12">
        <f>IF(B143&gt;0,IF(G143&lt;&gt;"",[1]GARA!$D$10/G143/24,""),"")</f>
        <v>6.9879248659089725</v>
      </c>
      <c r="I143" s="9" t="s">
        <v>6</v>
      </c>
      <c r="J143" s="9">
        <v>6</v>
      </c>
      <c r="K143" s="9">
        <v>14</v>
      </c>
      <c r="L143" s="9" t="s">
        <v>3</v>
      </c>
      <c r="M143" s="9">
        <v>6</v>
      </c>
      <c r="N143" s="9">
        <v>15</v>
      </c>
    </row>
    <row r="144" spans="1:14" x14ac:dyDescent="0.3">
      <c r="A144" s="9"/>
      <c r="B144" s="9"/>
      <c r="C144" s="14" t="s">
        <v>345</v>
      </c>
      <c r="D144" s="9"/>
      <c r="E144" s="10"/>
      <c r="F144" s="10"/>
      <c r="G144" s="11"/>
      <c r="H144" s="12"/>
      <c r="I144" s="10"/>
      <c r="J144" s="9"/>
      <c r="K144" s="9"/>
      <c r="L144" s="9"/>
      <c r="M144" s="9"/>
      <c r="N144" s="9"/>
    </row>
    <row r="145" spans="1:14" x14ac:dyDescent="0.3">
      <c r="A145" s="13">
        <v>28</v>
      </c>
      <c r="B145" s="13">
        <v>1</v>
      </c>
      <c r="C145" s="10" t="s">
        <v>54</v>
      </c>
      <c r="D145" s="9" t="s">
        <v>55</v>
      </c>
      <c r="E145" s="10" t="s">
        <v>56</v>
      </c>
      <c r="F145" s="10">
        <v>1986</v>
      </c>
      <c r="G145" s="11">
        <v>3.8202314812224358E-2</v>
      </c>
      <c r="H145" s="12">
        <f>IF(B145&gt;0,IF(G145&lt;&gt;"",[1]GARA!$D$10/G145/24,""),"")</f>
        <v>13.633554298826725</v>
      </c>
      <c r="I145" s="10" t="s">
        <v>125</v>
      </c>
      <c r="J145" s="13">
        <v>1</v>
      </c>
      <c r="K145" s="9">
        <v>20</v>
      </c>
      <c r="L145" s="9">
        <v>0</v>
      </c>
      <c r="M145" s="9" t="s">
        <v>9</v>
      </c>
      <c r="N145" s="9" t="s">
        <v>10</v>
      </c>
    </row>
    <row r="146" spans="1:14" x14ac:dyDescent="0.3">
      <c r="A146" s="13">
        <v>50</v>
      </c>
      <c r="B146" s="13">
        <v>2</v>
      </c>
      <c r="C146" s="10" t="s">
        <v>82</v>
      </c>
      <c r="D146" s="9" t="s">
        <v>55</v>
      </c>
      <c r="E146" s="10" t="s">
        <v>79</v>
      </c>
      <c r="F146" s="10">
        <v>1969</v>
      </c>
      <c r="G146" s="11">
        <v>4.0702314814552665E-2</v>
      </c>
      <c r="H146" s="12">
        <f>IF(B146&gt;0,IF(G146&lt;&gt;"",[1]GARA!$D$10/G146/24,""),"")</f>
        <v>12.796160014641602</v>
      </c>
      <c r="I146" s="10" t="s">
        <v>83</v>
      </c>
      <c r="J146" s="13">
        <v>2</v>
      </c>
      <c r="K146" s="9">
        <v>20</v>
      </c>
      <c r="L146" s="9" t="s">
        <v>3</v>
      </c>
      <c r="M146" s="9">
        <v>1</v>
      </c>
      <c r="N146" s="9">
        <v>20</v>
      </c>
    </row>
    <row r="147" spans="1:14" x14ac:dyDescent="0.3">
      <c r="A147" s="13">
        <v>54</v>
      </c>
      <c r="B147" s="13">
        <v>3</v>
      </c>
      <c r="C147" s="10" t="s">
        <v>87</v>
      </c>
      <c r="D147" s="9" t="s">
        <v>55</v>
      </c>
      <c r="E147" s="10" t="s">
        <v>12</v>
      </c>
      <c r="F147" s="10">
        <v>1981</v>
      </c>
      <c r="G147" s="11">
        <v>4.0922222222434357E-2</v>
      </c>
      <c r="H147" s="12">
        <f>IF(B147&gt;0,IF(G147&lt;&gt;"",[1]GARA!$D$10/G147/24,""),"")</f>
        <v>12.727396144381485</v>
      </c>
      <c r="I147" s="10" t="s">
        <v>134</v>
      </c>
      <c r="J147" s="13">
        <v>3</v>
      </c>
      <c r="K147" s="9">
        <v>20</v>
      </c>
      <c r="L147" s="9">
        <v>0</v>
      </c>
      <c r="M147" s="9" t="s">
        <v>9</v>
      </c>
      <c r="N147" s="9" t="s">
        <v>10</v>
      </c>
    </row>
    <row r="148" spans="1:14" x14ac:dyDescent="0.3">
      <c r="A148" s="9">
        <v>60</v>
      </c>
      <c r="B148" s="9">
        <v>4</v>
      </c>
      <c r="C148" s="10" t="s">
        <v>93</v>
      </c>
      <c r="D148" s="9" t="s">
        <v>55</v>
      </c>
      <c r="E148" s="10" t="s">
        <v>8</v>
      </c>
      <c r="F148" s="10">
        <v>1967</v>
      </c>
      <c r="G148" s="11">
        <v>4.1385185184481088E-2</v>
      </c>
      <c r="H148" s="12">
        <f>IF(B148&gt;0,IF(G148&lt;&gt;"",[1]GARA!$D$10/G148/24,""),"")</f>
        <v>12.585018793842176</v>
      </c>
      <c r="I148" s="10" t="s">
        <v>94</v>
      </c>
      <c r="J148" s="9">
        <v>1</v>
      </c>
      <c r="K148" s="9">
        <v>20</v>
      </c>
      <c r="L148" s="9">
        <v>0</v>
      </c>
      <c r="M148" s="9" t="s">
        <v>9</v>
      </c>
      <c r="N148" s="9" t="s">
        <v>10</v>
      </c>
    </row>
    <row r="149" spans="1:14" x14ac:dyDescent="0.3">
      <c r="A149" s="9">
        <v>73</v>
      </c>
      <c r="B149" s="9">
        <v>5</v>
      </c>
      <c r="C149" s="10" t="s">
        <v>109</v>
      </c>
      <c r="D149" s="9" t="s">
        <v>55</v>
      </c>
      <c r="E149" s="10" t="s">
        <v>79</v>
      </c>
      <c r="F149" s="10">
        <v>1963</v>
      </c>
      <c r="G149" s="11">
        <v>4.2970833332219627E-2</v>
      </c>
      <c r="H149" s="12">
        <f>IF(B149&gt;0,IF(G149&lt;&gt;"",[1]GARA!$D$10/G149/24,""),"")</f>
        <v>12.120624454886039</v>
      </c>
      <c r="I149" s="10" t="s">
        <v>94</v>
      </c>
      <c r="J149" s="9">
        <v>2</v>
      </c>
      <c r="K149" s="9">
        <v>19</v>
      </c>
      <c r="L149" s="9" t="s">
        <v>3</v>
      </c>
      <c r="M149" s="9">
        <v>1</v>
      </c>
      <c r="N149" s="9">
        <v>20</v>
      </c>
    </row>
    <row r="150" spans="1:14" x14ac:dyDescent="0.3">
      <c r="A150" s="9">
        <v>74</v>
      </c>
      <c r="B150" s="9">
        <v>6</v>
      </c>
      <c r="C150" s="10" t="s">
        <v>110</v>
      </c>
      <c r="D150" s="9" t="s">
        <v>55</v>
      </c>
      <c r="E150" s="10" t="s">
        <v>111</v>
      </c>
      <c r="F150" s="10">
        <v>1958</v>
      </c>
      <c r="G150" s="11">
        <v>4.2993981478502974E-2</v>
      </c>
      <c r="H150" s="12">
        <f>IF(B150&gt;0,IF(G150&lt;&gt;"",[1]GARA!$D$10/G150/24,""),"")</f>
        <v>12.114098658058696</v>
      </c>
      <c r="I150" s="10" t="s">
        <v>112</v>
      </c>
      <c r="J150" s="9">
        <v>1</v>
      </c>
      <c r="K150" s="9">
        <v>20</v>
      </c>
      <c r="L150" s="9">
        <v>0</v>
      </c>
      <c r="M150" s="9" t="s">
        <v>9</v>
      </c>
      <c r="N150" s="9" t="s">
        <v>10</v>
      </c>
    </row>
    <row r="151" spans="1:14" x14ac:dyDescent="0.3">
      <c r="A151" s="9">
        <v>84</v>
      </c>
      <c r="B151" s="9">
        <v>7</v>
      </c>
      <c r="C151" s="10" t="s">
        <v>124</v>
      </c>
      <c r="D151" s="9" t="s">
        <v>55</v>
      </c>
      <c r="E151" s="10" t="s">
        <v>8</v>
      </c>
      <c r="F151" s="10">
        <v>1985</v>
      </c>
      <c r="G151" s="11">
        <v>4.4058796294848435E-2</v>
      </c>
      <c r="H151" s="12">
        <f>IF(B151&gt;0,IF(G151&lt;&gt;"",[1]GARA!$D$10/G151/24,""),"")</f>
        <v>11.821324619216428</v>
      </c>
      <c r="I151" s="10" t="s">
        <v>125</v>
      </c>
      <c r="J151" s="9">
        <v>1</v>
      </c>
      <c r="K151" s="9">
        <v>19</v>
      </c>
      <c r="L151" s="9">
        <v>0</v>
      </c>
      <c r="M151" s="9" t="s">
        <v>9</v>
      </c>
      <c r="N151" s="9" t="s">
        <v>10</v>
      </c>
    </row>
    <row r="152" spans="1:14" x14ac:dyDescent="0.3">
      <c r="A152" s="9">
        <v>89</v>
      </c>
      <c r="B152" s="9">
        <v>8</v>
      </c>
      <c r="C152" s="10" t="s">
        <v>130</v>
      </c>
      <c r="D152" s="9" t="s">
        <v>55</v>
      </c>
      <c r="E152" s="10" t="s">
        <v>131</v>
      </c>
      <c r="F152" s="10">
        <v>1974</v>
      </c>
      <c r="G152" s="11">
        <v>4.4718518518493511E-2</v>
      </c>
      <c r="H152" s="12">
        <f>IF(B152&gt;0,IF(G152&lt;&gt;"",[1]GARA!$D$10/G152/24,""),"")</f>
        <v>11.64692728176898</v>
      </c>
      <c r="I152" s="10" t="s">
        <v>132</v>
      </c>
      <c r="J152" s="9">
        <v>1</v>
      </c>
      <c r="K152" s="9">
        <v>20</v>
      </c>
      <c r="L152" s="9">
        <v>0</v>
      </c>
      <c r="M152" s="9" t="s">
        <v>9</v>
      </c>
      <c r="N152" s="9" t="s">
        <v>10</v>
      </c>
    </row>
    <row r="153" spans="1:14" x14ac:dyDescent="0.3">
      <c r="A153" s="9">
        <v>90</v>
      </c>
      <c r="B153" s="9">
        <v>9</v>
      </c>
      <c r="C153" s="10" t="s">
        <v>133</v>
      </c>
      <c r="D153" s="9" t="s">
        <v>55</v>
      </c>
      <c r="E153" s="10" t="s">
        <v>8</v>
      </c>
      <c r="F153" s="10">
        <v>1982</v>
      </c>
      <c r="G153" s="11">
        <v>4.4764814811060205E-2</v>
      </c>
      <c r="H153" s="12">
        <f>IF(B153&gt;0,IF(G153&lt;&gt;"",[1]GARA!$D$10/G153/24,""),"")</f>
        <v>11.634881893997004</v>
      </c>
      <c r="I153" s="10" t="s">
        <v>134</v>
      </c>
      <c r="J153" s="9">
        <v>1</v>
      </c>
      <c r="K153" s="9">
        <v>19</v>
      </c>
      <c r="L153" s="9">
        <v>0</v>
      </c>
      <c r="M153" s="9" t="s">
        <v>9</v>
      </c>
      <c r="N153" s="9" t="s">
        <v>10</v>
      </c>
    </row>
    <row r="154" spans="1:14" x14ac:dyDescent="0.3">
      <c r="A154" s="9">
        <v>98</v>
      </c>
      <c r="B154" s="9">
        <v>10</v>
      </c>
      <c r="C154" s="10" t="s">
        <v>144</v>
      </c>
      <c r="D154" s="9" t="s">
        <v>55</v>
      </c>
      <c r="E154" s="10" t="s">
        <v>14</v>
      </c>
      <c r="F154" s="10">
        <v>1993</v>
      </c>
      <c r="G154" s="11">
        <v>4.5760185181279667E-2</v>
      </c>
      <c r="H154" s="12">
        <f>IF(B154&gt;0,IF(G154&lt;&gt;"",[1]GARA!$D$10/G154/24,""),"")</f>
        <v>11.381801259545698</v>
      </c>
      <c r="I154" s="10" t="s">
        <v>145</v>
      </c>
      <c r="J154" s="9">
        <v>1</v>
      </c>
      <c r="K154" s="9">
        <v>20</v>
      </c>
      <c r="L154" s="9" t="s">
        <v>3</v>
      </c>
      <c r="M154" s="9">
        <v>1</v>
      </c>
      <c r="N154" s="9">
        <v>20</v>
      </c>
    </row>
    <row r="155" spans="1:14" x14ac:dyDescent="0.3">
      <c r="A155" s="9">
        <v>100</v>
      </c>
      <c r="B155" s="9">
        <v>11</v>
      </c>
      <c r="C155" s="10" t="s">
        <v>148</v>
      </c>
      <c r="D155" s="9" t="s">
        <v>55</v>
      </c>
      <c r="E155" s="10" t="s">
        <v>8</v>
      </c>
      <c r="F155" s="10">
        <v>1991</v>
      </c>
      <c r="G155" s="11">
        <v>4.6153703697200399E-2</v>
      </c>
      <c r="H155" s="12">
        <f>IF(B155&gt;0,IF(G155&lt;&gt;"",[1]GARA!$D$10/G155/24,""),"")</f>
        <v>11.284757053309377</v>
      </c>
      <c r="I155" s="10" t="s">
        <v>149</v>
      </c>
      <c r="J155" s="9">
        <v>1</v>
      </c>
      <c r="K155" s="9">
        <v>20</v>
      </c>
      <c r="L155" s="9">
        <v>0</v>
      </c>
      <c r="M155" s="9" t="s">
        <v>9</v>
      </c>
      <c r="N155" s="9" t="s">
        <v>10</v>
      </c>
    </row>
    <row r="156" spans="1:14" x14ac:dyDescent="0.3">
      <c r="A156" s="9">
        <v>110</v>
      </c>
      <c r="B156" s="9">
        <v>12</v>
      </c>
      <c r="C156" s="10" t="s">
        <v>160</v>
      </c>
      <c r="D156" s="9" t="s">
        <v>55</v>
      </c>
      <c r="E156" s="10" t="s">
        <v>38</v>
      </c>
      <c r="F156" s="10">
        <v>1965</v>
      </c>
      <c r="G156" s="11">
        <v>4.7438425921427552E-2</v>
      </c>
      <c r="H156" s="12">
        <f>IF(B156&gt;0,IF(G156&lt;&gt;"",[1]GARA!$D$10/G156/24,""),"")</f>
        <v>10.979144506101269</v>
      </c>
      <c r="I156" s="10" t="s">
        <v>94</v>
      </c>
      <c r="J156" s="9">
        <v>3</v>
      </c>
      <c r="K156" s="9">
        <v>18</v>
      </c>
      <c r="L156" s="9" t="s">
        <v>3</v>
      </c>
      <c r="M156" s="9">
        <v>2</v>
      </c>
      <c r="N156" s="9">
        <v>19</v>
      </c>
    </row>
    <row r="157" spans="1:14" x14ac:dyDescent="0.3">
      <c r="A157" s="9">
        <v>112</v>
      </c>
      <c r="B157" s="9">
        <v>13</v>
      </c>
      <c r="C157" s="10" t="s">
        <v>162</v>
      </c>
      <c r="D157" s="9" t="s">
        <v>55</v>
      </c>
      <c r="E157" s="10" t="s">
        <v>147</v>
      </c>
      <c r="F157" s="10">
        <v>1977</v>
      </c>
      <c r="G157" s="11">
        <v>4.7623611106246244E-2</v>
      </c>
      <c r="H157" s="12">
        <f>IF(B157&gt;0,IF(G157&lt;&gt;"",[1]GARA!$D$10/G157/24,""),"")</f>
        <v>10.936451924474531</v>
      </c>
      <c r="I157" s="10" t="s">
        <v>132</v>
      </c>
      <c r="J157" s="9">
        <v>2</v>
      </c>
      <c r="K157" s="9">
        <v>19</v>
      </c>
      <c r="L157" s="9" t="s">
        <v>3</v>
      </c>
      <c r="M157" s="9">
        <v>1</v>
      </c>
      <c r="N157" s="9">
        <v>20</v>
      </c>
    </row>
    <row r="158" spans="1:14" x14ac:dyDescent="0.3">
      <c r="A158" s="9">
        <v>114</v>
      </c>
      <c r="B158" s="9">
        <v>14</v>
      </c>
      <c r="C158" s="10" t="s">
        <v>164</v>
      </c>
      <c r="D158" s="9" t="s">
        <v>55</v>
      </c>
      <c r="E158" s="10" t="s">
        <v>16</v>
      </c>
      <c r="F158" s="10">
        <v>1971</v>
      </c>
      <c r="G158" s="11">
        <v>4.7704629629151896E-2</v>
      </c>
      <c r="H158" s="12">
        <f>IF(B158&gt;0,IF(G158&lt;&gt;"",[1]GARA!$D$10/G158/24,""),"")</f>
        <v>10.917878146884439</v>
      </c>
      <c r="I158" s="10" t="s">
        <v>83</v>
      </c>
      <c r="J158" s="9">
        <v>1</v>
      </c>
      <c r="K158" s="9">
        <v>19</v>
      </c>
      <c r="L158" s="9" t="s">
        <v>3</v>
      </c>
      <c r="M158" s="9">
        <v>2</v>
      </c>
      <c r="N158" s="9">
        <v>19</v>
      </c>
    </row>
    <row r="159" spans="1:14" x14ac:dyDescent="0.3">
      <c r="A159" s="9">
        <v>116</v>
      </c>
      <c r="B159" s="9">
        <v>15</v>
      </c>
      <c r="C159" s="10" t="s">
        <v>166</v>
      </c>
      <c r="D159" s="9" t="s">
        <v>55</v>
      </c>
      <c r="E159" s="10" t="s">
        <v>12</v>
      </c>
      <c r="F159" s="10">
        <v>1990</v>
      </c>
      <c r="G159" s="11">
        <v>4.7797222221561242E-2</v>
      </c>
      <c r="H159" s="12">
        <f>IF(B159&gt;0,IF(G159&lt;&gt;"",[1]GARA!$D$10/G159/24,""),"")</f>
        <v>10.896728075933801</v>
      </c>
      <c r="I159" s="10" t="s">
        <v>149</v>
      </c>
      <c r="J159" s="9">
        <v>2</v>
      </c>
      <c r="K159" s="9">
        <v>19</v>
      </c>
      <c r="L159" s="9">
        <v>0</v>
      </c>
      <c r="M159" s="9" t="s">
        <v>9</v>
      </c>
      <c r="N159" s="9" t="s">
        <v>10</v>
      </c>
    </row>
    <row r="160" spans="1:14" x14ac:dyDescent="0.3">
      <c r="A160" s="9">
        <v>117</v>
      </c>
      <c r="B160" s="9">
        <v>16</v>
      </c>
      <c r="C160" s="10" t="s">
        <v>167</v>
      </c>
      <c r="D160" s="9" t="s">
        <v>55</v>
      </c>
      <c r="E160" s="10" t="s">
        <v>36</v>
      </c>
      <c r="F160" s="10">
        <v>1976</v>
      </c>
      <c r="G160" s="11">
        <v>4.7912962960253935E-2</v>
      </c>
      <c r="H160" s="12">
        <f>IF(B160&gt;0,IF(G160&lt;&gt;"",[1]GARA!$D$10/G160/24,""),"")</f>
        <v>10.870405442581147</v>
      </c>
      <c r="I160" s="10" t="s">
        <v>132</v>
      </c>
      <c r="J160" s="9">
        <v>3</v>
      </c>
      <c r="K160" s="9">
        <v>18</v>
      </c>
      <c r="L160" s="9">
        <v>0</v>
      </c>
      <c r="M160" s="9" t="s">
        <v>9</v>
      </c>
      <c r="N160" s="9" t="s">
        <v>10</v>
      </c>
    </row>
    <row r="161" spans="1:14" x14ac:dyDescent="0.3">
      <c r="A161" s="9">
        <v>118</v>
      </c>
      <c r="B161" s="9">
        <v>17</v>
      </c>
      <c r="C161" s="10" t="s">
        <v>168</v>
      </c>
      <c r="D161" s="9" t="s">
        <v>55</v>
      </c>
      <c r="E161" s="10" t="s">
        <v>79</v>
      </c>
      <c r="F161" s="10">
        <v>1971</v>
      </c>
      <c r="G161" s="11">
        <v>4.8028703698946629E-2</v>
      </c>
      <c r="H161" s="12">
        <f>IF(B161&gt;0,IF(G161&lt;&gt;"",[1]GARA!$D$10/G161/24,""),"")</f>
        <v>10.84420967507304</v>
      </c>
      <c r="I161" s="10" t="s">
        <v>83</v>
      </c>
      <c r="J161" s="9">
        <v>2</v>
      </c>
      <c r="K161" s="9">
        <v>18</v>
      </c>
      <c r="L161" s="9" t="s">
        <v>3</v>
      </c>
      <c r="M161" s="9">
        <v>3</v>
      </c>
      <c r="N161" s="9">
        <v>18</v>
      </c>
    </row>
    <row r="162" spans="1:14" x14ac:dyDescent="0.3">
      <c r="A162" s="9">
        <v>122</v>
      </c>
      <c r="B162" s="9">
        <v>18</v>
      </c>
      <c r="C162" s="10" t="s">
        <v>173</v>
      </c>
      <c r="D162" s="9" t="s">
        <v>55</v>
      </c>
      <c r="E162" s="10" t="s">
        <v>14</v>
      </c>
      <c r="F162" s="10">
        <v>1991</v>
      </c>
      <c r="G162" s="11">
        <v>4.8561111107119359E-2</v>
      </c>
      <c r="H162" s="12">
        <f>IF(B162&gt;0,IF(G162&lt;&gt;"",[1]GARA!$D$10/G162/24,""),"")</f>
        <v>10.725317470278723</v>
      </c>
      <c r="I162" s="10" t="s">
        <v>149</v>
      </c>
      <c r="J162" s="9">
        <v>3</v>
      </c>
      <c r="K162" s="9">
        <v>18</v>
      </c>
      <c r="L162" s="9" t="s">
        <v>3</v>
      </c>
      <c r="M162" s="9">
        <v>1</v>
      </c>
      <c r="N162" s="9">
        <v>20</v>
      </c>
    </row>
    <row r="163" spans="1:14" x14ac:dyDescent="0.3">
      <c r="A163" s="9">
        <v>125</v>
      </c>
      <c r="B163" s="9">
        <v>19</v>
      </c>
      <c r="C163" s="10" t="s">
        <v>177</v>
      </c>
      <c r="D163" s="9" t="s">
        <v>55</v>
      </c>
      <c r="E163" s="10" t="s">
        <v>63</v>
      </c>
      <c r="F163" s="10">
        <v>1982</v>
      </c>
      <c r="G163" s="11">
        <v>4.8734722222434357E-2</v>
      </c>
      <c r="H163" s="12">
        <f>IF(B163&gt;0,IF(G163&lt;&gt;"",[1]GARA!$D$10/G163/24,""),"")</f>
        <v>10.687109920441381</v>
      </c>
      <c r="I163" s="10" t="s">
        <v>134</v>
      </c>
      <c r="J163" s="9">
        <v>2</v>
      </c>
      <c r="K163" s="9">
        <v>18</v>
      </c>
      <c r="L163" s="9" t="s">
        <v>3</v>
      </c>
      <c r="M163" s="9">
        <v>1</v>
      </c>
      <c r="N163" s="9">
        <v>20</v>
      </c>
    </row>
    <row r="164" spans="1:14" x14ac:dyDescent="0.3">
      <c r="A164" s="9">
        <v>126</v>
      </c>
      <c r="B164" s="9">
        <v>20</v>
      </c>
      <c r="C164" s="10" t="s">
        <v>178</v>
      </c>
      <c r="D164" s="9" t="s">
        <v>55</v>
      </c>
      <c r="E164" s="10" t="s">
        <v>16</v>
      </c>
      <c r="F164" s="10">
        <v>1976</v>
      </c>
      <c r="G164" s="11">
        <v>4.9139814815134741E-2</v>
      </c>
      <c r="H164" s="12">
        <f>IF(B164&gt;0,IF(G164&lt;&gt;"",[1]GARA!$D$10/G164/24,""),"")</f>
        <v>10.599008874834427</v>
      </c>
      <c r="I164" s="10" t="s">
        <v>132</v>
      </c>
      <c r="J164" s="9">
        <v>4</v>
      </c>
      <c r="K164" s="9">
        <v>17</v>
      </c>
      <c r="L164" s="9" t="s">
        <v>3</v>
      </c>
      <c r="M164" s="9">
        <v>2</v>
      </c>
      <c r="N164" s="9">
        <v>19</v>
      </c>
    </row>
    <row r="165" spans="1:14" x14ac:dyDescent="0.3">
      <c r="A165" s="9">
        <v>135</v>
      </c>
      <c r="B165" s="9">
        <v>21</v>
      </c>
      <c r="C165" s="10" t="s">
        <v>189</v>
      </c>
      <c r="D165" s="9" t="s">
        <v>55</v>
      </c>
      <c r="E165" s="10" t="s">
        <v>43</v>
      </c>
      <c r="F165" s="10">
        <v>1966</v>
      </c>
      <c r="G165" s="11">
        <v>5.1142129625077359E-2</v>
      </c>
      <c r="H165" s="12">
        <f>IF(B165&gt;0,IF(G165&lt;&gt;"",[1]GARA!$D$10/G165/24,""),"")</f>
        <v>10.184036862593704</v>
      </c>
      <c r="I165" s="10" t="s">
        <v>94</v>
      </c>
      <c r="J165" s="9">
        <v>4</v>
      </c>
      <c r="K165" s="9">
        <v>17</v>
      </c>
      <c r="L165" s="9" t="s">
        <v>3</v>
      </c>
      <c r="M165" s="9">
        <v>3</v>
      </c>
      <c r="N165" s="9">
        <v>18</v>
      </c>
    </row>
    <row r="166" spans="1:14" x14ac:dyDescent="0.3">
      <c r="A166" s="9">
        <v>137</v>
      </c>
      <c r="B166" s="9">
        <v>22</v>
      </c>
      <c r="C166" s="10" t="s">
        <v>191</v>
      </c>
      <c r="D166" s="9" t="s">
        <v>55</v>
      </c>
      <c r="E166" s="10" t="s">
        <v>14</v>
      </c>
      <c r="F166" s="10">
        <v>1993</v>
      </c>
      <c r="G166" s="11">
        <v>5.1778703702439088E-2</v>
      </c>
      <c r="H166" s="12">
        <f>IF(B166&gt;0,IF(G166&lt;&gt;"",[1]GARA!$D$10/G166/24,""),"")</f>
        <v>10.058832996794374</v>
      </c>
      <c r="I166" s="10" t="s">
        <v>145</v>
      </c>
      <c r="J166" s="9">
        <v>2</v>
      </c>
      <c r="K166" s="9">
        <v>19</v>
      </c>
      <c r="L166" s="9" t="s">
        <v>3</v>
      </c>
      <c r="M166" s="9">
        <v>2</v>
      </c>
      <c r="N166" s="9">
        <v>19</v>
      </c>
    </row>
    <row r="167" spans="1:14" x14ac:dyDescent="0.3">
      <c r="A167" s="9">
        <v>139</v>
      </c>
      <c r="B167" s="9">
        <v>23</v>
      </c>
      <c r="C167" s="10" t="s">
        <v>193</v>
      </c>
      <c r="D167" s="9" t="s">
        <v>55</v>
      </c>
      <c r="E167" s="10" t="s">
        <v>79</v>
      </c>
      <c r="F167" s="10">
        <v>1980</v>
      </c>
      <c r="G167" s="11">
        <v>5.1917592587415129E-2</v>
      </c>
      <c r="H167" s="12">
        <f>IF(B167&gt;0,IF(G167&lt;&gt;"",[1]GARA!$D$10/G167/24,""),"")</f>
        <v>10.031923811883061</v>
      </c>
      <c r="I167" s="10" t="s">
        <v>134</v>
      </c>
      <c r="J167" s="9">
        <v>3</v>
      </c>
      <c r="K167" s="9">
        <v>17</v>
      </c>
      <c r="L167" s="9" t="s">
        <v>3</v>
      </c>
      <c r="M167" s="9">
        <v>2</v>
      </c>
      <c r="N167" s="9">
        <v>19</v>
      </c>
    </row>
    <row r="168" spans="1:14" x14ac:dyDescent="0.3">
      <c r="A168" s="9">
        <v>141</v>
      </c>
      <c r="B168" s="9">
        <v>24</v>
      </c>
      <c r="C168" s="10" t="s">
        <v>195</v>
      </c>
      <c r="D168" s="9" t="s">
        <v>55</v>
      </c>
      <c r="E168" s="10" t="s">
        <v>77</v>
      </c>
      <c r="F168" s="10">
        <v>1966</v>
      </c>
      <c r="G168" s="11">
        <v>5.241527777252486E-2</v>
      </c>
      <c r="H168" s="12">
        <f>IF(B168&gt;0,IF(G168&lt;&gt;"",[1]GARA!$D$10/G168/24,""),"")</f>
        <v>9.9366702890267753</v>
      </c>
      <c r="I168" s="10" t="s">
        <v>94</v>
      </c>
      <c r="J168" s="9">
        <v>5</v>
      </c>
      <c r="K168" s="9">
        <v>16</v>
      </c>
      <c r="L168" s="9" t="s">
        <v>3</v>
      </c>
      <c r="M168" s="9">
        <v>4</v>
      </c>
      <c r="N168" s="9">
        <v>17</v>
      </c>
    </row>
    <row r="169" spans="1:14" x14ac:dyDescent="0.3">
      <c r="A169" s="9">
        <v>142</v>
      </c>
      <c r="B169" s="9">
        <v>25</v>
      </c>
      <c r="C169" s="10" t="s">
        <v>196</v>
      </c>
      <c r="D169" s="9" t="s">
        <v>55</v>
      </c>
      <c r="E169" s="10" t="s">
        <v>8</v>
      </c>
      <c r="F169" s="10">
        <v>1972</v>
      </c>
      <c r="G169" s="11">
        <v>5.2519444441713858E-2</v>
      </c>
      <c r="H169" s="12">
        <f>IF(B169&gt;0,IF(G169&lt;&gt;"",[1]GARA!$D$10/G169/24,""),"")</f>
        <v>9.9169619722720945</v>
      </c>
      <c r="I169" s="10" t="s">
        <v>83</v>
      </c>
      <c r="J169" s="9">
        <v>3</v>
      </c>
      <c r="K169" s="9">
        <v>17</v>
      </c>
      <c r="L169" s="9">
        <v>0</v>
      </c>
      <c r="M169" s="9" t="s">
        <v>9</v>
      </c>
      <c r="N169" s="9" t="s">
        <v>10</v>
      </c>
    </row>
    <row r="170" spans="1:14" x14ac:dyDescent="0.3">
      <c r="A170" s="9">
        <v>144</v>
      </c>
      <c r="B170" s="9">
        <v>26</v>
      </c>
      <c r="C170" s="10" t="s">
        <v>198</v>
      </c>
      <c r="D170" s="9" t="s">
        <v>55</v>
      </c>
      <c r="E170" s="10" t="s">
        <v>43</v>
      </c>
      <c r="F170" s="10">
        <v>1983</v>
      </c>
      <c r="G170" s="11">
        <v>5.2600462957343552E-2</v>
      </c>
      <c r="H170" s="12">
        <f>IF(B170&gt;0,IF(G170&lt;&gt;"",[1]GARA!$D$10/G170/24,""),"")</f>
        <v>9.9016872485647927</v>
      </c>
      <c r="I170" s="10" t="s">
        <v>125</v>
      </c>
      <c r="J170" s="9">
        <v>2</v>
      </c>
      <c r="K170" s="9">
        <v>18</v>
      </c>
      <c r="L170" s="9" t="s">
        <v>3</v>
      </c>
      <c r="M170" s="9">
        <v>1</v>
      </c>
      <c r="N170" s="9">
        <v>20</v>
      </c>
    </row>
    <row r="171" spans="1:14" x14ac:dyDescent="0.3">
      <c r="A171" s="9">
        <v>145</v>
      </c>
      <c r="B171" s="9">
        <v>27</v>
      </c>
      <c r="C171" s="10" t="s">
        <v>199</v>
      </c>
      <c r="D171" s="9" t="s">
        <v>55</v>
      </c>
      <c r="E171" s="10" t="s">
        <v>77</v>
      </c>
      <c r="F171" s="10">
        <v>1968</v>
      </c>
      <c r="G171" s="11">
        <v>5.2646759257186204E-2</v>
      </c>
      <c r="H171" s="12">
        <f>IF(B171&gt;0,IF(G171&lt;&gt;"",[1]GARA!$D$10/G171/24,""),"")</f>
        <v>9.8929799418231124</v>
      </c>
      <c r="I171" s="10" t="s">
        <v>83</v>
      </c>
      <c r="J171" s="9">
        <v>4</v>
      </c>
      <c r="K171" s="9">
        <v>16</v>
      </c>
      <c r="L171" s="9" t="s">
        <v>3</v>
      </c>
      <c r="M171" s="9">
        <v>4</v>
      </c>
      <c r="N171" s="9">
        <v>17</v>
      </c>
    </row>
    <row r="172" spans="1:14" x14ac:dyDescent="0.3">
      <c r="A172" s="9">
        <v>149</v>
      </c>
      <c r="B172" s="9">
        <v>28</v>
      </c>
      <c r="C172" s="10" t="s">
        <v>204</v>
      </c>
      <c r="D172" s="9" t="s">
        <v>55</v>
      </c>
      <c r="E172" s="10" t="s">
        <v>63</v>
      </c>
      <c r="F172" s="10">
        <v>1973</v>
      </c>
      <c r="G172" s="11">
        <v>5.2785648142162245E-2</v>
      </c>
      <c r="H172" s="12">
        <f>IF(B172&gt;0,IF(G172&lt;&gt;"",[1]GARA!$D$10/G172/24,""),"")</f>
        <v>9.8669496665196874</v>
      </c>
      <c r="I172" s="10" t="s">
        <v>132</v>
      </c>
      <c r="J172" s="9">
        <v>5</v>
      </c>
      <c r="K172" s="9">
        <v>16</v>
      </c>
      <c r="L172" s="9" t="s">
        <v>3</v>
      </c>
      <c r="M172" s="9">
        <v>3</v>
      </c>
      <c r="N172" s="9">
        <v>18</v>
      </c>
    </row>
    <row r="173" spans="1:14" x14ac:dyDescent="0.3">
      <c r="A173" s="9">
        <v>150</v>
      </c>
      <c r="B173" s="9">
        <v>29</v>
      </c>
      <c r="C173" s="10" t="s">
        <v>205</v>
      </c>
      <c r="D173" s="9" t="s">
        <v>55</v>
      </c>
      <c r="E173" s="10" t="s">
        <v>14</v>
      </c>
      <c r="F173" s="10">
        <v>1964</v>
      </c>
      <c r="G173" s="11">
        <v>5.3017129626823589E-2</v>
      </c>
      <c r="H173" s="12">
        <f>IF(B173&gt;0,IF(G173&lt;&gt;"",[1]GARA!$D$10/G173/24,""),"")</f>
        <v>9.8238689457420545</v>
      </c>
      <c r="I173" s="10" t="s">
        <v>94</v>
      </c>
      <c r="J173" s="9">
        <v>6</v>
      </c>
      <c r="K173" s="9">
        <v>15</v>
      </c>
      <c r="L173" s="9" t="s">
        <v>3</v>
      </c>
      <c r="M173" s="9">
        <v>5</v>
      </c>
      <c r="N173" s="9">
        <v>16</v>
      </c>
    </row>
    <row r="174" spans="1:14" x14ac:dyDescent="0.3">
      <c r="A174" s="9">
        <v>151</v>
      </c>
      <c r="B174" s="9">
        <v>30</v>
      </c>
      <c r="C174" s="10" t="s">
        <v>206</v>
      </c>
      <c r="D174" s="9" t="s">
        <v>55</v>
      </c>
      <c r="E174" s="10" t="s">
        <v>14</v>
      </c>
      <c r="F174" s="10">
        <v>1969</v>
      </c>
      <c r="G174" s="11">
        <v>5.3179166665358935E-2</v>
      </c>
      <c r="H174" s="12">
        <f>IF(B174&gt;0,IF(G174&lt;&gt;"",[1]GARA!$D$10/G174/24,""),"")</f>
        <v>9.7939355953203702</v>
      </c>
      <c r="I174" s="10" t="s">
        <v>83</v>
      </c>
      <c r="J174" s="9">
        <v>5</v>
      </c>
      <c r="K174" s="9">
        <v>15</v>
      </c>
      <c r="L174" s="9" t="s">
        <v>3</v>
      </c>
      <c r="M174" s="9">
        <v>5</v>
      </c>
      <c r="N174" s="9">
        <v>16</v>
      </c>
    </row>
    <row r="175" spans="1:14" x14ac:dyDescent="0.3">
      <c r="A175" s="9">
        <v>152</v>
      </c>
      <c r="B175" s="9">
        <v>31</v>
      </c>
      <c r="C175" s="10" t="s">
        <v>207</v>
      </c>
      <c r="D175" s="9" t="s">
        <v>55</v>
      </c>
      <c r="E175" s="10" t="s">
        <v>77</v>
      </c>
      <c r="F175" s="10">
        <v>1979</v>
      </c>
      <c r="G175" s="11">
        <v>5.3630555550626013E-2</v>
      </c>
      <c r="H175" s="12">
        <f>IF(B175&gt;0,IF(G175&lt;&gt;"",[1]GARA!$D$10/G175/24,""),"")</f>
        <v>9.7115036006233169</v>
      </c>
      <c r="I175" s="10" t="s">
        <v>134</v>
      </c>
      <c r="J175" s="9">
        <v>4</v>
      </c>
      <c r="K175" s="9">
        <v>16</v>
      </c>
      <c r="L175" s="9" t="s">
        <v>3</v>
      </c>
      <c r="M175" s="9">
        <v>3</v>
      </c>
      <c r="N175" s="9">
        <v>18</v>
      </c>
    </row>
    <row r="176" spans="1:14" x14ac:dyDescent="0.3">
      <c r="A176" s="9">
        <v>153</v>
      </c>
      <c r="B176" s="9">
        <v>32</v>
      </c>
      <c r="C176" s="10" t="s">
        <v>208</v>
      </c>
      <c r="D176" s="9" t="s">
        <v>55</v>
      </c>
      <c r="E176" s="10" t="s">
        <v>16</v>
      </c>
      <c r="F176" s="10">
        <v>1972</v>
      </c>
      <c r="G176" s="11">
        <v>5.3838888889004011E-2</v>
      </c>
      <c r="H176" s="12">
        <f>IF(B176&gt;0,IF(G176&lt;&gt;"",[1]GARA!$D$10/G176/24,""),"")</f>
        <v>9.6739242596016446</v>
      </c>
      <c r="I176" s="10" t="s">
        <v>83</v>
      </c>
      <c r="J176" s="9">
        <v>6</v>
      </c>
      <c r="K176" s="9">
        <v>14</v>
      </c>
      <c r="L176" s="9" t="s">
        <v>3</v>
      </c>
      <c r="M176" s="9">
        <v>6</v>
      </c>
      <c r="N176" s="9">
        <v>15</v>
      </c>
    </row>
    <row r="177" spans="1:14" x14ac:dyDescent="0.3">
      <c r="A177" s="9">
        <v>154</v>
      </c>
      <c r="B177" s="9">
        <v>33</v>
      </c>
      <c r="C177" s="10" t="s">
        <v>209</v>
      </c>
      <c r="D177" s="9" t="s">
        <v>55</v>
      </c>
      <c r="E177" s="10" t="s">
        <v>14</v>
      </c>
      <c r="F177" s="10">
        <v>1983</v>
      </c>
      <c r="G177" s="11">
        <v>5.4371296289900783E-2</v>
      </c>
      <c r="H177" s="12">
        <f>IF(B177&gt;0,IF(G177&lt;&gt;"",[1]GARA!$D$10/G177/24,""),"")</f>
        <v>9.5791965406952375</v>
      </c>
      <c r="I177" s="10" t="s">
        <v>125</v>
      </c>
      <c r="J177" s="9">
        <v>3</v>
      </c>
      <c r="K177" s="9">
        <v>17</v>
      </c>
      <c r="L177" s="9" t="s">
        <v>3</v>
      </c>
      <c r="M177" s="9">
        <v>2</v>
      </c>
      <c r="N177" s="9">
        <v>19</v>
      </c>
    </row>
    <row r="178" spans="1:14" x14ac:dyDescent="0.3">
      <c r="A178" s="9">
        <v>156</v>
      </c>
      <c r="B178" s="9">
        <v>34</v>
      </c>
      <c r="C178" s="10" t="s">
        <v>212</v>
      </c>
      <c r="D178" s="9" t="s">
        <v>55</v>
      </c>
      <c r="E178" s="10" t="s">
        <v>43</v>
      </c>
      <c r="F178" s="10">
        <v>2002</v>
      </c>
      <c r="G178" s="11">
        <v>5.4568055551499128E-2</v>
      </c>
      <c r="H178" s="12">
        <f>IF(B178&gt;0,IF(G178&lt;&gt;"",[1]GARA!$D$10/G178/24,""),"")</f>
        <v>9.5446562658218941</v>
      </c>
      <c r="I178" s="10" t="s">
        <v>213</v>
      </c>
      <c r="J178" s="9">
        <v>1</v>
      </c>
      <c r="K178" s="9">
        <v>20</v>
      </c>
      <c r="L178" s="9" t="s">
        <v>3</v>
      </c>
      <c r="M178" s="9">
        <v>1</v>
      </c>
      <c r="N178" s="9">
        <v>20</v>
      </c>
    </row>
    <row r="179" spans="1:14" x14ac:dyDescent="0.3">
      <c r="A179" s="9">
        <v>158</v>
      </c>
      <c r="B179" s="9">
        <v>35</v>
      </c>
      <c r="C179" s="10" t="s">
        <v>215</v>
      </c>
      <c r="D179" s="9" t="s">
        <v>55</v>
      </c>
      <c r="E179" s="10" t="s">
        <v>14</v>
      </c>
      <c r="F179" s="10">
        <v>1978</v>
      </c>
      <c r="G179" s="11">
        <v>5.4938425921136513E-2</v>
      </c>
      <c r="H179" s="12">
        <f>IF(B179&gt;0,IF(G179&lt;&gt;"",[1]GARA!$D$10/G179/24,""),"")</f>
        <v>9.4803104493926291</v>
      </c>
      <c r="I179" s="10" t="s">
        <v>134</v>
      </c>
      <c r="J179" s="9">
        <v>5</v>
      </c>
      <c r="K179" s="9">
        <v>15</v>
      </c>
      <c r="L179" s="9" t="s">
        <v>3</v>
      </c>
      <c r="M179" s="9">
        <v>4</v>
      </c>
      <c r="N179" s="9">
        <v>17</v>
      </c>
    </row>
    <row r="180" spans="1:14" x14ac:dyDescent="0.3">
      <c r="A180" s="9">
        <v>163</v>
      </c>
      <c r="B180" s="9">
        <v>36</v>
      </c>
      <c r="C180" s="10" t="s">
        <v>221</v>
      </c>
      <c r="D180" s="9" t="s">
        <v>55</v>
      </c>
      <c r="E180" s="10" t="s">
        <v>63</v>
      </c>
      <c r="F180" s="10">
        <v>1978</v>
      </c>
      <c r="G180" s="11">
        <v>5.6906018515292089E-2</v>
      </c>
      <c r="H180" s="12">
        <f>IF(B180&gt;0,IF(G180&lt;&gt;"",[1]GARA!$D$10/G180/24,""),"")</f>
        <v>9.1525175530136966</v>
      </c>
      <c r="I180" s="10" t="s">
        <v>134</v>
      </c>
      <c r="J180" s="9">
        <v>6</v>
      </c>
      <c r="K180" s="9">
        <v>14</v>
      </c>
      <c r="L180" s="9" t="s">
        <v>3</v>
      </c>
      <c r="M180" s="9">
        <v>5</v>
      </c>
      <c r="N180" s="9">
        <v>16</v>
      </c>
    </row>
    <row r="181" spans="1:14" x14ac:dyDescent="0.3">
      <c r="A181" s="9">
        <v>164</v>
      </c>
      <c r="B181" s="9">
        <v>37</v>
      </c>
      <c r="C181" s="10" t="s">
        <v>222</v>
      </c>
      <c r="D181" s="9" t="s">
        <v>55</v>
      </c>
      <c r="E181" s="10" t="s">
        <v>14</v>
      </c>
      <c r="F181" s="10">
        <v>1957</v>
      </c>
      <c r="G181" s="11">
        <v>5.7473148146527819E-2</v>
      </c>
      <c r="H181" s="12">
        <f>IF(B181&gt;0,IF(G181&lt;&gt;"",[1]GARA!$D$10/G181/24,""),"")</f>
        <v>9.0622029613806525</v>
      </c>
      <c r="I181" s="10" t="s">
        <v>112</v>
      </c>
      <c r="J181" s="9">
        <v>2</v>
      </c>
      <c r="K181" s="9">
        <v>19</v>
      </c>
      <c r="L181" s="9" t="s">
        <v>3</v>
      </c>
      <c r="M181" s="9">
        <v>1</v>
      </c>
      <c r="N181" s="9">
        <v>20</v>
      </c>
    </row>
    <row r="182" spans="1:14" x14ac:dyDescent="0.3">
      <c r="A182" s="9">
        <v>166</v>
      </c>
      <c r="B182" s="9">
        <v>38</v>
      </c>
      <c r="C182" s="10" t="s">
        <v>224</v>
      </c>
      <c r="D182" s="9" t="s">
        <v>55</v>
      </c>
      <c r="E182" s="10" t="s">
        <v>14</v>
      </c>
      <c r="F182" s="10">
        <v>1982</v>
      </c>
      <c r="G182" s="11">
        <v>5.8503240739810281E-2</v>
      </c>
      <c r="H182" s="12">
        <f>IF(B182&gt;0,IF(G182&lt;&gt;"",[1]GARA!$D$10/G182/24,""),"")</f>
        <v>8.9026407212159224</v>
      </c>
      <c r="I182" s="10" t="s">
        <v>134</v>
      </c>
      <c r="J182" s="9">
        <v>7</v>
      </c>
      <c r="K182" s="9">
        <v>13</v>
      </c>
      <c r="L182" s="9" t="s">
        <v>3</v>
      </c>
      <c r="M182" s="9">
        <v>6</v>
      </c>
      <c r="N182" s="9">
        <v>15</v>
      </c>
    </row>
    <row r="183" spans="1:14" x14ac:dyDescent="0.3">
      <c r="A183" s="9">
        <v>172</v>
      </c>
      <c r="B183" s="9">
        <v>39</v>
      </c>
      <c r="C183" s="10" t="s">
        <v>230</v>
      </c>
      <c r="D183" s="9" t="s">
        <v>55</v>
      </c>
      <c r="E183" s="10" t="s">
        <v>152</v>
      </c>
      <c r="F183" s="10">
        <v>1960</v>
      </c>
      <c r="G183" s="11">
        <v>6.1211574073240627E-2</v>
      </c>
      <c r="H183" s="12">
        <f>IF(B183&gt;0,IF(G183&lt;&gt;"",[1]GARA!$D$10/G183/24,""),"")</f>
        <v>8.5087394209165073</v>
      </c>
      <c r="I183" s="10" t="s">
        <v>112</v>
      </c>
      <c r="J183" s="9">
        <v>3</v>
      </c>
      <c r="K183" s="9">
        <v>18</v>
      </c>
      <c r="L183" s="9" t="s">
        <v>3</v>
      </c>
      <c r="M183" s="9">
        <v>2</v>
      </c>
      <c r="N183" s="9">
        <v>19</v>
      </c>
    </row>
    <row r="184" spans="1:14" x14ac:dyDescent="0.3">
      <c r="A184" s="9">
        <v>173</v>
      </c>
      <c r="B184" s="9">
        <v>40</v>
      </c>
      <c r="C184" s="10" t="s">
        <v>231</v>
      </c>
      <c r="D184" s="9" t="s">
        <v>55</v>
      </c>
      <c r="E184" s="10" t="s">
        <v>28</v>
      </c>
      <c r="F184" s="10">
        <v>1975</v>
      </c>
      <c r="G184" s="11">
        <v>6.2160648143617436E-2</v>
      </c>
      <c r="H184" s="12">
        <f>IF(B184&gt;0,IF(G184&lt;&gt;"",[1]GARA!$D$10/G184/24,""),"")</f>
        <v>8.3788272627078744</v>
      </c>
      <c r="I184" s="10" t="s">
        <v>132</v>
      </c>
      <c r="J184" s="9">
        <v>6</v>
      </c>
      <c r="K184" s="9">
        <v>15</v>
      </c>
      <c r="L184" s="9">
        <v>0</v>
      </c>
      <c r="M184" s="9" t="s">
        <v>9</v>
      </c>
      <c r="N184" s="9" t="s">
        <v>10</v>
      </c>
    </row>
    <row r="185" spans="1:14" x14ac:dyDescent="0.3">
      <c r="A185" s="9">
        <v>174</v>
      </c>
      <c r="B185" s="9">
        <v>41</v>
      </c>
      <c r="C185" s="10" t="s">
        <v>232</v>
      </c>
      <c r="D185" s="9" t="s">
        <v>55</v>
      </c>
      <c r="E185" s="10" t="s">
        <v>16</v>
      </c>
      <c r="F185" s="10">
        <v>1977</v>
      </c>
      <c r="G185" s="11">
        <v>6.2345833328436129E-2</v>
      </c>
      <c r="H185" s="12">
        <f>IF(B185&gt;0,IF(G185&lt;&gt;"",[1]GARA!$D$10/G185/24,""),"")</f>
        <v>8.3539397186271884</v>
      </c>
      <c r="I185" s="10" t="s">
        <v>132</v>
      </c>
      <c r="J185" s="9">
        <v>7</v>
      </c>
      <c r="K185" s="9">
        <v>14</v>
      </c>
      <c r="L185" s="9" t="s">
        <v>3</v>
      </c>
      <c r="M185" s="9">
        <v>4</v>
      </c>
      <c r="N185" s="9">
        <v>17</v>
      </c>
    </row>
    <row r="186" spans="1:14" x14ac:dyDescent="0.3">
      <c r="A186" s="9">
        <v>175</v>
      </c>
      <c r="B186" s="9">
        <v>42</v>
      </c>
      <c r="C186" s="10" t="s">
        <v>233</v>
      </c>
      <c r="D186" s="9" t="s">
        <v>55</v>
      </c>
      <c r="E186" s="10" t="s">
        <v>36</v>
      </c>
      <c r="F186" s="10">
        <v>1985</v>
      </c>
      <c r="G186" s="11">
        <v>6.4625925922882743E-2</v>
      </c>
      <c r="H186" s="12">
        <f>IF(B186&gt;0,IF(G186&lt;&gt;"",[1]GARA!$D$10/G186/24,""),"")</f>
        <v>8.0592011007290925</v>
      </c>
      <c r="I186" s="10" t="s">
        <v>125</v>
      </c>
      <c r="J186" s="9">
        <v>4</v>
      </c>
      <c r="K186" s="9">
        <v>16</v>
      </c>
      <c r="L186" s="9">
        <v>0</v>
      </c>
      <c r="M186" s="9" t="s">
        <v>9</v>
      </c>
      <c r="N186" s="9" t="s">
        <v>10</v>
      </c>
    </row>
    <row r="187" spans="1:14" x14ac:dyDescent="0.3">
      <c r="A187" s="9">
        <v>177</v>
      </c>
      <c r="B187" s="9">
        <v>43</v>
      </c>
      <c r="C187" s="10" t="s">
        <v>235</v>
      </c>
      <c r="D187" s="9" t="s">
        <v>55</v>
      </c>
      <c r="E187" s="10" t="s">
        <v>16</v>
      </c>
      <c r="F187" s="10">
        <v>1972</v>
      </c>
      <c r="G187" s="11">
        <v>6.5922222216613591E-2</v>
      </c>
      <c r="H187" s="12">
        <f>IF(B187&gt;0,IF(G187&lt;&gt;"",[1]GARA!$D$10/G187/24,""),"")</f>
        <v>7.9007247604901574</v>
      </c>
      <c r="I187" s="10" t="s">
        <v>83</v>
      </c>
      <c r="J187" s="9">
        <v>7</v>
      </c>
      <c r="K187" s="9">
        <v>13</v>
      </c>
      <c r="L187" s="9" t="s">
        <v>3</v>
      </c>
      <c r="M187" s="9">
        <v>7</v>
      </c>
      <c r="N187" s="9">
        <v>14</v>
      </c>
    </row>
    <row r="188" spans="1:14" x14ac:dyDescent="0.3">
      <c r="A188" s="9">
        <v>178</v>
      </c>
      <c r="B188" s="9">
        <v>44</v>
      </c>
      <c r="C188" s="10" t="s">
        <v>236</v>
      </c>
      <c r="D188" s="9" t="s">
        <v>55</v>
      </c>
      <c r="E188" s="10" t="s">
        <v>16</v>
      </c>
      <c r="F188" s="10">
        <v>1965</v>
      </c>
      <c r="G188" s="11">
        <v>6.595694443967659E-2</v>
      </c>
      <c r="H188" s="12">
        <f>IF(B188&gt;0,IF(G188&lt;&gt;"",[1]GARA!$D$10/G188/24,""),"")</f>
        <v>7.8965655210071333</v>
      </c>
      <c r="I188" s="10" t="s">
        <v>94</v>
      </c>
      <c r="J188" s="9">
        <v>7</v>
      </c>
      <c r="K188" s="9">
        <v>14</v>
      </c>
      <c r="L188" s="9" t="s">
        <v>3</v>
      </c>
      <c r="M188" s="9">
        <v>6</v>
      </c>
      <c r="N188" s="9">
        <v>15</v>
      </c>
    </row>
    <row r="189" spans="1:14" x14ac:dyDescent="0.3">
      <c r="A189" s="9">
        <v>179</v>
      </c>
      <c r="B189" s="9">
        <v>45</v>
      </c>
      <c r="C189" s="10" t="s">
        <v>237</v>
      </c>
      <c r="D189" s="9" t="s">
        <v>55</v>
      </c>
      <c r="E189" s="10" t="s">
        <v>14</v>
      </c>
      <c r="F189" s="10">
        <v>1964</v>
      </c>
      <c r="G189" s="11">
        <v>6.7276388886966743E-2</v>
      </c>
      <c r="H189" s="12">
        <f>IF(B189&gt;0,IF(G189&lt;&gt;"",[1]GARA!$D$10/G189/24,""),"")</f>
        <v>7.7416957412563034</v>
      </c>
      <c r="I189" s="10" t="s">
        <v>94</v>
      </c>
      <c r="J189" s="9">
        <v>8</v>
      </c>
      <c r="K189" s="9">
        <v>13</v>
      </c>
      <c r="L189" s="9" t="s">
        <v>3</v>
      </c>
      <c r="M189" s="9">
        <v>7</v>
      </c>
      <c r="N189" s="9">
        <v>14</v>
      </c>
    </row>
    <row r="190" spans="1:14" x14ac:dyDescent="0.3">
      <c r="B190" s="9"/>
      <c r="C190" s="16" t="s">
        <v>284</v>
      </c>
      <c r="D190" s="8" t="s">
        <v>9</v>
      </c>
      <c r="E190" s="10"/>
      <c r="F190" t="s">
        <v>9</v>
      </c>
      <c r="I190" t="s">
        <v>9</v>
      </c>
      <c r="J190" s="8" t="s">
        <v>10</v>
      </c>
      <c r="K190" s="8" t="s">
        <v>10</v>
      </c>
      <c r="N190" s="8" t="s">
        <v>10</v>
      </c>
    </row>
    <row r="191" spans="1:14" x14ac:dyDescent="0.3">
      <c r="A191" s="18"/>
      <c r="B191" s="9"/>
      <c r="C191" s="17" t="s">
        <v>285</v>
      </c>
      <c r="D191" s="8" t="s">
        <v>9</v>
      </c>
      <c r="E191" s="10" t="s">
        <v>286</v>
      </c>
      <c r="F191" t="s">
        <v>9</v>
      </c>
      <c r="I191" t="s">
        <v>9</v>
      </c>
      <c r="J191" s="8" t="s">
        <v>10</v>
      </c>
      <c r="K191" s="8" t="s">
        <v>10</v>
      </c>
      <c r="N191" s="8" t="s">
        <v>10</v>
      </c>
    </row>
    <row r="192" spans="1:14" x14ac:dyDescent="0.3">
      <c r="B192" s="9"/>
      <c r="C192" s="17" t="s">
        <v>288</v>
      </c>
      <c r="D192" s="8" t="s">
        <v>9</v>
      </c>
      <c r="E192" s="10" t="s">
        <v>287</v>
      </c>
      <c r="F192" t="s">
        <v>9</v>
      </c>
      <c r="I192" t="s">
        <v>9</v>
      </c>
      <c r="J192" s="8" t="s">
        <v>10</v>
      </c>
      <c r="K192" s="8" t="s">
        <v>10</v>
      </c>
      <c r="N192" s="8" t="s">
        <v>10</v>
      </c>
    </row>
    <row r="193" spans="2:14" x14ac:dyDescent="0.3">
      <c r="B193" s="9"/>
      <c r="C193" t="s">
        <v>9</v>
      </c>
      <c r="D193" s="8" t="s">
        <v>9</v>
      </c>
      <c r="E193" s="10" t="s">
        <v>283</v>
      </c>
      <c r="F193" t="s">
        <v>9</v>
      </c>
      <c r="I193" t="s">
        <v>9</v>
      </c>
      <c r="J193" s="8" t="s">
        <v>10</v>
      </c>
      <c r="K193" s="8" t="s">
        <v>10</v>
      </c>
      <c r="N193" s="8" t="s">
        <v>10</v>
      </c>
    </row>
    <row r="194" spans="2:14" x14ac:dyDescent="0.3">
      <c r="B194" s="9"/>
    </row>
    <row r="195" spans="2:14" x14ac:dyDescent="0.3">
      <c r="B195" s="9"/>
    </row>
    <row r="196" spans="2:14" x14ac:dyDescent="0.3">
      <c r="B196" s="9"/>
    </row>
    <row r="197" spans="2:14" x14ac:dyDescent="0.3">
      <c r="B197" s="9"/>
    </row>
    <row r="198" spans="2:14" x14ac:dyDescent="0.3">
      <c r="B198" s="9"/>
    </row>
    <row r="199" spans="2:14" x14ac:dyDescent="0.3">
      <c r="B199" s="9"/>
    </row>
    <row r="200" spans="2:14" x14ac:dyDescent="0.3">
      <c r="B200" s="9"/>
    </row>
    <row r="201" spans="2:14" x14ac:dyDescent="0.3">
      <c r="B201" s="9"/>
    </row>
    <row r="202" spans="2:14" x14ac:dyDescent="0.3">
      <c r="B202" s="9"/>
    </row>
    <row r="203" spans="2:14" x14ac:dyDescent="0.3">
      <c r="B203" s="9"/>
    </row>
    <row r="204" spans="2:14" x14ac:dyDescent="0.3">
      <c r="B204" s="9"/>
    </row>
    <row r="205" spans="2:14" x14ac:dyDescent="0.3">
      <c r="B205" s="9"/>
    </row>
    <row r="206" spans="2:14" x14ac:dyDescent="0.3">
      <c r="B206" s="9"/>
    </row>
    <row r="207" spans="2:14" x14ac:dyDescent="0.3">
      <c r="B207" s="9"/>
    </row>
    <row r="208" spans="2:14" x14ac:dyDescent="0.3">
      <c r="B208" s="9"/>
    </row>
    <row r="209" spans="2:2" x14ac:dyDescent="0.3">
      <c r="B209" s="9"/>
    </row>
    <row r="210" spans="2:2" x14ac:dyDescent="0.3">
      <c r="B210" s="9"/>
    </row>
    <row r="211" spans="2:2" x14ac:dyDescent="0.3">
      <c r="B211" s="9"/>
    </row>
    <row r="212" spans="2:2" x14ac:dyDescent="0.3">
      <c r="B212" s="9"/>
    </row>
    <row r="213" spans="2:2" x14ac:dyDescent="0.3">
      <c r="B213" s="9"/>
    </row>
    <row r="214" spans="2:2" x14ac:dyDescent="0.3">
      <c r="B214" s="9"/>
    </row>
    <row r="215" spans="2:2" x14ac:dyDescent="0.3">
      <c r="B215" s="9"/>
    </row>
    <row r="216" spans="2:2" x14ac:dyDescent="0.3">
      <c r="B216" s="9"/>
    </row>
    <row r="217" spans="2:2" x14ac:dyDescent="0.3">
      <c r="B217" s="9"/>
    </row>
    <row r="218" spans="2:2" x14ac:dyDescent="0.3">
      <c r="B218" s="9"/>
    </row>
    <row r="219" spans="2:2" x14ac:dyDescent="0.3">
      <c r="B219" s="9"/>
    </row>
    <row r="220" spans="2:2" x14ac:dyDescent="0.3">
      <c r="B220" s="9"/>
    </row>
    <row r="221" spans="2:2" x14ac:dyDescent="0.3">
      <c r="B221" s="9"/>
    </row>
    <row r="222" spans="2:2" x14ac:dyDescent="0.3">
      <c r="B222" s="9"/>
    </row>
  </sheetData>
  <sortState xmlns:xlrd2="http://schemas.microsoft.com/office/spreadsheetml/2017/richdata2" ref="A3:N187">
    <sortCondition descending="1" ref="D3:D187"/>
  </sortState>
  <mergeCells count="1">
    <mergeCell ref="A1:N1"/>
  </mergeCells>
  <conditionalFormatting sqref="H4:H189">
    <cfRule type="cellIs" dxfId="22" priority="1" stopIfTrue="1" operator="equal">
      <formula>2</formula>
    </cfRule>
    <cfRule type="cellIs" dxfId="21" priority="2" stopIfTrue="1" operator="equal">
      <formula>3</formula>
    </cfRule>
    <cfRule type="cellIs" dxfId="20" priority="3" stopIfTrue="1" operator="equal">
      <formula>1</formula>
    </cfRule>
  </conditionalFormatting>
  <pageMargins left="0.11811023622047245" right="0.11811023622047245" top="0.15748031496062992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257"/>
  <sheetViews>
    <sheetView workbookViewId="0">
      <pane ySplit="3" topLeftCell="A4" activePane="bottomLeft" state="frozen"/>
      <selection pane="bottomLeft" activeCell="D5" sqref="D5"/>
    </sheetView>
  </sheetViews>
  <sheetFormatPr defaultRowHeight="14.4" x14ac:dyDescent="0.3"/>
  <cols>
    <col min="1" max="1" width="3.88671875" customWidth="1"/>
    <col min="2" max="2" width="3.6640625" customWidth="1"/>
    <col min="3" max="3" width="2.88671875" customWidth="1"/>
    <col min="4" max="4" width="24.44140625" customWidth="1"/>
    <col min="5" max="5" width="3.33203125" customWidth="1"/>
    <col min="6" max="6" width="32.6640625" customWidth="1"/>
    <col min="7" max="7" width="6" customWidth="1"/>
    <col min="8" max="8" width="8.109375" customWidth="1"/>
    <col min="9" max="9" width="3.33203125" customWidth="1"/>
    <col min="10" max="10" width="4.33203125" customWidth="1"/>
    <col min="11" max="11" width="3.5546875" customWidth="1"/>
    <col min="12" max="12" width="4" customWidth="1"/>
  </cols>
  <sheetData>
    <row r="1" spans="1:12" ht="20.25" customHeight="1" x14ac:dyDescent="0.3">
      <c r="A1" s="65" t="s">
        <v>330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20.25" customHeight="1" x14ac:dyDescent="0.3">
      <c r="A2" s="65" t="s">
        <v>331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26.25" customHeight="1" x14ac:dyDescent="0.3">
      <c r="A3" s="20" t="s">
        <v>332</v>
      </c>
      <c r="B3" s="20" t="s">
        <v>333</v>
      </c>
      <c r="C3" s="20" t="s">
        <v>334</v>
      </c>
      <c r="D3" s="19" t="s">
        <v>291</v>
      </c>
      <c r="E3" s="19" t="s">
        <v>292</v>
      </c>
      <c r="F3" s="19" t="s">
        <v>293</v>
      </c>
      <c r="G3" s="19" t="s">
        <v>294</v>
      </c>
      <c r="H3" s="19" t="s">
        <v>295</v>
      </c>
      <c r="I3" s="20" t="s">
        <v>299</v>
      </c>
      <c r="J3" s="19" t="s">
        <v>300</v>
      </c>
      <c r="K3" s="20" t="s">
        <v>335</v>
      </c>
      <c r="L3" s="20" t="s">
        <v>302</v>
      </c>
    </row>
    <row r="4" spans="1:12" ht="15" customHeight="1" x14ac:dyDescent="0.3">
      <c r="A4" s="20"/>
      <c r="B4" s="20"/>
      <c r="C4" s="20"/>
      <c r="D4" s="14" t="s">
        <v>344</v>
      </c>
      <c r="E4" s="19"/>
      <c r="F4" s="19"/>
      <c r="G4" s="19"/>
      <c r="H4" s="19"/>
      <c r="I4" s="20"/>
      <c r="J4" s="19"/>
      <c r="K4" s="20"/>
      <c r="L4" s="20"/>
    </row>
    <row r="5" spans="1:12" ht="15" customHeight="1" x14ac:dyDescent="0.3">
      <c r="A5" s="20"/>
      <c r="B5" s="20"/>
      <c r="C5" s="20"/>
      <c r="D5" s="14" t="s">
        <v>316</v>
      </c>
      <c r="E5" s="19"/>
      <c r="F5" s="19"/>
      <c r="G5" s="19"/>
      <c r="H5" s="19"/>
      <c r="I5" s="20"/>
      <c r="J5" s="19"/>
      <c r="K5" s="20"/>
      <c r="L5" s="20"/>
    </row>
    <row r="6" spans="1:12" x14ac:dyDescent="0.3">
      <c r="A6" s="9">
        <v>8</v>
      </c>
      <c r="B6" s="9">
        <v>8</v>
      </c>
      <c r="C6" s="9">
        <v>1</v>
      </c>
      <c r="D6" s="10" t="s">
        <v>20</v>
      </c>
      <c r="E6" s="9" t="s">
        <v>1</v>
      </c>
      <c r="F6" s="10" t="s">
        <v>21</v>
      </c>
      <c r="G6" s="9">
        <v>2000</v>
      </c>
      <c r="H6" s="15">
        <v>3.4348148146818858E-2</v>
      </c>
      <c r="I6" s="9">
        <v>20</v>
      </c>
      <c r="J6" s="9" t="s">
        <v>3</v>
      </c>
      <c r="K6" s="9">
        <v>1</v>
      </c>
      <c r="L6" s="9">
        <v>20</v>
      </c>
    </row>
    <row r="7" spans="1:12" x14ac:dyDescent="0.3">
      <c r="A7" s="9"/>
      <c r="B7" s="9"/>
      <c r="C7" s="9"/>
      <c r="D7" s="14" t="s">
        <v>317</v>
      </c>
      <c r="E7" s="9"/>
      <c r="F7" s="10"/>
      <c r="G7" s="9"/>
      <c r="H7" s="15"/>
      <c r="I7" s="9"/>
      <c r="J7" s="9"/>
      <c r="K7" s="9"/>
      <c r="L7" s="9"/>
    </row>
    <row r="8" spans="1:12" x14ac:dyDescent="0.3">
      <c r="A8" s="9">
        <v>7</v>
      </c>
      <c r="B8" s="9">
        <v>7</v>
      </c>
      <c r="C8" s="9">
        <v>1</v>
      </c>
      <c r="D8" s="10" t="s">
        <v>18</v>
      </c>
      <c r="E8" s="9" t="s">
        <v>1</v>
      </c>
      <c r="F8" s="10" t="s">
        <v>14</v>
      </c>
      <c r="G8" s="9">
        <v>1994</v>
      </c>
      <c r="H8" s="15">
        <v>3.3977777777181473E-2</v>
      </c>
      <c r="I8" s="9">
        <v>20</v>
      </c>
      <c r="J8" s="9" t="s">
        <v>3</v>
      </c>
      <c r="K8" s="9">
        <v>1</v>
      </c>
      <c r="L8" s="9">
        <v>20</v>
      </c>
    </row>
    <row r="9" spans="1:12" x14ac:dyDescent="0.3">
      <c r="A9" s="9">
        <v>147</v>
      </c>
      <c r="B9" s="9">
        <v>120</v>
      </c>
      <c r="C9" s="9">
        <v>2</v>
      </c>
      <c r="D9" s="10" t="s">
        <v>201</v>
      </c>
      <c r="E9" s="9" t="s">
        <v>1</v>
      </c>
      <c r="F9" s="10" t="s">
        <v>202</v>
      </c>
      <c r="G9" s="9">
        <v>1995</v>
      </c>
      <c r="H9" s="15">
        <v>5.2727777772815898E-2</v>
      </c>
      <c r="I9" s="9">
        <v>19</v>
      </c>
      <c r="J9" s="9">
        <v>0</v>
      </c>
      <c r="K9" s="9" t="s">
        <v>9</v>
      </c>
      <c r="L9" s="9" t="s">
        <v>10</v>
      </c>
    </row>
    <row r="10" spans="1:12" x14ac:dyDescent="0.3">
      <c r="A10" s="9"/>
      <c r="B10" s="9"/>
      <c r="C10" s="9"/>
      <c r="D10" s="14" t="s">
        <v>318</v>
      </c>
      <c r="E10" s="9"/>
      <c r="F10" s="10"/>
      <c r="G10" s="9"/>
      <c r="H10" s="15"/>
      <c r="I10" s="9"/>
      <c r="J10" s="9"/>
      <c r="K10" s="9"/>
      <c r="L10" s="9"/>
    </row>
    <row r="11" spans="1:12" x14ac:dyDescent="0.3">
      <c r="A11" s="13">
        <v>2</v>
      </c>
      <c r="B11" s="13">
        <v>2</v>
      </c>
      <c r="C11" s="21">
        <v>2</v>
      </c>
      <c r="D11" s="10" t="s">
        <v>5</v>
      </c>
      <c r="E11" s="9" t="s">
        <v>1</v>
      </c>
      <c r="F11" s="10" t="s">
        <v>2</v>
      </c>
      <c r="G11" s="9">
        <v>1990</v>
      </c>
      <c r="H11" s="15">
        <v>3.2542592591198627E-2</v>
      </c>
      <c r="I11" s="9">
        <v>20</v>
      </c>
      <c r="J11" s="9" t="s">
        <v>3</v>
      </c>
      <c r="K11" s="9">
        <v>1</v>
      </c>
      <c r="L11" s="9">
        <v>20</v>
      </c>
    </row>
    <row r="12" spans="1:12" x14ac:dyDescent="0.3">
      <c r="A12" s="9">
        <v>5</v>
      </c>
      <c r="B12" s="9">
        <v>5</v>
      </c>
      <c r="C12" s="9">
        <v>1</v>
      </c>
      <c r="D12" s="10" t="s">
        <v>13</v>
      </c>
      <c r="E12" s="9" t="s">
        <v>1</v>
      </c>
      <c r="F12" s="10" t="s">
        <v>14</v>
      </c>
      <c r="G12" s="9">
        <v>1988</v>
      </c>
      <c r="H12" s="15">
        <v>3.3931481477338821E-2</v>
      </c>
      <c r="I12" s="9">
        <v>19</v>
      </c>
      <c r="J12" s="9" t="s">
        <v>3</v>
      </c>
      <c r="K12" s="9">
        <v>2</v>
      </c>
      <c r="L12" s="9">
        <v>19</v>
      </c>
    </row>
    <row r="13" spans="1:12" x14ac:dyDescent="0.3">
      <c r="A13" s="9">
        <v>9</v>
      </c>
      <c r="B13" s="9">
        <v>9</v>
      </c>
      <c r="C13" s="9">
        <v>2</v>
      </c>
      <c r="D13" s="10" t="s">
        <v>23</v>
      </c>
      <c r="E13" s="9" t="s">
        <v>1</v>
      </c>
      <c r="F13" s="10" t="s">
        <v>14</v>
      </c>
      <c r="G13" s="9">
        <v>1992</v>
      </c>
      <c r="H13" s="15">
        <v>3.4672222216613591E-2</v>
      </c>
      <c r="I13" s="9">
        <v>18</v>
      </c>
      <c r="J13" s="9" t="s">
        <v>3</v>
      </c>
      <c r="K13" s="9">
        <v>3</v>
      </c>
      <c r="L13" s="9">
        <v>18</v>
      </c>
    </row>
    <row r="14" spans="1:12" x14ac:dyDescent="0.3">
      <c r="A14" s="9">
        <v>29</v>
      </c>
      <c r="B14" s="9">
        <v>28</v>
      </c>
      <c r="C14" s="9">
        <v>3</v>
      </c>
      <c r="D14" s="10" t="s">
        <v>57</v>
      </c>
      <c r="E14" s="9" t="s">
        <v>1</v>
      </c>
      <c r="F14" s="10" t="s">
        <v>33</v>
      </c>
      <c r="G14" s="9">
        <v>1992</v>
      </c>
      <c r="H14" s="15">
        <v>3.8248611104791053E-2</v>
      </c>
      <c r="I14" s="9">
        <v>17</v>
      </c>
      <c r="J14" s="9">
        <v>0</v>
      </c>
      <c r="K14" s="9" t="s">
        <v>9</v>
      </c>
      <c r="L14" s="9" t="s">
        <v>10</v>
      </c>
    </row>
    <row r="15" spans="1:12" x14ac:dyDescent="0.3">
      <c r="A15" s="9">
        <v>42</v>
      </c>
      <c r="B15" s="9">
        <v>41</v>
      </c>
      <c r="C15" s="9">
        <v>4</v>
      </c>
      <c r="D15" s="10" t="s">
        <v>71</v>
      </c>
      <c r="E15" s="9" t="s">
        <v>1</v>
      </c>
      <c r="F15" s="10" t="s">
        <v>38</v>
      </c>
      <c r="G15" s="9">
        <v>1990</v>
      </c>
      <c r="H15" s="15">
        <v>3.9926851852214895E-2</v>
      </c>
      <c r="I15" s="9">
        <v>16</v>
      </c>
      <c r="J15" s="9" t="s">
        <v>3</v>
      </c>
      <c r="K15" s="9">
        <v>4</v>
      </c>
      <c r="L15" s="9">
        <v>17</v>
      </c>
    </row>
    <row r="16" spans="1:12" x14ac:dyDescent="0.3">
      <c r="A16" s="9">
        <v>68</v>
      </c>
      <c r="B16" s="9">
        <v>64</v>
      </c>
      <c r="C16" s="9">
        <v>5</v>
      </c>
      <c r="D16" s="10" t="s">
        <v>104</v>
      </c>
      <c r="E16" s="9" t="s">
        <v>1</v>
      </c>
      <c r="F16" s="10" t="s">
        <v>43</v>
      </c>
      <c r="G16" s="9">
        <v>1989</v>
      </c>
      <c r="H16" s="15">
        <v>4.2241666662448552E-2</v>
      </c>
      <c r="I16" s="9">
        <v>15</v>
      </c>
      <c r="J16" s="9" t="s">
        <v>3</v>
      </c>
      <c r="K16" s="9">
        <v>5</v>
      </c>
      <c r="L16" s="9">
        <v>16</v>
      </c>
    </row>
    <row r="17" spans="1:12" x14ac:dyDescent="0.3">
      <c r="A17" s="9">
        <v>185</v>
      </c>
      <c r="B17" s="9">
        <v>140</v>
      </c>
      <c r="C17" s="9">
        <v>6</v>
      </c>
      <c r="D17" s="10" t="s">
        <v>243</v>
      </c>
      <c r="E17" s="9" t="s">
        <v>1</v>
      </c>
      <c r="F17" s="10" t="s">
        <v>14</v>
      </c>
      <c r="G17" s="9">
        <v>1991</v>
      </c>
      <c r="H17" s="15">
        <v>7.4533333332510665E-2</v>
      </c>
      <c r="I17" s="9">
        <v>14</v>
      </c>
      <c r="J17" s="9" t="s">
        <v>3</v>
      </c>
      <c r="K17" s="9">
        <v>6</v>
      </c>
      <c r="L17" s="9">
        <v>15</v>
      </c>
    </row>
    <row r="18" spans="1:12" x14ac:dyDescent="0.3">
      <c r="A18" s="9"/>
      <c r="B18" s="9"/>
      <c r="C18" s="9"/>
      <c r="D18" s="14" t="s">
        <v>319</v>
      </c>
      <c r="E18" s="9"/>
      <c r="F18" s="10"/>
      <c r="G18" s="9"/>
      <c r="H18" s="15"/>
      <c r="I18" s="9"/>
      <c r="J18" s="9"/>
      <c r="K18" s="9"/>
      <c r="L18" s="9"/>
    </row>
    <row r="19" spans="1:12" x14ac:dyDescent="0.3">
      <c r="A19" s="21">
        <v>1</v>
      </c>
      <c r="B19" s="21">
        <v>1</v>
      </c>
      <c r="C19" s="21">
        <v>1</v>
      </c>
      <c r="D19" s="10" t="s">
        <v>0</v>
      </c>
      <c r="E19" s="9" t="s">
        <v>1</v>
      </c>
      <c r="F19" s="10" t="s">
        <v>2</v>
      </c>
      <c r="G19" s="9">
        <v>1986</v>
      </c>
      <c r="H19" s="15">
        <v>3.2264814813970588E-2</v>
      </c>
      <c r="I19" s="9">
        <v>20</v>
      </c>
      <c r="J19" s="9" t="s">
        <v>3</v>
      </c>
      <c r="K19" s="9">
        <v>1</v>
      </c>
      <c r="L19" s="9">
        <v>20</v>
      </c>
    </row>
    <row r="20" spans="1:12" x14ac:dyDescent="0.3">
      <c r="A20" s="9">
        <v>4</v>
      </c>
      <c r="B20" s="9">
        <v>4</v>
      </c>
      <c r="C20" s="9">
        <v>1</v>
      </c>
      <c r="D20" s="10" t="s">
        <v>11</v>
      </c>
      <c r="E20" s="9" t="s">
        <v>1</v>
      </c>
      <c r="F20" s="10" t="s">
        <v>12</v>
      </c>
      <c r="G20" s="9">
        <v>1986</v>
      </c>
      <c r="H20" s="15">
        <v>3.3815740738646127E-2</v>
      </c>
      <c r="I20" s="9">
        <v>19</v>
      </c>
      <c r="J20" s="9">
        <v>0</v>
      </c>
      <c r="K20" s="9" t="s">
        <v>9</v>
      </c>
      <c r="L20" s="9" t="s">
        <v>10</v>
      </c>
    </row>
    <row r="21" spans="1:12" x14ac:dyDescent="0.3">
      <c r="A21" s="9">
        <v>15</v>
      </c>
      <c r="B21" s="9">
        <v>15</v>
      </c>
      <c r="C21" s="9">
        <v>2</v>
      </c>
      <c r="D21" s="10" t="s">
        <v>35</v>
      </c>
      <c r="E21" s="9" t="s">
        <v>1</v>
      </c>
      <c r="F21" s="10" t="s">
        <v>36</v>
      </c>
      <c r="G21" s="9">
        <v>1986</v>
      </c>
      <c r="H21" s="15">
        <v>3.5852777771651745E-2</v>
      </c>
      <c r="I21" s="9">
        <v>18</v>
      </c>
      <c r="J21" s="9">
        <v>0</v>
      </c>
      <c r="K21" s="9" t="s">
        <v>9</v>
      </c>
      <c r="L21" s="9" t="s">
        <v>10</v>
      </c>
    </row>
    <row r="22" spans="1:12" x14ac:dyDescent="0.3">
      <c r="A22" s="9">
        <v>21</v>
      </c>
      <c r="B22" s="9">
        <v>21</v>
      </c>
      <c r="C22" s="9">
        <v>3</v>
      </c>
      <c r="D22" s="10" t="s">
        <v>44</v>
      </c>
      <c r="E22" s="9" t="s">
        <v>1</v>
      </c>
      <c r="F22" s="10" t="s">
        <v>33</v>
      </c>
      <c r="G22" s="9">
        <v>1984</v>
      </c>
      <c r="H22" s="15">
        <v>3.7380555550043937E-2</v>
      </c>
      <c r="I22" s="9">
        <v>17</v>
      </c>
      <c r="J22" s="9">
        <v>0</v>
      </c>
      <c r="K22" s="9" t="s">
        <v>9</v>
      </c>
      <c r="L22" s="9" t="s">
        <v>10</v>
      </c>
    </row>
    <row r="23" spans="1:12" x14ac:dyDescent="0.3">
      <c r="A23" s="9">
        <v>32</v>
      </c>
      <c r="B23" s="9">
        <v>31</v>
      </c>
      <c r="C23" s="9">
        <v>4</v>
      </c>
      <c r="D23" s="10" t="s">
        <v>60</v>
      </c>
      <c r="E23" s="9" t="s">
        <v>1</v>
      </c>
      <c r="F23" s="10" t="s">
        <v>14</v>
      </c>
      <c r="G23" s="9">
        <v>1986</v>
      </c>
      <c r="H23" s="15">
        <v>3.8364351850759704E-2</v>
      </c>
      <c r="I23" s="9">
        <v>16</v>
      </c>
      <c r="J23" s="9" t="s">
        <v>3</v>
      </c>
      <c r="K23" s="9">
        <v>2</v>
      </c>
      <c r="L23" s="9">
        <v>19</v>
      </c>
    </row>
    <row r="24" spans="1:12" x14ac:dyDescent="0.3">
      <c r="A24" s="9">
        <v>35</v>
      </c>
      <c r="B24" s="9">
        <v>34</v>
      </c>
      <c r="C24" s="9">
        <v>5</v>
      </c>
      <c r="D24" s="10" t="s">
        <v>64</v>
      </c>
      <c r="E24" s="9" t="s">
        <v>1</v>
      </c>
      <c r="F24" s="10" t="s">
        <v>14</v>
      </c>
      <c r="G24" s="9">
        <v>1986</v>
      </c>
      <c r="H24" s="15">
        <v>3.8618981481704395E-2</v>
      </c>
      <c r="I24" s="9">
        <v>15</v>
      </c>
      <c r="J24" s="9" t="s">
        <v>3</v>
      </c>
      <c r="K24" s="9">
        <v>3</v>
      </c>
      <c r="L24" s="9">
        <v>18</v>
      </c>
    </row>
    <row r="25" spans="1:12" x14ac:dyDescent="0.3">
      <c r="A25" s="9">
        <v>45</v>
      </c>
      <c r="B25" s="9">
        <v>44</v>
      </c>
      <c r="C25" s="9">
        <v>6</v>
      </c>
      <c r="D25" s="10" t="s">
        <v>74</v>
      </c>
      <c r="E25" s="9" t="s">
        <v>1</v>
      </c>
      <c r="F25" s="10" t="s">
        <v>14</v>
      </c>
      <c r="G25" s="9">
        <v>1986</v>
      </c>
      <c r="H25" s="15">
        <v>4.0308796291355975E-2</v>
      </c>
      <c r="I25" s="9">
        <v>14</v>
      </c>
      <c r="J25" s="9" t="s">
        <v>3</v>
      </c>
      <c r="K25" s="9">
        <v>4</v>
      </c>
      <c r="L25" s="9">
        <v>17</v>
      </c>
    </row>
    <row r="26" spans="1:12" x14ac:dyDescent="0.3">
      <c r="A26" s="9">
        <v>72</v>
      </c>
      <c r="B26" s="9">
        <v>68</v>
      </c>
      <c r="C26" s="9">
        <v>7</v>
      </c>
      <c r="D26" s="10" t="s">
        <v>108</v>
      </c>
      <c r="E26" s="9" t="s">
        <v>1</v>
      </c>
      <c r="F26" s="10" t="s">
        <v>2</v>
      </c>
      <c r="G26" s="9">
        <v>1983</v>
      </c>
      <c r="H26" s="15">
        <v>4.2831944439967629E-2</v>
      </c>
      <c r="I26" s="9">
        <v>13</v>
      </c>
      <c r="J26" s="9" t="s">
        <v>3</v>
      </c>
      <c r="K26" s="9">
        <v>5</v>
      </c>
      <c r="L26" s="9">
        <v>16</v>
      </c>
    </row>
    <row r="27" spans="1:12" x14ac:dyDescent="0.3">
      <c r="A27" s="9">
        <v>104</v>
      </c>
      <c r="B27" s="9">
        <v>93</v>
      </c>
      <c r="C27" s="9">
        <v>8</v>
      </c>
      <c r="D27" s="10" t="s">
        <v>154</v>
      </c>
      <c r="E27" s="9" t="s">
        <v>1</v>
      </c>
      <c r="F27" s="10" t="s">
        <v>38</v>
      </c>
      <c r="G27" s="9">
        <v>1984</v>
      </c>
      <c r="H27" s="15">
        <v>4.6315740735735744E-2</v>
      </c>
      <c r="I27" s="9">
        <v>12</v>
      </c>
      <c r="J27" s="9" t="s">
        <v>3</v>
      </c>
      <c r="K27" s="9">
        <v>6</v>
      </c>
      <c r="L27" s="9">
        <v>15</v>
      </c>
    </row>
    <row r="28" spans="1:12" x14ac:dyDescent="0.3">
      <c r="A28" s="9"/>
      <c r="B28" s="9"/>
      <c r="C28" s="9"/>
      <c r="D28" s="14" t="s">
        <v>320</v>
      </c>
      <c r="E28" s="9"/>
      <c r="F28" s="10"/>
      <c r="G28" s="9"/>
      <c r="H28" s="15"/>
      <c r="I28" s="9"/>
      <c r="J28" s="9"/>
      <c r="K28" s="9"/>
      <c r="L28" s="9"/>
    </row>
    <row r="29" spans="1:12" x14ac:dyDescent="0.3">
      <c r="A29" s="21">
        <v>3</v>
      </c>
      <c r="B29" s="21">
        <v>3</v>
      </c>
      <c r="C29" s="21">
        <v>3</v>
      </c>
      <c r="D29" s="10" t="s">
        <v>7</v>
      </c>
      <c r="E29" s="9" t="s">
        <v>1</v>
      </c>
      <c r="F29" s="10" t="s">
        <v>8</v>
      </c>
      <c r="G29" s="9">
        <v>1980</v>
      </c>
      <c r="H29" s="15">
        <v>3.2577314814261626E-2</v>
      </c>
      <c r="I29" s="9">
        <v>20</v>
      </c>
      <c r="J29" s="9">
        <v>0</v>
      </c>
      <c r="K29" s="9" t="s">
        <v>9</v>
      </c>
      <c r="L29" s="9" t="s">
        <v>10</v>
      </c>
    </row>
    <row r="30" spans="1:12" x14ac:dyDescent="0.3">
      <c r="A30" s="9">
        <v>6</v>
      </c>
      <c r="B30" s="9">
        <v>6</v>
      </c>
      <c r="C30" s="9">
        <v>1</v>
      </c>
      <c r="D30" s="10" t="s">
        <v>15</v>
      </c>
      <c r="E30" s="9" t="s">
        <v>1</v>
      </c>
      <c r="F30" s="10" t="s">
        <v>16</v>
      </c>
      <c r="G30" s="9">
        <v>1982</v>
      </c>
      <c r="H30" s="15">
        <v>3.3954629623622168E-2</v>
      </c>
      <c r="I30" s="9">
        <v>19</v>
      </c>
      <c r="J30" s="9" t="s">
        <v>3</v>
      </c>
      <c r="K30" s="9">
        <v>1</v>
      </c>
      <c r="L30" s="9">
        <v>20</v>
      </c>
    </row>
    <row r="31" spans="1:12" x14ac:dyDescent="0.3">
      <c r="A31" s="9">
        <v>17</v>
      </c>
      <c r="B31" s="9">
        <v>17</v>
      </c>
      <c r="C31" s="9">
        <v>2</v>
      </c>
      <c r="D31" s="10" t="s">
        <v>39</v>
      </c>
      <c r="E31" s="9" t="s">
        <v>1</v>
      </c>
      <c r="F31" s="10" t="s">
        <v>2</v>
      </c>
      <c r="G31" s="9">
        <v>1980</v>
      </c>
      <c r="H31" s="15">
        <v>3.6778703703021165E-2</v>
      </c>
      <c r="I31" s="9">
        <v>18</v>
      </c>
      <c r="J31" s="9" t="s">
        <v>3</v>
      </c>
      <c r="K31" s="9">
        <v>2</v>
      </c>
      <c r="L31" s="9">
        <v>19</v>
      </c>
    </row>
    <row r="32" spans="1:12" x14ac:dyDescent="0.3">
      <c r="A32" s="9">
        <v>18</v>
      </c>
      <c r="B32" s="9">
        <v>18</v>
      </c>
      <c r="C32" s="9">
        <v>3</v>
      </c>
      <c r="D32" s="10" t="s">
        <v>40</v>
      </c>
      <c r="E32" s="9" t="s">
        <v>1</v>
      </c>
      <c r="F32" s="10" t="s">
        <v>8</v>
      </c>
      <c r="G32" s="9">
        <v>1982</v>
      </c>
      <c r="H32" s="15">
        <v>3.6871296295430511E-2</v>
      </c>
      <c r="I32" s="9">
        <v>17</v>
      </c>
      <c r="J32" s="9">
        <v>0</v>
      </c>
      <c r="K32" s="9" t="s">
        <v>9</v>
      </c>
      <c r="L32" s="9" t="s">
        <v>10</v>
      </c>
    </row>
    <row r="33" spans="1:12" x14ac:dyDescent="0.3">
      <c r="A33" s="9">
        <v>20</v>
      </c>
      <c r="B33" s="9">
        <v>20</v>
      </c>
      <c r="C33" s="9">
        <v>4</v>
      </c>
      <c r="D33" s="10" t="s">
        <v>42</v>
      </c>
      <c r="E33" s="9" t="s">
        <v>1</v>
      </c>
      <c r="F33" s="10" t="s">
        <v>43</v>
      </c>
      <c r="G33" s="9">
        <v>1980</v>
      </c>
      <c r="H33" s="15">
        <v>3.7230092588288244E-2</v>
      </c>
      <c r="I33" s="9">
        <v>16</v>
      </c>
      <c r="J33" s="9" t="s">
        <v>3</v>
      </c>
      <c r="K33" s="9">
        <v>3</v>
      </c>
      <c r="L33" s="9">
        <v>18</v>
      </c>
    </row>
    <row r="34" spans="1:12" x14ac:dyDescent="0.3">
      <c r="A34" s="9">
        <v>22</v>
      </c>
      <c r="B34" s="9">
        <v>22</v>
      </c>
      <c r="C34" s="9">
        <v>5</v>
      </c>
      <c r="D34" s="10" t="s">
        <v>45</v>
      </c>
      <c r="E34" s="9" t="s">
        <v>1</v>
      </c>
      <c r="F34" s="10" t="s">
        <v>43</v>
      </c>
      <c r="G34" s="9">
        <v>1980</v>
      </c>
      <c r="H34" s="15">
        <v>3.7426851849886589E-2</v>
      </c>
      <c r="I34" s="9">
        <v>15</v>
      </c>
      <c r="J34" s="9" t="s">
        <v>3</v>
      </c>
      <c r="K34" s="9">
        <v>4</v>
      </c>
      <c r="L34" s="9">
        <v>17</v>
      </c>
    </row>
    <row r="35" spans="1:12" x14ac:dyDescent="0.3">
      <c r="A35" s="9">
        <v>25</v>
      </c>
      <c r="B35" s="9">
        <v>25</v>
      </c>
      <c r="C35" s="9">
        <v>6</v>
      </c>
      <c r="D35" s="10" t="s">
        <v>50</v>
      </c>
      <c r="E35" s="9" t="s">
        <v>1</v>
      </c>
      <c r="F35" s="10" t="s">
        <v>14</v>
      </c>
      <c r="G35" s="9">
        <v>1981</v>
      </c>
      <c r="H35" s="15">
        <v>3.7588888888421934E-2</v>
      </c>
      <c r="I35" s="9">
        <v>14</v>
      </c>
      <c r="J35" s="9" t="s">
        <v>3</v>
      </c>
      <c r="K35" s="9">
        <v>5</v>
      </c>
      <c r="L35" s="9">
        <v>16</v>
      </c>
    </row>
    <row r="36" spans="1:12" x14ac:dyDescent="0.3">
      <c r="A36" s="9">
        <v>27</v>
      </c>
      <c r="B36" s="9">
        <v>27</v>
      </c>
      <c r="C36" s="9">
        <v>7</v>
      </c>
      <c r="D36" s="10" t="s">
        <v>53</v>
      </c>
      <c r="E36" s="9" t="s">
        <v>1</v>
      </c>
      <c r="F36" s="10" t="s">
        <v>21</v>
      </c>
      <c r="G36" s="9">
        <v>1980</v>
      </c>
      <c r="H36" s="15">
        <v>3.8144444442878012E-2</v>
      </c>
      <c r="I36" s="9">
        <v>13</v>
      </c>
      <c r="J36" s="9" t="s">
        <v>3</v>
      </c>
      <c r="K36" s="9">
        <v>6</v>
      </c>
      <c r="L36" s="9">
        <v>15</v>
      </c>
    </row>
    <row r="37" spans="1:12" x14ac:dyDescent="0.3">
      <c r="A37" s="9">
        <v>30</v>
      </c>
      <c r="B37" s="9">
        <v>29</v>
      </c>
      <c r="C37" s="9">
        <v>8</v>
      </c>
      <c r="D37" s="10" t="s">
        <v>58</v>
      </c>
      <c r="E37" s="9" t="s">
        <v>1</v>
      </c>
      <c r="F37" s="10" t="s">
        <v>28</v>
      </c>
      <c r="G37" s="9">
        <v>1980</v>
      </c>
      <c r="H37" s="15">
        <v>3.8271759258350357E-2</v>
      </c>
      <c r="I37" s="9">
        <v>12</v>
      </c>
      <c r="J37" s="9">
        <v>0</v>
      </c>
      <c r="K37" s="9" t="s">
        <v>9</v>
      </c>
      <c r="L37" s="9" t="s">
        <v>10</v>
      </c>
    </row>
    <row r="38" spans="1:12" x14ac:dyDescent="0.3">
      <c r="A38" s="9">
        <v>49</v>
      </c>
      <c r="B38" s="9">
        <v>48</v>
      </c>
      <c r="C38" s="9">
        <v>9</v>
      </c>
      <c r="D38" s="10" t="s">
        <v>80</v>
      </c>
      <c r="E38" s="9" t="s">
        <v>1</v>
      </c>
      <c r="F38" s="10" t="s">
        <v>81</v>
      </c>
      <c r="G38" s="9">
        <v>1978</v>
      </c>
      <c r="H38" s="15">
        <v>4.0621296291647013E-2</v>
      </c>
      <c r="I38" s="9">
        <v>11</v>
      </c>
      <c r="J38" s="9" t="s">
        <v>3</v>
      </c>
      <c r="K38" s="9">
        <v>7</v>
      </c>
      <c r="L38" s="9">
        <v>14</v>
      </c>
    </row>
    <row r="39" spans="1:12" x14ac:dyDescent="0.3">
      <c r="A39" s="9">
        <v>62</v>
      </c>
      <c r="B39" s="9">
        <v>58</v>
      </c>
      <c r="C39" s="9">
        <v>10</v>
      </c>
      <c r="D39" s="10" t="s">
        <v>96</v>
      </c>
      <c r="E39" s="9" t="s">
        <v>1</v>
      </c>
      <c r="F39" s="10" t="s">
        <v>43</v>
      </c>
      <c r="G39" s="9">
        <v>1982</v>
      </c>
      <c r="H39" s="15">
        <v>4.163981481542578E-2</v>
      </c>
      <c r="I39" s="9">
        <v>10</v>
      </c>
      <c r="J39" s="9" t="s">
        <v>3</v>
      </c>
      <c r="K39" s="9">
        <v>8</v>
      </c>
      <c r="L39" s="9">
        <v>13</v>
      </c>
    </row>
    <row r="40" spans="1:12" x14ac:dyDescent="0.3">
      <c r="A40" s="9">
        <v>67</v>
      </c>
      <c r="B40" s="9">
        <v>63</v>
      </c>
      <c r="C40" s="9">
        <v>11</v>
      </c>
      <c r="D40" s="10" t="s">
        <v>103</v>
      </c>
      <c r="E40" s="9" t="s">
        <v>1</v>
      </c>
      <c r="F40" s="10" t="s">
        <v>14</v>
      </c>
      <c r="G40" s="9">
        <v>1982</v>
      </c>
      <c r="H40" s="15">
        <v>4.2195370369881857E-2</v>
      </c>
      <c r="I40" s="9">
        <v>9</v>
      </c>
      <c r="J40" s="9" t="s">
        <v>3</v>
      </c>
      <c r="K40" s="9">
        <v>9</v>
      </c>
      <c r="L40" s="9">
        <v>12</v>
      </c>
    </row>
    <row r="41" spans="1:12" x14ac:dyDescent="0.3">
      <c r="A41" s="9">
        <v>76</v>
      </c>
      <c r="B41" s="9">
        <v>70</v>
      </c>
      <c r="C41" s="9">
        <v>12</v>
      </c>
      <c r="D41" s="10" t="s">
        <v>114</v>
      </c>
      <c r="E41" s="9" t="s">
        <v>1</v>
      </c>
      <c r="F41" s="10" t="s">
        <v>77</v>
      </c>
      <c r="G41" s="9">
        <v>1982</v>
      </c>
      <c r="H41" s="15">
        <v>4.3063425924628973E-2</v>
      </c>
      <c r="I41" s="9">
        <v>8</v>
      </c>
      <c r="J41" s="9" t="s">
        <v>3</v>
      </c>
      <c r="K41" s="9">
        <v>10</v>
      </c>
      <c r="L41" s="9">
        <v>11</v>
      </c>
    </row>
    <row r="42" spans="1:12" x14ac:dyDescent="0.3">
      <c r="A42" s="9">
        <v>78</v>
      </c>
      <c r="B42" s="9">
        <v>72</v>
      </c>
      <c r="C42" s="9">
        <v>13</v>
      </c>
      <c r="D42" s="10" t="s">
        <v>116</v>
      </c>
      <c r="E42" s="9" t="s">
        <v>1</v>
      </c>
      <c r="F42" s="10" t="s">
        <v>36</v>
      </c>
      <c r="G42" s="9">
        <v>1981</v>
      </c>
      <c r="H42" s="15">
        <v>4.3271759255731013E-2</v>
      </c>
      <c r="I42" s="9">
        <v>7</v>
      </c>
      <c r="J42" s="9">
        <v>0</v>
      </c>
      <c r="K42" s="9" t="s">
        <v>9</v>
      </c>
      <c r="L42" s="9" t="s">
        <v>10</v>
      </c>
    </row>
    <row r="43" spans="1:12" x14ac:dyDescent="0.3">
      <c r="A43" s="9">
        <v>83</v>
      </c>
      <c r="B43" s="9">
        <v>77</v>
      </c>
      <c r="C43" s="9">
        <v>14</v>
      </c>
      <c r="D43" s="10" t="s">
        <v>123</v>
      </c>
      <c r="E43" s="9" t="s">
        <v>1</v>
      </c>
      <c r="F43" s="10" t="s">
        <v>81</v>
      </c>
      <c r="G43" s="9">
        <v>1980</v>
      </c>
      <c r="H43" s="15">
        <v>4.4000925925502088E-2</v>
      </c>
      <c r="I43" s="9">
        <v>6</v>
      </c>
      <c r="J43" s="9" t="s">
        <v>3</v>
      </c>
      <c r="K43" s="9">
        <v>11</v>
      </c>
      <c r="L43" s="9">
        <v>10</v>
      </c>
    </row>
    <row r="44" spans="1:12" x14ac:dyDescent="0.3">
      <c r="A44" s="9">
        <v>88</v>
      </c>
      <c r="B44" s="9">
        <v>81</v>
      </c>
      <c r="C44" s="9">
        <v>15</v>
      </c>
      <c r="D44" s="10" t="s">
        <v>129</v>
      </c>
      <c r="E44" s="9" t="s">
        <v>1</v>
      </c>
      <c r="F44" s="10" t="s">
        <v>14</v>
      </c>
      <c r="G44" s="9">
        <v>1979</v>
      </c>
      <c r="H44" s="15">
        <v>4.4683796295430511E-2</v>
      </c>
      <c r="I44" s="9">
        <v>5</v>
      </c>
      <c r="J44" s="9" t="s">
        <v>3</v>
      </c>
      <c r="K44" s="9">
        <v>12</v>
      </c>
      <c r="L44" s="9">
        <v>9</v>
      </c>
    </row>
    <row r="45" spans="1:12" x14ac:dyDescent="0.3">
      <c r="A45" s="9">
        <v>95</v>
      </c>
      <c r="B45" s="9">
        <v>86</v>
      </c>
      <c r="C45" s="9">
        <v>16</v>
      </c>
      <c r="D45" s="10" t="s">
        <v>140</v>
      </c>
      <c r="E45" s="9" t="s">
        <v>1</v>
      </c>
      <c r="F45" s="10" t="s">
        <v>16</v>
      </c>
      <c r="G45" s="9">
        <v>1981</v>
      </c>
      <c r="H45" s="15">
        <v>4.5459259257768281E-2</v>
      </c>
      <c r="I45" s="9">
        <v>4</v>
      </c>
      <c r="J45" s="9" t="s">
        <v>3</v>
      </c>
      <c r="K45" s="9">
        <v>13</v>
      </c>
      <c r="L45" s="9">
        <v>8</v>
      </c>
    </row>
    <row r="46" spans="1:12" x14ac:dyDescent="0.3">
      <c r="A46" s="9">
        <v>96</v>
      </c>
      <c r="B46" s="9">
        <v>87</v>
      </c>
      <c r="C46" s="9">
        <v>17</v>
      </c>
      <c r="D46" s="10" t="s">
        <v>141</v>
      </c>
      <c r="E46" s="9" t="s">
        <v>1</v>
      </c>
      <c r="F46" s="10" t="s">
        <v>77</v>
      </c>
      <c r="G46" s="9">
        <v>1981</v>
      </c>
      <c r="H46" s="15">
        <v>4.5586574073240627E-2</v>
      </c>
      <c r="I46" s="9">
        <v>3</v>
      </c>
      <c r="J46" s="9" t="s">
        <v>3</v>
      </c>
      <c r="K46" s="9">
        <v>14</v>
      </c>
      <c r="L46" s="9">
        <v>7</v>
      </c>
    </row>
    <row r="47" spans="1:12" x14ac:dyDescent="0.3">
      <c r="A47" s="9">
        <v>103</v>
      </c>
      <c r="B47" s="9">
        <v>92</v>
      </c>
      <c r="C47" s="9">
        <v>18</v>
      </c>
      <c r="D47" s="10" t="s">
        <v>153</v>
      </c>
      <c r="E47" s="9" t="s">
        <v>1</v>
      </c>
      <c r="F47" s="10" t="s">
        <v>8</v>
      </c>
      <c r="G47" s="9">
        <v>1979</v>
      </c>
      <c r="H47" s="15">
        <v>4.6281018512672745E-2</v>
      </c>
      <c r="I47" s="9">
        <v>2</v>
      </c>
      <c r="J47" s="9">
        <v>0</v>
      </c>
      <c r="K47" s="9" t="s">
        <v>9</v>
      </c>
      <c r="L47" s="9" t="s">
        <v>10</v>
      </c>
    </row>
    <row r="48" spans="1:12" x14ac:dyDescent="0.3">
      <c r="A48" s="9">
        <v>106</v>
      </c>
      <c r="B48" s="9">
        <v>95</v>
      </c>
      <c r="C48" s="9">
        <v>19</v>
      </c>
      <c r="D48" s="10" t="s">
        <v>156</v>
      </c>
      <c r="E48" s="9" t="s">
        <v>1</v>
      </c>
      <c r="F48" s="10" t="s">
        <v>14</v>
      </c>
      <c r="G48" s="9">
        <v>1981</v>
      </c>
      <c r="H48" s="15">
        <v>4.6489351851050742E-2</v>
      </c>
      <c r="I48" s="9">
        <v>2</v>
      </c>
      <c r="J48" s="9" t="s">
        <v>3</v>
      </c>
      <c r="K48" s="9">
        <v>15</v>
      </c>
      <c r="L48" s="9">
        <v>6</v>
      </c>
    </row>
    <row r="49" spans="1:12" x14ac:dyDescent="0.3">
      <c r="A49" s="9">
        <v>108</v>
      </c>
      <c r="B49" s="9">
        <v>97</v>
      </c>
      <c r="C49" s="9">
        <v>20</v>
      </c>
      <c r="D49" s="10" t="s">
        <v>158</v>
      </c>
      <c r="E49" s="9" t="s">
        <v>1</v>
      </c>
      <c r="F49" s="10" t="s">
        <v>14</v>
      </c>
      <c r="G49" s="9">
        <v>1982</v>
      </c>
      <c r="H49" s="15">
        <v>4.7137499997916166E-2</v>
      </c>
      <c r="I49" s="9">
        <v>2</v>
      </c>
      <c r="J49" s="9" t="s">
        <v>3</v>
      </c>
      <c r="K49" s="9">
        <v>16</v>
      </c>
      <c r="L49" s="9">
        <v>5</v>
      </c>
    </row>
    <row r="50" spans="1:12" x14ac:dyDescent="0.3">
      <c r="A50" s="9">
        <v>109</v>
      </c>
      <c r="B50" s="9">
        <v>98</v>
      </c>
      <c r="C50" s="9">
        <v>21</v>
      </c>
      <c r="D50" s="10" t="s">
        <v>159</v>
      </c>
      <c r="E50" s="9" t="s">
        <v>1</v>
      </c>
      <c r="F50" s="10" t="s">
        <v>21</v>
      </c>
      <c r="G50" s="9">
        <v>1982</v>
      </c>
      <c r="H50" s="15">
        <v>4.7195370367262512E-2</v>
      </c>
      <c r="I50" s="9">
        <v>2</v>
      </c>
      <c r="J50" s="9" t="s">
        <v>3</v>
      </c>
      <c r="K50" s="9">
        <v>17</v>
      </c>
      <c r="L50" s="9">
        <v>4</v>
      </c>
    </row>
    <row r="51" spans="1:12" x14ac:dyDescent="0.3">
      <c r="A51" s="9">
        <v>113</v>
      </c>
      <c r="B51" s="9">
        <v>100</v>
      </c>
      <c r="C51" s="9">
        <v>22</v>
      </c>
      <c r="D51" s="10" t="s">
        <v>163</v>
      </c>
      <c r="E51" s="9" t="s">
        <v>1</v>
      </c>
      <c r="F51" s="10" t="s">
        <v>152</v>
      </c>
      <c r="G51" s="9">
        <v>1979</v>
      </c>
      <c r="H51" s="15">
        <v>4.7646759259805549E-2</v>
      </c>
      <c r="I51" s="9">
        <v>2</v>
      </c>
      <c r="J51" s="9" t="s">
        <v>3</v>
      </c>
      <c r="K51" s="9">
        <v>18</v>
      </c>
      <c r="L51" s="9">
        <v>3</v>
      </c>
    </row>
    <row r="52" spans="1:12" x14ac:dyDescent="0.3">
      <c r="A52" s="9">
        <v>162</v>
      </c>
      <c r="B52" s="9">
        <v>127</v>
      </c>
      <c r="C52" s="9">
        <v>23</v>
      </c>
      <c r="D52" s="10" t="s">
        <v>219</v>
      </c>
      <c r="E52" s="9" t="s">
        <v>1</v>
      </c>
      <c r="F52" s="10" t="s">
        <v>220</v>
      </c>
      <c r="G52" s="9">
        <v>1978</v>
      </c>
      <c r="H52" s="15">
        <v>5.6824999999662396E-2</v>
      </c>
      <c r="I52" s="9">
        <v>2</v>
      </c>
      <c r="J52" s="9">
        <v>0</v>
      </c>
      <c r="K52" s="9" t="s">
        <v>9</v>
      </c>
      <c r="L52" s="9" t="s">
        <v>10</v>
      </c>
    </row>
    <row r="53" spans="1:12" x14ac:dyDescent="0.3">
      <c r="A53" s="9"/>
      <c r="B53" s="9"/>
      <c r="C53" s="9"/>
      <c r="D53" s="14" t="s">
        <v>321</v>
      </c>
      <c r="E53" s="9"/>
      <c r="F53" s="10"/>
      <c r="G53" s="9"/>
      <c r="H53" s="15"/>
      <c r="I53" s="9"/>
      <c r="J53" s="9"/>
      <c r="K53" s="9"/>
      <c r="L53" s="9"/>
    </row>
    <row r="54" spans="1:12" x14ac:dyDescent="0.3">
      <c r="A54" s="9">
        <v>10</v>
      </c>
      <c r="B54" s="9">
        <v>10</v>
      </c>
      <c r="C54" s="9">
        <v>1</v>
      </c>
      <c r="D54" s="10" t="s">
        <v>24</v>
      </c>
      <c r="E54" s="9" t="s">
        <v>1</v>
      </c>
      <c r="F54" s="10" t="s">
        <v>25</v>
      </c>
      <c r="G54" s="9">
        <v>1976</v>
      </c>
      <c r="H54" s="15">
        <v>3.4834259255148936E-2</v>
      </c>
      <c r="I54" s="9">
        <v>20</v>
      </c>
      <c r="J54" s="9">
        <v>0</v>
      </c>
      <c r="K54" s="9" t="s">
        <v>9</v>
      </c>
      <c r="L54" s="9" t="s">
        <v>10</v>
      </c>
    </row>
    <row r="55" spans="1:12" x14ac:dyDescent="0.3">
      <c r="A55" s="9">
        <v>11</v>
      </c>
      <c r="B55" s="9">
        <v>11</v>
      </c>
      <c r="C55" s="9">
        <v>2</v>
      </c>
      <c r="D55" s="10" t="s">
        <v>27</v>
      </c>
      <c r="E55" s="9" t="s">
        <v>1</v>
      </c>
      <c r="F55" s="10" t="s">
        <v>28</v>
      </c>
      <c r="G55" s="9">
        <v>1973</v>
      </c>
      <c r="H55" s="15">
        <v>3.4996296293684281E-2</v>
      </c>
      <c r="I55" s="9">
        <v>19</v>
      </c>
      <c r="J55" s="9">
        <v>0</v>
      </c>
      <c r="K55" s="9" t="s">
        <v>9</v>
      </c>
      <c r="L55" s="9" t="s">
        <v>10</v>
      </c>
    </row>
    <row r="56" spans="1:12" x14ac:dyDescent="0.3">
      <c r="A56" s="9">
        <v>13</v>
      </c>
      <c r="B56" s="9">
        <v>13</v>
      </c>
      <c r="C56" s="9">
        <v>3</v>
      </c>
      <c r="D56" s="10" t="s">
        <v>31</v>
      </c>
      <c r="E56" s="9" t="s">
        <v>1</v>
      </c>
      <c r="F56" s="10" t="s">
        <v>14</v>
      </c>
      <c r="G56" s="9">
        <v>1976</v>
      </c>
      <c r="H56" s="15">
        <v>3.5181481478502974E-2</v>
      </c>
      <c r="I56" s="9">
        <v>18</v>
      </c>
      <c r="J56" s="9" t="s">
        <v>3</v>
      </c>
      <c r="K56" s="9">
        <v>1</v>
      </c>
      <c r="L56" s="9">
        <v>20</v>
      </c>
    </row>
    <row r="57" spans="1:12" x14ac:dyDescent="0.3">
      <c r="A57" s="9">
        <v>19</v>
      </c>
      <c r="B57" s="9">
        <v>19</v>
      </c>
      <c r="C57" s="9">
        <v>4</v>
      </c>
      <c r="D57" s="10" t="s">
        <v>41</v>
      </c>
      <c r="E57" s="9" t="s">
        <v>1</v>
      </c>
      <c r="F57" s="10" t="s">
        <v>12</v>
      </c>
      <c r="G57" s="9">
        <v>1976</v>
      </c>
      <c r="H57" s="15">
        <v>3.6987037034123205E-2</v>
      </c>
      <c r="I57" s="9">
        <v>17</v>
      </c>
      <c r="J57" s="9">
        <v>0</v>
      </c>
      <c r="K57" s="9" t="s">
        <v>9</v>
      </c>
      <c r="L57" s="9" t="s">
        <v>10</v>
      </c>
    </row>
    <row r="58" spans="1:12" x14ac:dyDescent="0.3">
      <c r="A58" s="9">
        <v>24</v>
      </c>
      <c r="B58" s="9">
        <v>24</v>
      </c>
      <c r="C58" s="9">
        <v>5</v>
      </c>
      <c r="D58" s="10" t="s">
        <v>48</v>
      </c>
      <c r="E58" s="9" t="s">
        <v>1</v>
      </c>
      <c r="F58" s="10" t="s">
        <v>49</v>
      </c>
      <c r="G58" s="9">
        <v>1977</v>
      </c>
      <c r="H58" s="15">
        <v>3.7507870365516283E-2</v>
      </c>
      <c r="I58" s="9">
        <v>16</v>
      </c>
      <c r="J58" s="9" t="s">
        <v>3</v>
      </c>
      <c r="K58" s="9">
        <v>2</v>
      </c>
      <c r="L58" s="9">
        <v>19</v>
      </c>
    </row>
    <row r="59" spans="1:12" x14ac:dyDescent="0.3">
      <c r="A59" s="9">
        <v>26</v>
      </c>
      <c r="B59" s="9">
        <v>26</v>
      </c>
      <c r="C59" s="9">
        <v>6</v>
      </c>
      <c r="D59" s="10" t="s">
        <v>51</v>
      </c>
      <c r="E59" s="9" t="s">
        <v>1</v>
      </c>
      <c r="F59" s="10" t="s">
        <v>52</v>
      </c>
      <c r="G59" s="9">
        <v>1976</v>
      </c>
      <c r="H59" s="15">
        <v>3.7646759257768281E-2</v>
      </c>
      <c r="I59" s="9">
        <v>15</v>
      </c>
      <c r="J59" s="9">
        <v>0</v>
      </c>
      <c r="K59" s="9" t="s">
        <v>9</v>
      </c>
      <c r="L59" s="9" t="s">
        <v>10</v>
      </c>
    </row>
    <row r="60" spans="1:12" x14ac:dyDescent="0.3">
      <c r="A60" s="9">
        <v>38</v>
      </c>
      <c r="B60" s="9">
        <v>37</v>
      </c>
      <c r="C60" s="9">
        <v>7</v>
      </c>
      <c r="D60" s="10" t="s">
        <v>67</v>
      </c>
      <c r="E60" s="9" t="s">
        <v>1</v>
      </c>
      <c r="F60" s="10" t="s">
        <v>56</v>
      </c>
      <c r="G60" s="9">
        <v>1973</v>
      </c>
      <c r="H60" s="15">
        <v>3.9278703698073514E-2</v>
      </c>
      <c r="I60" s="9">
        <v>14</v>
      </c>
      <c r="J60" s="9">
        <v>0</v>
      </c>
      <c r="K60" s="9" t="s">
        <v>9</v>
      </c>
      <c r="L60" s="9" t="s">
        <v>10</v>
      </c>
    </row>
    <row r="61" spans="1:12" x14ac:dyDescent="0.3">
      <c r="A61" s="9">
        <v>39</v>
      </c>
      <c r="B61" s="9">
        <v>38</v>
      </c>
      <c r="C61" s="9">
        <v>8</v>
      </c>
      <c r="D61" s="10" t="s">
        <v>68</v>
      </c>
      <c r="E61" s="9" t="s">
        <v>1</v>
      </c>
      <c r="F61" s="10" t="s">
        <v>28</v>
      </c>
      <c r="G61" s="9">
        <v>1974</v>
      </c>
      <c r="H61" s="15">
        <v>3.9625925921427552E-2</v>
      </c>
      <c r="I61" s="9">
        <v>13</v>
      </c>
      <c r="J61" s="9">
        <v>0</v>
      </c>
      <c r="K61" s="9" t="s">
        <v>9</v>
      </c>
      <c r="L61" s="9" t="s">
        <v>10</v>
      </c>
    </row>
    <row r="62" spans="1:12" x14ac:dyDescent="0.3">
      <c r="A62" s="9">
        <v>46</v>
      </c>
      <c r="B62" s="9">
        <v>45</v>
      </c>
      <c r="C62" s="9">
        <v>9</v>
      </c>
      <c r="D62" s="10" t="s">
        <v>75</v>
      </c>
      <c r="E62" s="9" t="s">
        <v>1</v>
      </c>
      <c r="F62" s="10" t="s">
        <v>8</v>
      </c>
      <c r="G62" s="9">
        <v>1975</v>
      </c>
      <c r="H62" s="15">
        <v>4.0355092591198627E-2</v>
      </c>
      <c r="I62" s="9">
        <v>12</v>
      </c>
      <c r="J62" s="9">
        <v>0</v>
      </c>
      <c r="K62" s="9" t="s">
        <v>9</v>
      </c>
      <c r="L62" s="9" t="s">
        <v>10</v>
      </c>
    </row>
    <row r="63" spans="1:12" x14ac:dyDescent="0.3">
      <c r="A63" s="9">
        <v>47</v>
      </c>
      <c r="B63" s="9">
        <v>46</v>
      </c>
      <c r="C63" s="9">
        <v>10</v>
      </c>
      <c r="D63" s="10" t="s">
        <v>76</v>
      </c>
      <c r="E63" s="9" t="s">
        <v>1</v>
      </c>
      <c r="F63" s="10" t="s">
        <v>77</v>
      </c>
      <c r="G63" s="9">
        <v>1975</v>
      </c>
      <c r="H63" s="15">
        <v>4.0389814814261626E-2</v>
      </c>
      <c r="I63" s="9">
        <v>11</v>
      </c>
      <c r="J63" s="9" t="s">
        <v>3</v>
      </c>
      <c r="K63" s="9">
        <v>3</v>
      </c>
      <c r="L63" s="9">
        <v>18</v>
      </c>
    </row>
    <row r="64" spans="1:12" x14ac:dyDescent="0.3">
      <c r="A64" s="9">
        <v>55</v>
      </c>
      <c r="B64" s="9">
        <v>52</v>
      </c>
      <c r="C64" s="9">
        <v>11</v>
      </c>
      <c r="D64" s="10" t="s">
        <v>88</v>
      </c>
      <c r="E64" s="9" t="s">
        <v>1</v>
      </c>
      <c r="F64" s="10" t="s">
        <v>25</v>
      </c>
      <c r="G64" s="9">
        <v>1977</v>
      </c>
      <c r="H64" s="15">
        <v>4.0956944438221399E-2</v>
      </c>
      <c r="I64" s="9">
        <v>10</v>
      </c>
      <c r="J64" s="9">
        <v>0</v>
      </c>
      <c r="K64" s="9" t="s">
        <v>9</v>
      </c>
      <c r="L64" s="9" t="s">
        <v>10</v>
      </c>
    </row>
    <row r="65" spans="1:12" x14ac:dyDescent="0.3">
      <c r="A65" s="9">
        <v>56</v>
      </c>
      <c r="B65" s="9">
        <v>53</v>
      </c>
      <c r="C65" s="9">
        <v>12</v>
      </c>
      <c r="D65" s="10" t="s">
        <v>89</v>
      </c>
      <c r="E65" s="9" t="s">
        <v>1</v>
      </c>
      <c r="F65" s="10" t="s">
        <v>25</v>
      </c>
      <c r="G65" s="9">
        <v>1976</v>
      </c>
      <c r="H65" s="15">
        <v>4.0956944438221399E-2</v>
      </c>
      <c r="I65" s="9">
        <v>9</v>
      </c>
      <c r="J65" s="9">
        <v>0</v>
      </c>
      <c r="K65" s="9" t="s">
        <v>9</v>
      </c>
      <c r="L65" s="9" t="s">
        <v>10</v>
      </c>
    </row>
    <row r="66" spans="1:12" x14ac:dyDescent="0.3">
      <c r="A66" s="9">
        <v>58</v>
      </c>
      <c r="B66" s="9">
        <v>55</v>
      </c>
      <c r="C66" s="9">
        <v>13</v>
      </c>
      <c r="D66" s="10" t="s">
        <v>91</v>
      </c>
      <c r="E66" s="9" t="s">
        <v>1</v>
      </c>
      <c r="F66" s="10" t="s">
        <v>8</v>
      </c>
      <c r="G66" s="9">
        <v>1973</v>
      </c>
      <c r="H66" s="15">
        <v>4.1049537030630745E-2</v>
      </c>
      <c r="I66" s="9">
        <v>8</v>
      </c>
      <c r="J66" s="9">
        <v>0</v>
      </c>
      <c r="K66" s="9" t="s">
        <v>9</v>
      </c>
      <c r="L66" s="9" t="s">
        <v>10</v>
      </c>
    </row>
    <row r="67" spans="1:12" x14ac:dyDescent="0.3">
      <c r="A67" s="9">
        <v>77</v>
      </c>
      <c r="B67" s="9">
        <v>71</v>
      </c>
      <c r="C67" s="9">
        <v>14</v>
      </c>
      <c r="D67" s="10" t="s">
        <v>115</v>
      </c>
      <c r="E67" s="9" t="s">
        <v>1</v>
      </c>
      <c r="F67" s="10" t="s">
        <v>77</v>
      </c>
      <c r="G67" s="9">
        <v>1975</v>
      </c>
      <c r="H67" s="15">
        <v>4.308657407091232E-2</v>
      </c>
      <c r="I67" s="9">
        <v>7</v>
      </c>
      <c r="J67" s="9" t="s">
        <v>3</v>
      </c>
      <c r="K67" s="9">
        <v>4</v>
      </c>
      <c r="L67" s="9">
        <v>17</v>
      </c>
    </row>
    <row r="68" spans="1:12" x14ac:dyDescent="0.3">
      <c r="A68" s="9">
        <v>80</v>
      </c>
      <c r="B68" s="9">
        <v>74</v>
      </c>
      <c r="C68" s="9">
        <v>15</v>
      </c>
      <c r="D68" s="10" t="s">
        <v>119</v>
      </c>
      <c r="E68" s="9" t="s">
        <v>1</v>
      </c>
      <c r="F68" s="10" t="s">
        <v>16</v>
      </c>
      <c r="G68" s="9">
        <v>1974</v>
      </c>
      <c r="H68" s="15">
        <v>4.3318055555573665E-2</v>
      </c>
      <c r="I68" s="9">
        <v>6</v>
      </c>
      <c r="J68" s="9" t="s">
        <v>3</v>
      </c>
      <c r="K68" s="9">
        <v>5</v>
      </c>
      <c r="L68" s="9">
        <v>16</v>
      </c>
    </row>
    <row r="69" spans="1:12" x14ac:dyDescent="0.3">
      <c r="A69" s="9">
        <v>81</v>
      </c>
      <c r="B69" s="9">
        <v>75</v>
      </c>
      <c r="C69" s="9">
        <v>16</v>
      </c>
      <c r="D69" s="10" t="s">
        <v>120</v>
      </c>
      <c r="E69" s="9" t="s">
        <v>1</v>
      </c>
      <c r="F69" s="10" t="s">
        <v>121</v>
      </c>
      <c r="G69" s="9">
        <v>1976</v>
      </c>
      <c r="H69" s="15">
        <v>4.365370370214805E-2</v>
      </c>
      <c r="I69" s="9">
        <v>5</v>
      </c>
      <c r="J69" s="9">
        <v>0</v>
      </c>
      <c r="K69" s="9" t="s">
        <v>9</v>
      </c>
      <c r="L69" s="9" t="s">
        <v>10</v>
      </c>
    </row>
    <row r="70" spans="1:12" x14ac:dyDescent="0.3">
      <c r="A70" s="9">
        <v>92</v>
      </c>
      <c r="B70" s="9">
        <v>83</v>
      </c>
      <c r="C70" s="9">
        <v>17</v>
      </c>
      <c r="D70" s="10" t="s">
        <v>137</v>
      </c>
      <c r="E70" s="9" t="s">
        <v>1</v>
      </c>
      <c r="F70" s="10" t="s">
        <v>8</v>
      </c>
      <c r="G70" s="9">
        <v>1977</v>
      </c>
      <c r="H70" s="15">
        <v>4.4938425926375203E-2</v>
      </c>
      <c r="I70" s="9">
        <v>4</v>
      </c>
      <c r="J70" s="9">
        <v>0</v>
      </c>
      <c r="K70" s="9" t="s">
        <v>9</v>
      </c>
      <c r="L70" s="9" t="s">
        <v>10</v>
      </c>
    </row>
    <row r="71" spans="1:12" x14ac:dyDescent="0.3">
      <c r="A71" s="9">
        <v>94</v>
      </c>
      <c r="B71" s="9">
        <v>85</v>
      </c>
      <c r="C71" s="9">
        <v>18</v>
      </c>
      <c r="D71" s="10" t="s">
        <v>139</v>
      </c>
      <c r="E71" s="9" t="s">
        <v>1</v>
      </c>
      <c r="F71" s="10" t="s">
        <v>14</v>
      </c>
      <c r="G71" s="9">
        <v>1976</v>
      </c>
      <c r="H71" s="15">
        <v>4.5320370365516283E-2</v>
      </c>
      <c r="I71" s="9">
        <v>3</v>
      </c>
      <c r="J71" s="9" t="s">
        <v>3</v>
      </c>
      <c r="K71" s="9">
        <v>6</v>
      </c>
      <c r="L71" s="9">
        <v>15</v>
      </c>
    </row>
    <row r="72" spans="1:12" x14ac:dyDescent="0.3">
      <c r="A72" s="9">
        <v>101</v>
      </c>
      <c r="B72" s="9">
        <v>90</v>
      </c>
      <c r="C72" s="9">
        <v>19</v>
      </c>
      <c r="D72" s="10" t="s">
        <v>150</v>
      </c>
      <c r="E72" s="9" t="s">
        <v>1</v>
      </c>
      <c r="F72" s="10" t="s">
        <v>14</v>
      </c>
      <c r="G72" s="9">
        <v>1974</v>
      </c>
      <c r="H72" s="15">
        <v>4.623472222010605E-2</v>
      </c>
      <c r="I72" s="9">
        <v>2</v>
      </c>
      <c r="J72" s="9" t="s">
        <v>3</v>
      </c>
      <c r="K72" s="9">
        <v>7</v>
      </c>
      <c r="L72" s="9">
        <v>14</v>
      </c>
    </row>
    <row r="73" spans="1:12" x14ac:dyDescent="0.3">
      <c r="A73" s="9">
        <v>115</v>
      </c>
      <c r="B73" s="9">
        <v>101</v>
      </c>
      <c r="C73" s="9">
        <v>20</v>
      </c>
      <c r="D73" s="10" t="s">
        <v>165</v>
      </c>
      <c r="E73" s="9" t="s">
        <v>1</v>
      </c>
      <c r="F73" s="10" t="s">
        <v>14</v>
      </c>
      <c r="G73" s="9">
        <v>1974</v>
      </c>
      <c r="H73" s="15">
        <v>4.775092592171859E-2</v>
      </c>
      <c r="I73" s="9">
        <v>2</v>
      </c>
      <c r="J73" s="9" t="s">
        <v>3</v>
      </c>
      <c r="K73" s="9">
        <v>8</v>
      </c>
      <c r="L73" s="9">
        <v>13</v>
      </c>
    </row>
    <row r="74" spans="1:12" x14ac:dyDescent="0.3">
      <c r="A74" s="9">
        <v>119</v>
      </c>
      <c r="B74" s="9">
        <v>102</v>
      </c>
      <c r="C74" s="9">
        <v>21</v>
      </c>
      <c r="D74" s="10" t="s">
        <v>169</v>
      </c>
      <c r="E74" s="9" t="s">
        <v>1</v>
      </c>
      <c r="F74" s="10" t="s">
        <v>121</v>
      </c>
      <c r="G74" s="9">
        <v>1976</v>
      </c>
      <c r="H74" s="15">
        <v>4.8260185183607973E-2</v>
      </c>
      <c r="I74" s="9">
        <v>2</v>
      </c>
      <c r="J74" s="9">
        <v>0</v>
      </c>
      <c r="K74" s="9" t="s">
        <v>9</v>
      </c>
      <c r="L74" s="9" t="s">
        <v>10</v>
      </c>
    </row>
    <row r="75" spans="1:12" x14ac:dyDescent="0.3">
      <c r="A75" s="9">
        <v>132</v>
      </c>
      <c r="B75" s="9">
        <v>112</v>
      </c>
      <c r="C75" s="9">
        <v>22</v>
      </c>
      <c r="D75" s="10" t="s">
        <v>184</v>
      </c>
      <c r="E75" s="9" t="s">
        <v>1</v>
      </c>
      <c r="F75" s="10" t="s">
        <v>118</v>
      </c>
      <c r="G75" s="9">
        <v>1977</v>
      </c>
      <c r="H75" s="15">
        <v>5.0598148147400934E-2</v>
      </c>
      <c r="I75" s="9">
        <v>2</v>
      </c>
      <c r="J75" s="9" t="s">
        <v>3</v>
      </c>
      <c r="K75" s="9">
        <v>9</v>
      </c>
      <c r="L75" s="9">
        <v>12</v>
      </c>
    </row>
    <row r="76" spans="1:12" x14ac:dyDescent="0.3">
      <c r="A76" s="9">
        <v>146</v>
      </c>
      <c r="B76" s="9">
        <v>119</v>
      </c>
      <c r="C76" s="9">
        <v>23</v>
      </c>
      <c r="D76" s="10" t="s">
        <v>200</v>
      </c>
      <c r="E76" s="9" t="s">
        <v>1</v>
      </c>
      <c r="F76" s="10" t="s">
        <v>175</v>
      </c>
      <c r="G76" s="9">
        <v>1973</v>
      </c>
      <c r="H76" s="15">
        <v>5.2716203703312203E-2</v>
      </c>
      <c r="I76" s="9">
        <v>2</v>
      </c>
      <c r="J76" s="9" t="s">
        <v>3</v>
      </c>
      <c r="K76" s="9">
        <v>10</v>
      </c>
      <c r="L76" s="9">
        <v>11</v>
      </c>
    </row>
    <row r="77" spans="1:12" x14ac:dyDescent="0.3">
      <c r="A77" s="9">
        <v>165</v>
      </c>
      <c r="B77" s="9">
        <v>128</v>
      </c>
      <c r="C77" s="9">
        <v>24</v>
      </c>
      <c r="D77" s="10" t="s">
        <v>223</v>
      </c>
      <c r="E77" s="9" t="s">
        <v>1</v>
      </c>
      <c r="F77" s="10" t="s">
        <v>14</v>
      </c>
      <c r="G77" s="9">
        <v>1975</v>
      </c>
      <c r="H77" s="15">
        <v>5.8456944439967629E-2</v>
      </c>
      <c r="I77" s="9">
        <v>2</v>
      </c>
      <c r="J77" s="9" t="s">
        <v>3</v>
      </c>
      <c r="K77" s="9">
        <v>11</v>
      </c>
      <c r="L77" s="9">
        <v>10</v>
      </c>
    </row>
    <row r="78" spans="1:12" x14ac:dyDescent="0.3">
      <c r="A78" s="9">
        <v>167</v>
      </c>
      <c r="B78" s="9">
        <v>129</v>
      </c>
      <c r="C78" s="9">
        <v>25</v>
      </c>
      <c r="D78" s="10" t="s">
        <v>225</v>
      </c>
      <c r="E78" s="9" t="s">
        <v>1</v>
      </c>
      <c r="F78" s="10" t="s">
        <v>14</v>
      </c>
      <c r="G78" s="9">
        <v>1974</v>
      </c>
      <c r="H78" s="15">
        <v>5.8815740740101319E-2</v>
      </c>
      <c r="I78" s="9">
        <v>2</v>
      </c>
      <c r="J78" s="9" t="s">
        <v>3</v>
      </c>
      <c r="K78" s="9">
        <v>12</v>
      </c>
      <c r="L78" s="9">
        <v>9</v>
      </c>
    </row>
    <row r="79" spans="1:12" x14ac:dyDescent="0.3">
      <c r="A79" s="9">
        <v>169</v>
      </c>
      <c r="B79" s="9">
        <v>131</v>
      </c>
      <c r="C79" s="9">
        <v>26</v>
      </c>
      <c r="D79" s="10" t="s">
        <v>227</v>
      </c>
      <c r="E79" s="9" t="s">
        <v>1</v>
      </c>
      <c r="F79" s="10" t="s">
        <v>186</v>
      </c>
      <c r="G79" s="9">
        <v>1975</v>
      </c>
      <c r="H79" s="15">
        <v>5.9394444440840743E-2</v>
      </c>
      <c r="I79" s="9">
        <v>2</v>
      </c>
      <c r="J79" s="9">
        <v>0</v>
      </c>
      <c r="K79" s="9" t="s">
        <v>9</v>
      </c>
      <c r="L79" s="9" t="s">
        <v>10</v>
      </c>
    </row>
    <row r="80" spans="1:12" x14ac:dyDescent="0.3">
      <c r="A80" s="9"/>
      <c r="B80" s="9"/>
      <c r="C80" s="9"/>
      <c r="D80" s="14" t="s">
        <v>322</v>
      </c>
      <c r="E80" s="9"/>
      <c r="F80" s="10"/>
      <c r="G80" s="9"/>
      <c r="H80" s="15"/>
      <c r="I80" s="9"/>
      <c r="J80" s="9"/>
      <c r="K80" s="9"/>
      <c r="L80" s="9"/>
    </row>
    <row r="81" spans="1:12" x14ac:dyDescent="0.3">
      <c r="A81" s="9">
        <v>14</v>
      </c>
      <c r="B81" s="9">
        <v>14</v>
      </c>
      <c r="C81" s="9">
        <v>1</v>
      </c>
      <c r="D81" s="10" t="s">
        <v>32</v>
      </c>
      <c r="E81" s="9" t="s">
        <v>1</v>
      </c>
      <c r="F81" s="10" t="s">
        <v>33</v>
      </c>
      <c r="G81" s="9">
        <v>1970</v>
      </c>
      <c r="H81" s="15">
        <v>3.5818055555864703E-2</v>
      </c>
      <c r="I81" s="9">
        <v>20</v>
      </c>
      <c r="J81" s="9">
        <v>0</v>
      </c>
      <c r="K81" s="9" t="s">
        <v>9</v>
      </c>
      <c r="L81" s="9" t="s">
        <v>10</v>
      </c>
    </row>
    <row r="82" spans="1:12" x14ac:dyDescent="0.3">
      <c r="A82" s="9">
        <v>16</v>
      </c>
      <c r="B82" s="9">
        <v>16</v>
      </c>
      <c r="C82" s="9">
        <v>2</v>
      </c>
      <c r="D82" s="10" t="s">
        <v>37</v>
      </c>
      <c r="E82" s="9" t="s">
        <v>1</v>
      </c>
      <c r="F82" s="10" t="s">
        <v>38</v>
      </c>
      <c r="G82" s="9">
        <v>1971</v>
      </c>
      <c r="H82" s="15">
        <v>3.5887499994714744E-2</v>
      </c>
      <c r="I82" s="9">
        <v>19</v>
      </c>
      <c r="J82" s="9" t="s">
        <v>3</v>
      </c>
      <c r="K82" s="9">
        <v>1</v>
      </c>
      <c r="L82" s="9">
        <v>20</v>
      </c>
    </row>
    <row r="83" spans="1:12" x14ac:dyDescent="0.3">
      <c r="A83" s="9">
        <v>33</v>
      </c>
      <c r="B83" s="9">
        <v>32</v>
      </c>
      <c r="C83" s="9">
        <v>3</v>
      </c>
      <c r="D83" s="10" t="s">
        <v>61</v>
      </c>
      <c r="E83" s="9" t="s">
        <v>1</v>
      </c>
      <c r="F83" s="10" t="s">
        <v>25</v>
      </c>
      <c r="G83" s="9">
        <v>1970</v>
      </c>
      <c r="H83" s="15">
        <v>3.8399074073822703E-2</v>
      </c>
      <c r="I83" s="9">
        <v>18</v>
      </c>
      <c r="J83" s="9">
        <v>0</v>
      </c>
      <c r="K83" s="9" t="s">
        <v>9</v>
      </c>
      <c r="L83" s="9" t="s">
        <v>10</v>
      </c>
    </row>
    <row r="84" spans="1:12" x14ac:dyDescent="0.3">
      <c r="A84" s="9">
        <v>34</v>
      </c>
      <c r="B84" s="9">
        <v>33</v>
      </c>
      <c r="C84" s="9">
        <v>4</v>
      </c>
      <c r="D84" s="10" t="s">
        <v>62</v>
      </c>
      <c r="E84" s="9" t="s">
        <v>1</v>
      </c>
      <c r="F84" s="10" t="s">
        <v>63</v>
      </c>
      <c r="G84" s="9">
        <v>1971</v>
      </c>
      <c r="H84" s="15">
        <v>3.8584259258641396E-2</v>
      </c>
      <c r="I84" s="9">
        <v>17</v>
      </c>
      <c r="J84" s="9" t="s">
        <v>3</v>
      </c>
      <c r="K84" s="9">
        <v>2</v>
      </c>
      <c r="L84" s="9">
        <v>19</v>
      </c>
    </row>
    <row r="85" spans="1:12" x14ac:dyDescent="0.3">
      <c r="A85" s="9">
        <v>36</v>
      </c>
      <c r="B85" s="9">
        <v>35</v>
      </c>
      <c r="C85" s="9">
        <v>5</v>
      </c>
      <c r="D85" s="10" t="s">
        <v>65</v>
      </c>
      <c r="E85" s="9" t="s">
        <v>1</v>
      </c>
      <c r="F85" s="10" t="s">
        <v>25</v>
      </c>
      <c r="G85" s="9">
        <v>1968</v>
      </c>
      <c r="H85" s="15">
        <v>3.8746296289900783E-2</v>
      </c>
      <c r="I85" s="9">
        <v>16</v>
      </c>
      <c r="J85" s="9">
        <v>0</v>
      </c>
      <c r="K85" s="9" t="s">
        <v>9</v>
      </c>
      <c r="L85" s="9" t="s">
        <v>10</v>
      </c>
    </row>
    <row r="86" spans="1:12" x14ac:dyDescent="0.3">
      <c r="A86" s="9">
        <v>37</v>
      </c>
      <c r="B86" s="9">
        <v>36</v>
      </c>
      <c r="C86" s="9">
        <v>6</v>
      </c>
      <c r="D86" s="10" t="s">
        <v>66</v>
      </c>
      <c r="E86" s="9" t="s">
        <v>1</v>
      </c>
      <c r="F86" s="10" t="s">
        <v>8</v>
      </c>
      <c r="G86" s="9">
        <v>1971</v>
      </c>
      <c r="H86" s="15">
        <v>3.8954629628278781E-2</v>
      </c>
      <c r="I86" s="9">
        <v>15</v>
      </c>
      <c r="J86" s="9">
        <v>0</v>
      </c>
      <c r="K86" s="9" t="s">
        <v>9</v>
      </c>
      <c r="L86" s="9" t="s">
        <v>10</v>
      </c>
    </row>
    <row r="87" spans="1:12" x14ac:dyDescent="0.3">
      <c r="A87" s="9">
        <v>40</v>
      </c>
      <c r="B87" s="9">
        <v>39</v>
      </c>
      <c r="C87" s="9">
        <v>7</v>
      </c>
      <c r="D87" s="10" t="s">
        <v>69</v>
      </c>
      <c r="E87" s="9" t="s">
        <v>1</v>
      </c>
      <c r="F87" s="10" t="s">
        <v>36</v>
      </c>
      <c r="G87" s="9">
        <v>1971</v>
      </c>
      <c r="H87" s="15">
        <v>3.9672222221270204E-2</v>
      </c>
      <c r="I87" s="9">
        <v>14</v>
      </c>
      <c r="J87" s="9">
        <v>0</v>
      </c>
      <c r="K87" s="9" t="s">
        <v>9</v>
      </c>
      <c r="L87" s="9" t="s">
        <v>10</v>
      </c>
    </row>
    <row r="88" spans="1:12" x14ac:dyDescent="0.3">
      <c r="A88" s="9">
        <v>41</v>
      </c>
      <c r="B88" s="9">
        <v>40</v>
      </c>
      <c r="C88" s="9">
        <v>8</v>
      </c>
      <c r="D88" s="10" t="s">
        <v>70</v>
      </c>
      <c r="E88" s="9" t="s">
        <v>1</v>
      </c>
      <c r="F88" s="10" t="s">
        <v>25</v>
      </c>
      <c r="G88" s="9">
        <v>1971</v>
      </c>
      <c r="H88" s="15">
        <v>3.9857407406088896E-2</v>
      </c>
      <c r="I88" s="9">
        <v>13</v>
      </c>
      <c r="J88" s="9">
        <v>0</v>
      </c>
      <c r="K88" s="9" t="s">
        <v>9</v>
      </c>
      <c r="L88" s="9" t="s">
        <v>10</v>
      </c>
    </row>
    <row r="89" spans="1:12" x14ac:dyDescent="0.3">
      <c r="A89" s="9">
        <v>44</v>
      </c>
      <c r="B89" s="9">
        <v>43</v>
      </c>
      <c r="C89" s="9">
        <v>9</v>
      </c>
      <c r="D89" s="10" t="s">
        <v>73</v>
      </c>
      <c r="E89" s="9" t="s">
        <v>1</v>
      </c>
      <c r="F89" s="10" t="s">
        <v>12</v>
      </c>
      <c r="G89" s="9">
        <v>1972</v>
      </c>
      <c r="H89" s="15">
        <v>4.0193055552663282E-2</v>
      </c>
      <c r="I89" s="9">
        <v>12</v>
      </c>
      <c r="J89" s="9">
        <v>0</v>
      </c>
      <c r="K89" s="9" t="s">
        <v>9</v>
      </c>
      <c r="L89" s="9" t="s">
        <v>10</v>
      </c>
    </row>
    <row r="90" spans="1:12" x14ac:dyDescent="0.3">
      <c r="A90" s="9">
        <v>48</v>
      </c>
      <c r="B90" s="9">
        <v>47</v>
      </c>
      <c r="C90" s="9">
        <v>10</v>
      </c>
      <c r="D90" s="10" t="s">
        <v>78</v>
      </c>
      <c r="E90" s="9" t="s">
        <v>1</v>
      </c>
      <c r="F90" s="10" t="s">
        <v>79</v>
      </c>
      <c r="G90" s="9">
        <v>1971</v>
      </c>
      <c r="H90" s="15">
        <v>4.0482407406670973E-2</v>
      </c>
      <c r="I90" s="9">
        <v>11</v>
      </c>
      <c r="J90" s="9" t="s">
        <v>3</v>
      </c>
      <c r="K90" s="9">
        <v>3</v>
      </c>
      <c r="L90" s="9">
        <v>18</v>
      </c>
    </row>
    <row r="91" spans="1:12" x14ac:dyDescent="0.3">
      <c r="A91" s="9">
        <v>51</v>
      </c>
      <c r="B91" s="9">
        <v>49</v>
      </c>
      <c r="C91" s="9">
        <v>11</v>
      </c>
      <c r="D91" s="10" t="s">
        <v>84</v>
      </c>
      <c r="E91" s="9" t="s">
        <v>1</v>
      </c>
      <c r="F91" s="10" t="s">
        <v>12</v>
      </c>
      <c r="G91" s="9">
        <v>1971</v>
      </c>
      <c r="H91" s="15">
        <v>4.0771759253402706E-2</v>
      </c>
      <c r="I91" s="9">
        <v>10</v>
      </c>
      <c r="J91" s="9">
        <v>0</v>
      </c>
      <c r="K91" s="9" t="s">
        <v>9</v>
      </c>
      <c r="L91" s="9" t="s">
        <v>10</v>
      </c>
    </row>
    <row r="92" spans="1:12" x14ac:dyDescent="0.3">
      <c r="A92" s="9">
        <v>53</v>
      </c>
      <c r="B92" s="9">
        <v>51</v>
      </c>
      <c r="C92" s="9">
        <v>12</v>
      </c>
      <c r="D92" s="10" t="s">
        <v>86</v>
      </c>
      <c r="E92" s="9" t="s">
        <v>1</v>
      </c>
      <c r="F92" s="10" t="s">
        <v>77</v>
      </c>
      <c r="G92" s="9">
        <v>1970</v>
      </c>
      <c r="H92" s="15">
        <v>4.0887499999371357E-2</v>
      </c>
      <c r="I92" s="9">
        <v>9</v>
      </c>
      <c r="J92" s="9" t="s">
        <v>3</v>
      </c>
      <c r="K92" s="9">
        <v>4</v>
      </c>
      <c r="L92" s="9">
        <v>17</v>
      </c>
    </row>
    <row r="93" spans="1:12" x14ac:dyDescent="0.3">
      <c r="A93" s="9">
        <v>61</v>
      </c>
      <c r="B93" s="9">
        <v>57</v>
      </c>
      <c r="C93" s="9">
        <v>13</v>
      </c>
      <c r="D93" s="10" t="s">
        <v>95</v>
      </c>
      <c r="E93" s="9" t="s">
        <v>1</v>
      </c>
      <c r="F93" s="10" t="s">
        <v>81</v>
      </c>
      <c r="G93" s="9">
        <v>1970</v>
      </c>
      <c r="H93" s="15">
        <v>4.1466203700110782E-2</v>
      </c>
      <c r="I93" s="9">
        <v>8</v>
      </c>
      <c r="J93" s="9" t="s">
        <v>3</v>
      </c>
      <c r="K93" s="9">
        <v>5</v>
      </c>
      <c r="L93" s="9">
        <v>16</v>
      </c>
    </row>
    <row r="94" spans="1:12" x14ac:dyDescent="0.3">
      <c r="A94" s="9">
        <v>64</v>
      </c>
      <c r="B94" s="9">
        <v>60</v>
      </c>
      <c r="C94" s="9">
        <v>14</v>
      </c>
      <c r="D94" s="10" t="s">
        <v>98</v>
      </c>
      <c r="E94" s="9" t="s">
        <v>1</v>
      </c>
      <c r="F94" s="10" t="s">
        <v>79</v>
      </c>
      <c r="G94" s="9">
        <v>1972</v>
      </c>
      <c r="H94" s="15">
        <v>4.1894444439094514E-2</v>
      </c>
      <c r="I94" s="9">
        <v>7</v>
      </c>
      <c r="J94" s="9" t="s">
        <v>3</v>
      </c>
      <c r="K94" s="9">
        <v>6</v>
      </c>
      <c r="L94" s="9">
        <v>15</v>
      </c>
    </row>
    <row r="95" spans="1:12" x14ac:dyDescent="0.3">
      <c r="A95" s="9">
        <v>69</v>
      </c>
      <c r="B95" s="9">
        <v>65</v>
      </c>
      <c r="C95" s="9">
        <v>15</v>
      </c>
      <c r="D95" s="10" t="s">
        <v>105</v>
      </c>
      <c r="E95" s="9" t="s">
        <v>1</v>
      </c>
      <c r="F95" s="10" t="s">
        <v>43</v>
      </c>
      <c r="G95" s="9">
        <v>1971</v>
      </c>
      <c r="H95" s="15">
        <v>4.2449999993550591E-2</v>
      </c>
      <c r="I95" s="9">
        <v>6</v>
      </c>
      <c r="J95" s="9" t="s">
        <v>3</v>
      </c>
      <c r="K95" s="9">
        <v>7</v>
      </c>
      <c r="L95" s="9">
        <v>14</v>
      </c>
    </row>
    <row r="96" spans="1:12" x14ac:dyDescent="0.3">
      <c r="A96" s="9">
        <v>85</v>
      </c>
      <c r="B96" s="9">
        <v>78</v>
      </c>
      <c r="C96" s="9">
        <v>16</v>
      </c>
      <c r="D96" s="10" t="s">
        <v>126</v>
      </c>
      <c r="E96" s="9" t="s">
        <v>1</v>
      </c>
      <c r="F96" s="10" t="s">
        <v>25</v>
      </c>
      <c r="G96" s="9">
        <v>1969</v>
      </c>
      <c r="H96" s="15">
        <v>4.4336574072076473E-2</v>
      </c>
      <c r="I96" s="9">
        <v>5</v>
      </c>
      <c r="J96" s="9">
        <v>0</v>
      </c>
      <c r="K96" s="9" t="s">
        <v>9</v>
      </c>
      <c r="L96" s="9" t="s">
        <v>10</v>
      </c>
    </row>
    <row r="97" spans="1:12" x14ac:dyDescent="0.3">
      <c r="A97" s="9">
        <v>97</v>
      </c>
      <c r="B97" s="9">
        <v>88</v>
      </c>
      <c r="C97" s="9">
        <v>17</v>
      </c>
      <c r="D97" s="10" t="s">
        <v>142</v>
      </c>
      <c r="E97" s="9" t="s">
        <v>1</v>
      </c>
      <c r="F97" s="10" t="s">
        <v>143</v>
      </c>
      <c r="G97" s="9">
        <v>1970</v>
      </c>
      <c r="H97" s="15">
        <v>4.5621296296303626E-2</v>
      </c>
      <c r="I97" s="9">
        <v>4</v>
      </c>
      <c r="J97" s="9">
        <v>0</v>
      </c>
      <c r="K97" s="9" t="s">
        <v>9</v>
      </c>
      <c r="L97" s="9" t="s">
        <v>10</v>
      </c>
    </row>
    <row r="98" spans="1:12" x14ac:dyDescent="0.3">
      <c r="A98" s="9">
        <v>99</v>
      </c>
      <c r="B98" s="9">
        <v>89</v>
      </c>
      <c r="C98" s="9">
        <v>18</v>
      </c>
      <c r="D98" s="10" t="s">
        <v>146</v>
      </c>
      <c r="E98" s="9" t="s">
        <v>1</v>
      </c>
      <c r="F98" s="10" t="s">
        <v>147</v>
      </c>
      <c r="G98" s="9">
        <v>1970</v>
      </c>
      <c r="H98" s="15">
        <v>4.6084259258350357E-2</v>
      </c>
      <c r="I98" s="9">
        <v>3</v>
      </c>
      <c r="J98" s="9" t="s">
        <v>3</v>
      </c>
      <c r="K98" s="9">
        <v>8</v>
      </c>
      <c r="L98" s="9">
        <v>13</v>
      </c>
    </row>
    <row r="99" spans="1:12" x14ac:dyDescent="0.3">
      <c r="A99" s="9">
        <v>111</v>
      </c>
      <c r="B99" s="9">
        <v>99</v>
      </c>
      <c r="C99" s="9">
        <v>19</v>
      </c>
      <c r="D99" s="10" t="s">
        <v>161</v>
      </c>
      <c r="E99" s="9" t="s">
        <v>1</v>
      </c>
      <c r="F99" s="10" t="s">
        <v>56</v>
      </c>
      <c r="G99" s="9">
        <v>1970</v>
      </c>
      <c r="H99" s="15">
        <v>4.7565740736899897E-2</v>
      </c>
      <c r="I99" s="9">
        <v>2</v>
      </c>
      <c r="J99" s="9">
        <v>0</v>
      </c>
      <c r="K99" s="9" t="s">
        <v>9</v>
      </c>
      <c r="L99" s="9" t="s">
        <v>10</v>
      </c>
    </row>
    <row r="100" spans="1:12" x14ac:dyDescent="0.3">
      <c r="A100" s="9">
        <v>128</v>
      </c>
      <c r="B100" s="9">
        <v>108</v>
      </c>
      <c r="C100" s="9">
        <v>20</v>
      </c>
      <c r="D100" s="10" t="s">
        <v>180</v>
      </c>
      <c r="E100" s="9" t="s">
        <v>1</v>
      </c>
      <c r="F100" s="10" t="s">
        <v>36</v>
      </c>
      <c r="G100" s="9">
        <v>1969</v>
      </c>
      <c r="H100" s="15">
        <v>4.9498611107992474E-2</v>
      </c>
      <c r="I100" s="9">
        <v>2</v>
      </c>
      <c r="J100" s="9">
        <v>0</v>
      </c>
      <c r="K100" s="9" t="s">
        <v>9</v>
      </c>
      <c r="L100" s="9" t="s">
        <v>10</v>
      </c>
    </row>
    <row r="101" spans="1:12" x14ac:dyDescent="0.3">
      <c r="A101" s="9">
        <v>131</v>
      </c>
      <c r="B101" s="9">
        <v>111</v>
      </c>
      <c r="C101" s="9">
        <v>21</v>
      </c>
      <c r="D101" s="10" t="s">
        <v>183</v>
      </c>
      <c r="E101" s="9" t="s">
        <v>1</v>
      </c>
      <c r="F101" s="10" t="s">
        <v>14</v>
      </c>
      <c r="G101" s="9">
        <v>1971</v>
      </c>
      <c r="H101" s="15">
        <v>5.0204629624204244E-2</v>
      </c>
      <c r="I101" s="9">
        <v>2</v>
      </c>
      <c r="J101" s="9" t="s">
        <v>3</v>
      </c>
      <c r="K101" s="9">
        <v>9</v>
      </c>
      <c r="L101" s="9">
        <v>12</v>
      </c>
    </row>
    <row r="102" spans="1:12" x14ac:dyDescent="0.3">
      <c r="A102" s="9">
        <v>133</v>
      </c>
      <c r="B102" s="9">
        <v>113</v>
      </c>
      <c r="C102" s="9">
        <v>22</v>
      </c>
      <c r="D102" s="10" t="s">
        <v>185</v>
      </c>
      <c r="E102" s="9" t="s">
        <v>1</v>
      </c>
      <c r="F102" s="10" t="s">
        <v>186</v>
      </c>
      <c r="G102" s="9">
        <v>1972</v>
      </c>
      <c r="H102" s="15">
        <v>5.1037962963164318E-2</v>
      </c>
      <c r="I102" s="9">
        <v>2</v>
      </c>
      <c r="J102" s="9">
        <v>0</v>
      </c>
      <c r="K102" s="9" t="s">
        <v>9</v>
      </c>
      <c r="L102" s="9" t="s">
        <v>10</v>
      </c>
    </row>
    <row r="103" spans="1:12" x14ac:dyDescent="0.3">
      <c r="A103" s="9">
        <v>140</v>
      </c>
      <c r="B103" s="9">
        <v>117</v>
      </c>
      <c r="C103" s="9">
        <v>23</v>
      </c>
      <c r="D103" s="10" t="s">
        <v>194</v>
      </c>
      <c r="E103" s="9" t="s">
        <v>1</v>
      </c>
      <c r="F103" s="10" t="s">
        <v>79</v>
      </c>
      <c r="G103" s="9">
        <v>1971</v>
      </c>
      <c r="H103" s="15">
        <v>5.1952314810478128E-2</v>
      </c>
      <c r="I103" s="9">
        <v>2</v>
      </c>
      <c r="J103" s="9" t="s">
        <v>3</v>
      </c>
      <c r="K103" s="9">
        <v>10</v>
      </c>
      <c r="L103" s="9">
        <v>11</v>
      </c>
    </row>
    <row r="104" spans="1:12" x14ac:dyDescent="0.3">
      <c r="A104" s="9">
        <v>143</v>
      </c>
      <c r="B104" s="9">
        <v>118</v>
      </c>
      <c r="C104" s="9">
        <v>24</v>
      </c>
      <c r="D104" s="10" t="s">
        <v>197</v>
      </c>
      <c r="E104" s="9" t="s">
        <v>1</v>
      </c>
      <c r="F104" s="10" t="s">
        <v>79</v>
      </c>
      <c r="G104" s="9">
        <v>1969</v>
      </c>
      <c r="H104" s="15">
        <v>5.2554166664776858E-2</v>
      </c>
      <c r="I104" s="9">
        <v>2</v>
      </c>
      <c r="J104" s="9" t="s">
        <v>3</v>
      </c>
      <c r="K104" s="9">
        <v>11</v>
      </c>
      <c r="L104" s="9">
        <v>10</v>
      </c>
    </row>
    <row r="105" spans="1:12" x14ac:dyDescent="0.3">
      <c r="A105" s="9">
        <v>148</v>
      </c>
      <c r="B105" s="9">
        <v>121</v>
      </c>
      <c r="C105" s="9">
        <v>25</v>
      </c>
      <c r="D105" s="10" t="s">
        <v>203</v>
      </c>
      <c r="E105" s="9" t="s">
        <v>1</v>
      </c>
      <c r="F105" s="10" t="s">
        <v>14</v>
      </c>
      <c r="G105" s="9">
        <v>1970</v>
      </c>
      <c r="H105" s="15">
        <v>5.273935184959555E-2</v>
      </c>
      <c r="I105" s="9">
        <v>2</v>
      </c>
      <c r="J105" s="9" t="s">
        <v>3</v>
      </c>
      <c r="K105" s="9">
        <v>12</v>
      </c>
      <c r="L105" s="9">
        <v>9</v>
      </c>
    </row>
    <row r="106" spans="1:12" x14ac:dyDescent="0.3">
      <c r="A106" s="9">
        <v>170</v>
      </c>
      <c r="B106" s="9">
        <v>132</v>
      </c>
      <c r="C106" s="9">
        <v>26</v>
      </c>
      <c r="D106" s="10" t="s">
        <v>228</v>
      </c>
      <c r="E106" s="9" t="s">
        <v>1</v>
      </c>
      <c r="F106" s="10" t="s">
        <v>16</v>
      </c>
      <c r="G106" s="9">
        <v>1969</v>
      </c>
      <c r="H106" s="15">
        <v>6.001944444142282E-2</v>
      </c>
      <c r="I106" s="9">
        <v>2</v>
      </c>
      <c r="J106" s="9" t="s">
        <v>3</v>
      </c>
      <c r="K106" s="9">
        <v>13</v>
      </c>
      <c r="L106" s="9">
        <v>8</v>
      </c>
    </row>
    <row r="107" spans="1:12" x14ac:dyDescent="0.3">
      <c r="A107" s="9"/>
      <c r="B107" s="9"/>
      <c r="C107" s="9"/>
      <c r="D107" s="14" t="s">
        <v>323</v>
      </c>
      <c r="E107" s="9"/>
      <c r="F107" s="10"/>
      <c r="G107" s="9"/>
      <c r="H107" s="15"/>
      <c r="I107" s="9"/>
      <c r="J107" s="9"/>
      <c r="K107" s="9"/>
      <c r="L107" s="9"/>
    </row>
    <row r="108" spans="1:12" x14ac:dyDescent="0.3">
      <c r="A108" s="9">
        <v>12</v>
      </c>
      <c r="B108" s="9">
        <v>12</v>
      </c>
      <c r="C108" s="9">
        <v>1</v>
      </c>
      <c r="D108" s="10" t="s">
        <v>29</v>
      </c>
      <c r="E108" s="9" t="s">
        <v>1</v>
      </c>
      <c r="F108" s="10" t="s">
        <v>14</v>
      </c>
      <c r="G108" s="9">
        <v>1967</v>
      </c>
      <c r="H108" s="15">
        <v>3.5077314809313975E-2</v>
      </c>
      <c r="I108" s="9">
        <v>20</v>
      </c>
      <c r="J108" s="9" t="s">
        <v>3</v>
      </c>
      <c r="K108" s="9">
        <v>1</v>
      </c>
      <c r="L108" s="9">
        <v>20</v>
      </c>
    </row>
    <row r="109" spans="1:12" x14ac:dyDescent="0.3">
      <c r="A109" s="9">
        <v>31</v>
      </c>
      <c r="B109" s="9">
        <v>30</v>
      </c>
      <c r="C109" s="9">
        <v>2</v>
      </c>
      <c r="D109" s="10" t="s">
        <v>59</v>
      </c>
      <c r="E109" s="9" t="s">
        <v>1</v>
      </c>
      <c r="F109" s="10" t="s">
        <v>56</v>
      </c>
      <c r="G109" s="9">
        <v>1965</v>
      </c>
      <c r="H109" s="15">
        <v>3.8294907404633705E-2</v>
      </c>
      <c r="I109" s="9">
        <v>19</v>
      </c>
      <c r="J109" s="9">
        <v>0</v>
      </c>
      <c r="K109" s="9" t="s">
        <v>9</v>
      </c>
      <c r="L109" s="9" t="s">
        <v>10</v>
      </c>
    </row>
    <row r="110" spans="1:12" x14ac:dyDescent="0.3">
      <c r="A110" s="9">
        <v>43</v>
      </c>
      <c r="B110" s="9">
        <v>42</v>
      </c>
      <c r="C110" s="9">
        <v>3</v>
      </c>
      <c r="D110" s="10" t="s">
        <v>72</v>
      </c>
      <c r="E110" s="9" t="s">
        <v>1</v>
      </c>
      <c r="F110" s="10" t="s">
        <v>16</v>
      </c>
      <c r="G110" s="9">
        <v>1964</v>
      </c>
      <c r="H110" s="15">
        <v>4.0054166660411283E-2</v>
      </c>
      <c r="I110" s="9">
        <v>18</v>
      </c>
      <c r="J110" s="9" t="s">
        <v>3</v>
      </c>
      <c r="K110" s="9">
        <v>2</v>
      </c>
      <c r="L110" s="9">
        <v>19</v>
      </c>
    </row>
    <row r="111" spans="1:12" x14ac:dyDescent="0.3">
      <c r="A111" s="9">
        <v>63</v>
      </c>
      <c r="B111" s="9">
        <v>59</v>
      </c>
      <c r="C111" s="9">
        <v>4</v>
      </c>
      <c r="D111" s="10" t="s">
        <v>97</v>
      </c>
      <c r="E111" s="9" t="s">
        <v>1</v>
      </c>
      <c r="F111" s="10" t="s">
        <v>25</v>
      </c>
      <c r="G111" s="9">
        <v>1967</v>
      </c>
      <c r="H111" s="15">
        <v>4.1697685184772126E-2</v>
      </c>
      <c r="I111" s="9">
        <v>17</v>
      </c>
      <c r="J111" s="9">
        <v>0</v>
      </c>
      <c r="K111" s="9" t="s">
        <v>9</v>
      </c>
      <c r="L111" s="9" t="s">
        <v>10</v>
      </c>
    </row>
    <row r="112" spans="1:12" x14ac:dyDescent="0.3">
      <c r="A112" s="9">
        <v>65</v>
      </c>
      <c r="B112" s="9">
        <v>61</v>
      </c>
      <c r="C112" s="9">
        <v>5</v>
      </c>
      <c r="D112" s="10" t="s">
        <v>99</v>
      </c>
      <c r="E112" s="9" t="s">
        <v>1</v>
      </c>
      <c r="F112" s="10" t="s">
        <v>79</v>
      </c>
      <c r="G112" s="9">
        <v>1964</v>
      </c>
      <c r="H112" s="15">
        <v>4.2021759254566859E-2</v>
      </c>
      <c r="I112" s="9">
        <v>16</v>
      </c>
      <c r="J112" s="9" t="s">
        <v>3</v>
      </c>
      <c r="K112" s="9">
        <v>3</v>
      </c>
      <c r="L112" s="9">
        <v>18</v>
      </c>
    </row>
    <row r="113" spans="1:12" x14ac:dyDescent="0.3">
      <c r="A113" s="9">
        <v>71</v>
      </c>
      <c r="B113" s="9">
        <v>67</v>
      </c>
      <c r="C113" s="9">
        <v>6</v>
      </c>
      <c r="D113" s="10" t="s">
        <v>107</v>
      </c>
      <c r="E113" s="9" t="s">
        <v>1</v>
      </c>
      <c r="F113" s="10" t="s">
        <v>38</v>
      </c>
      <c r="G113" s="9">
        <v>1965</v>
      </c>
      <c r="H113" s="15">
        <v>4.2669907401432283E-2</v>
      </c>
      <c r="I113" s="9">
        <v>15</v>
      </c>
      <c r="J113" s="9" t="s">
        <v>3</v>
      </c>
      <c r="K113" s="9">
        <v>4</v>
      </c>
      <c r="L113" s="9">
        <v>17</v>
      </c>
    </row>
    <row r="114" spans="1:12" x14ac:dyDescent="0.3">
      <c r="A114" s="9">
        <v>79</v>
      </c>
      <c r="B114" s="9">
        <v>73</v>
      </c>
      <c r="C114" s="9">
        <v>7</v>
      </c>
      <c r="D114" s="10" t="s">
        <v>117</v>
      </c>
      <c r="E114" s="9" t="s">
        <v>1</v>
      </c>
      <c r="F114" s="10" t="s">
        <v>118</v>
      </c>
      <c r="G114" s="9">
        <v>1965</v>
      </c>
      <c r="H114" s="15">
        <v>4.329490740201436E-2</v>
      </c>
      <c r="I114" s="9">
        <v>14</v>
      </c>
      <c r="J114" s="9" t="s">
        <v>3</v>
      </c>
      <c r="K114" s="9">
        <v>5</v>
      </c>
      <c r="L114" s="9">
        <v>16</v>
      </c>
    </row>
    <row r="115" spans="1:12" x14ac:dyDescent="0.3">
      <c r="A115" s="9">
        <v>82</v>
      </c>
      <c r="B115" s="9">
        <v>76</v>
      </c>
      <c r="C115" s="9">
        <v>8</v>
      </c>
      <c r="D115" s="10" t="s">
        <v>122</v>
      </c>
      <c r="E115" s="9" t="s">
        <v>1</v>
      </c>
      <c r="F115" s="10" t="s">
        <v>14</v>
      </c>
      <c r="G115" s="9">
        <v>1967</v>
      </c>
      <c r="H115" s="15">
        <v>4.382731481018709E-2</v>
      </c>
      <c r="I115" s="9">
        <v>13</v>
      </c>
      <c r="J115" s="9" t="s">
        <v>3</v>
      </c>
      <c r="K115" s="9">
        <v>6</v>
      </c>
      <c r="L115" s="9">
        <v>15</v>
      </c>
    </row>
    <row r="116" spans="1:12" x14ac:dyDescent="0.3">
      <c r="A116" s="9">
        <v>86</v>
      </c>
      <c r="B116" s="9">
        <v>79</v>
      </c>
      <c r="C116" s="9">
        <v>9</v>
      </c>
      <c r="D116" s="10" t="s">
        <v>127</v>
      </c>
      <c r="E116" s="9" t="s">
        <v>1</v>
      </c>
      <c r="F116" s="10" t="s">
        <v>81</v>
      </c>
      <c r="G116" s="9">
        <v>1966</v>
      </c>
      <c r="H116" s="15">
        <v>4.4498611110611819E-2</v>
      </c>
      <c r="I116" s="9">
        <v>12</v>
      </c>
      <c r="J116" s="9" t="s">
        <v>3</v>
      </c>
      <c r="K116" s="9">
        <v>7</v>
      </c>
      <c r="L116" s="9">
        <v>14</v>
      </c>
    </row>
    <row r="117" spans="1:12" x14ac:dyDescent="0.3">
      <c r="A117" s="9">
        <v>87</v>
      </c>
      <c r="B117" s="9">
        <v>80</v>
      </c>
      <c r="C117" s="9">
        <v>10</v>
      </c>
      <c r="D117" s="10" t="s">
        <v>128</v>
      </c>
      <c r="E117" s="9" t="s">
        <v>1</v>
      </c>
      <c r="F117" s="10" t="s">
        <v>79</v>
      </c>
      <c r="G117" s="9">
        <v>1966</v>
      </c>
      <c r="H117" s="15">
        <v>4.460277777252486E-2</v>
      </c>
      <c r="I117" s="9">
        <v>11</v>
      </c>
      <c r="J117" s="9" t="s">
        <v>3</v>
      </c>
      <c r="K117" s="9">
        <v>8</v>
      </c>
      <c r="L117" s="9">
        <v>13</v>
      </c>
    </row>
    <row r="118" spans="1:12" x14ac:dyDescent="0.3">
      <c r="A118" s="9">
        <v>105</v>
      </c>
      <c r="B118" s="9">
        <v>94</v>
      </c>
      <c r="C118" s="9">
        <v>11</v>
      </c>
      <c r="D118" s="10" t="s">
        <v>155</v>
      </c>
      <c r="E118" s="9" t="s">
        <v>1</v>
      </c>
      <c r="F118" s="10" t="s">
        <v>38</v>
      </c>
      <c r="G118" s="9">
        <v>1965</v>
      </c>
      <c r="H118" s="15">
        <v>4.6454629627987742E-2</v>
      </c>
      <c r="I118" s="9">
        <v>10</v>
      </c>
      <c r="J118" s="9" t="s">
        <v>3</v>
      </c>
      <c r="K118" s="9">
        <v>9</v>
      </c>
      <c r="L118" s="9">
        <v>12</v>
      </c>
    </row>
    <row r="119" spans="1:12" x14ac:dyDescent="0.3">
      <c r="A119" s="9">
        <v>107</v>
      </c>
      <c r="B119" s="9">
        <v>96</v>
      </c>
      <c r="C119" s="9">
        <v>12</v>
      </c>
      <c r="D119" s="10" t="s">
        <v>157</v>
      </c>
      <c r="E119" s="9" t="s">
        <v>1</v>
      </c>
      <c r="F119" s="10" t="s">
        <v>63</v>
      </c>
      <c r="G119" s="9">
        <v>1965</v>
      </c>
      <c r="H119" s="15">
        <v>4.6998611105664168E-2</v>
      </c>
      <c r="I119" s="9">
        <v>9</v>
      </c>
      <c r="J119" s="9" t="s">
        <v>3</v>
      </c>
      <c r="K119" s="9">
        <v>10</v>
      </c>
      <c r="L119" s="9">
        <v>11</v>
      </c>
    </row>
    <row r="120" spans="1:12" x14ac:dyDescent="0.3">
      <c r="A120" s="9">
        <v>120</v>
      </c>
      <c r="B120" s="9">
        <v>103</v>
      </c>
      <c r="C120" s="9">
        <v>13</v>
      </c>
      <c r="D120" s="10" t="s">
        <v>170</v>
      </c>
      <c r="E120" s="9" t="s">
        <v>1</v>
      </c>
      <c r="F120" s="10" t="s">
        <v>171</v>
      </c>
      <c r="G120" s="9">
        <v>1966</v>
      </c>
      <c r="H120" s="15">
        <v>4.828333332989132E-2</v>
      </c>
      <c r="I120" s="9">
        <v>8</v>
      </c>
      <c r="J120" s="9">
        <v>0</v>
      </c>
      <c r="K120" s="9" t="s">
        <v>9</v>
      </c>
      <c r="L120" s="9" t="s">
        <v>10</v>
      </c>
    </row>
    <row r="121" spans="1:12" x14ac:dyDescent="0.3">
      <c r="A121" s="9">
        <v>121</v>
      </c>
      <c r="B121" s="9">
        <v>104</v>
      </c>
      <c r="C121" s="9">
        <v>14</v>
      </c>
      <c r="D121" s="10" t="s">
        <v>172</v>
      </c>
      <c r="E121" s="9" t="s">
        <v>1</v>
      </c>
      <c r="F121" s="10" t="s">
        <v>25</v>
      </c>
      <c r="G121" s="9">
        <v>1964</v>
      </c>
      <c r="H121" s="15">
        <v>4.845694443793036E-2</v>
      </c>
      <c r="I121" s="9">
        <v>7</v>
      </c>
      <c r="J121" s="9">
        <v>0</v>
      </c>
      <c r="K121" s="9" t="s">
        <v>9</v>
      </c>
      <c r="L121" s="9" t="s">
        <v>10</v>
      </c>
    </row>
    <row r="122" spans="1:12" x14ac:dyDescent="0.3">
      <c r="A122" s="9">
        <v>123</v>
      </c>
      <c r="B122" s="9">
        <v>105</v>
      </c>
      <c r="C122" s="9">
        <v>15</v>
      </c>
      <c r="D122" s="10" t="s">
        <v>174</v>
      </c>
      <c r="E122" s="9" t="s">
        <v>1</v>
      </c>
      <c r="F122" s="10" t="s">
        <v>175</v>
      </c>
      <c r="G122" s="9">
        <v>1966</v>
      </c>
      <c r="H122" s="15">
        <v>4.8630555553245358E-2</v>
      </c>
      <c r="I122" s="9">
        <v>6</v>
      </c>
      <c r="J122" s="9" t="s">
        <v>3</v>
      </c>
      <c r="K122" s="9">
        <v>11</v>
      </c>
      <c r="L122" s="9">
        <v>10</v>
      </c>
    </row>
    <row r="123" spans="1:12" x14ac:dyDescent="0.3">
      <c r="A123" s="9">
        <v>127</v>
      </c>
      <c r="B123" s="9">
        <v>107</v>
      </c>
      <c r="C123" s="9">
        <v>16</v>
      </c>
      <c r="D123" s="10" t="s">
        <v>179</v>
      </c>
      <c r="E123" s="9" t="s">
        <v>1</v>
      </c>
      <c r="F123" s="10" t="s">
        <v>16</v>
      </c>
      <c r="G123" s="9">
        <v>1965</v>
      </c>
      <c r="H123" s="15">
        <v>4.9197685184481088E-2</v>
      </c>
      <c r="I123" s="9">
        <v>5</v>
      </c>
      <c r="J123" s="9" t="s">
        <v>3</v>
      </c>
      <c r="K123" s="9">
        <v>12</v>
      </c>
      <c r="L123" s="9">
        <v>9</v>
      </c>
    </row>
    <row r="124" spans="1:12" x14ac:dyDescent="0.3">
      <c r="A124" s="9">
        <v>130</v>
      </c>
      <c r="B124" s="9">
        <v>110</v>
      </c>
      <c r="C124" s="9">
        <v>17</v>
      </c>
      <c r="D124" s="10" t="s">
        <v>182</v>
      </c>
      <c r="E124" s="9" t="s">
        <v>1</v>
      </c>
      <c r="F124" s="10" t="s">
        <v>52</v>
      </c>
      <c r="G124" s="9">
        <v>1963</v>
      </c>
      <c r="H124" s="15">
        <v>4.9973148146818858E-2</v>
      </c>
      <c r="I124" s="9">
        <v>4</v>
      </c>
      <c r="J124" s="9">
        <v>0</v>
      </c>
      <c r="K124" s="9" t="s">
        <v>9</v>
      </c>
      <c r="L124" s="9" t="s">
        <v>10</v>
      </c>
    </row>
    <row r="125" spans="1:12" x14ac:dyDescent="0.3">
      <c r="A125" s="9">
        <v>136</v>
      </c>
      <c r="B125" s="9">
        <v>115</v>
      </c>
      <c r="C125" s="9">
        <v>18</v>
      </c>
      <c r="D125" s="10" t="s">
        <v>190</v>
      </c>
      <c r="E125" s="9" t="s">
        <v>1</v>
      </c>
      <c r="F125" s="10" t="s">
        <v>77</v>
      </c>
      <c r="G125" s="9">
        <v>1963</v>
      </c>
      <c r="H125" s="15">
        <v>5.1697685179533437E-2</v>
      </c>
      <c r="I125" s="9">
        <v>3</v>
      </c>
      <c r="J125" s="9" t="s">
        <v>3</v>
      </c>
      <c r="K125" s="9">
        <v>13</v>
      </c>
      <c r="L125" s="9">
        <v>8</v>
      </c>
    </row>
    <row r="126" spans="1:12" x14ac:dyDescent="0.3">
      <c r="A126" s="9">
        <v>138</v>
      </c>
      <c r="B126" s="9">
        <v>116</v>
      </c>
      <c r="C126" s="9">
        <v>19</v>
      </c>
      <c r="D126" s="10" t="s">
        <v>192</v>
      </c>
      <c r="E126" s="9" t="s">
        <v>1</v>
      </c>
      <c r="F126" s="10" t="s">
        <v>16</v>
      </c>
      <c r="G126" s="9">
        <v>1966</v>
      </c>
      <c r="H126" s="15">
        <v>5.1882870364352129E-2</v>
      </c>
      <c r="I126" s="9">
        <v>2</v>
      </c>
      <c r="J126" s="9" t="s">
        <v>3</v>
      </c>
      <c r="K126" s="9">
        <v>14</v>
      </c>
      <c r="L126" s="9">
        <v>7</v>
      </c>
    </row>
    <row r="127" spans="1:12" x14ac:dyDescent="0.3">
      <c r="A127" s="9">
        <v>160</v>
      </c>
      <c r="B127" s="9">
        <v>125</v>
      </c>
      <c r="C127" s="9">
        <v>20</v>
      </c>
      <c r="D127" s="10" t="s">
        <v>217</v>
      </c>
      <c r="E127" s="9" t="s">
        <v>1</v>
      </c>
      <c r="F127" s="10" t="s">
        <v>16</v>
      </c>
      <c r="G127" s="9">
        <v>1967</v>
      </c>
      <c r="H127" s="15">
        <v>5.5609722221561242E-2</v>
      </c>
      <c r="I127" s="9">
        <v>2</v>
      </c>
      <c r="J127" s="9" t="s">
        <v>3</v>
      </c>
      <c r="K127" s="9">
        <v>15</v>
      </c>
      <c r="L127" s="9">
        <v>6</v>
      </c>
    </row>
    <row r="128" spans="1:12" x14ac:dyDescent="0.3">
      <c r="A128" s="9">
        <v>161</v>
      </c>
      <c r="B128" s="9">
        <v>126</v>
      </c>
      <c r="C128" s="9">
        <v>21</v>
      </c>
      <c r="D128" s="10" t="s">
        <v>218</v>
      </c>
      <c r="E128" s="9" t="s">
        <v>1</v>
      </c>
      <c r="F128" s="10" t="s">
        <v>118</v>
      </c>
      <c r="G128" s="9">
        <v>1966</v>
      </c>
      <c r="H128" s="15">
        <v>5.6049537037324626E-2</v>
      </c>
      <c r="I128" s="9">
        <v>2</v>
      </c>
      <c r="J128" s="9" t="s">
        <v>3</v>
      </c>
      <c r="K128" s="9">
        <v>16</v>
      </c>
      <c r="L128" s="9">
        <v>5</v>
      </c>
    </row>
    <row r="129" spans="1:12" x14ac:dyDescent="0.3">
      <c r="A129" s="9">
        <v>182</v>
      </c>
      <c r="B129" s="9">
        <v>137</v>
      </c>
      <c r="C129" s="9">
        <v>22</v>
      </c>
      <c r="D129" s="10" t="s">
        <v>240</v>
      </c>
      <c r="E129" s="9" t="s">
        <v>1</v>
      </c>
      <c r="F129" s="10" t="s">
        <v>175</v>
      </c>
      <c r="G129" s="9">
        <v>1966</v>
      </c>
      <c r="H129" s="15">
        <v>7.1165277775435243E-2</v>
      </c>
      <c r="I129" s="9">
        <v>2</v>
      </c>
      <c r="J129" s="9" t="s">
        <v>3</v>
      </c>
      <c r="K129" s="9">
        <v>17</v>
      </c>
      <c r="L129" s="9">
        <v>4</v>
      </c>
    </row>
    <row r="130" spans="1:12" x14ac:dyDescent="0.3">
      <c r="A130" s="9">
        <v>183</v>
      </c>
      <c r="B130" s="9">
        <v>138</v>
      </c>
      <c r="C130" s="9">
        <v>23</v>
      </c>
      <c r="D130" s="10" t="s">
        <v>241</v>
      </c>
      <c r="E130" s="9" t="s">
        <v>1</v>
      </c>
      <c r="F130" s="10" t="s">
        <v>43</v>
      </c>
      <c r="G130" s="9">
        <v>1967</v>
      </c>
      <c r="H130" s="15">
        <v>7.1281018514127936E-2</v>
      </c>
      <c r="I130" s="9">
        <v>2</v>
      </c>
      <c r="J130" s="9" t="s">
        <v>3</v>
      </c>
      <c r="K130" s="9">
        <v>18</v>
      </c>
      <c r="L130" s="9">
        <v>3</v>
      </c>
    </row>
    <row r="131" spans="1:12" x14ac:dyDescent="0.3">
      <c r="A131" s="9"/>
      <c r="B131" s="9"/>
      <c r="C131" s="9"/>
      <c r="D131" s="14" t="s">
        <v>324</v>
      </c>
      <c r="E131" s="9"/>
      <c r="F131" s="10"/>
      <c r="G131" s="9"/>
      <c r="H131" s="15"/>
      <c r="I131" s="9"/>
      <c r="J131" s="9"/>
      <c r="K131" s="9"/>
      <c r="L131" s="9"/>
    </row>
    <row r="132" spans="1:12" x14ac:dyDescent="0.3">
      <c r="A132" s="9">
        <v>23</v>
      </c>
      <c r="B132" s="9">
        <v>23</v>
      </c>
      <c r="C132" s="9">
        <v>1</v>
      </c>
      <c r="D132" s="10" t="s">
        <v>46</v>
      </c>
      <c r="E132" s="9" t="s">
        <v>1</v>
      </c>
      <c r="F132" s="10" t="s">
        <v>8</v>
      </c>
      <c r="G132" s="9">
        <v>1961</v>
      </c>
      <c r="H132" s="15">
        <v>3.7484722219232935E-2</v>
      </c>
      <c r="I132" s="9">
        <v>20</v>
      </c>
      <c r="J132" s="9">
        <v>0</v>
      </c>
      <c r="K132" s="9" t="s">
        <v>9</v>
      </c>
      <c r="L132" s="9" t="s">
        <v>10</v>
      </c>
    </row>
    <row r="133" spans="1:12" x14ac:dyDescent="0.3">
      <c r="A133" s="9">
        <v>52</v>
      </c>
      <c r="B133" s="9">
        <v>50</v>
      </c>
      <c r="C133" s="9">
        <v>2</v>
      </c>
      <c r="D133" s="10" t="s">
        <v>85</v>
      </c>
      <c r="E133" s="9" t="s">
        <v>1</v>
      </c>
      <c r="F133" s="10" t="s">
        <v>79</v>
      </c>
      <c r="G133" s="9">
        <v>1960</v>
      </c>
      <c r="H133" s="15">
        <v>4.0841203699528705E-2</v>
      </c>
      <c r="I133" s="9">
        <v>19</v>
      </c>
      <c r="J133" s="9" t="s">
        <v>3</v>
      </c>
      <c r="K133" s="9">
        <v>1</v>
      </c>
      <c r="L133" s="9">
        <v>20</v>
      </c>
    </row>
    <row r="134" spans="1:12" x14ac:dyDescent="0.3">
      <c r="A134" s="9">
        <v>57</v>
      </c>
      <c r="B134" s="9">
        <v>54</v>
      </c>
      <c r="C134" s="9">
        <v>3</v>
      </c>
      <c r="D134" s="10" t="s">
        <v>90</v>
      </c>
      <c r="E134" s="9" t="s">
        <v>1</v>
      </c>
      <c r="F134" s="10" t="s">
        <v>79</v>
      </c>
      <c r="G134" s="9">
        <v>1958</v>
      </c>
      <c r="H134" s="15">
        <v>4.1003240738064051E-2</v>
      </c>
      <c r="I134" s="9">
        <v>18</v>
      </c>
      <c r="J134" s="9" t="s">
        <v>3</v>
      </c>
      <c r="K134" s="9">
        <v>2</v>
      </c>
      <c r="L134" s="9">
        <v>19</v>
      </c>
    </row>
    <row r="135" spans="1:12" x14ac:dyDescent="0.3">
      <c r="A135" s="9">
        <v>59</v>
      </c>
      <c r="B135" s="9">
        <v>56</v>
      </c>
      <c r="C135" s="9">
        <v>4</v>
      </c>
      <c r="D135" s="10" t="s">
        <v>92</v>
      </c>
      <c r="E135" s="9" t="s">
        <v>1</v>
      </c>
      <c r="F135" s="10" t="s">
        <v>8</v>
      </c>
      <c r="G135" s="9">
        <v>1961</v>
      </c>
      <c r="H135" s="15">
        <v>4.1257870369008742E-2</v>
      </c>
      <c r="I135" s="9">
        <v>17</v>
      </c>
      <c r="J135" s="9">
        <v>0</v>
      </c>
      <c r="K135" s="9" t="s">
        <v>9</v>
      </c>
      <c r="L135" s="9" t="s">
        <v>10</v>
      </c>
    </row>
    <row r="136" spans="1:12" x14ac:dyDescent="0.3">
      <c r="A136" s="9">
        <v>70</v>
      </c>
      <c r="B136" s="9">
        <v>66</v>
      </c>
      <c r="C136" s="9">
        <v>5</v>
      </c>
      <c r="D136" s="10" t="s">
        <v>106</v>
      </c>
      <c r="E136" s="9" t="s">
        <v>1</v>
      </c>
      <c r="F136" s="10" t="s">
        <v>12</v>
      </c>
      <c r="G136" s="9">
        <v>1961</v>
      </c>
      <c r="H136" s="15">
        <v>4.2565740739519242E-2</v>
      </c>
      <c r="I136" s="9">
        <v>16</v>
      </c>
      <c r="J136" s="9">
        <v>0</v>
      </c>
      <c r="K136" s="9" t="s">
        <v>9</v>
      </c>
      <c r="L136" s="9" t="s">
        <v>10</v>
      </c>
    </row>
    <row r="137" spans="1:12" x14ac:dyDescent="0.3">
      <c r="A137" s="9">
        <v>102</v>
      </c>
      <c r="B137" s="9">
        <v>91</v>
      </c>
      <c r="C137" s="9">
        <v>6</v>
      </c>
      <c r="D137" s="10" t="s">
        <v>151</v>
      </c>
      <c r="E137" s="9" t="s">
        <v>1</v>
      </c>
      <c r="F137" s="10" t="s">
        <v>152</v>
      </c>
      <c r="G137" s="9">
        <v>1962</v>
      </c>
      <c r="H137" s="15">
        <v>4.6257870366389398E-2</v>
      </c>
      <c r="I137" s="9">
        <v>15</v>
      </c>
      <c r="J137" s="9" t="s">
        <v>3</v>
      </c>
      <c r="K137" s="9">
        <v>3</v>
      </c>
      <c r="L137" s="9">
        <v>18</v>
      </c>
    </row>
    <row r="138" spans="1:12" x14ac:dyDescent="0.3">
      <c r="A138" s="9">
        <v>129</v>
      </c>
      <c r="B138" s="9">
        <v>109</v>
      </c>
      <c r="C138" s="9">
        <v>7</v>
      </c>
      <c r="D138" s="10" t="s">
        <v>181</v>
      </c>
      <c r="E138" s="9" t="s">
        <v>1</v>
      </c>
      <c r="F138" s="10" t="s">
        <v>28</v>
      </c>
      <c r="G138" s="9">
        <v>1962</v>
      </c>
      <c r="H138" s="15">
        <v>4.9614351846685167E-2</v>
      </c>
      <c r="I138" s="9">
        <v>14</v>
      </c>
      <c r="J138" s="9">
        <v>0</v>
      </c>
      <c r="K138" s="9" t="s">
        <v>9</v>
      </c>
      <c r="L138" s="9" t="s">
        <v>10</v>
      </c>
    </row>
    <row r="139" spans="1:12" x14ac:dyDescent="0.3">
      <c r="A139" s="9">
        <v>134</v>
      </c>
      <c r="B139" s="9">
        <v>114</v>
      </c>
      <c r="C139" s="9">
        <v>8</v>
      </c>
      <c r="D139" s="10" t="s">
        <v>187</v>
      </c>
      <c r="E139" s="9" t="s">
        <v>1</v>
      </c>
      <c r="F139" s="10" t="s">
        <v>188</v>
      </c>
      <c r="G139" s="9">
        <v>1961</v>
      </c>
      <c r="H139" s="15">
        <v>5.107268517895136E-2</v>
      </c>
      <c r="I139" s="9">
        <v>13</v>
      </c>
      <c r="J139" s="9">
        <v>0</v>
      </c>
      <c r="K139" s="9" t="s">
        <v>9</v>
      </c>
      <c r="L139" s="9" t="s">
        <v>10</v>
      </c>
    </row>
    <row r="140" spans="1:12" x14ac:dyDescent="0.3">
      <c r="A140" s="9">
        <v>157</v>
      </c>
      <c r="B140" s="9">
        <v>123</v>
      </c>
      <c r="C140" s="9">
        <v>9</v>
      </c>
      <c r="D140" s="10" t="s">
        <v>214</v>
      </c>
      <c r="E140" s="9" t="s">
        <v>1</v>
      </c>
      <c r="F140" s="10" t="s">
        <v>14</v>
      </c>
      <c r="G140" s="9">
        <v>1962</v>
      </c>
      <c r="H140" s="15">
        <v>5.4811111105664168E-2</v>
      </c>
      <c r="I140" s="9">
        <v>12</v>
      </c>
      <c r="J140" s="9" t="s">
        <v>3</v>
      </c>
      <c r="K140" s="9">
        <v>4</v>
      </c>
      <c r="L140" s="9">
        <v>17</v>
      </c>
    </row>
    <row r="141" spans="1:12" x14ac:dyDescent="0.3">
      <c r="A141" s="9">
        <v>168</v>
      </c>
      <c r="B141" s="9">
        <v>130</v>
      </c>
      <c r="C141" s="9">
        <v>10</v>
      </c>
      <c r="D141" s="10" t="s">
        <v>226</v>
      </c>
      <c r="E141" s="9" t="s">
        <v>1</v>
      </c>
      <c r="F141" s="10" t="s">
        <v>152</v>
      </c>
      <c r="G141" s="9">
        <v>1959</v>
      </c>
      <c r="H141" s="15">
        <v>5.8896759255731013E-2</v>
      </c>
      <c r="I141" s="9">
        <v>11</v>
      </c>
      <c r="J141" s="9" t="s">
        <v>3</v>
      </c>
      <c r="K141" s="9">
        <v>5</v>
      </c>
      <c r="L141" s="9">
        <v>16</v>
      </c>
    </row>
    <row r="142" spans="1:12" x14ac:dyDescent="0.3">
      <c r="A142" s="9">
        <v>184</v>
      </c>
      <c r="B142" s="9">
        <v>139</v>
      </c>
      <c r="C142" s="9">
        <v>11</v>
      </c>
      <c r="D142" s="10" t="s">
        <v>242</v>
      </c>
      <c r="E142" s="9" t="s">
        <v>1</v>
      </c>
      <c r="F142" s="10" t="s">
        <v>16</v>
      </c>
      <c r="G142" s="9">
        <v>1961</v>
      </c>
      <c r="H142" s="15">
        <v>7.4498611109447666E-2</v>
      </c>
      <c r="I142" s="9">
        <v>10</v>
      </c>
      <c r="J142" s="9" t="s">
        <v>3</v>
      </c>
      <c r="K142" s="9">
        <v>6</v>
      </c>
      <c r="L142" s="9">
        <v>15</v>
      </c>
    </row>
    <row r="143" spans="1:12" x14ac:dyDescent="0.3">
      <c r="A143" s="9"/>
      <c r="B143" s="9"/>
      <c r="C143" s="9"/>
      <c r="D143" s="14" t="s">
        <v>325</v>
      </c>
      <c r="E143" s="9"/>
      <c r="F143" s="10"/>
      <c r="G143" s="9"/>
      <c r="H143" s="15"/>
      <c r="I143" s="9"/>
      <c r="J143" s="9"/>
      <c r="K143" s="9"/>
      <c r="L143" s="9"/>
    </row>
    <row r="144" spans="1:12" x14ac:dyDescent="0.3">
      <c r="A144" s="9">
        <v>66</v>
      </c>
      <c r="B144" s="9">
        <v>62</v>
      </c>
      <c r="C144" s="9">
        <v>1</v>
      </c>
      <c r="D144" s="10" t="s">
        <v>100</v>
      </c>
      <c r="E144" s="9" t="s">
        <v>1</v>
      </c>
      <c r="F144" s="10" t="s">
        <v>101</v>
      </c>
      <c r="G144" s="9">
        <v>1955</v>
      </c>
      <c r="H144" s="15">
        <v>4.2149074070039205E-2</v>
      </c>
      <c r="I144" s="9">
        <v>20</v>
      </c>
      <c r="J144" s="9" t="s">
        <v>3</v>
      </c>
      <c r="K144" s="9">
        <v>1</v>
      </c>
      <c r="L144" s="9">
        <v>20</v>
      </c>
    </row>
    <row r="145" spans="1:12" x14ac:dyDescent="0.3">
      <c r="A145" s="9">
        <v>75</v>
      </c>
      <c r="B145" s="9">
        <v>69</v>
      </c>
      <c r="C145" s="9">
        <v>2</v>
      </c>
      <c r="D145" s="10" t="s">
        <v>113</v>
      </c>
      <c r="E145" s="9" t="s">
        <v>1</v>
      </c>
      <c r="F145" s="10" t="s">
        <v>79</v>
      </c>
      <c r="G145" s="9">
        <v>1956</v>
      </c>
      <c r="H145" s="15">
        <v>4.3028703701565973E-2</v>
      </c>
      <c r="I145" s="9">
        <v>19</v>
      </c>
      <c r="J145" s="9" t="s">
        <v>3</v>
      </c>
      <c r="K145" s="9">
        <v>2</v>
      </c>
      <c r="L145" s="9">
        <v>19</v>
      </c>
    </row>
    <row r="146" spans="1:12" x14ac:dyDescent="0.3">
      <c r="A146" s="9">
        <v>93</v>
      </c>
      <c r="B146" s="9">
        <v>84</v>
      </c>
      <c r="C146" s="9">
        <v>3</v>
      </c>
      <c r="D146" s="10" t="s">
        <v>138</v>
      </c>
      <c r="E146" s="9" t="s">
        <v>1</v>
      </c>
      <c r="F146" s="10" t="s">
        <v>21</v>
      </c>
      <c r="G146" s="9">
        <v>1954</v>
      </c>
      <c r="H146" s="15">
        <v>4.496157407265855E-2</v>
      </c>
      <c r="I146" s="9">
        <v>18</v>
      </c>
      <c r="J146" s="9" t="s">
        <v>3</v>
      </c>
      <c r="K146" s="9">
        <v>3</v>
      </c>
      <c r="L146" s="9">
        <v>18</v>
      </c>
    </row>
    <row r="147" spans="1:12" x14ac:dyDescent="0.3">
      <c r="A147" s="9">
        <v>171</v>
      </c>
      <c r="B147" s="9">
        <v>133</v>
      </c>
      <c r="C147" s="9">
        <v>4</v>
      </c>
      <c r="D147" s="10" t="s">
        <v>229</v>
      </c>
      <c r="E147" s="9" t="s">
        <v>1</v>
      </c>
      <c r="F147" s="10" t="s">
        <v>152</v>
      </c>
      <c r="G147" s="9">
        <v>1953</v>
      </c>
      <c r="H147" s="15">
        <v>6.0320370364934206E-2</v>
      </c>
      <c r="I147" s="9">
        <v>17</v>
      </c>
      <c r="J147" s="9" t="s">
        <v>3</v>
      </c>
      <c r="K147" s="9">
        <v>4</v>
      </c>
      <c r="L147" s="9">
        <v>17</v>
      </c>
    </row>
    <row r="148" spans="1:12" x14ac:dyDescent="0.3">
      <c r="A148" s="9"/>
      <c r="B148" s="9"/>
      <c r="C148" s="9"/>
      <c r="D148" s="14" t="s">
        <v>326</v>
      </c>
      <c r="E148" s="9"/>
      <c r="F148" s="10"/>
      <c r="G148" s="9"/>
      <c r="H148" s="15"/>
      <c r="I148" s="9"/>
      <c r="J148" s="9"/>
      <c r="K148" s="9"/>
      <c r="L148" s="9"/>
    </row>
    <row r="149" spans="1:12" x14ac:dyDescent="0.3">
      <c r="A149" s="9">
        <v>91</v>
      </c>
      <c r="B149" s="9">
        <v>82</v>
      </c>
      <c r="C149" s="9">
        <v>1</v>
      </c>
      <c r="D149" s="10" t="s">
        <v>135</v>
      </c>
      <c r="E149" s="9" t="s">
        <v>1</v>
      </c>
      <c r="F149" s="10" t="s">
        <v>118</v>
      </c>
      <c r="G149" s="9">
        <v>1951</v>
      </c>
      <c r="H149" s="15">
        <v>4.4822685180406552E-2</v>
      </c>
      <c r="I149" s="9">
        <v>20</v>
      </c>
      <c r="J149" s="9" t="s">
        <v>3</v>
      </c>
      <c r="K149" s="9">
        <v>1</v>
      </c>
      <c r="L149" s="9">
        <v>20</v>
      </c>
    </row>
    <row r="150" spans="1:12" x14ac:dyDescent="0.3">
      <c r="A150" s="9">
        <v>124</v>
      </c>
      <c r="B150" s="9">
        <v>106</v>
      </c>
      <c r="C150" s="9">
        <v>2</v>
      </c>
      <c r="D150" s="10" t="s">
        <v>176</v>
      </c>
      <c r="E150" s="9" t="s">
        <v>1</v>
      </c>
      <c r="F150" s="10" t="s">
        <v>79</v>
      </c>
      <c r="G150" s="9">
        <v>1951</v>
      </c>
      <c r="H150" s="15">
        <v>4.8665277776308358E-2</v>
      </c>
      <c r="I150" s="9">
        <v>19</v>
      </c>
      <c r="J150" s="9" t="s">
        <v>3</v>
      </c>
      <c r="K150" s="9">
        <v>2</v>
      </c>
      <c r="L150" s="9">
        <v>19</v>
      </c>
    </row>
    <row r="151" spans="1:12" x14ac:dyDescent="0.3">
      <c r="A151" s="9">
        <v>159</v>
      </c>
      <c r="B151" s="9">
        <v>124</v>
      </c>
      <c r="C151" s="9">
        <v>3</v>
      </c>
      <c r="D151" s="10" t="s">
        <v>216</v>
      </c>
      <c r="E151" s="9" t="s">
        <v>1</v>
      </c>
      <c r="F151" s="10" t="s">
        <v>12</v>
      </c>
      <c r="G151" s="9">
        <v>1948</v>
      </c>
      <c r="H151" s="15">
        <v>5.5181481475301553E-2</v>
      </c>
      <c r="I151" s="9">
        <v>18</v>
      </c>
      <c r="J151" s="9">
        <v>0</v>
      </c>
      <c r="K151" s="9" t="s">
        <v>9</v>
      </c>
      <c r="L151" s="9" t="s">
        <v>10</v>
      </c>
    </row>
    <row r="152" spans="1:12" x14ac:dyDescent="0.3">
      <c r="A152" s="9">
        <v>176</v>
      </c>
      <c r="B152" s="9">
        <v>134</v>
      </c>
      <c r="C152" s="9">
        <v>4</v>
      </c>
      <c r="D152" s="10" t="s">
        <v>234</v>
      </c>
      <c r="E152" s="9" t="s">
        <v>1</v>
      </c>
      <c r="F152" s="10" t="s">
        <v>118</v>
      </c>
      <c r="G152" s="9">
        <v>1952</v>
      </c>
      <c r="H152" s="15">
        <v>6.5112037031212822E-2</v>
      </c>
      <c r="I152" s="9">
        <v>17</v>
      </c>
      <c r="J152" s="9" t="s">
        <v>3</v>
      </c>
      <c r="K152" s="9">
        <v>3</v>
      </c>
      <c r="L152" s="9">
        <v>18</v>
      </c>
    </row>
    <row r="153" spans="1:12" x14ac:dyDescent="0.3">
      <c r="A153" s="9">
        <v>180</v>
      </c>
      <c r="B153" s="9">
        <v>135</v>
      </c>
      <c r="C153" s="9">
        <v>5</v>
      </c>
      <c r="D153" s="10" t="s">
        <v>238</v>
      </c>
      <c r="E153" s="9" t="s">
        <v>1</v>
      </c>
      <c r="F153" s="10" t="s">
        <v>118</v>
      </c>
      <c r="G153" s="9">
        <v>1950</v>
      </c>
      <c r="H153" s="15">
        <v>6.7311111110029742E-2</v>
      </c>
      <c r="I153" s="9">
        <v>16</v>
      </c>
      <c r="J153" s="9" t="s">
        <v>3</v>
      </c>
      <c r="K153" s="9">
        <v>4</v>
      </c>
      <c r="L153" s="9">
        <v>17</v>
      </c>
    </row>
    <row r="154" spans="1:12" x14ac:dyDescent="0.3">
      <c r="A154" s="9">
        <v>181</v>
      </c>
      <c r="B154" s="9">
        <v>136</v>
      </c>
      <c r="C154" s="9">
        <v>6</v>
      </c>
      <c r="D154" s="10" t="s">
        <v>239</v>
      </c>
      <c r="E154" s="9" t="s">
        <v>1</v>
      </c>
      <c r="F154" s="10" t="s">
        <v>16</v>
      </c>
      <c r="G154" s="9">
        <v>1950</v>
      </c>
      <c r="H154" s="15">
        <v>6.984583332814509E-2</v>
      </c>
      <c r="I154" s="9">
        <v>15</v>
      </c>
      <c r="J154" s="9" t="s">
        <v>3</v>
      </c>
      <c r="K154" s="9">
        <v>5</v>
      </c>
      <c r="L154" s="9">
        <v>16</v>
      </c>
    </row>
    <row r="155" spans="1:12" x14ac:dyDescent="0.3">
      <c r="A155" s="9"/>
      <c r="B155" s="9"/>
      <c r="C155" s="9"/>
      <c r="D155" s="66" t="s">
        <v>327</v>
      </c>
      <c r="E155" s="9"/>
      <c r="F155" s="10"/>
      <c r="G155" s="9"/>
      <c r="H155" s="15"/>
      <c r="I155" s="9"/>
      <c r="J155" s="9"/>
      <c r="K155" s="9"/>
      <c r="L155" s="9"/>
    </row>
    <row r="156" spans="1:12" x14ac:dyDescent="0.3">
      <c r="A156" s="9">
        <v>155</v>
      </c>
      <c r="B156" s="9">
        <v>122</v>
      </c>
      <c r="C156" s="9">
        <v>1</v>
      </c>
      <c r="D156" s="10" t="s">
        <v>210</v>
      </c>
      <c r="E156" s="9" t="s">
        <v>1</v>
      </c>
      <c r="F156" s="10" t="s">
        <v>79</v>
      </c>
      <c r="G156" s="9">
        <v>1947</v>
      </c>
      <c r="H156" s="15">
        <v>5.4429166666523088E-2</v>
      </c>
      <c r="I156" s="9">
        <v>20</v>
      </c>
      <c r="J156" s="9" t="s">
        <v>3</v>
      </c>
      <c r="K156" s="9">
        <v>1</v>
      </c>
      <c r="L156" s="9">
        <v>20</v>
      </c>
    </row>
    <row r="157" spans="1:12" x14ac:dyDescent="0.3">
      <c r="A157" s="9"/>
      <c r="B157" s="9"/>
      <c r="C157" s="9"/>
      <c r="D157" s="14" t="s">
        <v>345</v>
      </c>
      <c r="E157" s="9"/>
      <c r="F157" s="10"/>
      <c r="G157" s="10"/>
      <c r="H157" s="11"/>
      <c r="I157" s="9"/>
      <c r="J157" s="9"/>
      <c r="K157" s="9"/>
      <c r="L157" s="9"/>
    </row>
    <row r="158" spans="1:12" x14ac:dyDescent="0.3">
      <c r="A158" s="9"/>
      <c r="B158" s="9"/>
      <c r="C158" s="9"/>
      <c r="D158" s="14" t="s">
        <v>316</v>
      </c>
      <c r="E158" s="9"/>
      <c r="F158" s="10"/>
      <c r="G158" s="10"/>
      <c r="H158" s="11"/>
      <c r="I158" s="9"/>
      <c r="J158" s="9"/>
      <c r="K158" s="9"/>
      <c r="L158" s="9"/>
    </row>
    <row r="159" spans="1:12" x14ac:dyDescent="0.3">
      <c r="A159" s="9">
        <v>156</v>
      </c>
      <c r="B159" s="9">
        <v>34</v>
      </c>
      <c r="C159" s="9">
        <v>1</v>
      </c>
      <c r="D159" s="10" t="s">
        <v>212</v>
      </c>
      <c r="E159" s="9" t="s">
        <v>55</v>
      </c>
      <c r="F159" s="10" t="s">
        <v>43</v>
      </c>
      <c r="G159" s="10">
        <v>2002</v>
      </c>
      <c r="H159" s="11">
        <v>5.4568055551499128E-2</v>
      </c>
      <c r="I159" s="9">
        <v>20</v>
      </c>
      <c r="J159" s="9" t="s">
        <v>3</v>
      </c>
      <c r="K159" s="9">
        <v>1</v>
      </c>
      <c r="L159" s="9">
        <v>20</v>
      </c>
    </row>
    <row r="160" spans="1:12" x14ac:dyDescent="0.3">
      <c r="A160" s="9"/>
      <c r="B160" s="9"/>
      <c r="C160" s="9"/>
      <c r="D160" s="14" t="s">
        <v>317</v>
      </c>
      <c r="E160" s="9"/>
      <c r="F160" s="10"/>
      <c r="G160" s="10"/>
      <c r="H160" s="11"/>
      <c r="I160" s="9"/>
      <c r="J160" s="9"/>
      <c r="K160" s="9"/>
      <c r="L160" s="9"/>
    </row>
    <row r="161" spans="1:12" x14ac:dyDescent="0.3">
      <c r="A161" s="9">
        <v>98</v>
      </c>
      <c r="B161" s="9">
        <v>10</v>
      </c>
      <c r="C161" s="9">
        <v>1</v>
      </c>
      <c r="D161" s="10" t="s">
        <v>144</v>
      </c>
      <c r="E161" s="9" t="s">
        <v>55</v>
      </c>
      <c r="F161" s="10" t="s">
        <v>14</v>
      </c>
      <c r="G161" s="10">
        <v>1993</v>
      </c>
      <c r="H161" s="11">
        <v>4.5760185181279667E-2</v>
      </c>
      <c r="I161" s="9">
        <v>20</v>
      </c>
      <c r="J161" s="9" t="s">
        <v>3</v>
      </c>
      <c r="K161" s="9">
        <v>1</v>
      </c>
      <c r="L161" s="9">
        <v>20</v>
      </c>
    </row>
    <row r="162" spans="1:12" x14ac:dyDescent="0.3">
      <c r="A162" s="9">
        <v>137</v>
      </c>
      <c r="B162" s="9">
        <v>22</v>
      </c>
      <c r="C162" s="9">
        <v>2</v>
      </c>
      <c r="D162" s="10" t="s">
        <v>191</v>
      </c>
      <c r="E162" s="9" t="s">
        <v>55</v>
      </c>
      <c r="F162" s="10" t="s">
        <v>14</v>
      </c>
      <c r="G162" s="10">
        <v>1993</v>
      </c>
      <c r="H162" s="11">
        <v>5.1778703702439088E-2</v>
      </c>
      <c r="I162" s="9">
        <v>19</v>
      </c>
      <c r="J162" s="9" t="s">
        <v>3</v>
      </c>
      <c r="K162" s="9">
        <v>2</v>
      </c>
      <c r="L162" s="9">
        <v>19</v>
      </c>
    </row>
    <row r="163" spans="1:12" x14ac:dyDescent="0.3">
      <c r="A163" s="9"/>
      <c r="B163" s="9"/>
      <c r="C163" s="9"/>
      <c r="D163" s="14" t="s">
        <v>318</v>
      </c>
      <c r="E163" s="9"/>
      <c r="F163" s="10"/>
      <c r="G163" s="10"/>
      <c r="H163" s="11"/>
      <c r="I163" s="9"/>
      <c r="J163" s="9"/>
      <c r="K163" s="9"/>
      <c r="L163" s="9"/>
    </row>
    <row r="164" spans="1:12" x14ac:dyDescent="0.3">
      <c r="A164" s="9">
        <v>100</v>
      </c>
      <c r="B164" s="9">
        <v>11</v>
      </c>
      <c r="C164" s="9">
        <v>1</v>
      </c>
      <c r="D164" s="10" t="s">
        <v>148</v>
      </c>
      <c r="E164" s="9" t="s">
        <v>55</v>
      </c>
      <c r="F164" s="10" t="s">
        <v>8</v>
      </c>
      <c r="G164" s="10">
        <v>1991</v>
      </c>
      <c r="H164" s="11">
        <v>4.6153703697200399E-2</v>
      </c>
      <c r="I164" s="9">
        <v>20</v>
      </c>
      <c r="J164" s="9">
        <v>0</v>
      </c>
      <c r="K164" s="9" t="s">
        <v>9</v>
      </c>
      <c r="L164" s="9" t="s">
        <v>10</v>
      </c>
    </row>
    <row r="165" spans="1:12" x14ac:dyDescent="0.3">
      <c r="A165" s="9">
        <v>116</v>
      </c>
      <c r="B165" s="9">
        <v>15</v>
      </c>
      <c r="C165" s="9">
        <v>2</v>
      </c>
      <c r="D165" s="10" t="s">
        <v>166</v>
      </c>
      <c r="E165" s="9" t="s">
        <v>55</v>
      </c>
      <c r="F165" s="10" t="s">
        <v>12</v>
      </c>
      <c r="G165" s="10">
        <v>1990</v>
      </c>
      <c r="H165" s="11">
        <v>4.7797222221561242E-2</v>
      </c>
      <c r="I165" s="9">
        <v>19</v>
      </c>
      <c r="J165" s="9">
        <v>0</v>
      </c>
      <c r="K165" s="9" t="s">
        <v>9</v>
      </c>
      <c r="L165" s="9" t="s">
        <v>10</v>
      </c>
    </row>
    <row r="166" spans="1:12" x14ac:dyDescent="0.3">
      <c r="A166" s="9">
        <v>122</v>
      </c>
      <c r="B166" s="9">
        <v>18</v>
      </c>
      <c r="C166" s="9">
        <v>3</v>
      </c>
      <c r="D166" s="10" t="s">
        <v>173</v>
      </c>
      <c r="E166" s="9" t="s">
        <v>55</v>
      </c>
      <c r="F166" s="10" t="s">
        <v>14</v>
      </c>
      <c r="G166" s="10">
        <v>1991</v>
      </c>
      <c r="H166" s="11">
        <v>4.8561111107119359E-2</v>
      </c>
      <c r="I166" s="9">
        <v>18</v>
      </c>
      <c r="J166" s="9" t="s">
        <v>3</v>
      </c>
      <c r="K166" s="9">
        <v>1</v>
      </c>
      <c r="L166" s="9">
        <v>20</v>
      </c>
    </row>
    <row r="167" spans="1:12" x14ac:dyDescent="0.3">
      <c r="A167" s="9"/>
      <c r="B167" s="9"/>
      <c r="C167" s="9"/>
      <c r="D167" s="14" t="s">
        <v>319</v>
      </c>
      <c r="E167" s="9"/>
      <c r="F167" s="10"/>
      <c r="G167" s="10"/>
      <c r="H167" s="11"/>
      <c r="I167" s="9"/>
      <c r="J167" s="9"/>
      <c r="K167" s="9"/>
      <c r="L167" s="9"/>
    </row>
    <row r="168" spans="1:12" x14ac:dyDescent="0.3">
      <c r="A168" s="21">
        <v>28</v>
      </c>
      <c r="B168" s="21">
        <v>1</v>
      </c>
      <c r="C168" s="21">
        <v>1</v>
      </c>
      <c r="D168" s="10" t="s">
        <v>54</v>
      </c>
      <c r="E168" s="9" t="s">
        <v>55</v>
      </c>
      <c r="F168" s="10" t="s">
        <v>56</v>
      </c>
      <c r="G168" s="10">
        <v>1986</v>
      </c>
      <c r="H168" s="11">
        <v>3.8202314812224358E-2</v>
      </c>
      <c r="I168" s="9">
        <v>20</v>
      </c>
      <c r="J168" s="9">
        <v>0</v>
      </c>
      <c r="K168" s="9" t="s">
        <v>9</v>
      </c>
      <c r="L168" s="9" t="s">
        <v>10</v>
      </c>
    </row>
    <row r="169" spans="1:12" x14ac:dyDescent="0.3">
      <c r="A169" s="9">
        <v>84</v>
      </c>
      <c r="B169" s="9">
        <v>7</v>
      </c>
      <c r="C169" s="9">
        <v>1</v>
      </c>
      <c r="D169" s="10" t="s">
        <v>124</v>
      </c>
      <c r="E169" s="9" t="s">
        <v>55</v>
      </c>
      <c r="F169" s="10" t="s">
        <v>8</v>
      </c>
      <c r="G169" s="10">
        <v>1985</v>
      </c>
      <c r="H169" s="11">
        <v>4.4058796294848435E-2</v>
      </c>
      <c r="I169" s="9">
        <v>19</v>
      </c>
      <c r="J169" s="9">
        <v>0</v>
      </c>
      <c r="K169" s="9" t="s">
        <v>9</v>
      </c>
      <c r="L169" s="9" t="s">
        <v>10</v>
      </c>
    </row>
    <row r="170" spans="1:12" x14ac:dyDescent="0.3">
      <c r="A170" s="9">
        <v>144</v>
      </c>
      <c r="B170" s="9">
        <v>26</v>
      </c>
      <c r="C170" s="9">
        <v>2</v>
      </c>
      <c r="D170" s="10" t="s">
        <v>198</v>
      </c>
      <c r="E170" s="9" t="s">
        <v>55</v>
      </c>
      <c r="F170" s="10" t="s">
        <v>43</v>
      </c>
      <c r="G170" s="10">
        <v>1983</v>
      </c>
      <c r="H170" s="11">
        <v>5.2600462957343552E-2</v>
      </c>
      <c r="I170" s="9">
        <v>18</v>
      </c>
      <c r="J170" s="9" t="s">
        <v>3</v>
      </c>
      <c r="K170" s="9">
        <v>1</v>
      </c>
      <c r="L170" s="9">
        <v>20</v>
      </c>
    </row>
    <row r="171" spans="1:12" x14ac:dyDescent="0.3">
      <c r="A171" s="9">
        <v>154</v>
      </c>
      <c r="B171" s="9">
        <v>33</v>
      </c>
      <c r="C171" s="9">
        <v>3</v>
      </c>
      <c r="D171" s="10" t="s">
        <v>209</v>
      </c>
      <c r="E171" s="9" t="s">
        <v>55</v>
      </c>
      <c r="F171" s="10" t="s">
        <v>14</v>
      </c>
      <c r="G171" s="10">
        <v>1983</v>
      </c>
      <c r="H171" s="11">
        <v>5.4371296289900783E-2</v>
      </c>
      <c r="I171" s="9">
        <v>17</v>
      </c>
      <c r="J171" s="9" t="s">
        <v>3</v>
      </c>
      <c r="K171" s="9">
        <v>2</v>
      </c>
      <c r="L171" s="9">
        <v>19</v>
      </c>
    </row>
    <row r="172" spans="1:12" x14ac:dyDescent="0.3">
      <c r="A172" s="9">
        <v>175</v>
      </c>
      <c r="B172" s="9">
        <v>42</v>
      </c>
      <c r="C172" s="9">
        <v>4</v>
      </c>
      <c r="D172" s="10" t="s">
        <v>233</v>
      </c>
      <c r="E172" s="9" t="s">
        <v>55</v>
      </c>
      <c r="F172" s="10" t="s">
        <v>36</v>
      </c>
      <c r="G172" s="10">
        <v>1985</v>
      </c>
      <c r="H172" s="11">
        <v>6.4625925922882743E-2</v>
      </c>
      <c r="I172" s="9">
        <v>16</v>
      </c>
      <c r="J172" s="9">
        <v>0</v>
      </c>
      <c r="K172" s="9" t="s">
        <v>9</v>
      </c>
      <c r="L172" s="9" t="s">
        <v>10</v>
      </c>
    </row>
    <row r="173" spans="1:12" x14ac:dyDescent="0.3">
      <c r="A173" s="9"/>
      <c r="B173" s="9"/>
      <c r="C173" s="9"/>
      <c r="D173" s="14" t="s">
        <v>320</v>
      </c>
      <c r="E173" s="9"/>
      <c r="F173" s="10"/>
      <c r="G173" s="10"/>
      <c r="H173" s="11"/>
      <c r="I173" s="9"/>
      <c r="J173" s="9"/>
      <c r="K173" s="9"/>
      <c r="L173" s="9"/>
    </row>
    <row r="174" spans="1:12" x14ac:dyDescent="0.3">
      <c r="A174" s="21">
        <v>54</v>
      </c>
      <c r="B174" s="21">
        <v>3</v>
      </c>
      <c r="C174" s="21">
        <v>3</v>
      </c>
      <c r="D174" s="10" t="s">
        <v>87</v>
      </c>
      <c r="E174" s="9" t="s">
        <v>55</v>
      </c>
      <c r="F174" s="10" t="s">
        <v>12</v>
      </c>
      <c r="G174" s="10">
        <v>1981</v>
      </c>
      <c r="H174" s="11">
        <v>4.0922222222434357E-2</v>
      </c>
      <c r="I174" s="9">
        <v>20</v>
      </c>
      <c r="J174" s="9">
        <v>0</v>
      </c>
      <c r="K174" s="9" t="s">
        <v>9</v>
      </c>
      <c r="L174" s="9" t="s">
        <v>10</v>
      </c>
    </row>
    <row r="175" spans="1:12" x14ac:dyDescent="0.3">
      <c r="A175" s="9">
        <v>90</v>
      </c>
      <c r="B175" s="9">
        <v>9</v>
      </c>
      <c r="C175" s="9">
        <v>1</v>
      </c>
      <c r="D175" s="10" t="s">
        <v>133</v>
      </c>
      <c r="E175" s="9" t="s">
        <v>55</v>
      </c>
      <c r="F175" s="10" t="s">
        <v>8</v>
      </c>
      <c r="G175" s="10">
        <v>1982</v>
      </c>
      <c r="H175" s="11">
        <v>4.4764814811060205E-2</v>
      </c>
      <c r="I175" s="9">
        <v>19</v>
      </c>
      <c r="J175" s="9">
        <v>0</v>
      </c>
      <c r="K175" s="9" t="s">
        <v>9</v>
      </c>
      <c r="L175" s="9" t="s">
        <v>10</v>
      </c>
    </row>
    <row r="176" spans="1:12" x14ac:dyDescent="0.3">
      <c r="A176" s="9">
        <v>125</v>
      </c>
      <c r="B176" s="9">
        <v>19</v>
      </c>
      <c r="C176" s="9">
        <v>2</v>
      </c>
      <c r="D176" s="10" t="s">
        <v>177</v>
      </c>
      <c r="E176" s="9" t="s">
        <v>55</v>
      </c>
      <c r="F176" s="10" t="s">
        <v>63</v>
      </c>
      <c r="G176" s="10">
        <v>1982</v>
      </c>
      <c r="H176" s="11">
        <v>4.8734722222434357E-2</v>
      </c>
      <c r="I176" s="9">
        <v>18</v>
      </c>
      <c r="J176" s="9" t="s">
        <v>3</v>
      </c>
      <c r="K176" s="9">
        <v>1</v>
      </c>
      <c r="L176" s="9">
        <v>20</v>
      </c>
    </row>
    <row r="177" spans="1:12" x14ac:dyDescent="0.3">
      <c r="A177" s="9">
        <v>139</v>
      </c>
      <c r="B177" s="9">
        <v>23</v>
      </c>
      <c r="C177" s="9">
        <v>3</v>
      </c>
      <c r="D177" s="10" t="s">
        <v>193</v>
      </c>
      <c r="E177" s="9" t="s">
        <v>55</v>
      </c>
      <c r="F177" s="10" t="s">
        <v>79</v>
      </c>
      <c r="G177" s="10">
        <v>1980</v>
      </c>
      <c r="H177" s="11">
        <v>5.1917592587415129E-2</v>
      </c>
      <c r="I177" s="9">
        <v>17</v>
      </c>
      <c r="J177" s="9" t="s">
        <v>3</v>
      </c>
      <c r="K177" s="9">
        <v>2</v>
      </c>
      <c r="L177" s="9">
        <v>19</v>
      </c>
    </row>
    <row r="178" spans="1:12" x14ac:dyDescent="0.3">
      <c r="A178" s="9">
        <v>152</v>
      </c>
      <c r="B178" s="9">
        <v>31</v>
      </c>
      <c r="C178" s="9">
        <v>4</v>
      </c>
      <c r="D178" s="10" t="s">
        <v>207</v>
      </c>
      <c r="E178" s="9" t="s">
        <v>55</v>
      </c>
      <c r="F178" s="10" t="s">
        <v>77</v>
      </c>
      <c r="G178" s="10">
        <v>1979</v>
      </c>
      <c r="H178" s="11">
        <v>5.3630555550626013E-2</v>
      </c>
      <c r="I178" s="9">
        <v>16</v>
      </c>
      <c r="J178" s="9" t="s">
        <v>3</v>
      </c>
      <c r="K178" s="9">
        <v>3</v>
      </c>
      <c r="L178" s="9">
        <v>18</v>
      </c>
    </row>
    <row r="179" spans="1:12" x14ac:dyDescent="0.3">
      <c r="A179" s="9">
        <v>158</v>
      </c>
      <c r="B179" s="9">
        <v>35</v>
      </c>
      <c r="C179" s="9">
        <v>5</v>
      </c>
      <c r="D179" s="10" t="s">
        <v>215</v>
      </c>
      <c r="E179" s="9" t="s">
        <v>55</v>
      </c>
      <c r="F179" s="10" t="s">
        <v>14</v>
      </c>
      <c r="G179" s="10">
        <v>1978</v>
      </c>
      <c r="H179" s="11">
        <v>5.4938425921136513E-2</v>
      </c>
      <c r="I179" s="9">
        <v>15</v>
      </c>
      <c r="J179" s="9" t="s">
        <v>3</v>
      </c>
      <c r="K179" s="9">
        <v>4</v>
      </c>
      <c r="L179" s="9">
        <v>17</v>
      </c>
    </row>
    <row r="180" spans="1:12" x14ac:dyDescent="0.3">
      <c r="A180" s="9">
        <v>163</v>
      </c>
      <c r="B180" s="9">
        <v>36</v>
      </c>
      <c r="C180" s="9">
        <v>6</v>
      </c>
      <c r="D180" s="10" t="s">
        <v>221</v>
      </c>
      <c r="E180" s="9" t="s">
        <v>55</v>
      </c>
      <c r="F180" s="10" t="s">
        <v>63</v>
      </c>
      <c r="G180" s="10">
        <v>1978</v>
      </c>
      <c r="H180" s="11">
        <v>5.6906018515292089E-2</v>
      </c>
      <c r="I180" s="9">
        <v>14</v>
      </c>
      <c r="J180" s="9" t="s">
        <v>3</v>
      </c>
      <c r="K180" s="9">
        <v>5</v>
      </c>
      <c r="L180" s="9">
        <v>16</v>
      </c>
    </row>
    <row r="181" spans="1:12" x14ac:dyDescent="0.3">
      <c r="A181" s="9">
        <v>166</v>
      </c>
      <c r="B181" s="9">
        <v>38</v>
      </c>
      <c r="C181" s="9">
        <v>7</v>
      </c>
      <c r="D181" s="10" t="s">
        <v>224</v>
      </c>
      <c r="E181" s="9" t="s">
        <v>55</v>
      </c>
      <c r="F181" s="10" t="s">
        <v>14</v>
      </c>
      <c r="G181" s="10">
        <v>1982</v>
      </c>
      <c r="H181" s="11">
        <v>5.8503240739810281E-2</v>
      </c>
      <c r="I181" s="9">
        <v>13</v>
      </c>
      <c r="J181" s="9" t="s">
        <v>3</v>
      </c>
      <c r="K181" s="9">
        <v>6</v>
      </c>
      <c r="L181" s="9">
        <v>15</v>
      </c>
    </row>
    <row r="182" spans="1:12" x14ac:dyDescent="0.3">
      <c r="A182" s="9"/>
      <c r="B182" s="9"/>
      <c r="C182" s="9"/>
      <c r="D182" s="14" t="s">
        <v>321</v>
      </c>
      <c r="E182" s="9"/>
      <c r="F182" s="10"/>
      <c r="G182" s="10"/>
      <c r="H182" s="11"/>
      <c r="I182" s="9"/>
      <c r="J182" s="9"/>
      <c r="K182" s="9"/>
      <c r="L182" s="9"/>
    </row>
    <row r="183" spans="1:12" x14ac:dyDescent="0.3">
      <c r="A183" s="9">
        <v>89</v>
      </c>
      <c r="B183" s="9">
        <v>8</v>
      </c>
      <c r="C183" s="9">
        <v>1</v>
      </c>
      <c r="D183" s="10" t="s">
        <v>130</v>
      </c>
      <c r="E183" s="9" t="s">
        <v>55</v>
      </c>
      <c r="F183" s="10" t="s">
        <v>131</v>
      </c>
      <c r="G183" s="10">
        <v>1974</v>
      </c>
      <c r="H183" s="11">
        <v>4.4718518518493511E-2</v>
      </c>
      <c r="I183" s="9">
        <v>20</v>
      </c>
      <c r="J183" s="9">
        <v>0</v>
      </c>
      <c r="K183" s="9" t="s">
        <v>9</v>
      </c>
      <c r="L183" s="9" t="s">
        <v>10</v>
      </c>
    </row>
    <row r="184" spans="1:12" x14ac:dyDescent="0.3">
      <c r="A184" s="9">
        <v>112</v>
      </c>
      <c r="B184" s="9">
        <v>13</v>
      </c>
      <c r="C184" s="9">
        <v>2</v>
      </c>
      <c r="D184" s="10" t="s">
        <v>162</v>
      </c>
      <c r="E184" s="9" t="s">
        <v>55</v>
      </c>
      <c r="F184" s="10" t="s">
        <v>147</v>
      </c>
      <c r="G184" s="10">
        <v>1977</v>
      </c>
      <c r="H184" s="11">
        <v>4.7623611106246244E-2</v>
      </c>
      <c r="I184" s="9">
        <v>19</v>
      </c>
      <c r="J184" s="9" t="s">
        <v>3</v>
      </c>
      <c r="K184" s="9">
        <v>1</v>
      </c>
      <c r="L184" s="9">
        <v>20</v>
      </c>
    </row>
    <row r="185" spans="1:12" x14ac:dyDescent="0.3">
      <c r="A185" s="9">
        <v>117</v>
      </c>
      <c r="B185" s="9">
        <v>16</v>
      </c>
      <c r="C185" s="9">
        <v>3</v>
      </c>
      <c r="D185" s="10" t="s">
        <v>167</v>
      </c>
      <c r="E185" s="9" t="s">
        <v>55</v>
      </c>
      <c r="F185" s="10" t="s">
        <v>36</v>
      </c>
      <c r="G185" s="10">
        <v>1976</v>
      </c>
      <c r="H185" s="11">
        <v>4.7912962960253935E-2</v>
      </c>
      <c r="I185" s="9">
        <v>18</v>
      </c>
      <c r="J185" s="9">
        <v>0</v>
      </c>
      <c r="K185" s="9" t="s">
        <v>9</v>
      </c>
      <c r="L185" s="9" t="s">
        <v>10</v>
      </c>
    </row>
    <row r="186" spans="1:12" x14ac:dyDescent="0.3">
      <c r="A186" s="9">
        <v>126</v>
      </c>
      <c r="B186" s="9">
        <v>20</v>
      </c>
      <c r="C186" s="9">
        <v>4</v>
      </c>
      <c r="D186" s="10" t="s">
        <v>178</v>
      </c>
      <c r="E186" s="9" t="s">
        <v>55</v>
      </c>
      <c r="F186" s="10" t="s">
        <v>16</v>
      </c>
      <c r="G186" s="10">
        <v>1976</v>
      </c>
      <c r="H186" s="11">
        <v>4.9139814815134741E-2</v>
      </c>
      <c r="I186" s="9">
        <v>17</v>
      </c>
      <c r="J186" s="9" t="s">
        <v>3</v>
      </c>
      <c r="K186" s="9">
        <v>2</v>
      </c>
      <c r="L186" s="9">
        <v>19</v>
      </c>
    </row>
    <row r="187" spans="1:12" x14ac:dyDescent="0.3">
      <c r="A187" s="9">
        <v>149</v>
      </c>
      <c r="B187" s="9">
        <v>28</v>
      </c>
      <c r="C187" s="9">
        <v>5</v>
      </c>
      <c r="D187" s="10" t="s">
        <v>204</v>
      </c>
      <c r="E187" s="9" t="s">
        <v>55</v>
      </c>
      <c r="F187" s="10" t="s">
        <v>63</v>
      </c>
      <c r="G187" s="10">
        <v>1973</v>
      </c>
      <c r="H187" s="11">
        <v>5.2785648142162245E-2</v>
      </c>
      <c r="I187" s="9">
        <v>16</v>
      </c>
      <c r="J187" s="9" t="s">
        <v>3</v>
      </c>
      <c r="K187" s="9">
        <v>3</v>
      </c>
      <c r="L187" s="9">
        <v>18</v>
      </c>
    </row>
    <row r="188" spans="1:12" x14ac:dyDescent="0.3">
      <c r="A188" s="9">
        <v>173</v>
      </c>
      <c r="B188" s="9">
        <v>40</v>
      </c>
      <c r="C188" s="9">
        <v>6</v>
      </c>
      <c r="D188" s="10" t="s">
        <v>231</v>
      </c>
      <c r="E188" s="9" t="s">
        <v>55</v>
      </c>
      <c r="F188" s="10" t="s">
        <v>28</v>
      </c>
      <c r="G188" s="10">
        <v>1975</v>
      </c>
      <c r="H188" s="11">
        <v>6.2160648143617436E-2</v>
      </c>
      <c r="I188" s="9">
        <v>15</v>
      </c>
      <c r="J188" s="9">
        <v>0</v>
      </c>
      <c r="K188" s="9" t="s">
        <v>9</v>
      </c>
      <c r="L188" s="9" t="s">
        <v>10</v>
      </c>
    </row>
    <row r="189" spans="1:12" x14ac:dyDescent="0.3">
      <c r="A189" s="9">
        <v>174</v>
      </c>
      <c r="B189" s="9">
        <v>41</v>
      </c>
      <c r="C189" s="9">
        <v>7</v>
      </c>
      <c r="D189" s="10" t="s">
        <v>232</v>
      </c>
      <c r="E189" s="9" t="s">
        <v>55</v>
      </c>
      <c r="F189" s="10" t="s">
        <v>16</v>
      </c>
      <c r="G189" s="10">
        <v>1977</v>
      </c>
      <c r="H189" s="11">
        <v>6.2345833328436129E-2</v>
      </c>
      <c r="I189" s="9">
        <v>14</v>
      </c>
      <c r="J189" s="9" t="s">
        <v>3</v>
      </c>
      <c r="K189" s="9">
        <v>4</v>
      </c>
      <c r="L189" s="9">
        <v>17</v>
      </c>
    </row>
    <row r="190" spans="1:12" x14ac:dyDescent="0.3">
      <c r="A190" s="9"/>
      <c r="B190" s="9"/>
      <c r="C190" s="9"/>
      <c r="D190" s="14" t="s">
        <v>322</v>
      </c>
      <c r="E190" s="9"/>
      <c r="F190" s="10"/>
      <c r="G190" s="10"/>
      <c r="H190" s="11"/>
      <c r="I190" s="9"/>
      <c r="J190" s="9"/>
      <c r="K190" s="9"/>
      <c r="L190" s="9"/>
    </row>
    <row r="191" spans="1:12" x14ac:dyDescent="0.3">
      <c r="A191" s="21">
        <v>50</v>
      </c>
      <c r="B191" s="21">
        <v>2</v>
      </c>
      <c r="C191" s="21">
        <v>2</v>
      </c>
      <c r="D191" s="10" t="s">
        <v>82</v>
      </c>
      <c r="E191" s="9" t="s">
        <v>55</v>
      </c>
      <c r="F191" s="10" t="s">
        <v>79</v>
      </c>
      <c r="G191" s="10">
        <v>1969</v>
      </c>
      <c r="H191" s="11">
        <v>4.0702314814552665E-2</v>
      </c>
      <c r="I191" s="9">
        <v>20</v>
      </c>
      <c r="J191" s="9" t="s">
        <v>3</v>
      </c>
      <c r="K191" s="9">
        <v>1</v>
      </c>
      <c r="L191" s="9">
        <v>20</v>
      </c>
    </row>
    <row r="192" spans="1:12" x14ac:dyDescent="0.3">
      <c r="A192" s="9">
        <v>114</v>
      </c>
      <c r="B192" s="9">
        <v>14</v>
      </c>
      <c r="C192" s="9">
        <v>1</v>
      </c>
      <c r="D192" s="10" t="s">
        <v>164</v>
      </c>
      <c r="E192" s="9" t="s">
        <v>55</v>
      </c>
      <c r="F192" s="10" t="s">
        <v>16</v>
      </c>
      <c r="G192" s="10">
        <v>1971</v>
      </c>
      <c r="H192" s="11">
        <v>4.7704629629151896E-2</v>
      </c>
      <c r="I192" s="9">
        <v>19</v>
      </c>
      <c r="J192" s="9" t="s">
        <v>3</v>
      </c>
      <c r="K192" s="9">
        <v>2</v>
      </c>
      <c r="L192" s="9">
        <v>19</v>
      </c>
    </row>
    <row r="193" spans="1:12" x14ac:dyDescent="0.3">
      <c r="A193" s="9">
        <v>118</v>
      </c>
      <c r="B193" s="9">
        <v>17</v>
      </c>
      <c r="C193" s="9">
        <v>2</v>
      </c>
      <c r="D193" s="10" t="s">
        <v>168</v>
      </c>
      <c r="E193" s="9" t="s">
        <v>55</v>
      </c>
      <c r="F193" s="10" t="s">
        <v>79</v>
      </c>
      <c r="G193" s="10">
        <v>1971</v>
      </c>
      <c r="H193" s="11">
        <v>4.8028703698946629E-2</v>
      </c>
      <c r="I193" s="9">
        <v>18</v>
      </c>
      <c r="J193" s="9" t="s">
        <v>3</v>
      </c>
      <c r="K193" s="9">
        <v>3</v>
      </c>
      <c r="L193" s="9">
        <v>18</v>
      </c>
    </row>
    <row r="194" spans="1:12" x14ac:dyDescent="0.3">
      <c r="A194" s="9">
        <v>142</v>
      </c>
      <c r="B194" s="9">
        <v>25</v>
      </c>
      <c r="C194" s="9">
        <v>3</v>
      </c>
      <c r="D194" s="10" t="s">
        <v>196</v>
      </c>
      <c r="E194" s="9" t="s">
        <v>55</v>
      </c>
      <c r="F194" s="10" t="s">
        <v>8</v>
      </c>
      <c r="G194" s="10">
        <v>1972</v>
      </c>
      <c r="H194" s="11">
        <v>5.2519444441713858E-2</v>
      </c>
      <c r="I194" s="9">
        <v>17</v>
      </c>
      <c r="J194" s="9">
        <v>0</v>
      </c>
      <c r="K194" s="9" t="s">
        <v>9</v>
      </c>
      <c r="L194" s="9" t="s">
        <v>10</v>
      </c>
    </row>
    <row r="195" spans="1:12" x14ac:dyDescent="0.3">
      <c r="A195" s="9">
        <v>145</v>
      </c>
      <c r="B195" s="9">
        <v>27</v>
      </c>
      <c r="C195" s="9">
        <v>4</v>
      </c>
      <c r="D195" s="10" t="s">
        <v>199</v>
      </c>
      <c r="E195" s="9" t="s">
        <v>55</v>
      </c>
      <c r="F195" s="10" t="s">
        <v>77</v>
      </c>
      <c r="G195" s="10">
        <v>1968</v>
      </c>
      <c r="H195" s="11">
        <v>5.2646759257186204E-2</v>
      </c>
      <c r="I195" s="9">
        <v>16</v>
      </c>
      <c r="J195" s="9" t="s">
        <v>3</v>
      </c>
      <c r="K195" s="9">
        <v>4</v>
      </c>
      <c r="L195" s="9">
        <v>17</v>
      </c>
    </row>
    <row r="196" spans="1:12" x14ac:dyDescent="0.3">
      <c r="A196" s="9">
        <v>151</v>
      </c>
      <c r="B196" s="9">
        <v>30</v>
      </c>
      <c r="C196" s="9">
        <v>5</v>
      </c>
      <c r="D196" s="10" t="s">
        <v>206</v>
      </c>
      <c r="E196" s="9" t="s">
        <v>55</v>
      </c>
      <c r="F196" s="10" t="s">
        <v>14</v>
      </c>
      <c r="G196" s="10">
        <v>1969</v>
      </c>
      <c r="H196" s="11">
        <v>5.3179166665358935E-2</v>
      </c>
      <c r="I196" s="9">
        <v>15</v>
      </c>
      <c r="J196" s="9" t="s">
        <v>3</v>
      </c>
      <c r="K196" s="9">
        <v>5</v>
      </c>
      <c r="L196" s="9">
        <v>16</v>
      </c>
    </row>
    <row r="197" spans="1:12" x14ac:dyDescent="0.3">
      <c r="A197" s="9">
        <v>153</v>
      </c>
      <c r="B197" s="9">
        <v>32</v>
      </c>
      <c r="C197" s="9">
        <v>6</v>
      </c>
      <c r="D197" s="10" t="s">
        <v>208</v>
      </c>
      <c r="E197" s="9" t="s">
        <v>55</v>
      </c>
      <c r="F197" s="10" t="s">
        <v>16</v>
      </c>
      <c r="G197" s="10">
        <v>1972</v>
      </c>
      <c r="H197" s="11">
        <v>5.3838888889004011E-2</v>
      </c>
      <c r="I197" s="9">
        <v>14</v>
      </c>
      <c r="J197" s="9" t="s">
        <v>3</v>
      </c>
      <c r="K197" s="9">
        <v>6</v>
      </c>
      <c r="L197" s="9">
        <v>15</v>
      </c>
    </row>
    <row r="198" spans="1:12" x14ac:dyDescent="0.3">
      <c r="A198" s="9">
        <v>177</v>
      </c>
      <c r="B198" s="9">
        <v>43</v>
      </c>
      <c r="C198" s="9">
        <v>7</v>
      </c>
      <c r="D198" s="10" t="s">
        <v>235</v>
      </c>
      <c r="E198" s="9" t="s">
        <v>55</v>
      </c>
      <c r="F198" s="10" t="s">
        <v>16</v>
      </c>
      <c r="G198" s="10">
        <v>1972</v>
      </c>
      <c r="H198" s="11">
        <v>6.5922222216613591E-2</v>
      </c>
      <c r="I198" s="9">
        <v>13</v>
      </c>
      <c r="J198" s="9" t="s">
        <v>3</v>
      </c>
      <c r="K198" s="9">
        <v>7</v>
      </c>
      <c r="L198" s="9">
        <v>14</v>
      </c>
    </row>
    <row r="199" spans="1:12" x14ac:dyDescent="0.3">
      <c r="A199" s="9"/>
      <c r="B199" s="9"/>
      <c r="C199" s="9"/>
      <c r="D199" s="14" t="s">
        <v>323</v>
      </c>
      <c r="E199" s="9"/>
      <c r="F199" s="10"/>
      <c r="G199" s="10"/>
      <c r="H199" s="11"/>
      <c r="I199" s="9"/>
      <c r="J199" s="9"/>
      <c r="K199" s="9"/>
      <c r="L199" s="9"/>
    </row>
    <row r="200" spans="1:12" x14ac:dyDescent="0.3">
      <c r="A200" s="9">
        <v>60</v>
      </c>
      <c r="B200" s="9">
        <v>4</v>
      </c>
      <c r="C200" s="9">
        <v>1</v>
      </c>
      <c r="D200" s="10" t="s">
        <v>93</v>
      </c>
      <c r="E200" s="9" t="s">
        <v>55</v>
      </c>
      <c r="F200" s="10" t="s">
        <v>8</v>
      </c>
      <c r="G200" s="10">
        <v>1967</v>
      </c>
      <c r="H200" s="11">
        <v>4.1385185184481088E-2</v>
      </c>
      <c r="I200" s="9">
        <v>20</v>
      </c>
      <c r="J200" s="9">
        <v>0</v>
      </c>
      <c r="K200" s="9" t="s">
        <v>9</v>
      </c>
      <c r="L200" s="9" t="s">
        <v>10</v>
      </c>
    </row>
    <row r="201" spans="1:12" x14ac:dyDescent="0.3">
      <c r="A201" s="9">
        <v>73</v>
      </c>
      <c r="B201" s="9">
        <v>5</v>
      </c>
      <c r="C201" s="9">
        <v>2</v>
      </c>
      <c r="D201" s="10" t="s">
        <v>109</v>
      </c>
      <c r="E201" s="9" t="s">
        <v>55</v>
      </c>
      <c r="F201" s="10" t="s">
        <v>79</v>
      </c>
      <c r="G201" s="10">
        <v>1963</v>
      </c>
      <c r="H201" s="11">
        <v>4.2970833332219627E-2</v>
      </c>
      <c r="I201" s="9">
        <v>19</v>
      </c>
      <c r="J201" s="9" t="s">
        <v>3</v>
      </c>
      <c r="K201" s="9">
        <v>1</v>
      </c>
      <c r="L201" s="9">
        <v>20</v>
      </c>
    </row>
    <row r="202" spans="1:12" x14ac:dyDescent="0.3">
      <c r="A202" s="9">
        <v>110</v>
      </c>
      <c r="B202" s="9">
        <v>12</v>
      </c>
      <c r="C202" s="9">
        <v>3</v>
      </c>
      <c r="D202" s="10" t="s">
        <v>160</v>
      </c>
      <c r="E202" s="9" t="s">
        <v>55</v>
      </c>
      <c r="F202" s="10" t="s">
        <v>38</v>
      </c>
      <c r="G202" s="10">
        <v>1965</v>
      </c>
      <c r="H202" s="11">
        <v>4.7438425921427552E-2</v>
      </c>
      <c r="I202" s="9">
        <v>18</v>
      </c>
      <c r="J202" s="9" t="s">
        <v>3</v>
      </c>
      <c r="K202" s="9">
        <v>2</v>
      </c>
      <c r="L202" s="9">
        <v>19</v>
      </c>
    </row>
    <row r="203" spans="1:12" x14ac:dyDescent="0.3">
      <c r="A203" s="9">
        <v>135</v>
      </c>
      <c r="B203" s="9">
        <v>21</v>
      </c>
      <c r="C203" s="9">
        <v>4</v>
      </c>
      <c r="D203" s="10" t="s">
        <v>189</v>
      </c>
      <c r="E203" s="9" t="s">
        <v>55</v>
      </c>
      <c r="F203" s="10" t="s">
        <v>43</v>
      </c>
      <c r="G203" s="10">
        <v>1966</v>
      </c>
      <c r="H203" s="11">
        <v>5.1142129625077359E-2</v>
      </c>
      <c r="I203" s="9">
        <v>17</v>
      </c>
      <c r="J203" s="9" t="s">
        <v>3</v>
      </c>
      <c r="K203" s="9">
        <v>3</v>
      </c>
      <c r="L203" s="9">
        <v>18</v>
      </c>
    </row>
    <row r="204" spans="1:12" x14ac:dyDescent="0.3">
      <c r="A204" s="9">
        <v>141</v>
      </c>
      <c r="B204" s="9">
        <v>24</v>
      </c>
      <c r="C204" s="9">
        <v>5</v>
      </c>
      <c r="D204" s="10" t="s">
        <v>195</v>
      </c>
      <c r="E204" s="9" t="s">
        <v>55</v>
      </c>
      <c r="F204" s="10" t="s">
        <v>77</v>
      </c>
      <c r="G204" s="10">
        <v>1966</v>
      </c>
      <c r="H204" s="11">
        <v>5.241527777252486E-2</v>
      </c>
      <c r="I204" s="9">
        <v>16</v>
      </c>
      <c r="J204" s="9" t="s">
        <v>3</v>
      </c>
      <c r="K204" s="9">
        <v>4</v>
      </c>
      <c r="L204" s="9">
        <v>17</v>
      </c>
    </row>
    <row r="205" spans="1:12" x14ac:dyDescent="0.3">
      <c r="A205" s="9">
        <v>150</v>
      </c>
      <c r="B205" s="9">
        <v>29</v>
      </c>
      <c r="C205" s="9">
        <v>6</v>
      </c>
      <c r="D205" s="10" t="s">
        <v>205</v>
      </c>
      <c r="E205" s="9" t="s">
        <v>55</v>
      </c>
      <c r="F205" s="10" t="s">
        <v>14</v>
      </c>
      <c r="G205" s="10">
        <v>1964</v>
      </c>
      <c r="H205" s="11">
        <v>5.3017129626823589E-2</v>
      </c>
      <c r="I205" s="9">
        <v>15</v>
      </c>
      <c r="J205" s="9" t="s">
        <v>3</v>
      </c>
      <c r="K205" s="9">
        <v>5</v>
      </c>
      <c r="L205" s="9">
        <v>16</v>
      </c>
    </row>
    <row r="206" spans="1:12" x14ac:dyDescent="0.3">
      <c r="A206" s="9">
        <v>178</v>
      </c>
      <c r="B206" s="9">
        <v>44</v>
      </c>
      <c r="C206" s="9">
        <v>7</v>
      </c>
      <c r="D206" s="10" t="s">
        <v>236</v>
      </c>
      <c r="E206" s="9" t="s">
        <v>55</v>
      </c>
      <c r="F206" s="10" t="s">
        <v>16</v>
      </c>
      <c r="G206" s="10">
        <v>1965</v>
      </c>
      <c r="H206" s="11">
        <v>6.595694443967659E-2</v>
      </c>
      <c r="I206" s="9">
        <v>14</v>
      </c>
      <c r="J206" s="9" t="s">
        <v>3</v>
      </c>
      <c r="K206" s="9">
        <v>6</v>
      </c>
      <c r="L206" s="9">
        <v>15</v>
      </c>
    </row>
    <row r="207" spans="1:12" x14ac:dyDescent="0.3">
      <c r="A207" s="9">
        <v>179</v>
      </c>
      <c r="B207" s="9">
        <v>45</v>
      </c>
      <c r="C207" s="9">
        <v>8</v>
      </c>
      <c r="D207" s="10" t="s">
        <v>237</v>
      </c>
      <c r="E207" s="9" t="s">
        <v>55</v>
      </c>
      <c r="F207" s="10" t="s">
        <v>14</v>
      </c>
      <c r="G207" s="10">
        <v>1964</v>
      </c>
      <c r="H207" s="11">
        <v>6.7276388886966743E-2</v>
      </c>
      <c r="I207" s="9">
        <v>13</v>
      </c>
      <c r="J207" s="9" t="s">
        <v>3</v>
      </c>
      <c r="K207" s="9">
        <v>7</v>
      </c>
      <c r="L207" s="9">
        <v>14</v>
      </c>
    </row>
    <row r="208" spans="1:12" x14ac:dyDescent="0.3">
      <c r="A208" s="9"/>
      <c r="B208" s="9"/>
      <c r="C208" s="9"/>
      <c r="D208" s="14" t="s">
        <v>328</v>
      </c>
      <c r="E208" s="9"/>
      <c r="F208" s="10"/>
      <c r="G208" s="10"/>
      <c r="H208" s="11"/>
      <c r="I208" s="9"/>
      <c r="J208" s="9"/>
      <c r="K208" s="9"/>
      <c r="L208" s="9"/>
    </row>
    <row r="209" spans="1:12" x14ac:dyDescent="0.3">
      <c r="A209" s="9">
        <v>74</v>
      </c>
      <c r="B209" s="9">
        <v>6</v>
      </c>
      <c r="C209" s="9">
        <v>1</v>
      </c>
      <c r="D209" s="10" t="s">
        <v>110</v>
      </c>
      <c r="E209" s="9" t="s">
        <v>55</v>
      </c>
      <c r="F209" s="10" t="s">
        <v>111</v>
      </c>
      <c r="G209" s="10">
        <v>1958</v>
      </c>
      <c r="H209" s="11">
        <v>4.2993981478502974E-2</v>
      </c>
      <c r="I209" s="9">
        <v>20</v>
      </c>
      <c r="J209" s="9">
        <v>0</v>
      </c>
      <c r="K209" s="9" t="s">
        <v>9</v>
      </c>
      <c r="L209" s="9" t="s">
        <v>10</v>
      </c>
    </row>
    <row r="210" spans="1:12" x14ac:dyDescent="0.3">
      <c r="A210" s="9">
        <v>164</v>
      </c>
      <c r="B210" s="9">
        <v>37</v>
      </c>
      <c r="C210" s="9">
        <v>2</v>
      </c>
      <c r="D210" s="10" t="s">
        <v>222</v>
      </c>
      <c r="E210" s="9" t="s">
        <v>55</v>
      </c>
      <c r="F210" s="10" t="s">
        <v>14</v>
      </c>
      <c r="G210" s="10">
        <v>1957</v>
      </c>
      <c r="H210" s="11">
        <v>5.7473148146527819E-2</v>
      </c>
      <c r="I210" s="9">
        <v>19</v>
      </c>
      <c r="J210" s="9" t="s">
        <v>3</v>
      </c>
      <c r="K210" s="9">
        <v>1</v>
      </c>
      <c r="L210" s="9">
        <v>20</v>
      </c>
    </row>
    <row r="211" spans="1:12" x14ac:dyDescent="0.3">
      <c r="A211" s="9">
        <v>172</v>
      </c>
      <c r="B211" s="9">
        <v>39</v>
      </c>
      <c r="C211" s="9">
        <v>3</v>
      </c>
      <c r="D211" s="10" t="s">
        <v>230</v>
      </c>
      <c r="E211" s="9" t="s">
        <v>55</v>
      </c>
      <c r="F211" s="10" t="s">
        <v>152</v>
      </c>
      <c r="G211" s="10">
        <v>1960</v>
      </c>
      <c r="H211" s="11">
        <v>6.1211574073240627E-2</v>
      </c>
      <c r="I211" s="9">
        <v>18</v>
      </c>
      <c r="J211" s="9" t="s">
        <v>3</v>
      </c>
      <c r="K211" s="9">
        <v>2</v>
      </c>
      <c r="L211" s="9">
        <v>19</v>
      </c>
    </row>
    <row r="212" spans="1:12" x14ac:dyDescent="0.3">
      <c r="A212" s="9"/>
      <c r="B212" s="9"/>
      <c r="C212" s="9"/>
      <c r="D212" s="10"/>
      <c r="E212" s="9"/>
      <c r="F212" s="10"/>
      <c r="G212" s="10"/>
      <c r="H212" s="11"/>
      <c r="I212" s="9"/>
      <c r="J212" s="9"/>
      <c r="K212" s="9"/>
      <c r="L212" s="9"/>
    </row>
    <row r="213" spans="1:12" x14ac:dyDescent="0.3">
      <c r="A213" s="9"/>
      <c r="B213" s="9"/>
      <c r="C213" s="9"/>
      <c r="D213" s="14" t="s">
        <v>329</v>
      </c>
      <c r="E213" s="9"/>
      <c r="F213" s="10"/>
      <c r="G213" s="10"/>
      <c r="H213" s="11"/>
      <c r="I213" s="9"/>
      <c r="J213" s="9"/>
      <c r="K213" s="9"/>
      <c r="L213" s="9"/>
    </row>
    <row r="214" spans="1:12" x14ac:dyDescent="0.3">
      <c r="A214" s="9"/>
      <c r="B214" s="9"/>
      <c r="C214" s="9"/>
      <c r="D214" s="16" t="s">
        <v>248</v>
      </c>
      <c r="E214" s="9"/>
      <c r="F214" s="10"/>
      <c r="G214" s="10"/>
      <c r="H214" s="11"/>
      <c r="I214" s="9"/>
      <c r="J214" s="9"/>
      <c r="K214" s="9"/>
      <c r="L214" s="9"/>
    </row>
    <row r="215" spans="1:12" x14ac:dyDescent="0.3">
      <c r="A215" s="8"/>
      <c r="B215" s="9"/>
      <c r="C215" s="9">
        <v>1</v>
      </c>
      <c r="D215" s="10" t="s">
        <v>247</v>
      </c>
      <c r="E215" s="9" t="s">
        <v>1</v>
      </c>
      <c r="F215" s="10" t="s">
        <v>143</v>
      </c>
      <c r="G215" s="10">
        <v>2016</v>
      </c>
      <c r="H215" s="10"/>
      <c r="I215" s="9">
        <v>20</v>
      </c>
      <c r="J215" s="9"/>
      <c r="K215" s="8"/>
      <c r="L215" s="8"/>
    </row>
    <row r="216" spans="1:12" x14ac:dyDescent="0.3">
      <c r="A216" s="8"/>
      <c r="B216" s="9"/>
      <c r="C216" s="9">
        <v>2</v>
      </c>
      <c r="D216" s="10" t="s">
        <v>249</v>
      </c>
      <c r="E216" s="9" t="s">
        <v>1</v>
      </c>
      <c r="F216" s="10" t="s">
        <v>16</v>
      </c>
      <c r="G216" s="10">
        <v>2016</v>
      </c>
      <c r="H216" s="10"/>
      <c r="I216" s="9">
        <v>19</v>
      </c>
      <c r="J216" s="9"/>
      <c r="K216" s="8"/>
      <c r="L216" s="8"/>
    </row>
    <row r="217" spans="1:12" x14ac:dyDescent="0.3">
      <c r="A217" s="8"/>
      <c r="B217" s="9"/>
      <c r="C217" s="9">
        <v>3</v>
      </c>
      <c r="D217" s="10" t="s">
        <v>250</v>
      </c>
      <c r="E217" s="9" t="s">
        <v>1</v>
      </c>
      <c r="F217" s="10" t="s">
        <v>143</v>
      </c>
      <c r="G217" s="10">
        <v>2015</v>
      </c>
      <c r="H217" s="10"/>
      <c r="I217" s="9">
        <v>18</v>
      </c>
      <c r="J217" s="9"/>
      <c r="K217" s="8"/>
      <c r="L217" s="8"/>
    </row>
    <row r="218" spans="1:12" x14ac:dyDescent="0.3">
      <c r="A218" s="8"/>
      <c r="B218" s="9"/>
      <c r="C218" s="9"/>
      <c r="D218" s="16" t="s">
        <v>254</v>
      </c>
      <c r="E218" s="9"/>
      <c r="F218" s="10"/>
      <c r="G218" s="10"/>
      <c r="H218" s="10"/>
      <c r="I218" s="9"/>
      <c r="J218" s="9"/>
      <c r="K218" s="8"/>
      <c r="L218" s="8"/>
    </row>
    <row r="219" spans="1:12" x14ac:dyDescent="0.3">
      <c r="A219" s="8"/>
      <c r="B219" s="9"/>
      <c r="C219" s="9">
        <v>1</v>
      </c>
      <c r="D219" s="10" t="s">
        <v>253</v>
      </c>
      <c r="E219" s="9" t="s">
        <v>1</v>
      </c>
      <c r="F219" s="10" t="s">
        <v>14</v>
      </c>
      <c r="G219" s="10">
        <v>2014</v>
      </c>
      <c r="H219" s="10"/>
      <c r="I219" s="9">
        <v>20</v>
      </c>
      <c r="J219" s="9"/>
      <c r="K219" s="8"/>
      <c r="L219" s="8"/>
    </row>
    <row r="220" spans="1:12" x14ac:dyDescent="0.3">
      <c r="A220" s="8"/>
      <c r="B220" s="9"/>
      <c r="C220" s="9">
        <v>2</v>
      </c>
      <c r="D220" s="10" t="s">
        <v>255</v>
      </c>
      <c r="E220" s="9" t="s">
        <v>1</v>
      </c>
      <c r="F220" s="10" t="s">
        <v>14</v>
      </c>
      <c r="G220" s="10">
        <v>2013</v>
      </c>
      <c r="H220" s="10"/>
      <c r="I220" s="9">
        <v>19</v>
      </c>
      <c r="J220" s="9"/>
      <c r="K220" s="8"/>
      <c r="L220" s="8"/>
    </row>
    <row r="221" spans="1:12" x14ac:dyDescent="0.3">
      <c r="A221" s="8"/>
      <c r="B221" s="9"/>
      <c r="C221" s="9">
        <v>3</v>
      </c>
      <c r="D221" s="10" t="s">
        <v>256</v>
      </c>
      <c r="E221" s="9" t="s">
        <v>1</v>
      </c>
      <c r="F221" s="10" t="s">
        <v>14</v>
      </c>
      <c r="G221" s="10">
        <v>2013</v>
      </c>
      <c r="H221" s="10"/>
      <c r="I221" s="9">
        <v>18</v>
      </c>
      <c r="J221" s="9"/>
      <c r="K221" s="8"/>
      <c r="L221" s="8"/>
    </row>
    <row r="222" spans="1:12" x14ac:dyDescent="0.3">
      <c r="A222" s="8"/>
      <c r="B222" s="9"/>
      <c r="C222" s="9">
        <v>4</v>
      </c>
      <c r="D222" s="10" t="s">
        <v>257</v>
      </c>
      <c r="E222" s="9" t="s">
        <v>1</v>
      </c>
      <c r="F222" s="10" t="s">
        <v>14</v>
      </c>
      <c r="G222" s="10">
        <v>2013</v>
      </c>
      <c r="H222" s="10"/>
      <c r="I222" s="9">
        <v>17</v>
      </c>
      <c r="J222" s="9"/>
      <c r="K222" s="8"/>
      <c r="L222" s="8"/>
    </row>
    <row r="223" spans="1:12" x14ac:dyDescent="0.3">
      <c r="A223" s="8"/>
      <c r="B223" s="9"/>
      <c r="C223" s="9">
        <v>5</v>
      </c>
      <c r="D223" s="10" t="s">
        <v>260</v>
      </c>
      <c r="E223" s="9" t="s">
        <v>1</v>
      </c>
      <c r="F223" s="10" t="s">
        <v>14</v>
      </c>
      <c r="G223" s="10">
        <v>2014</v>
      </c>
      <c r="H223" s="10"/>
      <c r="I223" s="9">
        <v>16</v>
      </c>
      <c r="J223" s="9"/>
      <c r="K223" s="8"/>
      <c r="L223" s="8"/>
    </row>
    <row r="224" spans="1:12" x14ac:dyDescent="0.3">
      <c r="A224" s="8"/>
      <c r="B224" s="9"/>
      <c r="C224" s="9"/>
      <c r="D224" s="10"/>
      <c r="E224" s="9"/>
      <c r="F224" s="10"/>
      <c r="G224" s="10"/>
      <c r="H224" s="10"/>
      <c r="I224" s="9"/>
      <c r="J224" s="9"/>
      <c r="K224" s="8"/>
      <c r="L224" s="8"/>
    </row>
    <row r="225" spans="1:12" x14ac:dyDescent="0.3">
      <c r="A225" s="8"/>
      <c r="B225" s="9"/>
      <c r="C225" s="9"/>
      <c r="D225" s="16" t="s">
        <v>262</v>
      </c>
      <c r="E225" s="9"/>
      <c r="F225" s="10"/>
      <c r="G225" s="10"/>
      <c r="H225" s="10"/>
      <c r="I225" s="9"/>
      <c r="J225" s="9"/>
      <c r="K225" s="8"/>
      <c r="L225" s="8"/>
    </row>
    <row r="226" spans="1:12" x14ac:dyDescent="0.3">
      <c r="A226" s="8"/>
      <c r="B226" s="9"/>
      <c r="C226" s="9">
        <v>1</v>
      </c>
      <c r="D226" s="10" t="s">
        <v>261</v>
      </c>
      <c r="E226" s="9" t="s">
        <v>1</v>
      </c>
      <c r="F226" s="10" t="s">
        <v>14</v>
      </c>
      <c r="G226" s="10">
        <v>2012</v>
      </c>
      <c r="H226" s="10"/>
      <c r="I226" s="9">
        <v>20</v>
      </c>
      <c r="J226" s="9"/>
      <c r="K226" s="8"/>
      <c r="L226" s="8"/>
    </row>
    <row r="227" spans="1:12" x14ac:dyDescent="0.3">
      <c r="A227" s="8"/>
      <c r="B227" s="9"/>
      <c r="C227" s="9">
        <v>2</v>
      </c>
      <c r="D227" s="10" t="s">
        <v>263</v>
      </c>
      <c r="E227" s="9" t="s">
        <v>1</v>
      </c>
      <c r="F227" s="10" t="s">
        <v>14</v>
      </c>
      <c r="G227" s="10">
        <v>2012</v>
      </c>
      <c r="H227" s="10"/>
      <c r="I227" s="9">
        <v>19</v>
      </c>
      <c r="J227" s="9"/>
      <c r="K227" s="8"/>
      <c r="L227" s="8"/>
    </row>
    <row r="228" spans="1:12" x14ac:dyDescent="0.3">
      <c r="A228" s="8"/>
      <c r="B228" s="9"/>
      <c r="C228" s="9">
        <v>3</v>
      </c>
      <c r="D228" s="10" t="s">
        <v>264</v>
      </c>
      <c r="E228" s="9" t="s">
        <v>1</v>
      </c>
      <c r="F228" s="10" t="s">
        <v>28</v>
      </c>
      <c r="G228" s="10">
        <v>2011</v>
      </c>
      <c r="H228" s="10"/>
      <c r="I228" s="9">
        <v>18</v>
      </c>
      <c r="J228" s="9"/>
      <c r="K228" s="8"/>
      <c r="L228" s="8"/>
    </row>
    <row r="229" spans="1:12" x14ac:dyDescent="0.3">
      <c r="A229" s="8"/>
      <c r="B229" s="9"/>
      <c r="C229" s="9">
        <v>4</v>
      </c>
      <c r="D229" s="10" t="s">
        <v>265</v>
      </c>
      <c r="E229" s="9" t="s">
        <v>1</v>
      </c>
      <c r="F229" s="10" t="s">
        <v>14</v>
      </c>
      <c r="G229" s="10">
        <v>2011</v>
      </c>
      <c r="H229" s="10"/>
      <c r="I229" s="9">
        <v>17</v>
      </c>
      <c r="J229" s="9"/>
      <c r="K229" s="8"/>
      <c r="L229" s="8"/>
    </row>
    <row r="230" spans="1:12" x14ac:dyDescent="0.3">
      <c r="A230" s="8"/>
      <c r="B230" s="9"/>
      <c r="C230" s="9">
        <v>5</v>
      </c>
      <c r="D230" s="10" t="s">
        <v>269</v>
      </c>
      <c r="E230" s="9" t="s">
        <v>1</v>
      </c>
      <c r="F230" s="10" t="s">
        <v>14</v>
      </c>
      <c r="G230" s="10">
        <v>2011</v>
      </c>
      <c r="H230" s="10"/>
      <c r="I230" s="9">
        <v>16</v>
      </c>
      <c r="J230" s="9"/>
      <c r="K230" s="8"/>
      <c r="L230" s="8"/>
    </row>
    <row r="231" spans="1:12" x14ac:dyDescent="0.3">
      <c r="A231" s="8"/>
      <c r="B231" s="9"/>
      <c r="C231" s="9">
        <v>6</v>
      </c>
      <c r="D231" s="10" t="s">
        <v>270</v>
      </c>
      <c r="E231" s="9" t="s">
        <v>1</v>
      </c>
      <c r="F231" s="10" t="s">
        <v>14</v>
      </c>
      <c r="G231" s="10">
        <v>2012</v>
      </c>
      <c r="H231" s="10"/>
      <c r="I231" s="9">
        <v>15</v>
      </c>
      <c r="J231" s="9"/>
      <c r="K231" s="8"/>
      <c r="L231" s="8"/>
    </row>
    <row r="232" spans="1:12" x14ac:dyDescent="0.3">
      <c r="A232" s="8"/>
      <c r="B232" s="9"/>
      <c r="C232" s="9"/>
      <c r="D232" s="16" t="s">
        <v>272</v>
      </c>
      <c r="E232" s="9"/>
      <c r="F232" s="10"/>
      <c r="G232" s="10"/>
      <c r="H232" s="10"/>
      <c r="I232" s="9"/>
      <c r="J232" s="9"/>
      <c r="K232" s="8"/>
      <c r="L232" s="8"/>
    </row>
    <row r="233" spans="1:12" x14ac:dyDescent="0.3">
      <c r="A233" s="8"/>
      <c r="B233" s="9"/>
      <c r="C233" s="9">
        <v>1</v>
      </c>
      <c r="D233" s="10" t="s">
        <v>271</v>
      </c>
      <c r="E233" s="9" t="s">
        <v>1</v>
      </c>
      <c r="F233" s="10" t="s">
        <v>14</v>
      </c>
      <c r="G233" s="10">
        <v>2010</v>
      </c>
      <c r="H233" s="10"/>
      <c r="I233" s="9">
        <v>20</v>
      </c>
      <c r="J233" s="9"/>
      <c r="K233" s="8"/>
      <c r="L233" s="8"/>
    </row>
    <row r="234" spans="1:12" x14ac:dyDescent="0.3">
      <c r="A234" s="8"/>
      <c r="B234" s="9"/>
      <c r="C234" s="9"/>
      <c r="D234" s="16" t="s">
        <v>278</v>
      </c>
      <c r="E234" s="9"/>
      <c r="F234" s="10"/>
      <c r="G234" s="10"/>
      <c r="H234" s="10"/>
      <c r="I234" s="9"/>
      <c r="J234" s="9"/>
      <c r="K234" s="8"/>
      <c r="L234" s="8"/>
    </row>
    <row r="235" spans="1:12" x14ac:dyDescent="0.3">
      <c r="A235" s="8"/>
      <c r="B235" s="9"/>
      <c r="C235" s="9">
        <v>1</v>
      </c>
      <c r="D235" s="10" t="s">
        <v>277</v>
      </c>
      <c r="E235" s="9" t="s">
        <v>1</v>
      </c>
      <c r="F235" s="10" t="s">
        <v>28</v>
      </c>
      <c r="G235" s="10">
        <v>2005</v>
      </c>
      <c r="H235" s="10"/>
      <c r="I235" s="9">
        <v>20</v>
      </c>
      <c r="J235" s="9"/>
      <c r="K235" s="8"/>
      <c r="L235" s="8"/>
    </row>
    <row r="236" spans="1:12" x14ac:dyDescent="0.3">
      <c r="A236" s="8"/>
      <c r="B236" s="9"/>
      <c r="C236" s="9">
        <v>2</v>
      </c>
      <c r="D236" s="10" t="s">
        <v>279</v>
      </c>
      <c r="E236" s="9" t="s">
        <v>1</v>
      </c>
      <c r="F236" s="10" t="s">
        <v>152</v>
      </c>
      <c r="G236" s="10">
        <v>2005</v>
      </c>
      <c r="H236" s="10"/>
      <c r="I236" s="9">
        <v>19</v>
      </c>
      <c r="J236" s="9"/>
      <c r="K236" s="8"/>
      <c r="L236" s="8"/>
    </row>
    <row r="237" spans="1:12" x14ac:dyDescent="0.3">
      <c r="A237" s="8"/>
      <c r="B237" s="9"/>
      <c r="C237" s="9"/>
      <c r="D237" s="16" t="s">
        <v>245</v>
      </c>
      <c r="E237" s="9"/>
      <c r="F237" s="10"/>
      <c r="G237" s="10"/>
      <c r="H237" s="10"/>
      <c r="I237" s="9"/>
      <c r="J237" s="9"/>
      <c r="K237" s="8"/>
      <c r="L237" s="8"/>
    </row>
    <row r="238" spans="1:12" x14ac:dyDescent="0.3">
      <c r="A238" s="8"/>
      <c r="B238" s="9"/>
      <c r="C238" s="9">
        <v>1</v>
      </c>
      <c r="D238" s="10" t="s">
        <v>244</v>
      </c>
      <c r="E238" s="9" t="s">
        <v>55</v>
      </c>
      <c r="F238" s="10" t="s">
        <v>14</v>
      </c>
      <c r="G238" s="10">
        <v>2015</v>
      </c>
      <c r="H238" s="10"/>
      <c r="I238" s="9">
        <v>20</v>
      </c>
      <c r="J238" s="9"/>
      <c r="K238" s="8"/>
      <c r="L238" s="8"/>
    </row>
    <row r="239" spans="1:12" x14ac:dyDescent="0.3">
      <c r="A239" s="8"/>
      <c r="B239" s="9"/>
      <c r="C239" s="9">
        <v>2</v>
      </c>
      <c r="D239" s="10" t="s">
        <v>246</v>
      </c>
      <c r="E239" s="9" t="s">
        <v>55</v>
      </c>
      <c r="F239" s="10" t="s">
        <v>14</v>
      </c>
      <c r="G239" s="10">
        <v>2015</v>
      </c>
      <c r="H239" s="10"/>
      <c r="I239" s="9">
        <v>19</v>
      </c>
      <c r="J239" s="9"/>
      <c r="K239" s="8"/>
      <c r="L239" s="8"/>
    </row>
    <row r="240" spans="1:12" x14ac:dyDescent="0.3">
      <c r="A240" s="8"/>
      <c r="B240" s="9"/>
      <c r="C240" s="9"/>
      <c r="D240" s="16" t="s">
        <v>252</v>
      </c>
      <c r="E240" s="9"/>
      <c r="F240" s="10"/>
      <c r="G240" s="10"/>
      <c r="H240" s="10"/>
      <c r="I240" s="9"/>
      <c r="J240" s="9"/>
      <c r="K240" s="8"/>
      <c r="L240" s="8"/>
    </row>
    <row r="241" spans="1:12" x14ac:dyDescent="0.3">
      <c r="A241" s="8"/>
      <c r="B241" s="9"/>
      <c r="C241" s="9">
        <v>1</v>
      </c>
      <c r="D241" s="10" t="s">
        <v>251</v>
      </c>
      <c r="E241" s="9" t="s">
        <v>55</v>
      </c>
      <c r="F241" s="10" t="s">
        <v>14</v>
      </c>
      <c r="G241" s="10">
        <v>2014</v>
      </c>
      <c r="H241" s="10"/>
      <c r="I241" s="9">
        <v>20</v>
      </c>
      <c r="J241" s="9"/>
      <c r="K241" s="8"/>
      <c r="L241" s="8"/>
    </row>
    <row r="242" spans="1:12" x14ac:dyDescent="0.3">
      <c r="A242" s="8"/>
      <c r="B242" s="9"/>
      <c r="C242" s="9">
        <v>2</v>
      </c>
      <c r="D242" s="10" t="s">
        <v>258</v>
      </c>
      <c r="E242" s="9" t="s">
        <v>55</v>
      </c>
      <c r="F242" s="10" t="s">
        <v>14</v>
      </c>
      <c r="G242" s="10">
        <v>2013</v>
      </c>
      <c r="H242" s="10"/>
      <c r="I242" s="9">
        <v>19</v>
      </c>
      <c r="J242" s="9"/>
      <c r="K242" s="8"/>
      <c r="L242" s="8"/>
    </row>
    <row r="243" spans="1:12" x14ac:dyDescent="0.3">
      <c r="A243" s="8"/>
      <c r="B243" s="9"/>
      <c r="C243" s="9">
        <v>3</v>
      </c>
      <c r="D243" s="10" t="s">
        <v>259</v>
      </c>
      <c r="E243" s="9" t="s">
        <v>55</v>
      </c>
      <c r="F243" s="10" t="s">
        <v>14</v>
      </c>
      <c r="G243" s="10">
        <v>2013</v>
      </c>
      <c r="H243" s="10"/>
      <c r="I243" s="9">
        <v>18</v>
      </c>
      <c r="J243" s="9"/>
      <c r="K243" s="8"/>
      <c r="L243" s="8"/>
    </row>
    <row r="244" spans="1:12" x14ac:dyDescent="0.3">
      <c r="A244" s="8"/>
      <c r="B244" s="9"/>
      <c r="C244" s="9"/>
      <c r="D244" s="16" t="s">
        <v>267</v>
      </c>
      <c r="E244" s="9"/>
      <c r="F244" s="10"/>
      <c r="G244" s="10"/>
      <c r="H244" s="10"/>
      <c r="I244" s="9"/>
      <c r="J244" s="9"/>
      <c r="K244" s="8"/>
      <c r="L244" s="8"/>
    </row>
    <row r="245" spans="1:12" x14ac:dyDescent="0.3">
      <c r="A245" s="8"/>
      <c r="B245" s="9"/>
      <c r="C245" s="9">
        <v>1</v>
      </c>
      <c r="D245" s="10" t="s">
        <v>266</v>
      </c>
      <c r="E245" s="9" t="s">
        <v>55</v>
      </c>
      <c r="F245" s="10" t="s">
        <v>14</v>
      </c>
      <c r="G245" s="10">
        <v>2012</v>
      </c>
      <c r="H245" s="10"/>
      <c r="I245" s="9">
        <v>20</v>
      </c>
      <c r="J245" s="9"/>
      <c r="K245" s="8"/>
      <c r="L245" s="8"/>
    </row>
    <row r="246" spans="1:12" x14ac:dyDescent="0.3">
      <c r="A246" s="8"/>
      <c r="B246" s="9"/>
      <c r="C246" s="9">
        <v>2</v>
      </c>
      <c r="D246" s="10" t="s">
        <v>268</v>
      </c>
      <c r="E246" s="9" t="s">
        <v>55</v>
      </c>
      <c r="F246" s="10" t="s">
        <v>14</v>
      </c>
      <c r="G246" s="10">
        <v>2011</v>
      </c>
      <c r="H246" s="10"/>
      <c r="I246" s="9">
        <v>19</v>
      </c>
      <c r="J246" s="9"/>
      <c r="K246" s="8"/>
      <c r="L246" s="8"/>
    </row>
    <row r="247" spans="1:12" x14ac:dyDescent="0.3">
      <c r="A247" s="8"/>
      <c r="B247" s="9"/>
      <c r="C247" s="9"/>
      <c r="D247" s="16" t="s">
        <v>274</v>
      </c>
      <c r="E247" s="9"/>
      <c r="F247" s="10"/>
      <c r="G247" s="10"/>
      <c r="H247" s="10"/>
      <c r="I247" s="9"/>
      <c r="J247" s="9"/>
      <c r="K247" s="8"/>
      <c r="L247" s="8"/>
    </row>
    <row r="248" spans="1:12" x14ac:dyDescent="0.3">
      <c r="A248" s="8"/>
      <c r="B248" s="9"/>
      <c r="C248" s="9">
        <v>1</v>
      </c>
      <c r="D248" s="10" t="s">
        <v>273</v>
      </c>
      <c r="E248" s="9" t="s">
        <v>55</v>
      </c>
      <c r="F248" s="10" t="s">
        <v>28</v>
      </c>
      <c r="G248" s="10">
        <v>2009</v>
      </c>
      <c r="H248" s="10"/>
      <c r="I248" s="9">
        <v>20</v>
      </c>
      <c r="J248" s="9"/>
      <c r="K248" s="8"/>
      <c r="L248" s="8"/>
    </row>
    <row r="249" spans="1:12" x14ac:dyDescent="0.3">
      <c r="A249" s="8"/>
      <c r="B249" s="9"/>
      <c r="C249" s="9">
        <v>2</v>
      </c>
      <c r="D249" s="10" t="s">
        <v>275</v>
      </c>
      <c r="E249" s="9" t="s">
        <v>55</v>
      </c>
      <c r="F249" s="10" t="s">
        <v>28</v>
      </c>
      <c r="G249" s="10">
        <v>2009</v>
      </c>
      <c r="H249" s="10"/>
      <c r="I249" s="9">
        <v>19</v>
      </c>
      <c r="J249" s="9"/>
      <c r="K249" s="8"/>
      <c r="L249" s="8"/>
    </row>
    <row r="250" spans="1:12" x14ac:dyDescent="0.3">
      <c r="A250" s="8"/>
      <c r="B250" s="9"/>
      <c r="C250" s="9">
        <v>3</v>
      </c>
      <c r="D250" s="10" t="s">
        <v>276</v>
      </c>
      <c r="E250" s="9" t="s">
        <v>55</v>
      </c>
      <c r="F250" s="10" t="s">
        <v>14</v>
      </c>
      <c r="G250" s="10">
        <v>2009</v>
      </c>
      <c r="H250" s="10"/>
      <c r="I250" s="9">
        <v>18</v>
      </c>
      <c r="J250" s="9"/>
      <c r="K250" s="8"/>
      <c r="L250" s="8"/>
    </row>
    <row r="251" spans="1:12" x14ac:dyDescent="0.3">
      <c r="A251" s="8"/>
      <c r="B251" s="9"/>
      <c r="C251" s="9"/>
      <c r="D251" s="16" t="s">
        <v>281</v>
      </c>
      <c r="E251" s="9"/>
      <c r="F251" s="10"/>
      <c r="G251" s="10"/>
      <c r="H251" s="10"/>
      <c r="I251" s="9"/>
      <c r="J251" s="9"/>
      <c r="K251" s="8"/>
      <c r="L251" s="8"/>
    </row>
    <row r="252" spans="1:12" x14ac:dyDescent="0.3">
      <c r="A252" s="8"/>
      <c r="B252" s="9"/>
      <c r="C252" s="9">
        <v>1</v>
      </c>
      <c r="D252" s="10" t="s">
        <v>280</v>
      </c>
      <c r="E252" s="9" t="s">
        <v>55</v>
      </c>
      <c r="F252" s="10" t="s">
        <v>28</v>
      </c>
      <c r="G252" s="10">
        <v>2006</v>
      </c>
      <c r="H252" s="10"/>
      <c r="I252" s="9">
        <v>20</v>
      </c>
      <c r="J252" s="9"/>
      <c r="K252" s="8"/>
      <c r="L252" s="8"/>
    </row>
    <row r="253" spans="1:12" x14ac:dyDescent="0.3">
      <c r="A253" s="8"/>
      <c r="B253" s="9"/>
      <c r="C253" s="9" t="s">
        <v>10</v>
      </c>
      <c r="D253" s="10" t="s">
        <v>9</v>
      </c>
      <c r="E253" s="9" t="s">
        <v>9</v>
      </c>
      <c r="F253" s="10" t="s">
        <v>9</v>
      </c>
      <c r="G253" s="10" t="s">
        <v>9</v>
      </c>
      <c r="H253" s="10"/>
      <c r="I253" s="9" t="s">
        <v>10</v>
      </c>
      <c r="J253" s="9"/>
      <c r="K253" s="8"/>
      <c r="L253" s="8"/>
    </row>
    <row r="254" spans="1:12" x14ac:dyDescent="0.3">
      <c r="A254" s="8"/>
      <c r="B254" s="9"/>
      <c r="C254" s="9" t="s">
        <v>10</v>
      </c>
      <c r="D254" s="10" t="s">
        <v>9</v>
      </c>
      <c r="E254" s="9" t="s">
        <v>9</v>
      </c>
      <c r="F254" s="10" t="s">
        <v>283</v>
      </c>
      <c r="G254" s="10" t="s">
        <v>9</v>
      </c>
      <c r="H254" s="10"/>
      <c r="I254" s="9" t="s">
        <v>10</v>
      </c>
      <c r="J254" s="9"/>
      <c r="K254" s="8"/>
      <c r="L254" s="8"/>
    </row>
    <row r="255" spans="1:12" x14ac:dyDescent="0.3">
      <c r="A255" s="8"/>
      <c r="B255" s="9"/>
      <c r="C255" s="9" t="s">
        <v>10</v>
      </c>
      <c r="D255" s="10" t="s">
        <v>9</v>
      </c>
      <c r="E255" s="9" t="s">
        <v>9</v>
      </c>
      <c r="F255" s="10" t="s">
        <v>9</v>
      </c>
      <c r="G255" s="10" t="s">
        <v>9</v>
      </c>
      <c r="H255" s="10"/>
      <c r="I255" s="9" t="s">
        <v>10</v>
      </c>
      <c r="J255" s="9"/>
      <c r="K255" s="8"/>
      <c r="L255" s="8"/>
    </row>
    <row r="256" spans="1:12" x14ac:dyDescent="0.3">
      <c r="A256" s="8"/>
      <c r="B256" s="9"/>
      <c r="C256" s="9" t="s">
        <v>10</v>
      </c>
      <c r="D256" s="10" t="s">
        <v>9</v>
      </c>
      <c r="E256" s="9" t="s">
        <v>9</v>
      </c>
      <c r="F256" s="10" t="s">
        <v>9</v>
      </c>
      <c r="G256" s="10" t="s">
        <v>9</v>
      </c>
      <c r="H256" s="10"/>
      <c r="I256" s="9" t="s">
        <v>10</v>
      </c>
      <c r="J256" s="9"/>
      <c r="K256" s="8"/>
      <c r="L256" s="8"/>
    </row>
    <row r="257" spans="1:12" x14ac:dyDescent="0.3">
      <c r="A257" s="8"/>
      <c r="B257" s="9"/>
      <c r="C257" s="8" t="s">
        <v>10</v>
      </c>
      <c r="D257" t="s">
        <v>9</v>
      </c>
      <c r="E257" s="8" t="s">
        <v>9</v>
      </c>
      <c r="F257" t="s">
        <v>9</v>
      </c>
      <c r="G257" t="s">
        <v>9</v>
      </c>
      <c r="I257" s="8" t="s">
        <v>10</v>
      </c>
      <c r="J257" s="8"/>
      <c r="K257" s="8"/>
      <c r="L257" s="8"/>
    </row>
  </sheetData>
  <autoFilter ref="A3:L3" xr:uid="{00000000-0001-0000-0100-000000000000}"/>
  <sortState xmlns:xlrd2="http://schemas.microsoft.com/office/spreadsheetml/2017/richdata2" ref="A211:M243">
    <sortCondition descending="1" ref="E211:E243"/>
  </sortState>
  <mergeCells count="2">
    <mergeCell ref="A1:L1"/>
    <mergeCell ref="A2:L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E45"/>
  <sheetViews>
    <sheetView workbookViewId="0">
      <pane ySplit="3" topLeftCell="A34" activePane="bottomLeft" state="frozen"/>
      <selection pane="bottomLeft" activeCell="D45" sqref="D45"/>
    </sheetView>
  </sheetViews>
  <sheetFormatPr defaultRowHeight="14.4" x14ac:dyDescent="0.3"/>
  <cols>
    <col min="1" max="1" width="6.33203125" customWidth="1"/>
    <col min="2" max="2" width="30.109375" customWidth="1"/>
    <col min="3" max="3" width="8.44140625" customWidth="1"/>
    <col min="4" max="4" width="32" customWidth="1"/>
  </cols>
  <sheetData>
    <row r="2" spans="1:5" ht="17.399999999999999" x14ac:dyDescent="0.3">
      <c r="A2" s="8"/>
      <c r="B2" s="22" t="s">
        <v>303</v>
      </c>
      <c r="C2" s="23"/>
      <c r="D2" s="24"/>
      <c r="E2" s="1"/>
    </row>
    <row r="3" spans="1:5" ht="15.6" x14ac:dyDescent="0.3">
      <c r="A3" s="69" t="s">
        <v>346</v>
      </c>
      <c r="B3" s="70" t="s">
        <v>347</v>
      </c>
      <c r="C3" s="70" t="s">
        <v>348</v>
      </c>
      <c r="D3" s="71" t="s">
        <v>293</v>
      </c>
      <c r="E3" s="72" t="s">
        <v>294</v>
      </c>
    </row>
    <row r="4" spans="1:5" x14ac:dyDescent="0.3">
      <c r="A4" s="8">
        <v>1</v>
      </c>
      <c r="B4" s="10" t="s">
        <v>349</v>
      </c>
      <c r="C4" s="26" t="s">
        <v>1</v>
      </c>
      <c r="D4" s="24" t="s">
        <v>43</v>
      </c>
      <c r="E4" s="1">
        <v>1961</v>
      </c>
    </row>
    <row r="5" spans="1:5" x14ac:dyDescent="0.3">
      <c r="A5" s="8">
        <v>2</v>
      </c>
      <c r="B5" s="10" t="s">
        <v>350</v>
      </c>
      <c r="C5" s="67" t="s">
        <v>1</v>
      </c>
      <c r="D5" s="24" t="s">
        <v>43</v>
      </c>
      <c r="E5" s="1">
        <v>1958</v>
      </c>
    </row>
    <row r="6" spans="1:5" x14ac:dyDescent="0.3">
      <c r="A6" s="8">
        <v>3</v>
      </c>
      <c r="B6" s="10" t="s">
        <v>351</v>
      </c>
      <c r="C6" s="67" t="s">
        <v>1</v>
      </c>
      <c r="D6" s="24" t="s">
        <v>43</v>
      </c>
      <c r="E6" s="1">
        <v>1958</v>
      </c>
    </row>
    <row r="7" spans="1:5" x14ac:dyDescent="0.3">
      <c r="A7" s="8">
        <v>4</v>
      </c>
      <c r="B7" s="10" t="s">
        <v>352</v>
      </c>
      <c r="C7" s="67" t="s">
        <v>55</v>
      </c>
      <c r="D7" s="24" t="s">
        <v>43</v>
      </c>
      <c r="E7" s="1">
        <v>1992</v>
      </c>
    </row>
    <row r="8" spans="1:5" x14ac:dyDescent="0.3">
      <c r="A8" s="8">
        <v>5</v>
      </c>
      <c r="B8" s="10" t="s">
        <v>353</v>
      </c>
      <c r="C8" s="67" t="s">
        <v>55</v>
      </c>
      <c r="D8" s="24" t="s">
        <v>43</v>
      </c>
      <c r="E8" s="1">
        <v>1960</v>
      </c>
    </row>
    <row r="9" spans="1:5" x14ac:dyDescent="0.3">
      <c r="A9" s="8">
        <v>6</v>
      </c>
      <c r="B9" s="10" t="s">
        <v>354</v>
      </c>
      <c r="C9" s="67" t="s">
        <v>1</v>
      </c>
      <c r="D9" s="24" t="s">
        <v>43</v>
      </c>
      <c r="E9" s="1">
        <v>2021</v>
      </c>
    </row>
    <row r="10" spans="1:5" x14ac:dyDescent="0.3">
      <c r="A10" s="8">
        <v>7</v>
      </c>
      <c r="B10" s="27" t="s">
        <v>355</v>
      </c>
      <c r="C10" s="68" t="s">
        <v>1</v>
      </c>
      <c r="D10" s="24" t="s">
        <v>16</v>
      </c>
      <c r="E10" s="1">
        <v>1977</v>
      </c>
    </row>
    <row r="11" spans="1:5" x14ac:dyDescent="0.3">
      <c r="A11" s="8">
        <v>8</v>
      </c>
      <c r="B11" s="27" t="s">
        <v>356</v>
      </c>
      <c r="C11" s="28" t="s">
        <v>55</v>
      </c>
      <c r="D11" s="24" t="s">
        <v>16</v>
      </c>
      <c r="E11" s="1">
        <v>1940</v>
      </c>
    </row>
    <row r="12" spans="1:5" x14ac:dyDescent="0.3">
      <c r="A12" s="8">
        <v>9</v>
      </c>
      <c r="B12" s="27" t="s">
        <v>357</v>
      </c>
      <c r="C12" s="28" t="s">
        <v>55</v>
      </c>
      <c r="D12" s="24" t="s">
        <v>16</v>
      </c>
      <c r="E12" s="1">
        <v>1961</v>
      </c>
    </row>
    <row r="13" spans="1:5" x14ac:dyDescent="0.3">
      <c r="A13" s="8">
        <v>10</v>
      </c>
      <c r="B13" s="27" t="s">
        <v>358</v>
      </c>
      <c r="C13" s="28" t="s">
        <v>1</v>
      </c>
      <c r="D13" s="24" t="s">
        <v>16</v>
      </c>
      <c r="E13" s="1">
        <v>1960</v>
      </c>
    </row>
    <row r="14" spans="1:5" x14ac:dyDescent="0.3">
      <c r="A14" s="8">
        <v>11</v>
      </c>
      <c r="B14" s="27" t="s">
        <v>359</v>
      </c>
      <c r="C14" s="28" t="s">
        <v>55</v>
      </c>
      <c r="D14" s="24" t="s">
        <v>16</v>
      </c>
      <c r="E14" s="1">
        <v>1961</v>
      </c>
    </row>
    <row r="15" spans="1:5" x14ac:dyDescent="0.3">
      <c r="A15" s="8">
        <v>12</v>
      </c>
      <c r="B15" s="27" t="s">
        <v>360</v>
      </c>
      <c r="C15" s="28" t="s">
        <v>1</v>
      </c>
      <c r="D15" s="24" t="s">
        <v>16</v>
      </c>
      <c r="E15" s="29">
        <v>1938</v>
      </c>
    </row>
    <row r="16" spans="1:5" x14ac:dyDescent="0.3">
      <c r="A16" s="8">
        <v>13</v>
      </c>
      <c r="B16" s="25" t="s">
        <v>361</v>
      </c>
      <c r="C16" s="23" t="s">
        <v>1</v>
      </c>
      <c r="D16" s="24" t="s">
        <v>16</v>
      </c>
      <c r="E16" s="1">
        <v>1939</v>
      </c>
    </row>
    <row r="17" spans="1:5" x14ac:dyDescent="0.3">
      <c r="A17" s="8">
        <v>14</v>
      </c>
      <c r="B17" s="25" t="s">
        <v>362</v>
      </c>
      <c r="C17" s="23" t="s">
        <v>1</v>
      </c>
      <c r="D17" s="24" t="s">
        <v>16</v>
      </c>
      <c r="E17" s="1">
        <v>1961</v>
      </c>
    </row>
    <row r="18" spans="1:5" x14ac:dyDescent="0.3">
      <c r="A18" s="8">
        <v>15</v>
      </c>
      <c r="B18" s="25" t="s">
        <v>363</v>
      </c>
      <c r="C18" s="23" t="s">
        <v>55</v>
      </c>
      <c r="D18" s="24" t="s">
        <v>16</v>
      </c>
      <c r="E18" s="1">
        <v>1974</v>
      </c>
    </row>
    <row r="19" spans="1:5" x14ac:dyDescent="0.3">
      <c r="A19" s="8">
        <v>16</v>
      </c>
      <c r="B19" s="25" t="s">
        <v>364</v>
      </c>
      <c r="C19" s="23" t="s">
        <v>1</v>
      </c>
      <c r="D19" s="24" t="s">
        <v>16</v>
      </c>
      <c r="E19" s="1">
        <v>1951</v>
      </c>
    </row>
    <row r="20" spans="1:5" x14ac:dyDescent="0.3">
      <c r="A20" s="8">
        <v>17</v>
      </c>
      <c r="B20" s="25" t="s">
        <v>365</v>
      </c>
      <c r="C20" s="23" t="s">
        <v>55</v>
      </c>
      <c r="D20" s="24" t="s">
        <v>16</v>
      </c>
      <c r="E20" s="1">
        <v>1973</v>
      </c>
    </row>
    <row r="21" spans="1:5" x14ac:dyDescent="0.3">
      <c r="A21" s="8">
        <v>18</v>
      </c>
      <c r="B21" s="25" t="s">
        <v>366</v>
      </c>
      <c r="C21" s="23" t="s">
        <v>55</v>
      </c>
      <c r="D21" s="24" t="s">
        <v>16</v>
      </c>
      <c r="E21" s="1">
        <v>1970</v>
      </c>
    </row>
    <row r="22" spans="1:5" x14ac:dyDescent="0.3">
      <c r="A22" s="8">
        <v>19</v>
      </c>
      <c r="B22" s="25" t="s">
        <v>304</v>
      </c>
      <c r="C22" s="23" t="s">
        <v>55</v>
      </c>
      <c r="D22" s="24" t="s">
        <v>79</v>
      </c>
      <c r="E22" s="1">
        <v>1954</v>
      </c>
    </row>
    <row r="23" spans="1:5" x14ac:dyDescent="0.3">
      <c r="A23" s="8">
        <v>20</v>
      </c>
      <c r="B23" s="25" t="s">
        <v>305</v>
      </c>
      <c r="C23" s="23" t="s">
        <v>55</v>
      </c>
      <c r="D23" s="24" t="s">
        <v>79</v>
      </c>
      <c r="E23" s="1">
        <v>1949</v>
      </c>
    </row>
    <row r="24" spans="1:5" ht="15.6" x14ac:dyDescent="0.3">
      <c r="A24" s="8">
        <v>21</v>
      </c>
      <c r="B24" s="27" t="s">
        <v>306</v>
      </c>
      <c r="C24" s="30" t="s">
        <v>1</v>
      </c>
      <c r="D24" s="24" t="s">
        <v>79</v>
      </c>
      <c r="E24" s="1">
        <v>1949</v>
      </c>
    </row>
    <row r="25" spans="1:5" ht="15.6" x14ac:dyDescent="0.3">
      <c r="A25" s="8">
        <v>22</v>
      </c>
      <c r="B25" s="27" t="s">
        <v>307</v>
      </c>
      <c r="C25" s="30" t="s">
        <v>1</v>
      </c>
      <c r="D25" s="24" t="s">
        <v>79</v>
      </c>
      <c r="E25" s="1">
        <v>1946</v>
      </c>
    </row>
    <row r="26" spans="1:5" ht="15.6" x14ac:dyDescent="0.3">
      <c r="A26" s="8">
        <v>23</v>
      </c>
      <c r="B26" s="27" t="s">
        <v>308</v>
      </c>
      <c r="C26" s="30" t="s">
        <v>1</v>
      </c>
      <c r="D26" s="24" t="s">
        <v>79</v>
      </c>
      <c r="E26" s="1">
        <v>1947</v>
      </c>
    </row>
    <row r="27" spans="1:5" x14ac:dyDescent="0.3">
      <c r="A27" s="31">
        <v>24</v>
      </c>
      <c r="B27" s="32" t="s">
        <v>367</v>
      </c>
      <c r="C27" s="31" t="s">
        <v>1</v>
      </c>
      <c r="D27" s="33" t="s">
        <v>118</v>
      </c>
      <c r="E27" s="23">
        <v>1951</v>
      </c>
    </row>
    <row r="28" spans="1:5" x14ac:dyDescent="0.3">
      <c r="A28" s="31">
        <v>25</v>
      </c>
      <c r="B28" s="25" t="s">
        <v>368</v>
      </c>
      <c r="C28" s="23" t="s">
        <v>55</v>
      </c>
      <c r="D28" s="33" t="s">
        <v>152</v>
      </c>
      <c r="E28" s="23">
        <v>1966</v>
      </c>
    </row>
    <row r="29" spans="1:5" x14ac:dyDescent="0.3">
      <c r="A29" s="31">
        <v>26</v>
      </c>
      <c r="B29" s="25" t="s">
        <v>369</v>
      </c>
      <c r="C29" s="23" t="s">
        <v>1</v>
      </c>
      <c r="D29" s="33" t="s">
        <v>152</v>
      </c>
      <c r="E29" s="23">
        <v>1955</v>
      </c>
    </row>
    <row r="30" spans="1:5" x14ac:dyDescent="0.3">
      <c r="A30" s="8">
        <v>27</v>
      </c>
      <c r="B30" s="25" t="s">
        <v>309</v>
      </c>
      <c r="C30" s="23" t="s">
        <v>1</v>
      </c>
      <c r="D30" s="33" t="s">
        <v>152</v>
      </c>
      <c r="E30" s="1">
        <v>1955</v>
      </c>
    </row>
    <row r="31" spans="1:5" x14ac:dyDescent="0.3">
      <c r="A31" s="8">
        <v>28</v>
      </c>
      <c r="B31" s="25" t="s">
        <v>310</v>
      </c>
      <c r="C31" s="23" t="s">
        <v>1</v>
      </c>
      <c r="D31" s="33" t="s">
        <v>152</v>
      </c>
      <c r="E31" s="1">
        <v>1963</v>
      </c>
    </row>
    <row r="32" spans="1:5" x14ac:dyDescent="0.3">
      <c r="A32" s="8">
        <v>29</v>
      </c>
      <c r="B32" s="27" t="s">
        <v>370</v>
      </c>
      <c r="C32" s="23" t="s">
        <v>1</v>
      </c>
      <c r="D32" s="24" t="s">
        <v>143</v>
      </c>
      <c r="E32" s="1">
        <v>1934</v>
      </c>
    </row>
    <row r="33" spans="1:5" x14ac:dyDescent="0.3">
      <c r="A33" s="8">
        <v>30</v>
      </c>
      <c r="B33" s="27" t="s">
        <v>371</v>
      </c>
      <c r="C33" s="28" t="s">
        <v>55</v>
      </c>
      <c r="D33" s="24" t="s">
        <v>143</v>
      </c>
      <c r="E33" s="29">
        <v>1978</v>
      </c>
    </row>
    <row r="34" spans="1:5" x14ac:dyDescent="0.3">
      <c r="A34" s="31">
        <v>31</v>
      </c>
      <c r="B34" s="25" t="s">
        <v>372</v>
      </c>
      <c r="C34" s="23" t="s">
        <v>55</v>
      </c>
      <c r="D34" s="33" t="s">
        <v>143</v>
      </c>
      <c r="E34" s="23">
        <v>1986</v>
      </c>
    </row>
    <row r="35" spans="1:5" x14ac:dyDescent="0.3">
      <c r="A35" s="31">
        <v>32</v>
      </c>
      <c r="B35" s="25" t="s">
        <v>373</v>
      </c>
      <c r="C35" s="23" t="s">
        <v>55</v>
      </c>
      <c r="D35" s="33" t="s">
        <v>143</v>
      </c>
      <c r="E35" s="23">
        <v>1983</v>
      </c>
    </row>
    <row r="36" spans="1:5" x14ac:dyDescent="0.3">
      <c r="A36" s="8">
        <v>33</v>
      </c>
      <c r="B36" s="25" t="s">
        <v>311</v>
      </c>
      <c r="C36" s="23" t="s">
        <v>55</v>
      </c>
      <c r="D36" s="33" t="s">
        <v>143</v>
      </c>
      <c r="E36" s="1">
        <v>1947</v>
      </c>
    </row>
    <row r="37" spans="1:5" x14ac:dyDescent="0.3">
      <c r="A37" s="8">
        <v>34</v>
      </c>
      <c r="B37" s="25" t="s">
        <v>312</v>
      </c>
      <c r="C37" s="23" t="s">
        <v>55</v>
      </c>
      <c r="D37" s="33" t="s">
        <v>143</v>
      </c>
      <c r="E37" s="1">
        <v>1969</v>
      </c>
    </row>
    <row r="38" spans="1:5" x14ac:dyDescent="0.3">
      <c r="A38" s="8">
        <v>35</v>
      </c>
      <c r="B38" s="25" t="s">
        <v>313</v>
      </c>
      <c r="C38" s="23" t="s">
        <v>1</v>
      </c>
      <c r="D38" s="33" t="s">
        <v>143</v>
      </c>
      <c r="E38" s="1">
        <v>1976</v>
      </c>
    </row>
    <row r="39" spans="1:5" x14ac:dyDescent="0.3">
      <c r="A39" s="8">
        <v>36</v>
      </c>
      <c r="B39" s="25" t="s">
        <v>314</v>
      </c>
      <c r="C39" s="23" t="s">
        <v>55</v>
      </c>
      <c r="D39" s="33" t="s">
        <v>143</v>
      </c>
      <c r="E39" s="1">
        <v>1974</v>
      </c>
    </row>
    <row r="40" spans="1:5" x14ac:dyDescent="0.3">
      <c r="A40" s="8">
        <v>37</v>
      </c>
      <c r="B40" s="25" t="s">
        <v>315</v>
      </c>
      <c r="C40" s="23" t="s">
        <v>55</v>
      </c>
      <c r="D40" s="33" t="s">
        <v>143</v>
      </c>
      <c r="E40" s="1">
        <v>1984</v>
      </c>
    </row>
    <row r="41" spans="1:5" x14ac:dyDescent="0.3">
      <c r="A41" s="8">
        <v>38</v>
      </c>
      <c r="B41" s="25" t="s">
        <v>374</v>
      </c>
      <c r="C41" s="23" t="s">
        <v>55</v>
      </c>
      <c r="D41" s="24" t="s">
        <v>14</v>
      </c>
      <c r="E41" s="1">
        <v>1984</v>
      </c>
    </row>
    <row r="42" spans="1:5" x14ac:dyDescent="0.3">
      <c r="A42" s="8">
        <v>39</v>
      </c>
      <c r="B42" s="25" t="s">
        <v>375</v>
      </c>
      <c r="C42" s="23" t="s">
        <v>55</v>
      </c>
      <c r="D42" s="24" t="s">
        <v>14</v>
      </c>
      <c r="E42" s="1">
        <v>2011</v>
      </c>
    </row>
    <row r="45" spans="1:5" x14ac:dyDescent="0.3">
      <c r="D45" s="10" t="s">
        <v>283</v>
      </c>
    </row>
  </sheetData>
  <autoFilter ref="A3:E42" xr:uid="{00000000-0001-0000-0200-000000000000}"/>
  <conditionalFormatting sqref="C2:C42">
    <cfRule type="cellIs" dxfId="19" priority="5" stopIfTrue="1" operator="equal">
      <formula>"NC"</formula>
    </cfRule>
  </conditionalFormatting>
  <conditionalFormatting sqref="C21:C27">
    <cfRule type="cellIs" dxfId="18" priority="4" stopIfTrue="1" operator="equal">
      <formula>"NC"</formula>
    </cfRule>
  </conditionalFormatting>
  <conditionalFormatting sqref="C28:C33 C38">
    <cfRule type="cellIs" dxfId="17" priority="3" stopIfTrue="1" operator="equal">
      <formula>"NC"</formula>
    </cfRule>
  </conditionalFormatting>
  <conditionalFormatting sqref="C34">
    <cfRule type="cellIs" dxfId="16" priority="2" stopIfTrue="1" operator="equal">
      <formula>"NC"</formula>
    </cfRule>
  </conditionalFormatting>
  <conditionalFormatting sqref="C35:C37 C39:C40">
    <cfRule type="cellIs" dxfId="15" priority="1" stopIfTrue="1" operator="equal">
      <formula>"NC"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N195"/>
  <sheetViews>
    <sheetView workbookViewId="0"/>
  </sheetViews>
  <sheetFormatPr defaultRowHeight="14.4" x14ac:dyDescent="0.3"/>
  <cols>
    <col min="1" max="1" width="9.109375" style="8"/>
    <col min="2" max="2" width="43" bestFit="1" customWidth="1"/>
    <col min="3" max="3" width="10.21875" style="8" customWidth="1"/>
    <col min="4" max="4" width="9.109375" style="83"/>
    <col min="5" max="7" width="9.109375" style="8"/>
    <col min="14" max="14" width="9.109375" style="51"/>
  </cols>
  <sheetData>
    <row r="1" spans="1:14" ht="23.25" customHeight="1" x14ac:dyDescent="0.3">
      <c r="A1" s="45"/>
      <c r="B1" s="50" t="s">
        <v>342</v>
      </c>
      <c r="C1" s="46"/>
      <c r="D1" s="78"/>
      <c r="E1" s="46"/>
      <c r="F1" s="47"/>
      <c r="G1" s="48"/>
      <c r="H1" s="49"/>
      <c r="I1" s="3"/>
      <c r="J1" s="6"/>
      <c r="K1" s="3"/>
      <c r="L1" s="5"/>
      <c r="M1" s="6"/>
      <c r="N1" s="5"/>
    </row>
    <row r="2" spans="1:14" ht="27" customHeight="1" x14ac:dyDescent="0.3">
      <c r="A2" s="60" t="s">
        <v>377</v>
      </c>
      <c r="B2" s="61" t="s">
        <v>293</v>
      </c>
      <c r="C2" s="62" t="s">
        <v>336</v>
      </c>
      <c r="D2" s="77" t="s">
        <v>337</v>
      </c>
      <c r="E2" s="63" t="s">
        <v>338</v>
      </c>
      <c r="F2" s="63" t="s">
        <v>339</v>
      </c>
      <c r="G2" s="63" t="s">
        <v>340</v>
      </c>
      <c r="H2" s="5"/>
      <c r="I2" s="3"/>
      <c r="J2" s="6"/>
      <c r="K2" s="3"/>
      <c r="L2" s="5"/>
      <c r="M2" s="6"/>
      <c r="N2" s="5"/>
    </row>
    <row r="3" spans="1:14" x14ac:dyDescent="0.3">
      <c r="A3" s="35">
        <v>1</v>
      </c>
      <c r="B3" s="37" t="s">
        <v>14</v>
      </c>
      <c r="C3" s="38">
        <v>744</v>
      </c>
      <c r="D3" s="79">
        <v>54</v>
      </c>
      <c r="E3" s="34">
        <v>19</v>
      </c>
      <c r="F3" s="36">
        <v>33</v>
      </c>
      <c r="G3" s="36">
        <v>2</v>
      </c>
      <c r="H3" s="5"/>
      <c r="I3" s="3"/>
      <c r="J3" s="6"/>
      <c r="K3" s="3"/>
      <c r="L3" s="5"/>
      <c r="M3" s="6"/>
      <c r="N3" s="5"/>
    </row>
    <row r="4" spans="1:14" x14ac:dyDescent="0.3">
      <c r="A4" s="35">
        <v>2</v>
      </c>
      <c r="B4" s="37" t="s">
        <v>79</v>
      </c>
      <c r="C4" s="38">
        <v>228</v>
      </c>
      <c r="D4" s="79">
        <v>20</v>
      </c>
      <c r="E4" s="34">
        <v>0</v>
      </c>
      <c r="F4" s="36">
        <v>15</v>
      </c>
      <c r="G4" s="36">
        <v>5</v>
      </c>
      <c r="H4" s="5"/>
      <c r="I4" s="3"/>
      <c r="J4" s="6"/>
      <c r="K4" s="3"/>
      <c r="L4" s="5"/>
      <c r="M4" s="6"/>
      <c r="N4" s="5"/>
    </row>
    <row r="5" spans="1:14" x14ac:dyDescent="0.3">
      <c r="A5" s="35">
        <v>3</v>
      </c>
      <c r="B5" s="37" t="s">
        <v>16</v>
      </c>
      <c r="C5" s="38">
        <v>217</v>
      </c>
      <c r="D5" s="79">
        <v>29</v>
      </c>
      <c r="E5" s="34">
        <v>1</v>
      </c>
      <c r="F5" s="36">
        <v>16</v>
      </c>
      <c r="G5" s="36">
        <v>12</v>
      </c>
      <c r="H5" s="5"/>
      <c r="I5" s="3"/>
      <c r="J5" s="6"/>
      <c r="K5" s="3"/>
      <c r="L5" s="5"/>
      <c r="M5" s="6"/>
      <c r="N5" s="5"/>
    </row>
    <row r="6" spans="1:14" x14ac:dyDescent="0.3">
      <c r="A6" s="35">
        <v>4</v>
      </c>
      <c r="B6" s="37" t="s">
        <v>8</v>
      </c>
      <c r="C6" s="38">
        <v>210</v>
      </c>
      <c r="D6" s="80">
        <v>14</v>
      </c>
      <c r="E6" s="34">
        <v>0</v>
      </c>
      <c r="F6" s="36">
        <v>14</v>
      </c>
      <c r="G6" s="36">
        <v>0</v>
      </c>
      <c r="H6" s="5"/>
      <c r="I6" s="3"/>
      <c r="J6" s="6"/>
      <c r="K6" s="3"/>
      <c r="L6" s="5"/>
      <c r="M6" s="6"/>
      <c r="N6" s="5"/>
    </row>
    <row r="7" spans="1:14" x14ac:dyDescent="0.3">
      <c r="A7" s="35">
        <v>5</v>
      </c>
      <c r="B7" s="37" t="s">
        <v>28</v>
      </c>
      <c r="C7" s="38">
        <v>170</v>
      </c>
      <c r="D7" s="80">
        <v>10</v>
      </c>
      <c r="E7" s="34">
        <v>5</v>
      </c>
      <c r="F7" s="36">
        <v>5</v>
      </c>
      <c r="G7" s="36">
        <v>0</v>
      </c>
      <c r="H7" s="5"/>
      <c r="I7" s="3"/>
      <c r="J7" s="6"/>
      <c r="K7" s="3"/>
      <c r="L7" s="5"/>
      <c r="M7" s="6"/>
      <c r="N7" s="5"/>
    </row>
    <row r="8" spans="1:14" x14ac:dyDescent="0.3">
      <c r="A8" s="35">
        <v>6</v>
      </c>
      <c r="B8" s="37" t="s">
        <v>43</v>
      </c>
      <c r="C8" s="38">
        <v>131</v>
      </c>
      <c r="D8" s="80">
        <v>15</v>
      </c>
      <c r="E8" s="34">
        <v>0</v>
      </c>
      <c r="F8" s="36">
        <v>9</v>
      </c>
      <c r="G8" s="36">
        <v>6</v>
      </c>
      <c r="H8" s="5"/>
      <c r="I8" s="3"/>
      <c r="J8" s="6"/>
      <c r="K8" s="3"/>
      <c r="L8" s="5"/>
      <c r="M8" s="6"/>
      <c r="N8" s="5"/>
    </row>
    <row r="9" spans="1:14" x14ac:dyDescent="0.3">
      <c r="A9" s="35">
        <v>7</v>
      </c>
      <c r="B9" s="37" t="s">
        <v>12</v>
      </c>
      <c r="C9" s="38">
        <v>131</v>
      </c>
      <c r="D9" s="80">
        <v>8</v>
      </c>
      <c r="E9" s="34">
        <v>0</v>
      </c>
      <c r="F9" s="36">
        <v>8</v>
      </c>
      <c r="G9" s="36">
        <v>0</v>
      </c>
      <c r="H9" s="5"/>
      <c r="I9" s="3"/>
      <c r="J9" s="6"/>
      <c r="K9" s="3"/>
      <c r="L9" s="5"/>
      <c r="M9" s="6"/>
      <c r="N9" s="5"/>
    </row>
    <row r="10" spans="1:14" x14ac:dyDescent="0.3">
      <c r="A10" s="35">
        <v>8</v>
      </c>
      <c r="B10" s="37" t="s">
        <v>25</v>
      </c>
      <c r="C10" s="38">
        <v>115</v>
      </c>
      <c r="D10" s="80">
        <v>9</v>
      </c>
      <c r="E10" s="34">
        <v>0</v>
      </c>
      <c r="F10" s="36">
        <v>9</v>
      </c>
      <c r="G10" s="36">
        <v>0</v>
      </c>
      <c r="H10" s="5"/>
      <c r="I10" s="3"/>
      <c r="J10" s="6"/>
      <c r="K10" s="3"/>
      <c r="L10" s="5"/>
      <c r="M10" s="6"/>
      <c r="N10" s="5"/>
    </row>
    <row r="11" spans="1:14" x14ac:dyDescent="0.3">
      <c r="A11" s="35">
        <v>9</v>
      </c>
      <c r="B11" s="37" t="s">
        <v>152</v>
      </c>
      <c r="C11" s="38">
        <v>90</v>
      </c>
      <c r="D11" s="80">
        <v>10</v>
      </c>
      <c r="E11" s="34">
        <v>1</v>
      </c>
      <c r="F11" s="36">
        <v>5</v>
      </c>
      <c r="G11" s="36">
        <v>4</v>
      </c>
      <c r="H11" s="5"/>
      <c r="I11" s="3"/>
      <c r="J11" s="6"/>
      <c r="K11" s="3"/>
      <c r="L11" s="5"/>
      <c r="M11" s="6"/>
      <c r="N11" s="5"/>
    </row>
    <row r="12" spans="1:14" x14ac:dyDescent="0.3">
      <c r="A12" s="35">
        <v>10</v>
      </c>
      <c r="B12" s="37" t="s">
        <v>38</v>
      </c>
      <c r="C12" s="38">
        <v>90</v>
      </c>
      <c r="D12" s="80">
        <v>6</v>
      </c>
      <c r="E12" s="34">
        <v>0</v>
      </c>
      <c r="F12" s="36">
        <v>6</v>
      </c>
      <c r="G12" s="36">
        <v>0</v>
      </c>
      <c r="H12" s="5"/>
      <c r="I12" s="3"/>
      <c r="J12" s="6"/>
      <c r="K12" s="3"/>
      <c r="L12" s="5"/>
      <c r="M12" s="6"/>
      <c r="N12" s="5"/>
    </row>
    <row r="13" spans="1:14" x14ac:dyDescent="0.3">
      <c r="A13" s="35">
        <v>11</v>
      </c>
      <c r="B13" s="37" t="s">
        <v>77</v>
      </c>
      <c r="C13" s="38">
        <v>89</v>
      </c>
      <c r="D13" s="80">
        <v>9</v>
      </c>
      <c r="E13" s="34">
        <v>0</v>
      </c>
      <c r="F13" s="36">
        <v>9</v>
      </c>
      <c r="G13" s="36">
        <v>0</v>
      </c>
      <c r="H13" s="5"/>
      <c r="I13" s="3"/>
      <c r="J13" s="6"/>
      <c r="K13" s="3"/>
      <c r="L13" s="5"/>
      <c r="M13" s="6"/>
      <c r="N13" s="5"/>
    </row>
    <row r="14" spans="1:14" x14ac:dyDescent="0.3">
      <c r="A14" s="35">
        <v>12</v>
      </c>
      <c r="B14" s="37" t="s">
        <v>36</v>
      </c>
      <c r="C14" s="38">
        <v>75</v>
      </c>
      <c r="D14" s="80">
        <v>6</v>
      </c>
      <c r="E14" s="34">
        <v>0</v>
      </c>
      <c r="F14" s="36">
        <v>6</v>
      </c>
      <c r="G14" s="36">
        <v>0</v>
      </c>
      <c r="H14" s="5"/>
      <c r="I14" s="3"/>
      <c r="J14" s="6"/>
      <c r="K14" s="3"/>
      <c r="L14" s="5"/>
      <c r="M14" s="6"/>
      <c r="N14" s="5"/>
    </row>
    <row r="15" spans="1:14" x14ac:dyDescent="0.3">
      <c r="A15" s="35">
        <v>13</v>
      </c>
      <c r="B15" s="37" t="s">
        <v>63</v>
      </c>
      <c r="C15" s="38">
        <v>74</v>
      </c>
      <c r="D15" s="80">
        <v>5</v>
      </c>
      <c r="E15" s="34">
        <v>0</v>
      </c>
      <c r="F15" s="36">
        <v>5</v>
      </c>
      <c r="G15" s="36">
        <v>0</v>
      </c>
      <c r="H15" s="5"/>
      <c r="I15" s="3"/>
      <c r="J15" s="6"/>
      <c r="K15" s="3"/>
      <c r="L15" s="5"/>
      <c r="M15" s="6"/>
      <c r="N15" s="5"/>
    </row>
    <row r="16" spans="1:14" x14ac:dyDescent="0.3">
      <c r="A16" s="35">
        <v>14</v>
      </c>
      <c r="B16" s="37" t="s">
        <v>118</v>
      </c>
      <c r="C16" s="38">
        <v>73</v>
      </c>
      <c r="D16" s="80">
        <v>7</v>
      </c>
      <c r="E16" s="34">
        <v>0</v>
      </c>
      <c r="F16" s="36">
        <v>6</v>
      </c>
      <c r="G16" s="36">
        <v>1</v>
      </c>
      <c r="H16" s="5"/>
      <c r="I16" s="3"/>
      <c r="J16" s="6"/>
      <c r="K16" s="3"/>
      <c r="L16" s="5"/>
      <c r="M16" s="6"/>
      <c r="N16" s="5"/>
    </row>
    <row r="17" spans="1:14" x14ac:dyDescent="0.3">
      <c r="A17" s="35">
        <v>15</v>
      </c>
      <c r="B17" s="37" t="s">
        <v>2</v>
      </c>
      <c r="C17" s="38">
        <v>71</v>
      </c>
      <c r="D17" s="80">
        <v>4</v>
      </c>
      <c r="E17" s="34">
        <v>0</v>
      </c>
      <c r="F17" s="36">
        <v>4</v>
      </c>
      <c r="G17" s="36">
        <v>0</v>
      </c>
      <c r="H17" s="5"/>
      <c r="I17" s="3"/>
      <c r="J17" s="6"/>
      <c r="K17" s="3"/>
      <c r="L17" s="5"/>
      <c r="M17" s="6"/>
      <c r="N17" s="5"/>
    </row>
    <row r="18" spans="1:14" x14ac:dyDescent="0.3">
      <c r="A18" s="35">
        <v>17</v>
      </c>
      <c r="B18" s="37" t="s">
        <v>56</v>
      </c>
      <c r="C18" s="38">
        <v>55</v>
      </c>
      <c r="D18" s="80">
        <v>4</v>
      </c>
      <c r="E18" s="34">
        <v>0</v>
      </c>
      <c r="F18" s="36">
        <v>4</v>
      </c>
      <c r="G18" s="36">
        <v>0</v>
      </c>
      <c r="H18" s="5"/>
      <c r="I18" s="3"/>
      <c r="J18" s="6"/>
      <c r="K18" s="3"/>
      <c r="L18" s="5"/>
      <c r="M18" s="6"/>
      <c r="N18" s="5"/>
    </row>
    <row r="19" spans="1:14" x14ac:dyDescent="0.3">
      <c r="A19" s="35">
        <v>18</v>
      </c>
      <c r="B19" s="37" t="s">
        <v>33</v>
      </c>
      <c r="C19" s="38">
        <v>54</v>
      </c>
      <c r="D19" s="80">
        <v>3</v>
      </c>
      <c r="E19" s="34">
        <v>0</v>
      </c>
      <c r="F19" s="36">
        <v>3</v>
      </c>
      <c r="G19" s="36">
        <v>0</v>
      </c>
      <c r="H19" s="5"/>
      <c r="I19" s="3"/>
      <c r="J19" s="6"/>
      <c r="K19" s="3"/>
      <c r="L19" s="5"/>
      <c r="M19" s="6"/>
      <c r="N19" s="5"/>
    </row>
    <row r="20" spans="1:14" x14ac:dyDescent="0.3">
      <c r="A20" s="35">
        <v>19</v>
      </c>
      <c r="B20" s="37" t="s">
        <v>21</v>
      </c>
      <c r="C20" s="38">
        <v>53</v>
      </c>
      <c r="D20" s="80">
        <v>4</v>
      </c>
      <c r="E20" s="34">
        <v>0</v>
      </c>
      <c r="F20" s="36">
        <v>4</v>
      </c>
      <c r="G20" s="36">
        <v>0</v>
      </c>
      <c r="H20" s="5"/>
      <c r="I20" s="3"/>
      <c r="J20" s="6"/>
      <c r="K20" s="3"/>
      <c r="L20" s="5"/>
      <c r="M20" s="6"/>
      <c r="N20" s="5"/>
    </row>
    <row r="21" spans="1:14" x14ac:dyDescent="0.3">
      <c r="A21" s="35">
        <v>20</v>
      </c>
      <c r="B21" s="37" t="s">
        <v>81</v>
      </c>
      <c r="C21" s="38">
        <v>37</v>
      </c>
      <c r="D21" s="80">
        <v>4</v>
      </c>
      <c r="E21" s="34">
        <v>0</v>
      </c>
      <c r="F21" s="36">
        <v>4</v>
      </c>
      <c r="G21" s="36">
        <v>0</v>
      </c>
      <c r="H21" s="5"/>
      <c r="I21" s="3"/>
      <c r="J21" s="6"/>
      <c r="K21" s="3"/>
      <c r="L21" s="5"/>
      <c r="M21" s="6"/>
      <c r="N21" s="5"/>
    </row>
    <row r="22" spans="1:14" x14ac:dyDescent="0.3">
      <c r="A22" s="35">
        <v>21</v>
      </c>
      <c r="B22" s="37" t="s">
        <v>147</v>
      </c>
      <c r="C22" s="38">
        <v>22</v>
      </c>
      <c r="D22" s="80">
        <v>2</v>
      </c>
      <c r="E22" s="34">
        <v>0</v>
      </c>
      <c r="F22" s="36">
        <v>2</v>
      </c>
      <c r="G22" s="36">
        <v>0</v>
      </c>
      <c r="H22" s="5"/>
      <c r="I22" s="3"/>
      <c r="J22" s="6"/>
      <c r="K22" s="3"/>
      <c r="L22" s="5"/>
      <c r="M22" s="6"/>
      <c r="N22" s="5"/>
    </row>
    <row r="23" spans="1:14" x14ac:dyDescent="0.3">
      <c r="A23" s="35">
        <v>22</v>
      </c>
      <c r="B23" s="37" t="s">
        <v>101</v>
      </c>
      <c r="C23" s="38">
        <v>20</v>
      </c>
      <c r="D23" s="80">
        <v>1</v>
      </c>
      <c r="E23" s="34">
        <v>0</v>
      </c>
      <c r="F23" s="36">
        <v>1</v>
      </c>
      <c r="G23" s="36">
        <v>0</v>
      </c>
      <c r="H23" s="5"/>
      <c r="I23" s="3"/>
      <c r="J23" s="6"/>
      <c r="K23" s="3"/>
      <c r="L23" s="5"/>
      <c r="M23" s="6"/>
      <c r="N23" s="5"/>
    </row>
    <row r="24" spans="1:14" x14ac:dyDescent="0.3">
      <c r="A24" s="35">
        <v>23</v>
      </c>
      <c r="B24" s="37" t="s">
        <v>111</v>
      </c>
      <c r="C24" s="38">
        <v>20</v>
      </c>
      <c r="D24" s="80">
        <v>1</v>
      </c>
      <c r="E24" s="34">
        <v>0</v>
      </c>
      <c r="F24" s="36">
        <v>1</v>
      </c>
      <c r="G24" s="36">
        <v>0</v>
      </c>
      <c r="H24" s="5"/>
      <c r="I24" s="3"/>
      <c r="J24" s="6"/>
      <c r="K24" s="3"/>
      <c r="L24" s="5"/>
      <c r="M24" s="6"/>
      <c r="N24" s="5"/>
    </row>
    <row r="25" spans="1:14" x14ac:dyDescent="0.3">
      <c r="A25" s="35">
        <v>24</v>
      </c>
      <c r="B25" s="37" t="s">
        <v>131</v>
      </c>
      <c r="C25" s="38">
        <v>20</v>
      </c>
      <c r="D25" s="80">
        <v>1</v>
      </c>
      <c r="E25" s="34">
        <v>0</v>
      </c>
      <c r="F25" s="36">
        <v>1</v>
      </c>
      <c r="G25" s="36">
        <v>0</v>
      </c>
      <c r="H25" s="5"/>
      <c r="I25" s="3"/>
      <c r="J25" s="6"/>
      <c r="K25" s="3"/>
      <c r="L25" s="5"/>
      <c r="M25" s="6"/>
      <c r="N25" s="5"/>
    </row>
    <row r="26" spans="1:14" x14ac:dyDescent="0.3">
      <c r="A26" s="35">
        <v>25</v>
      </c>
      <c r="B26" s="37" t="s">
        <v>202</v>
      </c>
      <c r="C26" s="38">
        <v>19</v>
      </c>
      <c r="D26" s="80">
        <v>1</v>
      </c>
      <c r="E26" s="34">
        <v>0</v>
      </c>
      <c r="F26" s="36">
        <v>1</v>
      </c>
      <c r="G26" s="36">
        <v>0</v>
      </c>
      <c r="H26" s="5"/>
      <c r="I26" s="3"/>
      <c r="J26" s="6"/>
      <c r="K26" s="3"/>
      <c r="L26" s="5"/>
      <c r="M26" s="6"/>
      <c r="N26" s="5"/>
    </row>
    <row r="27" spans="1:14" x14ac:dyDescent="0.3">
      <c r="A27" s="35">
        <v>26</v>
      </c>
      <c r="B27" s="37" t="s">
        <v>52</v>
      </c>
      <c r="C27" s="38">
        <v>19</v>
      </c>
      <c r="D27" s="80">
        <v>2</v>
      </c>
      <c r="E27" s="34">
        <v>0</v>
      </c>
      <c r="F27" s="36">
        <v>2</v>
      </c>
      <c r="G27" s="36">
        <v>0</v>
      </c>
      <c r="H27" s="5"/>
      <c r="I27" s="3"/>
      <c r="J27" s="6"/>
      <c r="K27" s="3"/>
      <c r="L27" s="5"/>
      <c r="M27" s="6"/>
      <c r="N27" s="5"/>
    </row>
    <row r="28" spans="1:14" x14ac:dyDescent="0.3">
      <c r="A28" s="35">
        <v>27</v>
      </c>
      <c r="B28" s="37" t="s">
        <v>49</v>
      </c>
      <c r="C28" s="38">
        <v>16</v>
      </c>
      <c r="D28" s="80">
        <v>1</v>
      </c>
      <c r="E28" s="34">
        <v>0</v>
      </c>
      <c r="F28" s="36">
        <v>1</v>
      </c>
      <c r="G28" s="36">
        <v>0</v>
      </c>
      <c r="H28" s="5"/>
      <c r="I28" s="3"/>
      <c r="J28" s="6"/>
      <c r="K28" s="3"/>
      <c r="L28" s="5"/>
      <c r="M28" s="6"/>
      <c r="N28" s="5"/>
    </row>
    <row r="29" spans="1:14" x14ac:dyDescent="0.3">
      <c r="A29" s="35">
        <v>28</v>
      </c>
      <c r="B29" s="37" t="s">
        <v>188</v>
      </c>
      <c r="C29" s="38">
        <v>13</v>
      </c>
      <c r="D29" s="80">
        <v>1</v>
      </c>
      <c r="E29" s="34">
        <v>0</v>
      </c>
      <c r="F29" s="36">
        <v>1</v>
      </c>
      <c r="G29" s="36">
        <v>0</v>
      </c>
      <c r="H29" s="5"/>
      <c r="I29" s="3"/>
      <c r="J29" s="6"/>
      <c r="K29" s="3"/>
      <c r="L29" s="5"/>
      <c r="M29" s="6"/>
      <c r="N29" s="5"/>
    </row>
    <row r="30" spans="1:14" x14ac:dyDescent="0.3">
      <c r="A30" s="35">
        <v>29</v>
      </c>
      <c r="B30" s="37" t="s">
        <v>175</v>
      </c>
      <c r="C30" s="38">
        <v>10</v>
      </c>
      <c r="D30" s="80">
        <v>3</v>
      </c>
      <c r="E30" s="34">
        <v>0</v>
      </c>
      <c r="F30" s="36">
        <v>3</v>
      </c>
      <c r="G30" s="36">
        <v>0</v>
      </c>
      <c r="H30" s="5"/>
      <c r="I30" s="3"/>
      <c r="J30" s="6"/>
      <c r="K30" s="3"/>
      <c r="L30" s="5"/>
      <c r="M30" s="6"/>
      <c r="N30" s="5"/>
    </row>
    <row r="31" spans="1:14" x14ac:dyDescent="0.3">
      <c r="A31" s="35">
        <v>30</v>
      </c>
      <c r="B31" s="37" t="s">
        <v>171</v>
      </c>
      <c r="C31" s="38">
        <v>8</v>
      </c>
      <c r="D31" s="80">
        <v>1</v>
      </c>
      <c r="E31" s="34">
        <v>0</v>
      </c>
      <c r="F31" s="36">
        <v>1</v>
      </c>
      <c r="G31" s="36">
        <v>0</v>
      </c>
      <c r="H31" s="5"/>
      <c r="I31" s="3"/>
      <c r="J31" s="6"/>
      <c r="K31" s="3"/>
      <c r="L31" s="5"/>
      <c r="M31" s="6"/>
      <c r="N31" s="5"/>
    </row>
    <row r="32" spans="1:14" x14ac:dyDescent="0.3">
      <c r="A32" s="35">
        <v>31</v>
      </c>
      <c r="B32" s="37" t="s">
        <v>121</v>
      </c>
      <c r="C32" s="38">
        <v>7</v>
      </c>
      <c r="D32" s="80">
        <v>2</v>
      </c>
      <c r="E32" s="34">
        <v>0</v>
      </c>
      <c r="F32" s="36">
        <v>2</v>
      </c>
      <c r="G32" s="36">
        <v>0</v>
      </c>
      <c r="H32" s="5"/>
      <c r="I32" s="3"/>
      <c r="J32" s="6"/>
      <c r="K32" s="3"/>
      <c r="L32" s="5"/>
      <c r="M32" s="6"/>
      <c r="N32" s="5"/>
    </row>
    <row r="33" spans="1:14" x14ac:dyDescent="0.3">
      <c r="A33" s="35">
        <v>33</v>
      </c>
      <c r="B33" s="37" t="s">
        <v>220</v>
      </c>
      <c r="C33" s="38">
        <v>2</v>
      </c>
      <c r="D33" s="80">
        <v>1</v>
      </c>
      <c r="E33" s="34">
        <v>0</v>
      </c>
      <c r="F33" s="36">
        <v>1</v>
      </c>
      <c r="G33" s="36">
        <v>0</v>
      </c>
      <c r="H33" s="5"/>
      <c r="I33" s="3"/>
      <c r="J33" s="6"/>
      <c r="K33" s="3"/>
      <c r="L33" s="5"/>
      <c r="M33" s="6"/>
      <c r="N33" s="5"/>
    </row>
    <row r="34" spans="1:14" x14ac:dyDescent="0.3">
      <c r="A34" s="35">
        <v>16</v>
      </c>
      <c r="B34" s="37" t="s">
        <v>143</v>
      </c>
      <c r="C34" s="38">
        <v>60</v>
      </c>
      <c r="D34" s="80">
        <v>12</v>
      </c>
      <c r="E34" s="34">
        <v>2</v>
      </c>
      <c r="F34" s="36">
        <v>1</v>
      </c>
      <c r="G34" s="36">
        <v>9</v>
      </c>
      <c r="H34" s="5"/>
      <c r="I34" s="3"/>
      <c r="J34" s="6"/>
      <c r="K34" s="3"/>
      <c r="L34" s="5"/>
      <c r="M34" s="6"/>
      <c r="N34" s="5"/>
    </row>
    <row r="35" spans="1:14" x14ac:dyDescent="0.3">
      <c r="A35" s="35">
        <v>32</v>
      </c>
      <c r="B35" s="37" t="s">
        <v>186</v>
      </c>
      <c r="C35" s="38">
        <v>4</v>
      </c>
      <c r="D35" s="80">
        <v>2</v>
      </c>
      <c r="E35" s="34">
        <v>0</v>
      </c>
      <c r="F35" s="36">
        <v>2</v>
      </c>
      <c r="G35" s="36">
        <v>0</v>
      </c>
      <c r="H35" s="5"/>
      <c r="I35" s="3"/>
      <c r="J35" s="6"/>
      <c r="K35" s="3"/>
      <c r="L35" s="5"/>
      <c r="M35" s="6"/>
      <c r="N35" s="5"/>
    </row>
    <row r="36" spans="1:14" x14ac:dyDescent="0.3">
      <c r="A36" s="35"/>
      <c r="B36" s="44" t="s">
        <v>341</v>
      </c>
      <c r="C36" s="40">
        <f>SUM(C3:C33)</f>
        <v>2883</v>
      </c>
      <c r="D36" s="41">
        <v>252</v>
      </c>
      <c r="E36" s="42">
        <v>28</v>
      </c>
      <c r="F36" s="43">
        <v>185</v>
      </c>
      <c r="G36" s="43">
        <v>39</v>
      </c>
      <c r="H36" s="5"/>
      <c r="I36" s="3"/>
      <c r="J36" s="6"/>
      <c r="K36" s="3"/>
      <c r="L36" s="5"/>
      <c r="M36" s="6"/>
      <c r="N36" s="5"/>
    </row>
    <row r="37" spans="1:14" x14ac:dyDescent="0.3">
      <c r="B37" s="2"/>
      <c r="C37" s="3"/>
      <c r="D37" s="81"/>
      <c r="E37" s="3"/>
      <c r="F37" s="7"/>
      <c r="G37" s="4"/>
      <c r="H37" s="5"/>
      <c r="I37" s="3"/>
      <c r="J37" s="6"/>
      <c r="K37" s="3"/>
      <c r="L37" s="5"/>
      <c r="M37" s="6"/>
      <c r="N37" s="5"/>
    </row>
    <row r="38" spans="1:14" x14ac:dyDescent="0.3">
      <c r="B38" s="2"/>
      <c r="C38" s="3"/>
      <c r="D38" s="81"/>
      <c r="E38" s="3"/>
      <c r="F38" s="7"/>
      <c r="G38" s="4"/>
      <c r="H38" s="5"/>
      <c r="I38" s="3"/>
      <c r="J38" s="6"/>
      <c r="K38" s="3"/>
      <c r="L38" s="5"/>
      <c r="M38" s="6"/>
      <c r="N38" s="5"/>
    </row>
    <row r="39" spans="1:14" x14ac:dyDescent="0.3">
      <c r="B39" s="2"/>
      <c r="C39" s="3"/>
      <c r="D39" s="81"/>
      <c r="E39" s="3"/>
      <c r="F39" s="7"/>
      <c r="G39" s="4"/>
      <c r="H39" s="5"/>
      <c r="I39" s="3"/>
      <c r="J39" s="6"/>
      <c r="K39" s="3"/>
      <c r="L39" s="5"/>
      <c r="M39" s="6"/>
      <c r="N39" s="5"/>
    </row>
    <row r="40" spans="1:14" x14ac:dyDescent="0.3">
      <c r="B40" s="2"/>
      <c r="C40" s="3"/>
      <c r="D40" s="81"/>
      <c r="E40" s="3"/>
      <c r="F40" s="7"/>
      <c r="G40" s="4"/>
      <c r="H40" s="5"/>
      <c r="I40" s="3"/>
      <c r="J40" s="6"/>
      <c r="K40" s="3"/>
      <c r="L40" s="5"/>
      <c r="M40" s="6"/>
      <c r="N40" s="5"/>
    </row>
    <row r="41" spans="1:14" x14ac:dyDescent="0.3">
      <c r="B41" s="2"/>
      <c r="C41" s="3"/>
      <c r="D41" s="81"/>
      <c r="E41" s="3"/>
      <c r="F41" s="7"/>
      <c r="G41" s="4"/>
      <c r="H41" s="5"/>
      <c r="I41" s="3"/>
      <c r="J41" s="6"/>
      <c r="K41" s="3"/>
      <c r="L41" s="5"/>
      <c r="M41" s="6"/>
      <c r="N41" s="5"/>
    </row>
    <row r="42" spans="1:14" x14ac:dyDescent="0.3">
      <c r="B42" s="2"/>
      <c r="C42" s="3"/>
      <c r="D42" s="81"/>
      <c r="E42" s="3"/>
      <c r="F42" s="7"/>
      <c r="G42" s="4"/>
      <c r="H42" s="5"/>
      <c r="I42" s="3"/>
      <c r="J42" s="6"/>
      <c r="K42" s="3"/>
      <c r="L42" s="5"/>
      <c r="M42" s="6"/>
      <c r="N42" s="5"/>
    </row>
    <row r="43" spans="1:14" x14ac:dyDescent="0.3">
      <c r="B43" s="2"/>
      <c r="C43" s="3"/>
      <c r="D43" s="81"/>
      <c r="E43" s="3"/>
      <c r="F43" s="7"/>
      <c r="G43" s="4"/>
      <c r="H43" s="5"/>
      <c r="I43" s="3"/>
      <c r="J43" s="6"/>
      <c r="K43" s="3"/>
      <c r="L43" s="5"/>
      <c r="M43" s="6"/>
      <c r="N43" s="5"/>
    </row>
    <row r="44" spans="1:14" x14ac:dyDescent="0.3">
      <c r="B44" s="2"/>
      <c r="C44" s="3"/>
      <c r="D44" s="81"/>
      <c r="E44" s="3"/>
      <c r="F44" s="7"/>
      <c r="G44" s="4"/>
      <c r="H44" s="5"/>
      <c r="I44" s="3"/>
      <c r="J44" s="6"/>
      <c r="K44" s="3"/>
      <c r="L44" s="5"/>
      <c r="M44" s="6"/>
      <c r="N44" s="5"/>
    </row>
    <row r="45" spans="1:14" x14ac:dyDescent="0.3">
      <c r="B45" s="2"/>
      <c r="C45" s="3"/>
      <c r="D45" s="81"/>
      <c r="E45" s="3"/>
      <c r="F45" s="7"/>
      <c r="G45" s="4"/>
      <c r="H45" s="5"/>
      <c r="I45" s="3"/>
      <c r="J45" s="6"/>
      <c r="K45" s="3"/>
      <c r="L45" s="5"/>
      <c r="M45" s="6"/>
      <c r="N45" s="5"/>
    </row>
    <row r="46" spans="1:14" x14ac:dyDescent="0.3">
      <c r="B46" s="2"/>
      <c r="C46" s="3"/>
      <c r="D46" s="81"/>
      <c r="E46" s="3"/>
      <c r="F46" s="7"/>
      <c r="G46" s="4"/>
      <c r="H46" s="5"/>
      <c r="I46" s="3"/>
      <c r="J46" s="6"/>
      <c r="K46" s="3"/>
      <c r="L46" s="5"/>
      <c r="M46" s="6"/>
      <c r="N46" s="5"/>
    </row>
    <row r="47" spans="1:14" x14ac:dyDescent="0.3">
      <c r="B47" s="2"/>
      <c r="C47" s="3"/>
      <c r="D47" s="81"/>
      <c r="E47" s="3"/>
      <c r="F47" s="7"/>
      <c r="G47" s="4"/>
      <c r="H47" s="5"/>
      <c r="I47" s="3"/>
      <c r="J47" s="6"/>
      <c r="K47" s="3"/>
      <c r="L47" s="5"/>
      <c r="M47" s="6"/>
      <c r="N47" s="5"/>
    </row>
    <row r="48" spans="1:14" x14ac:dyDescent="0.3">
      <c r="B48" s="2"/>
      <c r="C48" s="3"/>
      <c r="D48" s="81"/>
      <c r="E48" s="3"/>
      <c r="F48" s="7"/>
      <c r="G48" s="4"/>
      <c r="H48" s="5"/>
      <c r="I48" s="3"/>
      <c r="J48" s="6"/>
      <c r="K48" s="3"/>
      <c r="L48" s="5"/>
      <c r="M48" s="6"/>
      <c r="N48" s="5"/>
    </row>
    <row r="49" spans="1:14" x14ac:dyDescent="0.3">
      <c r="B49" s="2"/>
      <c r="C49" s="3"/>
      <c r="D49" s="81"/>
      <c r="E49" s="3"/>
      <c r="F49" s="7"/>
      <c r="G49" s="4"/>
      <c r="H49" s="5"/>
      <c r="I49" s="3"/>
      <c r="J49" s="6"/>
      <c r="K49" s="3"/>
      <c r="L49" s="5"/>
      <c r="M49" s="6"/>
      <c r="N49" s="5"/>
    </row>
    <row r="50" spans="1:14" x14ac:dyDescent="0.3">
      <c r="B50" s="2"/>
      <c r="C50" s="3"/>
      <c r="D50" s="81"/>
      <c r="E50" s="3"/>
      <c r="F50" s="7"/>
      <c r="G50" s="4"/>
      <c r="H50" s="5"/>
      <c r="I50" s="3"/>
      <c r="J50" s="6"/>
      <c r="K50" s="3"/>
      <c r="L50" s="5"/>
      <c r="M50" s="6"/>
      <c r="N50" s="5"/>
    </row>
    <row r="51" spans="1:14" x14ac:dyDescent="0.3">
      <c r="B51" s="2"/>
      <c r="C51" s="3"/>
      <c r="D51" s="81"/>
      <c r="E51" s="3"/>
      <c r="F51" s="7"/>
      <c r="G51" s="4"/>
      <c r="H51" s="5"/>
      <c r="I51" s="3"/>
      <c r="J51" s="6"/>
      <c r="K51" s="3"/>
      <c r="L51" s="5"/>
      <c r="M51" s="6"/>
      <c r="N51" s="5"/>
    </row>
    <row r="52" spans="1:14" ht="15.6" x14ac:dyDescent="0.3">
      <c r="A52" s="58" t="s">
        <v>343</v>
      </c>
      <c r="B52" s="53"/>
      <c r="C52" s="54"/>
      <c r="D52" s="55"/>
      <c r="E52" s="54"/>
      <c r="F52" s="56"/>
      <c r="G52" s="57"/>
      <c r="H52" s="5"/>
      <c r="I52" s="3"/>
      <c r="J52" s="6"/>
      <c r="K52" s="3"/>
      <c r="L52" s="5"/>
      <c r="M52" s="6"/>
      <c r="N52" s="5"/>
    </row>
    <row r="53" spans="1:14" ht="29.4" customHeight="1" x14ac:dyDescent="0.3">
      <c r="A53" s="73" t="s">
        <v>346</v>
      </c>
      <c r="B53" s="74" t="s">
        <v>293</v>
      </c>
      <c r="C53" s="75" t="s">
        <v>336</v>
      </c>
      <c r="D53" s="76" t="s">
        <v>376</v>
      </c>
      <c r="E53" s="52"/>
      <c r="F53" s="15"/>
      <c r="G53" s="12"/>
      <c r="H53" s="5"/>
      <c r="I53" s="3"/>
      <c r="J53" s="6"/>
      <c r="K53" s="3"/>
      <c r="L53" s="5"/>
      <c r="M53" s="6"/>
      <c r="N53" s="5"/>
    </row>
    <row r="54" spans="1:14" x14ac:dyDescent="0.3">
      <c r="A54" s="9">
        <v>1</v>
      </c>
      <c r="B54" s="39" t="s">
        <v>14</v>
      </c>
      <c r="C54" s="52">
        <v>504</v>
      </c>
      <c r="D54" s="82">
        <v>33</v>
      </c>
      <c r="E54" s="52"/>
      <c r="F54" s="15"/>
      <c r="G54" s="12"/>
      <c r="H54" s="5"/>
      <c r="I54" s="3"/>
      <c r="J54" s="6"/>
      <c r="K54" s="3"/>
      <c r="L54" s="5"/>
      <c r="M54" s="6"/>
      <c r="N54" s="5"/>
    </row>
    <row r="55" spans="1:14" x14ac:dyDescent="0.3">
      <c r="A55" s="9">
        <v>2</v>
      </c>
      <c r="B55" s="39" t="s">
        <v>79</v>
      </c>
      <c r="C55" s="52">
        <v>259</v>
      </c>
      <c r="D55" s="82">
        <v>15</v>
      </c>
      <c r="E55" s="52"/>
      <c r="F55" s="15"/>
      <c r="G55" s="12"/>
      <c r="H55" s="5"/>
      <c r="I55" s="3"/>
      <c r="J55" s="6"/>
      <c r="K55" s="3"/>
      <c r="L55" s="5"/>
      <c r="M55" s="6"/>
      <c r="N55" s="5"/>
    </row>
    <row r="56" spans="1:14" x14ac:dyDescent="0.3">
      <c r="A56" s="9">
        <v>3</v>
      </c>
      <c r="B56" s="39" t="s">
        <v>16</v>
      </c>
      <c r="C56" s="52">
        <v>223</v>
      </c>
      <c r="D56" s="82">
        <v>16</v>
      </c>
      <c r="E56" s="52"/>
      <c r="F56" s="15"/>
      <c r="G56" s="12"/>
      <c r="H56" s="5"/>
      <c r="I56" s="3"/>
      <c r="J56" s="6"/>
      <c r="K56" s="3"/>
      <c r="L56" s="5"/>
      <c r="M56" s="6"/>
      <c r="N56" s="5"/>
    </row>
    <row r="57" spans="1:14" x14ac:dyDescent="0.3">
      <c r="A57" s="9">
        <v>4</v>
      </c>
      <c r="B57" s="39" t="s">
        <v>43</v>
      </c>
      <c r="C57" s="52">
        <v>139</v>
      </c>
      <c r="D57" s="82">
        <v>9</v>
      </c>
      <c r="E57" s="52"/>
      <c r="F57" s="15"/>
      <c r="G57" s="12"/>
      <c r="H57" s="5"/>
      <c r="I57" s="3"/>
      <c r="J57" s="6"/>
      <c r="K57" s="3"/>
      <c r="L57" s="5"/>
      <c r="M57" s="6"/>
      <c r="N57" s="5"/>
    </row>
    <row r="58" spans="1:14" x14ac:dyDescent="0.3">
      <c r="A58" s="9">
        <v>5</v>
      </c>
      <c r="B58" s="39" t="s">
        <v>77</v>
      </c>
      <c r="C58" s="52">
        <v>130</v>
      </c>
      <c r="D58" s="82">
        <v>9</v>
      </c>
      <c r="E58" s="52"/>
      <c r="F58" s="15"/>
      <c r="G58" s="12"/>
      <c r="H58" s="5"/>
      <c r="I58" s="3"/>
      <c r="J58" s="6"/>
      <c r="K58" s="3"/>
      <c r="L58" s="5"/>
      <c r="M58" s="6"/>
      <c r="N58" s="5"/>
    </row>
    <row r="59" spans="1:14" x14ac:dyDescent="0.3">
      <c r="A59" s="9">
        <v>6</v>
      </c>
      <c r="B59" s="39" t="s">
        <v>38</v>
      </c>
      <c r="C59" s="52">
        <v>100</v>
      </c>
      <c r="D59" s="82">
        <v>6</v>
      </c>
      <c r="E59" s="52"/>
      <c r="F59" s="15"/>
      <c r="G59" s="12"/>
      <c r="H59" s="5"/>
      <c r="I59" s="3"/>
      <c r="J59" s="6"/>
      <c r="K59" s="3"/>
      <c r="L59" s="5"/>
      <c r="M59" s="6"/>
      <c r="N59" s="5"/>
    </row>
    <row r="60" spans="1:14" x14ac:dyDescent="0.3">
      <c r="A60" s="9">
        <v>7</v>
      </c>
      <c r="B60" s="39" t="s">
        <v>118</v>
      </c>
      <c r="C60" s="52">
        <v>88</v>
      </c>
      <c r="D60" s="82">
        <v>6</v>
      </c>
      <c r="E60" s="52"/>
      <c r="F60" s="15"/>
      <c r="G60" s="12"/>
      <c r="H60" s="5"/>
      <c r="I60" s="3"/>
      <c r="J60" s="6"/>
      <c r="K60" s="3"/>
      <c r="L60" s="5"/>
      <c r="M60" s="6"/>
      <c r="N60" s="5"/>
    </row>
    <row r="61" spans="1:14" x14ac:dyDescent="0.3">
      <c r="A61" s="9">
        <v>8</v>
      </c>
      <c r="B61" s="39" t="s">
        <v>63</v>
      </c>
      <c r="C61" s="52">
        <v>84</v>
      </c>
      <c r="D61" s="82">
        <v>5</v>
      </c>
      <c r="E61" s="52"/>
      <c r="F61" s="15"/>
      <c r="G61" s="12"/>
      <c r="H61" s="5"/>
      <c r="I61" s="3"/>
      <c r="J61" s="6"/>
      <c r="K61" s="3"/>
      <c r="L61" s="5"/>
      <c r="M61" s="6"/>
      <c r="N61" s="5"/>
    </row>
    <row r="62" spans="1:14" x14ac:dyDescent="0.3">
      <c r="A62" s="9">
        <v>9</v>
      </c>
      <c r="B62" s="39" t="s">
        <v>2</v>
      </c>
      <c r="C62" s="52">
        <v>75</v>
      </c>
      <c r="D62" s="82">
        <v>4</v>
      </c>
      <c r="E62" s="52"/>
      <c r="F62" s="15"/>
      <c r="G62" s="12"/>
      <c r="H62" s="5"/>
      <c r="I62" s="3"/>
      <c r="J62" s="6"/>
      <c r="K62" s="3"/>
      <c r="L62" s="5"/>
      <c r="M62" s="6"/>
      <c r="N62" s="5"/>
    </row>
    <row r="63" spans="1:14" x14ac:dyDescent="0.3">
      <c r="A63" s="9">
        <v>10</v>
      </c>
      <c r="B63" s="39" t="s">
        <v>152</v>
      </c>
      <c r="C63" s="52">
        <v>73</v>
      </c>
      <c r="D63" s="82">
        <v>5</v>
      </c>
      <c r="E63" s="52"/>
      <c r="F63" s="15"/>
      <c r="G63" s="12"/>
      <c r="H63" s="5"/>
      <c r="I63" s="3"/>
      <c r="J63" s="6"/>
      <c r="K63" s="3"/>
      <c r="L63" s="5"/>
      <c r="M63" s="6"/>
      <c r="N63" s="5"/>
    </row>
    <row r="64" spans="1:14" x14ac:dyDescent="0.3">
      <c r="A64" s="9">
        <v>11</v>
      </c>
      <c r="B64" s="39" t="s">
        <v>21</v>
      </c>
      <c r="C64" s="52">
        <v>57</v>
      </c>
      <c r="D64" s="82">
        <v>4</v>
      </c>
      <c r="E64" s="52"/>
      <c r="F64" s="15"/>
      <c r="G64" s="12"/>
      <c r="H64" s="5"/>
      <c r="I64" s="3"/>
      <c r="J64" s="6"/>
      <c r="K64" s="3"/>
      <c r="L64" s="5"/>
      <c r="M64" s="6"/>
      <c r="N64" s="5"/>
    </row>
    <row r="65" spans="1:14" x14ac:dyDescent="0.3">
      <c r="A65" s="9">
        <v>12</v>
      </c>
      <c r="B65" s="39" t="s">
        <v>81</v>
      </c>
      <c r="C65" s="52">
        <v>54</v>
      </c>
      <c r="D65" s="82">
        <v>4</v>
      </c>
      <c r="E65" s="52"/>
      <c r="F65" s="15"/>
      <c r="G65" s="12"/>
      <c r="H65" s="5"/>
      <c r="I65" s="3"/>
      <c r="J65" s="6"/>
      <c r="K65" s="3"/>
      <c r="L65" s="5"/>
      <c r="M65" s="6"/>
      <c r="N65" s="5"/>
    </row>
    <row r="66" spans="1:14" x14ac:dyDescent="0.3">
      <c r="A66" s="9">
        <v>13</v>
      </c>
      <c r="B66" s="39" t="s">
        <v>147</v>
      </c>
      <c r="C66" s="52">
        <v>33</v>
      </c>
      <c r="D66" s="82">
        <v>2</v>
      </c>
      <c r="E66" s="52"/>
      <c r="F66" s="15"/>
      <c r="G66" s="12"/>
      <c r="H66" s="5"/>
      <c r="I66" s="3"/>
      <c r="J66" s="6"/>
      <c r="K66" s="3"/>
      <c r="L66" s="5"/>
      <c r="M66" s="6"/>
      <c r="N66" s="5"/>
    </row>
    <row r="67" spans="1:14" x14ac:dyDescent="0.3">
      <c r="A67" s="9">
        <v>14</v>
      </c>
      <c r="B67" s="39" t="s">
        <v>175</v>
      </c>
      <c r="C67" s="52">
        <v>25</v>
      </c>
      <c r="D67" s="82">
        <v>3</v>
      </c>
      <c r="E67" s="52"/>
      <c r="F67" s="15"/>
      <c r="G67" s="12"/>
      <c r="H67" s="5"/>
      <c r="I67" s="3"/>
      <c r="J67" s="6"/>
      <c r="K67" s="3"/>
      <c r="L67" s="5"/>
      <c r="M67" s="6"/>
      <c r="N67" s="5"/>
    </row>
    <row r="68" spans="1:14" x14ac:dyDescent="0.3">
      <c r="A68" s="9">
        <v>15</v>
      </c>
      <c r="B68" s="39" t="s">
        <v>101</v>
      </c>
      <c r="C68" s="52">
        <v>20</v>
      </c>
      <c r="D68" s="82">
        <v>1</v>
      </c>
      <c r="E68" s="52"/>
      <c r="F68" s="15"/>
      <c r="G68" s="12"/>
      <c r="H68" s="5"/>
      <c r="I68" s="3"/>
      <c r="J68" s="6"/>
      <c r="K68" s="3"/>
      <c r="L68" s="5"/>
      <c r="M68" s="6"/>
      <c r="N68" s="5"/>
    </row>
    <row r="69" spans="1:14" x14ac:dyDescent="0.3">
      <c r="A69" s="9">
        <v>16</v>
      </c>
      <c r="B69" s="39" t="s">
        <v>49</v>
      </c>
      <c r="C69" s="52">
        <v>19</v>
      </c>
      <c r="D69" s="82">
        <v>1</v>
      </c>
      <c r="E69" s="52"/>
      <c r="F69" s="15"/>
      <c r="G69" s="12"/>
      <c r="H69" s="5"/>
      <c r="I69" s="3"/>
      <c r="J69" s="6"/>
      <c r="K69" s="3"/>
      <c r="L69" s="5"/>
      <c r="M69" s="6"/>
      <c r="N69" s="5"/>
    </row>
    <row r="70" spans="1:14" x14ac:dyDescent="0.3">
      <c r="B70" s="59" t="s">
        <v>341</v>
      </c>
      <c r="C70" s="54">
        <f>SUM(C54:C69)</f>
        <v>1883</v>
      </c>
      <c r="D70" s="55">
        <f>SUM(D54:D69)</f>
        <v>123</v>
      </c>
      <c r="E70" s="3"/>
      <c r="F70" s="7"/>
      <c r="G70" s="4"/>
      <c r="H70" s="5"/>
      <c r="I70" s="3"/>
      <c r="J70" s="6"/>
      <c r="K70" s="3"/>
      <c r="L70" s="5"/>
      <c r="M70" s="6"/>
      <c r="N70" s="5"/>
    </row>
    <row r="71" spans="1:14" x14ac:dyDescent="0.3">
      <c r="B71" s="2"/>
      <c r="C71" s="3"/>
      <c r="D71" s="81"/>
      <c r="E71" s="3"/>
      <c r="F71" s="7"/>
      <c r="G71" s="4"/>
      <c r="H71" s="5"/>
      <c r="I71" s="3"/>
      <c r="J71" s="6"/>
      <c r="K71" s="3"/>
      <c r="L71" s="5"/>
      <c r="M71" s="6"/>
      <c r="N71" s="5"/>
    </row>
    <row r="72" spans="1:14" x14ac:dyDescent="0.3">
      <c r="B72" s="2"/>
      <c r="C72" s="3"/>
      <c r="D72" s="81"/>
      <c r="E72" s="3"/>
      <c r="F72" s="7"/>
      <c r="G72" s="4"/>
      <c r="H72" s="5"/>
      <c r="I72" s="3"/>
      <c r="J72" s="6"/>
      <c r="K72" s="3"/>
      <c r="L72" s="5"/>
      <c r="M72" s="6"/>
      <c r="N72" s="5"/>
    </row>
    <row r="73" spans="1:14" x14ac:dyDescent="0.3">
      <c r="B73" s="39" t="s">
        <v>283</v>
      </c>
      <c r="C73" s="3"/>
      <c r="D73" s="81"/>
      <c r="E73" s="3"/>
      <c r="F73" s="7"/>
      <c r="G73" s="4"/>
      <c r="H73" s="5"/>
      <c r="I73" s="3"/>
      <c r="J73" s="6"/>
      <c r="K73" s="3"/>
      <c r="L73" s="5"/>
      <c r="M73" s="6"/>
      <c r="N73" s="5"/>
    </row>
    <row r="74" spans="1:14" x14ac:dyDescent="0.3">
      <c r="B74" s="2"/>
      <c r="C74" s="3"/>
      <c r="D74" s="81"/>
      <c r="E74" s="3"/>
      <c r="F74" s="7"/>
      <c r="G74" s="4"/>
      <c r="H74" s="5"/>
      <c r="I74" s="3"/>
      <c r="J74" s="6"/>
      <c r="K74" s="3"/>
      <c r="L74" s="5"/>
      <c r="M74" s="6"/>
      <c r="N74" s="5"/>
    </row>
    <row r="75" spans="1:14" x14ac:dyDescent="0.3">
      <c r="B75" s="2"/>
      <c r="C75" s="3"/>
      <c r="D75" s="81"/>
      <c r="E75" s="3"/>
      <c r="F75" s="7"/>
      <c r="G75" s="4"/>
      <c r="H75" s="5"/>
      <c r="I75" s="3"/>
      <c r="J75" s="6"/>
      <c r="K75" s="3"/>
      <c r="L75" s="5"/>
      <c r="M75" s="6"/>
      <c r="N75" s="5"/>
    </row>
    <row r="76" spans="1:14" x14ac:dyDescent="0.3">
      <c r="B76" s="2"/>
      <c r="C76" s="3"/>
      <c r="D76" s="81"/>
      <c r="E76" s="3"/>
      <c r="F76" s="7"/>
      <c r="G76" s="4"/>
      <c r="H76" s="5"/>
      <c r="I76" s="3"/>
      <c r="J76" s="6"/>
      <c r="K76" s="3"/>
      <c r="L76" s="5"/>
      <c r="M76" s="6"/>
      <c r="N76" s="5"/>
    </row>
    <row r="77" spans="1:14" x14ac:dyDescent="0.3">
      <c r="B77" s="2"/>
      <c r="C77" s="3"/>
      <c r="D77" s="81"/>
      <c r="E77" s="3"/>
      <c r="F77" s="7"/>
      <c r="G77" s="4"/>
      <c r="H77" s="5"/>
      <c r="I77" s="3"/>
      <c r="J77" s="6"/>
      <c r="K77" s="3"/>
      <c r="L77" s="5"/>
      <c r="M77" s="6"/>
      <c r="N77" s="5"/>
    </row>
    <row r="78" spans="1:14" x14ac:dyDescent="0.3">
      <c r="B78" s="2"/>
      <c r="C78" s="3"/>
      <c r="D78" s="81"/>
      <c r="E78" s="3"/>
      <c r="F78" s="7"/>
      <c r="G78" s="4"/>
      <c r="H78" s="5"/>
      <c r="I78" s="3"/>
      <c r="J78" s="6"/>
      <c r="K78" s="3"/>
      <c r="L78" s="5"/>
      <c r="M78" s="6"/>
      <c r="N78" s="5"/>
    </row>
    <row r="79" spans="1:14" x14ac:dyDescent="0.3">
      <c r="B79" s="2"/>
      <c r="C79" s="3"/>
      <c r="D79" s="81"/>
      <c r="E79" s="3"/>
      <c r="F79" s="7"/>
      <c r="G79" s="4"/>
      <c r="H79" s="5"/>
      <c r="I79" s="3"/>
      <c r="J79" s="6"/>
      <c r="K79" s="3"/>
      <c r="L79" s="5"/>
      <c r="M79" s="6"/>
      <c r="N79" s="5"/>
    </row>
    <row r="80" spans="1:14" x14ac:dyDescent="0.3">
      <c r="B80" s="2"/>
      <c r="C80" s="3"/>
      <c r="D80" s="81"/>
      <c r="E80" s="3"/>
      <c r="F80" s="7"/>
      <c r="G80" s="4"/>
      <c r="H80" s="5"/>
      <c r="I80" s="3"/>
      <c r="J80" s="6"/>
      <c r="K80" s="3"/>
      <c r="L80" s="5"/>
      <c r="M80" s="6"/>
      <c r="N80" s="5"/>
    </row>
    <row r="81" spans="2:14" x14ac:dyDescent="0.3">
      <c r="B81" s="2"/>
      <c r="C81" s="3"/>
      <c r="D81" s="81"/>
      <c r="E81" s="3"/>
      <c r="F81" s="7"/>
      <c r="G81" s="4"/>
      <c r="H81" s="5"/>
      <c r="I81" s="3"/>
      <c r="J81" s="6"/>
      <c r="K81" s="3"/>
      <c r="L81" s="5"/>
      <c r="M81" s="6"/>
      <c r="N81" s="5"/>
    </row>
    <row r="82" spans="2:14" x14ac:dyDescent="0.3">
      <c r="B82" s="2"/>
      <c r="C82" s="3"/>
      <c r="D82" s="81"/>
      <c r="E82" s="3"/>
      <c r="F82" s="7"/>
      <c r="G82" s="4"/>
      <c r="H82" s="5"/>
      <c r="I82" s="3"/>
      <c r="J82" s="6"/>
      <c r="K82" s="3"/>
      <c r="L82" s="5"/>
      <c r="M82" s="6"/>
      <c r="N82" s="5"/>
    </row>
    <row r="83" spans="2:14" x14ac:dyDescent="0.3">
      <c r="B83" s="2"/>
      <c r="C83" s="3"/>
      <c r="D83" s="81"/>
      <c r="E83" s="3"/>
      <c r="F83" s="7"/>
      <c r="G83" s="4"/>
      <c r="H83" s="5"/>
      <c r="I83" s="3"/>
      <c r="J83" s="6"/>
      <c r="K83" s="3"/>
      <c r="L83" s="5"/>
      <c r="M83" s="6"/>
      <c r="N83" s="5"/>
    </row>
    <row r="84" spans="2:14" x14ac:dyDescent="0.3">
      <c r="B84" s="2"/>
      <c r="C84" s="3"/>
      <c r="D84" s="81"/>
      <c r="E84" s="3"/>
      <c r="F84" s="7"/>
      <c r="G84" s="4"/>
      <c r="H84" s="5"/>
      <c r="I84" s="3"/>
      <c r="J84" s="6"/>
      <c r="K84" s="3"/>
      <c r="L84" s="5"/>
      <c r="M84" s="6"/>
      <c r="N84" s="5"/>
    </row>
    <row r="85" spans="2:14" x14ac:dyDescent="0.3">
      <c r="B85" s="2"/>
      <c r="C85" s="3"/>
      <c r="D85" s="81"/>
      <c r="E85" s="3"/>
      <c r="F85" s="7"/>
      <c r="G85" s="4"/>
      <c r="H85" s="5"/>
      <c r="I85" s="3"/>
      <c r="J85" s="6"/>
      <c r="K85" s="3"/>
      <c r="L85" s="5"/>
      <c r="M85" s="6"/>
      <c r="N85" s="5"/>
    </row>
    <row r="86" spans="2:14" x14ac:dyDescent="0.3">
      <c r="B86" s="2"/>
      <c r="C86" s="3"/>
      <c r="D86" s="81"/>
      <c r="E86" s="3"/>
      <c r="F86" s="7"/>
      <c r="G86" s="4"/>
      <c r="H86" s="5"/>
      <c r="I86" s="3"/>
      <c r="J86" s="6"/>
      <c r="K86" s="3"/>
      <c r="L86" s="5"/>
      <c r="M86" s="6"/>
      <c r="N86" s="5"/>
    </row>
    <row r="87" spans="2:14" x14ac:dyDescent="0.3">
      <c r="B87" s="2"/>
      <c r="C87" s="3"/>
      <c r="D87" s="81"/>
      <c r="E87" s="3"/>
      <c r="F87" s="7"/>
      <c r="G87" s="4"/>
      <c r="H87" s="5"/>
      <c r="I87" s="3"/>
      <c r="J87" s="6"/>
      <c r="K87" s="3"/>
      <c r="L87" s="5"/>
      <c r="M87" s="6"/>
      <c r="N87" s="5"/>
    </row>
    <row r="88" spans="2:14" x14ac:dyDescent="0.3">
      <c r="B88" s="2"/>
      <c r="C88" s="3"/>
      <c r="D88" s="81"/>
      <c r="E88" s="3"/>
      <c r="F88" s="7"/>
      <c r="G88" s="4"/>
      <c r="H88" s="5"/>
      <c r="I88" s="3"/>
      <c r="J88" s="6"/>
      <c r="K88" s="3"/>
      <c r="L88" s="5"/>
      <c r="M88" s="6"/>
      <c r="N88" s="5"/>
    </row>
    <row r="89" spans="2:14" x14ac:dyDescent="0.3">
      <c r="B89" s="2"/>
      <c r="C89" s="3"/>
      <c r="D89" s="81"/>
      <c r="E89" s="3"/>
      <c r="F89" s="7"/>
      <c r="G89" s="4"/>
      <c r="H89" s="5"/>
      <c r="I89" s="3"/>
      <c r="J89" s="6"/>
      <c r="K89" s="3"/>
      <c r="L89" s="5"/>
      <c r="M89" s="6"/>
      <c r="N89" s="5"/>
    </row>
    <row r="90" spans="2:14" x14ac:dyDescent="0.3">
      <c r="B90" s="2"/>
      <c r="C90" s="3"/>
      <c r="D90" s="81"/>
      <c r="E90" s="3"/>
      <c r="F90" s="7"/>
      <c r="G90" s="4"/>
      <c r="H90" s="5"/>
      <c r="I90" s="3"/>
      <c r="J90" s="6"/>
      <c r="K90" s="3"/>
      <c r="L90" s="5"/>
      <c r="M90" s="6"/>
      <c r="N90" s="5"/>
    </row>
    <row r="91" spans="2:14" x14ac:dyDescent="0.3">
      <c r="B91" s="2"/>
      <c r="C91" s="3"/>
      <c r="D91" s="81"/>
      <c r="E91" s="3"/>
      <c r="F91" s="7"/>
      <c r="G91" s="4"/>
      <c r="H91" s="5"/>
      <c r="I91" s="3"/>
      <c r="J91" s="6"/>
      <c r="K91" s="3"/>
      <c r="L91" s="5"/>
      <c r="M91" s="6"/>
      <c r="N91" s="5"/>
    </row>
    <row r="92" spans="2:14" x14ac:dyDescent="0.3">
      <c r="B92" s="2"/>
      <c r="C92" s="3"/>
      <c r="D92" s="81"/>
      <c r="E92" s="3"/>
      <c r="F92" s="7"/>
      <c r="G92" s="4"/>
      <c r="H92" s="5"/>
      <c r="I92" s="3"/>
      <c r="J92" s="6"/>
      <c r="K92" s="3"/>
      <c r="L92" s="5"/>
      <c r="M92" s="6"/>
      <c r="N92" s="5"/>
    </row>
    <row r="93" spans="2:14" x14ac:dyDescent="0.3">
      <c r="B93" s="2"/>
      <c r="C93" s="3"/>
      <c r="D93" s="81"/>
      <c r="E93" s="3"/>
      <c r="F93" s="7"/>
      <c r="G93" s="4"/>
      <c r="H93" s="5"/>
      <c r="I93" s="3"/>
      <c r="J93" s="6"/>
      <c r="K93" s="3"/>
      <c r="L93" s="5"/>
      <c r="M93" s="6"/>
      <c r="N93" s="5"/>
    </row>
    <row r="94" spans="2:14" x14ac:dyDescent="0.3">
      <c r="B94" s="2"/>
      <c r="C94" s="3"/>
      <c r="D94" s="81"/>
      <c r="E94" s="3"/>
      <c r="F94" s="7"/>
      <c r="G94" s="4"/>
      <c r="H94" s="5"/>
      <c r="I94" s="3"/>
      <c r="J94" s="6"/>
      <c r="K94" s="3"/>
      <c r="L94" s="5"/>
      <c r="M94" s="6"/>
      <c r="N94" s="5"/>
    </row>
    <row r="95" spans="2:14" x14ac:dyDescent="0.3">
      <c r="B95" s="2"/>
      <c r="C95" s="3"/>
      <c r="D95" s="81"/>
      <c r="E95" s="3"/>
      <c r="F95" s="7"/>
      <c r="G95" s="4"/>
      <c r="H95" s="5"/>
      <c r="I95" s="3"/>
      <c r="J95" s="6"/>
      <c r="K95" s="3"/>
      <c r="L95" s="5"/>
      <c r="M95" s="6"/>
      <c r="N95" s="5"/>
    </row>
    <row r="96" spans="2:14" x14ac:dyDescent="0.3">
      <c r="B96" s="2"/>
      <c r="C96" s="3"/>
      <c r="D96" s="81"/>
      <c r="E96" s="3"/>
      <c r="F96" s="7"/>
      <c r="G96" s="4"/>
      <c r="H96" s="5"/>
      <c r="I96" s="3"/>
      <c r="J96" s="6"/>
      <c r="K96" s="3"/>
      <c r="L96" s="5"/>
      <c r="M96" s="6"/>
      <c r="N96" s="5"/>
    </row>
    <row r="97" spans="2:14" x14ac:dyDescent="0.3">
      <c r="B97" s="2"/>
      <c r="C97" s="3"/>
      <c r="D97" s="81"/>
      <c r="E97" s="3"/>
      <c r="F97" s="7"/>
      <c r="G97" s="4"/>
      <c r="H97" s="5"/>
      <c r="I97" s="3"/>
      <c r="J97" s="6"/>
      <c r="K97" s="3"/>
      <c r="L97" s="5"/>
      <c r="M97" s="6"/>
      <c r="N97" s="5"/>
    </row>
    <row r="98" spans="2:14" x14ac:dyDescent="0.3">
      <c r="B98" s="2"/>
      <c r="C98" s="3"/>
      <c r="D98" s="81"/>
      <c r="E98" s="3"/>
      <c r="F98" s="7"/>
      <c r="G98" s="4"/>
      <c r="H98" s="5"/>
      <c r="I98" s="3"/>
      <c r="J98" s="6"/>
      <c r="K98" s="3"/>
      <c r="L98" s="5"/>
      <c r="M98" s="6"/>
      <c r="N98" s="5"/>
    </row>
    <row r="99" spans="2:14" x14ac:dyDescent="0.3">
      <c r="B99" s="2"/>
      <c r="C99" s="3"/>
      <c r="D99" s="81"/>
      <c r="E99" s="3"/>
      <c r="F99" s="7"/>
      <c r="G99" s="4"/>
      <c r="H99" s="5"/>
      <c r="I99" s="3"/>
      <c r="J99" s="6"/>
      <c r="K99" s="3"/>
      <c r="L99" s="5"/>
      <c r="M99" s="6"/>
      <c r="N99" s="5"/>
    </row>
    <row r="100" spans="2:14" x14ac:dyDescent="0.3">
      <c r="B100" s="2"/>
      <c r="C100" s="3"/>
      <c r="D100" s="81"/>
      <c r="E100" s="3"/>
      <c r="F100" s="7"/>
      <c r="G100" s="4"/>
      <c r="H100" s="5"/>
      <c r="I100" s="3"/>
      <c r="J100" s="6"/>
      <c r="K100" s="3"/>
      <c r="L100" s="5"/>
      <c r="M100" s="6"/>
      <c r="N100" s="5"/>
    </row>
    <row r="101" spans="2:14" x14ac:dyDescent="0.3">
      <c r="B101" s="2"/>
      <c r="C101" s="3"/>
      <c r="D101" s="81"/>
      <c r="E101" s="3"/>
      <c r="F101" s="7"/>
      <c r="G101" s="4"/>
      <c r="H101" s="5"/>
      <c r="I101" s="3"/>
      <c r="J101" s="6"/>
      <c r="K101" s="3"/>
      <c r="L101" s="5"/>
      <c r="M101" s="6"/>
      <c r="N101" s="5"/>
    </row>
    <row r="102" spans="2:14" x14ac:dyDescent="0.3">
      <c r="B102" s="2"/>
      <c r="C102" s="3"/>
      <c r="D102" s="81"/>
      <c r="E102" s="3"/>
      <c r="F102" s="7"/>
      <c r="G102" s="4"/>
      <c r="H102" s="5"/>
      <c r="I102" s="3"/>
      <c r="J102" s="6"/>
      <c r="K102" s="3"/>
      <c r="L102" s="5"/>
      <c r="M102" s="6"/>
      <c r="N102" s="5"/>
    </row>
    <row r="103" spans="2:14" x14ac:dyDescent="0.3">
      <c r="B103" s="2"/>
      <c r="C103" s="3"/>
      <c r="D103" s="81"/>
      <c r="E103" s="3"/>
      <c r="F103" s="7"/>
      <c r="G103" s="4"/>
      <c r="H103" s="5"/>
      <c r="I103" s="3"/>
      <c r="J103" s="6"/>
      <c r="K103" s="3"/>
      <c r="L103" s="5"/>
      <c r="M103" s="6"/>
      <c r="N103" s="5"/>
    </row>
    <row r="104" spans="2:14" x14ac:dyDescent="0.3">
      <c r="B104" s="2"/>
      <c r="C104" s="3"/>
      <c r="D104" s="81"/>
      <c r="E104" s="3"/>
      <c r="F104" s="7"/>
      <c r="G104" s="4"/>
      <c r="H104" s="5"/>
      <c r="I104" s="3"/>
      <c r="J104" s="6"/>
      <c r="K104" s="3"/>
      <c r="L104" s="5"/>
      <c r="M104" s="6"/>
      <c r="N104" s="5"/>
    </row>
    <row r="105" spans="2:14" x14ac:dyDescent="0.3">
      <c r="B105" s="2"/>
      <c r="C105" s="3"/>
      <c r="D105" s="81"/>
      <c r="E105" s="3"/>
      <c r="F105" s="7"/>
      <c r="G105" s="4"/>
      <c r="H105" s="5"/>
      <c r="I105" s="3"/>
      <c r="J105" s="6"/>
      <c r="K105" s="3"/>
      <c r="L105" s="5"/>
      <c r="M105" s="6"/>
      <c r="N105" s="5"/>
    </row>
    <row r="106" spans="2:14" x14ac:dyDescent="0.3">
      <c r="B106" s="2"/>
      <c r="C106" s="3"/>
      <c r="D106" s="81"/>
      <c r="E106" s="3"/>
      <c r="F106" s="7"/>
      <c r="G106" s="4"/>
      <c r="H106" s="5"/>
      <c r="I106" s="3"/>
      <c r="J106" s="6"/>
      <c r="K106" s="3"/>
      <c r="L106" s="5"/>
      <c r="M106" s="6"/>
      <c r="N106" s="5"/>
    </row>
    <row r="107" spans="2:14" x14ac:dyDescent="0.3">
      <c r="B107" s="2"/>
      <c r="C107" s="3"/>
      <c r="D107" s="81"/>
      <c r="E107" s="3"/>
      <c r="F107" s="7"/>
      <c r="G107" s="4"/>
      <c r="H107" s="5"/>
      <c r="I107" s="3"/>
      <c r="J107" s="6"/>
      <c r="K107" s="3"/>
      <c r="L107" s="5"/>
      <c r="M107" s="6"/>
      <c r="N107" s="5"/>
    </row>
    <row r="108" spans="2:14" x14ac:dyDescent="0.3">
      <c r="B108" s="2"/>
      <c r="C108" s="3"/>
      <c r="D108" s="81"/>
      <c r="E108" s="3"/>
      <c r="F108" s="7"/>
      <c r="G108" s="4"/>
      <c r="H108" s="5"/>
      <c r="I108" s="3"/>
      <c r="J108" s="6"/>
      <c r="K108" s="3"/>
      <c r="L108" s="5"/>
      <c r="M108" s="6"/>
      <c r="N108" s="5"/>
    </row>
    <row r="109" spans="2:14" x14ac:dyDescent="0.3">
      <c r="B109" s="2"/>
      <c r="C109" s="3"/>
      <c r="D109" s="81"/>
      <c r="E109" s="3"/>
      <c r="F109" s="7"/>
      <c r="G109" s="4"/>
      <c r="H109" s="5"/>
      <c r="I109" s="3"/>
      <c r="J109" s="6"/>
      <c r="K109" s="3"/>
      <c r="L109" s="5"/>
      <c r="M109" s="6"/>
      <c r="N109" s="5"/>
    </row>
    <row r="110" spans="2:14" x14ac:dyDescent="0.3">
      <c r="B110" s="2"/>
      <c r="C110" s="3"/>
      <c r="D110" s="81"/>
      <c r="E110" s="3"/>
      <c r="F110" s="7"/>
      <c r="G110" s="4"/>
      <c r="H110" s="5"/>
      <c r="I110" s="3"/>
      <c r="J110" s="6"/>
      <c r="K110" s="3"/>
      <c r="L110" s="5"/>
      <c r="M110" s="6"/>
      <c r="N110" s="5"/>
    </row>
    <row r="111" spans="2:14" x14ac:dyDescent="0.3">
      <c r="B111" s="2"/>
      <c r="C111" s="3"/>
      <c r="D111" s="81"/>
      <c r="E111" s="3"/>
      <c r="F111" s="7"/>
      <c r="G111" s="4"/>
      <c r="H111" s="5"/>
      <c r="I111" s="3"/>
      <c r="J111" s="6"/>
      <c r="K111" s="3"/>
      <c r="L111" s="5"/>
      <c r="M111" s="6"/>
      <c r="N111" s="5"/>
    </row>
    <row r="112" spans="2:14" x14ac:dyDescent="0.3">
      <c r="B112" s="2"/>
      <c r="C112" s="3"/>
      <c r="D112" s="81"/>
      <c r="E112" s="3"/>
      <c r="F112" s="7"/>
      <c r="G112" s="4"/>
      <c r="H112" s="5"/>
      <c r="I112" s="3"/>
      <c r="J112" s="6"/>
      <c r="K112" s="3"/>
      <c r="L112" s="5"/>
      <c r="M112" s="6"/>
      <c r="N112" s="5"/>
    </row>
    <row r="113" spans="2:14" x14ac:dyDescent="0.3">
      <c r="B113" s="2"/>
      <c r="C113" s="3"/>
      <c r="D113" s="81"/>
      <c r="E113" s="3"/>
      <c r="F113" s="7"/>
      <c r="G113" s="4"/>
      <c r="H113" s="5"/>
      <c r="I113" s="3"/>
      <c r="J113" s="6"/>
      <c r="K113" s="3"/>
      <c r="L113" s="5"/>
      <c r="M113" s="6"/>
      <c r="N113" s="5"/>
    </row>
    <row r="114" spans="2:14" x14ac:dyDescent="0.3">
      <c r="B114" s="2"/>
      <c r="C114" s="3"/>
      <c r="D114" s="81"/>
      <c r="E114" s="3"/>
      <c r="F114" s="7"/>
      <c r="G114" s="4"/>
      <c r="H114" s="5"/>
      <c r="I114" s="3"/>
      <c r="J114" s="6"/>
      <c r="K114" s="3"/>
      <c r="L114" s="5"/>
      <c r="M114" s="6"/>
      <c r="N114" s="5"/>
    </row>
    <row r="115" spans="2:14" x14ac:dyDescent="0.3">
      <c r="B115" s="2"/>
      <c r="C115" s="3"/>
      <c r="D115" s="81"/>
      <c r="E115" s="3"/>
      <c r="F115" s="7"/>
      <c r="G115" s="4"/>
      <c r="H115" s="5"/>
      <c r="I115" s="3"/>
      <c r="J115" s="6"/>
      <c r="K115" s="3"/>
      <c r="L115" s="5"/>
      <c r="M115" s="6"/>
      <c r="N115" s="5"/>
    </row>
    <row r="116" spans="2:14" x14ac:dyDescent="0.3">
      <c r="B116" s="2"/>
      <c r="C116" s="3"/>
      <c r="D116" s="81"/>
      <c r="E116" s="3"/>
      <c r="F116" s="7"/>
      <c r="G116" s="4"/>
      <c r="H116" s="5"/>
      <c r="I116" s="3"/>
      <c r="J116" s="6"/>
      <c r="K116" s="3"/>
      <c r="L116" s="5"/>
      <c r="M116" s="6"/>
      <c r="N116" s="5"/>
    </row>
    <row r="117" spans="2:14" x14ac:dyDescent="0.3">
      <c r="B117" s="2"/>
      <c r="C117" s="3"/>
      <c r="D117" s="81"/>
      <c r="E117" s="3"/>
      <c r="F117" s="7"/>
      <c r="G117" s="4"/>
      <c r="H117" s="5"/>
      <c r="I117" s="3"/>
      <c r="J117" s="6"/>
      <c r="K117" s="3"/>
      <c r="L117" s="5"/>
      <c r="M117" s="6"/>
      <c r="N117" s="5"/>
    </row>
    <row r="118" spans="2:14" x14ac:dyDescent="0.3">
      <c r="B118" s="2"/>
      <c r="C118" s="3"/>
      <c r="D118" s="81"/>
      <c r="E118" s="3"/>
      <c r="F118" s="7"/>
      <c r="G118" s="4"/>
      <c r="H118" s="5"/>
      <c r="I118" s="3"/>
      <c r="J118" s="6"/>
      <c r="K118" s="3"/>
      <c r="L118" s="5"/>
      <c r="M118" s="6"/>
      <c r="N118" s="5"/>
    </row>
    <row r="119" spans="2:14" x14ac:dyDescent="0.3">
      <c r="B119" s="2"/>
      <c r="C119" s="3"/>
      <c r="D119" s="81"/>
      <c r="E119" s="3"/>
      <c r="F119" s="7"/>
      <c r="G119" s="4"/>
      <c r="H119" s="5"/>
      <c r="I119" s="3"/>
      <c r="J119" s="6"/>
      <c r="K119" s="3"/>
      <c r="L119" s="5"/>
      <c r="M119" s="6"/>
      <c r="N119" s="5"/>
    </row>
    <row r="120" spans="2:14" x14ac:dyDescent="0.3">
      <c r="B120" s="2"/>
      <c r="C120" s="3"/>
      <c r="D120" s="81"/>
      <c r="E120" s="3"/>
      <c r="F120" s="7"/>
      <c r="G120" s="4"/>
      <c r="H120" s="5"/>
      <c r="I120" s="3"/>
      <c r="J120" s="6"/>
      <c r="K120" s="3"/>
      <c r="L120" s="5"/>
      <c r="M120" s="6"/>
      <c r="N120" s="5"/>
    </row>
    <row r="121" spans="2:14" x14ac:dyDescent="0.3">
      <c r="B121" s="2"/>
      <c r="C121" s="3"/>
      <c r="D121" s="81"/>
      <c r="E121" s="3"/>
      <c r="F121" s="7"/>
      <c r="G121" s="4"/>
      <c r="H121" s="5"/>
      <c r="I121" s="3"/>
      <c r="J121" s="6"/>
      <c r="K121" s="3"/>
      <c r="L121" s="5"/>
      <c r="M121" s="6"/>
      <c r="N121" s="5"/>
    </row>
    <row r="122" spans="2:14" x14ac:dyDescent="0.3">
      <c r="B122" s="2"/>
      <c r="C122" s="3"/>
      <c r="D122" s="81"/>
      <c r="E122" s="3"/>
      <c r="F122" s="7"/>
      <c r="G122" s="4"/>
      <c r="H122" s="5"/>
      <c r="I122" s="3"/>
      <c r="J122" s="6"/>
      <c r="K122" s="3"/>
      <c r="L122" s="5"/>
      <c r="M122" s="6"/>
      <c r="N122" s="5"/>
    </row>
    <row r="123" spans="2:14" x14ac:dyDescent="0.3">
      <c r="B123" s="2"/>
      <c r="C123" s="3"/>
      <c r="D123" s="81"/>
      <c r="E123" s="3"/>
      <c r="F123" s="7"/>
      <c r="G123" s="4"/>
      <c r="H123" s="5"/>
      <c r="I123" s="3"/>
      <c r="J123" s="6"/>
      <c r="K123" s="3"/>
      <c r="L123" s="5"/>
      <c r="M123" s="6"/>
      <c r="N123" s="5"/>
    </row>
    <row r="124" spans="2:14" x14ac:dyDescent="0.3">
      <c r="B124" s="2"/>
      <c r="C124" s="3"/>
      <c r="D124" s="81"/>
      <c r="E124" s="3"/>
      <c r="F124" s="7"/>
      <c r="G124" s="4"/>
      <c r="H124" s="5"/>
      <c r="I124" s="3"/>
      <c r="J124" s="6"/>
      <c r="K124" s="3"/>
      <c r="L124" s="5"/>
      <c r="M124" s="6"/>
      <c r="N124" s="5"/>
    </row>
    <row r="125" spans="2:14" x14ac:dyDescent="0.3">
      <c r="B125" s="2"/>
      <c r="C125" s="3"/>
      <c r="D125" s="81"/>
      <c r="E125" s="3"/>
      <c r="F125" s="7"/>
      <c r="G125" s="4"/>
      <c r="H125" s="5"/>
      <c r="I125" s="3"/>
      <c r="J125" s="6"/>
      <c r="K125" s="3"/>
      <c r="L125" s="5"/>
      <c r="M125" s="6"/>
      <c r="N125" s="5"/>
    </row>
    <row r="126" spans="2:14" x14ac:dyDescent="0.3">
      <c r="B126" s="2"/>
      <c r="C126" s="3"/>
      <c r="D126" s="81"/>
      <c r="E126" s="3"/>
      <c r="F126" s="7"/>
      <c r="G126" s="4"/>
      <c r="H126" s="5"/>
      <c r="I126" s="3"/>
      <c r="J126" s="6"/>
      <c r="K126" s="3"/>
      <c r="L126" s="5"/>
      <c r="M126" s="6"/>
      <c r="N126" s="5"/>
    </row>
    <row r="127" spans="2:14" x14ac:dyDescent="0.3">
      <c r="B127" s="2"/>
      <c r="C127" s="3"/>
      <c r="D127" s="81"/>
      <c r="E127" s="3"/>
      <c r="F127" s="7"/>
      <c r="G127" s="4"/>
      <c r="H127" s="5"/>
      <c r="I127" s="3"/>
      <c r="J127" s="6"/>
      <c r="K127" s="3"/>
      <c r="L127" s="5"/>
      <c r="M127" s="6"/>
      <c r="N127" s="5"/>
    </row>
    <row r="128" spans="2:14" x14ac:dyDescent="0.3">
      <c r="B128" s="2"/>
      <c r="C128" s="3"/>
      <c r="D128" s="81"/>
      <c r="E128" s="3"/>
      <c r="F128" s="7"/>
      <c r="G128" s="4"/>
      <c r="H128" s="5"/>
      <c r="I128" s="3"/>
      <c r="J128" s="6"/>
      <c r="K128" s="3"/>
      <c r="L128" s="5"/>
      <c r="M128" s="6"/>
      <c r="N128" s="5"/>
    </row>
    <row r="129" spans="2:14" x14ac:dyDescent="0.3">
      <c r="B129" s="2"/>
      <c r="C129" s="3"/>
      <c r="D129" s="81"/>
      <c r="E129" s="3"/>
      <c r="F129" s="7"/>
      <c r="G129" s="4"/>
      <c r="H129" s="5"/>
      <c r="I129" s="3"/>
      <c r="J129" s="6"/>
      <c r="K129" s="3"/>
      <c r="L129" s="5"/>
      <c r="M129" s="6"/>
      <c r="N129" s="5"/>
    </row>
    <row r="130" spans="2:14" x14ac:dyDescent="0.3">
      <c r="B130" s="2"/>
      <c r="C130" s="3"/>
      <c r="D130" s="81"/>
      <c r="E130" s="3"/>
      <c r="F130" s="7"/>
      <c r="G130" s="4"/>
      <c r="H130" s="5"/>
      <c r="I130" s="3"/>
      <c r="J130" s="6"/>
      <c r="K130" s="3"/>
      <c r="L130" s="5"/>
      <c r="M130" s="6"/>
      <c r="N130" s="5"/>
    </row>
    <row r="131" spans="2:14" x14ac:dyDescent="0.3">
      <c r="B131" s="2"/>
      <c r="C131" s="3"/>
      <c r="D131" s="81"/>
      <c r="E131" s="3"/>
      <c r="F131" s="7"/>
      <c r="G131" s="4"/>
      <c r="H131" s="5"/>
      <c r="I131" s="3"/>
      <c r="J131" s="6"/>
      <c r="K131" s="3"/>
      <c r="L131" s="5"/>
      <c r="M131" s="6"/>
      <c r="N131" s="5"/>
    </row>
    <row r="132" spans="2:14" x14ac:dyDescent="0.3">
      <c r="B132" s="2"/>
      <c r="C132" s="3"/>
      <c r="D132" s="81"/>
      <c r="E132" s="3"/>
      <c r="F132" s="7"/>
      <c r="G132" s="4"/>
      <c r="H132" s="5"/>
      <c r="I132" s="3"/>
      <c r="J132" s="6"/>
      <c r="K132" s="3"/>
      <c r="L132" s="5"/>
      <c r="M132" s="6"/>
      <c r="N132" s="5"/>
    </row>
    <row r="133" spans="2:14" x14ac:dyDescent="0.3">
      <c r="B133" s="2"/>
      <c r="C133" s="3"/>
      <c r="D133" s="81"/>
      <c r="E133" s="3"/>
      <c r="F133" s="7"/>
      <c r="G133" s="4"/>
      <c r="H133" s="5"/>
      <c r="I133" s="3"/>
      <c r="J133" s="6"/>
      <c r="K133" s="3"/>
      <c r="L133" s="5"/>
      <c r="M133" s="6"/>
      <c r="N133" s="5"/>
    </row>
    <row r="134" spans="2:14" x14ac:dyDescent="0.3">
      <c r="B134" s="2"/>
      <c r="C134" s="3"/>
      <c r="D134" s="81"/>
      <c r="E134" s="3"/>
      <c r="F134" s="7"/>
      <c r="G134" s="4"/>
      <c r="H134" s="5"/>
      <c r="I134" s="3"/>
      <c r="J134" s="6"/>
      <c r="K134" s="3"/>
      <c r="L134" s="5"/>
      <c r="M134" s="6"/>
      <c r="N134" s="5"/>
    </row>
    <row r="135" spans="2:14" x14ac:dyDescent="0.3">
      <c r="B135" s="2"/>
      <c r="C135" s="3"/>
      <c r="D135" s="81"/>
      <c r="E135" s="3"/>
      <c r="F135" s="7"/>
      <c r="G135" s="4"/>
      <c r="H135" s="5"/>
      <c r="I135" s="3"/>
      <c r="J135" s="6"/>
      <c r="K135" s="3"/>
      <c r="L135" s="5"/>
      <c r="M135" s="6"/>
      <c r="N135" s="5"/>
    </row>
    <row r="136" spans="2:14" x14ac:dyDescent="0.3">
      <c r="B136" s="2"/>
      <c r="C136" s="3"/>
      <c r="D136" s="81"/>
      <c r="E136" s="3"/>
      <c r="F136" s="7"/>
      <c r="G136" s="4"/>
      <c r="H136" s="5"/>
      <c r="I136" s="3"/>
      <c r="J136" s="6"/>
      <c r="K136" s="3"/>
      <c r="L136" s="5"/>
      <c r="M136" s="6"/>
      <c r="N136" s="5"/>
    </row>
    <row r="137" spans="2:14" x14ac:dyDescent="0.3">
      <c r="B137" s="2"/>
      <c r="C137" s="3"/>
      <c r="D137" s="81"/>
      <c r="E137" s="3"/>
      <c r="F137" s="7"/>
      <c r="G137" s="4"/>
      <c r="H137" s="5"/>
      <c r="I137" s="3"/>
      <c r="J137" s="6"/>
      <c r="K137" s="3"/>
      <c r="L137" s="5"/>
      <c r="M137" s="6"/>
      <c r="N137" s="5"/>
    </row>
    <row r="138" spans="2:14" x14ac:dyDescent="0.3">
      <c r="B138" s="2"/>
      <c r="C138" s="3"/>
      <c r="D138" s="81"/>
      <c r="E138" s="3"/>
      <c r="F138" s="7"/>
      <c r="G138" s="4"/>
      <c r="H138" s="5"/>
      <c r="I138" s="3"/>
      <c r="J138" s="6"/>
      <c r="K138" s="3"/>
      <c r="L138" s="5"/>
      <c r="M138" s="6"/>
      <c r="N138" s="5"/>
    </row>
    <row r="139" spans="2:14" x14ac:dyDescent="0.3">
      <c r="B139" s="2"/>
      <c r="C139" s="3"/>
      <c r="D139" s="81"/>
      <c r="E139" s="3"/>
      <c r="F139" s="7"/>
      <c r="G139" s="4"/>
      <c r="H139" s="5"/>
      <c r="I139" s="3"/>
      <c r="J139" s="6"/>
      <c r="K139" s="3"/>
      <c r="L139" s="5"/>
      <c r="M139" s="6"/>
      <c r="N139" s="5"/>
    </row>
    <row r="140" spans="2:14" x14ac:dyDescent="0.3">
      <c r="B140" s="2"/>
      <c r="C140" s="3"/>
      <c r="D140" s="81"/>
      <c r="E140" s="3"/>
      <c r="F140" s="7"/>
      <c r="G140" s="4"/>
      <c r="H140" s="5"/>
      <c r="I140" s="3"/>
      <c r="J140" s="6"/>
      <c r="K140" s="3"/>
      <c r="L140" s="5"/>
      <c r="M140" s="6"/>
      <c r="N140" s="5"/>
    </row>
    <row r="141" spans="2:14" x14ac:dyDescent="0.3">
      <c r="B141" s="2"/>
      <c r="C141" s="3"/>
      <c r="D141" s="81"/>
      <c r="E141" s="3"/>
      <c r="F141" s="7"/>
      <c r="G141" s="4"/>
      <c r="H141" s="5"/>
      <c r="I141" s="3"/>
      <c r="J141" s="6"/>
      <c r="K141" s="3"/>
      <c r="L141" s="5"/>
      <c r="M141" s="6"/>
      <c r="N141" s="5"/>
    </row>
    <row r="142" spans="2:14" x14ac:dyDescent="0.3">
      <c r="B142" s="2"/>
      <c r="C142" s="3"/>
      <c r="D142" s="81"/>
      <c r="E142" s="3"/>
      <c r="F142" s="7"/>
      <c r="G142" s="4"/>
      <c r="H142" s="5"/>
      <c r="I142" s="3"/>
      <c r="J142" s="6"/>
      <c r="K142" s="3"/>
      <c r="L142" s="5"/>
      <c r="M142" s="6"/>
      <c r="N142" s="5"/>
    </row>
    <row r="143" spans="2:14" x14ac:dyDescent="0.3">
      <c r="B143" s="2"/>
      <c r="C143" s="3"/>
      <c r="D143" s="81"/>
      <c r="E143" s="3"/>
      <c r="F143" s="7"/>
      <c r="G143" s="4"/>
      <c r="H143" s="5"/>
      <c r="I143" s="3"/>
      <c r="J143" s="6"/>
      <c r="K143" s="3"/>
      <c r="L143" s="5"/>
      <c r="M143" s="6"/>
      <c r="N143" s="5"/>
    </row>
    <row r="144" spans="2:14" x14ac:dyDescent="0.3">
      <c r="B144" s="2"/>
      <c r="C144" s="3"/>
      <c r="D144" s="81"/>
      <c r="E144" s="3"/>
      <c r="F144" s="7"/>
      <c r="G144" s="4"/>
      <c r="H144" s="5"/>
      <c r="I144" s="3"/>
      <c r="J144" s="6"/>
      <c r="K144" s="3"/>
      <c r="L144" s="5"/>
      <c r="M144" s="6"/>
      <c r="N144" s="5"/>
    </row>
    <row r="145" spans="2:14" x14ac:dyDescent="0.3">
      <c r="B145" s="2"/>
      <c r="C145" s="3"/>
      <c r="D145" s="81"/>
      <c r="E145" s="3"/>
      <c r="F145" s="7"/>
      <c r="G145" s="4"/>
      <c r="H145" s="5"/>
      <c r="I145" s="3"/>
      <c r="J145" s="6"/>
      <c r="K145" s="3"/>
      <c r="L145" s="5"/>
      <c r="M145" s="6"/>
      <c r="N145" s="5"/>
    </row>
    <row r="146" spans="2:14" x14ac:dyDescent="0.3">
      <c r="B146" s="2"/>
      <c r="C146" s="3"/>
      <c r="D146" s="81"/>
      <c r="E146" s="3"/>
      <c r="F146" s="7"/>
      <c r="G146" s="4"/>
      <c r="H146" s="5"/>
      <c r="I146" s="3"/>
      <c r="J146" s="6"/>
      <c r="K146" s="3"/>
      <c r="L146" s="5"/>
      <c r="M146" s="6"/>
      <c r="N146" s="5"/>
    </row>
    <row r="147" spans="2:14" x14ac:dyDescent="0.3">
      <c r="B147" s="2"/>
      <c r="C147" s="3"/>
      <c r="D147" s="81"/>
      <c r="E147" s="3"/>
      <c r="F147" s="7"/>
      <c r="G147" s="4"/>
      <c r="H147" s="5"/>
      <c r="I147" s="3"/>
      <c r="J147" s="6"/>
      <c r="K147" s="3"/>
      <c r="L147" s="5"/>
      <c r="M147" s="6"/>
      <c r="N147" s="5"/>
    </row>
    <row r="148" spans="2:14" x14ac:dyDescent="0.3">
      <c r="B148" s="2"/>
      <c r="C148" s="3"/>
      <c r="D148" s="81"/>
      <c r="E148" s="3"/>
      <c r="F148" s="7"/>
      <c r="G148" s="4"/>
      <c r="H148" s="5"/>
      <c r="I148" s="3"/>
      <c r="J148" s="6"/>
      <c r="K148" s="3"/>
      <c r="L148" s="5"/>
      <c r="M148" s="6"/>
      <c r="N148" s="5"/>
    </row>
    <row r="149" spans="2:14" x14ac:dyDescent="0.3">
      <c r="B149" s="2"/>
      <c r="C149" s="3"/>
      <c r="D149" s="81"/>
      <c r="E149" s="3"/>
      <c r="F149" s="7"/>
      <c r="G149" s="4"/>
      <c r="H149" s="5"/>
      <c r="I149" s="3"/>
      <c r="J149" s="6"/>
      <c r="K149" s="3"/>
      <c r="L149" s="5"/>
      <c r="M149" s="6"/>
      <c r="N149" s="5"/>
    </row>
    <row r="150" spans="2:14" x14ac:dyDescent="0.3">
      <c r="B150" s="2"/>
      <c r="C150" s="3"/>
      <c r="D150" s="81"/>
      <c r="E150" s="3"/>
      <c r="F150" s="7"/>
      <c r="G150" s="4"/>
      <c r="H150" s="5"/>
      <c r="I150" s="3"/>
      <c r="J150" s="6"/>
      <c r="K150" s="3"/>
      <c r="L150" s="5"/>
      <c r="M150" s="6"/>
      <c r="N150" s="5"/>
    </row>
    <row r="151" spans="2:14" x14ac:dyDescent="0.3">
      <c r="B151" s="2"/>
      <c r="C151" s="3"/>
      <c r="D151" s="81"/>
      <c r="E151" s="3"/>
      <c r="F151" s="7"/>
      <c r="G151" s="4"/>
      <c r="H151" s="5"/>
      <c r="I151" s="3"/>
      <c r="J151" s="6"/>
      <c r="K151" s="3"/>
      <c r="L151" s="5"/>
      <c r="M151" s="6"/>
      <c r="N151" s="5"/>
    </row>
    <row r="152" spans="2:14" x14ac:dyDescent="0.3">
      <c r="B152" s="2"/>
      <c r="C152" s="3"/>
      <c r="D152" s="81"/>
      <c r="E152" s="3"/>
      <c r="F152" s="7"/>
      <c r="G152" s="4"/>
      <c r="H152" s="5"/>
      <c r="I152" s="3"/>
      <c r="J152" s="6"/>
      <c r="K152" s="3"/>
      <c r="L152" s="5"/>
      <c r="M152" s="6"/>
      <c r="N152" s="5"/>
    </row>
    <row r="153" spans="2:14" x14ac:dyDescent="0.3">
      <c r="B153" s="2"/>
      <c r="C153" s="3"/>
      <c r="D153" s="81"/>
      <c r="E153" s="3"/>
      <c r="F153" s="7"/>
      <c r="G153" s="4"/>
      <c r="H153" s="5"/>
      <c r="I153" s="3"/>
      <c r="J153" s="6"/>
      <c r="K153" s="3"/>
      <c r="L153" s="5"/>
      <c r="M153" s="6"/>
      <c r="N153" s="5"/>
    </row>
    <row r="154" spans="2:14" x14ac:dyDescent="0.3">
      <c r="B154" s="2"/>
      <c r="C154" s="3"/>
      <c r="D154" s="81"/>
      <c r="E154" s="3"/>
      <c r="F154" s="7"/>
      <c r="G154" s="4"/>
      <c r="H154" s="5"/>
      <c r="I154" s="3"/>
      <c r="J154" s="6"/>
      <c r="K154" s="3"/>
      <c r="L154" s="5"/>
      <c r="M154" s="6"/>
      <c r="N154" s="5"/>
    </row>
    <row r="155" spans="2:14" x14ac:dyDescent="0.3">
      <c r="B155" s="2"/>
      <c r="C155" s="3"/>
      <c r="D155" s="81"/>
      <c r="E155" s="3"/>
      <c r="F155" s="7"/>
      <c r="G155" s="4"/>
      <c r="H155" s="5"/>
      <c r="I155" s="3"/>
      <c r="J155" s="6"/>
      <c r="K155" s="3"/>
      <c r="L155" s="5"/>
      <c r="M155" s="6"/>
      <c r="N155" s="5"/>
    </row>
    <row r="156" spans="2:14" x14ac:dyDescent="0.3">
      <c r="B156" s="2"/>
      <c r="C156" s="3"/>
      <c r="D156" s="81"/>
      <c r="E156" s="3"/>
      <c r="F156" s="7"/>
      <c r="G156" s="4"/>
      <c r="H156" s="5"/>
      <c r="I156" s="3"/>
      <c r="J156" s="6"/>
      <c r="K156" s="3"/>
      <c r="L156" s="5"/>
      <c r="M156" s="6"/>
      <c r="N156" s="5"/>
    </row>
    <row r="157" spans="2:14" x14ac:dyDescent="0.3">
      <c r="B157" s="2"/>
      <c r="C157" s="3"/>
      <c r="D157" s="81"/>
      <c r="E157" s="3"/>
      <c r="F157" s="7"/>
      <c r="G157" s="4"/>
      <c r="H157" s="5"/>
      <c r="I157" s="3"/>
      <c r="J157" s="6"/>
      <c r="K157" s="3"/>
      <c r="L157" s="5"/>
      <c r="M157" s="6"/>
      <c r="N157" s="5"/>
    </row>
    <row r="158" spans="2:14" x14ac:dyDescent="0.3">
      <c r="B158" s="2"/>
      <c r="C158" s="3"/>
      <c r="D158" s="81"/>
      <c r="E158" s="3"/>
      <c r="F158" s="7"/>
      <c r="G158" s="4"/>
      <c r="H158" s="5"/>
      <c r="I158" s="3"/>
      <c r="J158" s="6"/>
      <c r="K158" s="3"/>
      <c r="L158" s="5"/>
      <c r="M158" s="6"/>
      <c r="N158" s="5"/>
    </row>
    <row r="159" spans="2:14" x14ac:dyDescent="0.3">
      <c r="B159" s="2"/>
      <c r="C159" s="3"/>
      <c r="D159" s="81"/>
      <c r="E159" s="3"/>
      <c r="F159" s="7"/>
      <c r="G159" s="4"/>
      <c r="H159" s="5"/>
      <c r="I159" s="3"/>
      <c r="J159" s="6"/>
      <c r="K159" s="3"/>
      <c r="L159" s="5"/>
      <c r="M159" s="6"/>
      <c r="N159" s="5"/>
    </row>
    <row r="160" spans="2:14" x14ac:dyDescent="0.3">
      <c r="B160" s="2"/>
      <c r="C160" s="3"/>
      <c r="D160" s="81"/>
      <c r="E160" s="3"/>
      <c r="F160" s="7"/>
      <c r="G160" s="4"/>
      <c r="H160" s="5"/>
      <c r="I160" s="3"/>
      <c r="J160" s="6"/>
      <c r="K160" s="3"/>
      <c r="L160" s="5"/>
      <c r="M160" s="6"/>
      <c r="N160" s="5"/>
    </row>
    <row r="161" spans="2:14" x14ac:dyDescent="0.3">
      <c r="B161" s="2"/>
      <c r="C161" s="3"/>
      <c r="D161" s="81"/>
      <c r="E161" s="3"/>
      <c r="F161" s="7"/>
      <c r="G161" s="4"/>
      <c r="H161" s="5"/>
      <c r="I161" s="3"/>
      <c r="J161" s="6"/>
      <c r="K161" s="3"/>
      <c r="L161" s="5"/>
      <c r="M161" s="6"/>
      <c r="N161" s="5"/>
    </row>
    <row r="162" spans="2:14" x14ac:dyDescent="0.3">
      <c r="B162" s="2"/>
      <c r="C162" s="3"/>
      <c r="D162" s="81"/>
      <c r="E162" s="3"/>
      <c r="F162" s="7"/>
      <c r="G162" s="4"/>
      <c r="H162" s="5"/>
      <c r="I162" s="3"/>
      <c r="J162" s="6"/>
      <c r="K162" s="3"/>
      <c r="L162" s="5"/>
      <c r="M162" s="6"/>
      <c r="N162" s="5"/>
    </row>
    <row r="163" spans="2:14" x14ac:dyDescent="0.3">
      <c r="B163" s="2"/>
      <c r="C163" s="3"/>
      <c r="D163" s="81"/>
      <c r="E163" s="3"/>
      <c r="F163" s="7"/>
      <c r="G163" s="4"/>
      <c r="H163" s="5"/>
      <c r="I163" s="3"/>
      <c r="J163" s="6"/>
      <c r="K163" s="3"/>
      <c r="L163" s="5"/>
      <c r="M163" s="6"/>
      <c r="N163" s="5"/>
    </row>
    <row r="164" spans="2:14" x14ac:dyDescent="0.3">
      <c r="B164" s="2"/>
      <c r="C164" s="3"/>
      <c r="D164" s="81"/>
      <c r="E164" s="3"/>
      <c r="F164" s="7"/>
      <c r="G164" s="4"/>
      <c r="H164" s="5"/>
      <c r="I164" s="3"/>
      <c r="J164" s="6"/>
      <c r="K164" s="3"/>
      <c r="L164" s="5"/>
      <c r="M164" s="6"/>
      <c r="N164" s="5"/>
    </row>
    <row r="165" spans="2:14" x14ac:dyDescent="0.3">
      <c r="B165" s="2"/>
      <c r="C165" s="3"/>
      <c r="D165" s="81"/>
      <c r="E165" s="3"/>
      <c r="F165" s="7"/>
      <c r="G165" s="4"/>
      <c r="H165" s="5"/>
      <c r="I165" s="3"/>
      <c r="J165" s="6"/>
      <c r="K165" s="3"/>
      <c r="L165" s="5"/>
      <c r="M165" s="6"/>
      <c r="N165" s="5"/>
    </row>
    <row r="166" spans="2:14" x14ac:dyDescent="0.3">
      <c r="B166" s="2"/>
      <c r="C166" s="3"/>
      <c r="D166" s="81"/>
      <c r="E166" s="3"/>
      <c r="F166" s="7"/>
      <c r="G166" s="4"/>
      <c r="H166" s="5"/>
      <c r="I166" s="3"/>
      <c r="J166" s="6"/>
      <c r="K166" s="3"/>
      <c r="L166" s="5"/>
      <c r="M166" s="6"/>
      <c r="N166" s="5"/>
    </row>
    <row r="167" spans="2:14" x14ac:dyDescent="0.3">
      <c r="B167" s="2"/>
      <c r="C167" s="3"/>
      <c r="D167" s="81"/>
      <c r="E167" s="3"/>
      <c r="F167" s="7"/>
      <c r="G167" s="4"/>
      <c r="H167" s="5"/>
      <c r="I167" s="3"/>
      <c r="J167" s="6"/>
      <c r="K167" s="3"/>
      <c r="L167" s="5"/>
      <c r="M167" s="6"/>
      <c r="N167" s="5"/>
    </row>
    <row r="168" spans="2:14" x14ac:dyDescent="0.3">
      <c r="B168" s="2"/>
      <c r="C168" s="3"/>
      <c r="D168" s="81"/>
      <c r="E168" s="3"/>
      <c r="F168" s="7"/>
      <c r="G168" s="4"/>
      <c r="H168" s="5"/>
      <c r="I168" s="3"/>
      <c r="J168" s="6"/>
      <c r="K168" s="3"/>
      <c r="L168" s="5"/>
      <c r="M168" s="6"/>
      <c r="N168" s="5"/>
    </row>
    <row r="169" spans="2:14" x14ac:dyDescent="0.3">
      <c r="B169" s="2"/>
      <c r="C169" s="3"/>
      <c r="D169" s="81"/>
      <c r="E169" s="3"/>
      <c r="F169" s="7"/>
      <c r="G169" s="4"/>
      <c r="H169" s="5"/>
      <c r="I169" s="3"/>
      <c r="J169" s="6"/>
      <c r="K169" s="3"/>
      <c r="L169" s="5"/>
      <c r="M169" s="6"/>
      <c r="N169" s="5"/>
    </row>
    <row r="170" spans="2:14" x14ac:dyDescent="0.3">
      <c r="B170" s="2"/>
      <c r="C170" s="3"/>
      <c r="D170" s="81"/>
      <c r="E170" s="3"/>
      <c r="F170" s="7"/>
      <c r="G170" s="4"/>
      <c r="H170" s="5"/>
      <c r="I170" s="3"/>
      <c r="J170" s="6"/>
      <c r="K170" s="3"/>
      <c r="L170" s="5"/>
      <c r="M170" s="6"/>
      <c r="N170" s="5"/>
    </row>
    <row r="171" spans="2:14" x14ac:dyDescent="0.3">
      <c r="B171" s="2"/>
      <c r="C171" s="3"/>
      <c r="D171" s="81"/>
      <c r="E171" s="3"/>
      <c r="F171" s="7"/>
      <c r="G171" s="4"/>
      <c r="H171" s="5"/>
      <c r="I171" s="3"/>
      <c r="J171" s="6"/>
      <c r="K171" s="3"/>
      <c r="L171" s="5"/>
      <c r="M171" s="6"/>
      <c r="N171" s="5"/>
    </row>
    <row r="172" spans="2:14" x14ac:dyDescent="0.3">
      <c r="B172" s="2"/>
      <c r="C172" s="3"/>
      <c r="D172" s="81"/>
      <c r="E172" s="3"/>
      <c r="F172" s="7"/>
      <c r="G172" s="4"/>
      <c r="H172" s="5"/>
      <c r="I172" s="3"/>
      <c r="J172" s="6"/>
      <c r="K172" s="3"/>
      <c r="L172" s="5"/>
      <c r="M172" s="6"/>
      <c r="N172" s="5"/>
    </row>
    <row r="173" spans="2:14" x14ac:dyDescent="0.3">
      <c r="B173" s="2"/>
      <c r="C173" s="3"/>
      <c r="D173" s="81"/>
      <c r="E173" s="3"/>
      <c r="F173" s="7"/>
      <c r="G173" s="4"/>
      <c r="H173" s="5"/>
      <c r="I173" s="3"/>
      <c r="J173" s="6"/>
      <c r="K173" s="3"/>
      <c r="L173" s="5"/>
      <c r="M173" s="6"/>
      <c r="N173" s="5"/>
    </row>
    <row r="174" spans="2:14" x14ac:dyDescent="0.3">
      <c r="B174" s="2"/>
      <c r="C174" s="3"/>
      <c r="D174" s="81"/>
      <c r="E174" s="3"/>
      <c r="F174" s="7"/>
      <c r="G174" s="4"/>
      <c r="H174" s="5"/>
      <c r="I174" s="3"/>
      <c r="J174" s="6"/>
      <c r="K174" s="3"/>
      <c r="L174" s="5"/>
      <c r="M174" s="6"/>
      <c r="N174" s="5"/>
    </row>
    <row r="175" spans="2:14" x14ac:dyDescent="0.3">
      <c r="B175" s="2"/>
      <c r="C175" s="3"/>
      <c r="D175" s="81"/>
      <c r="E175" s="3"/>
      <c r="F175" s="7"/>
      <c r="G175" s="4"/>
      <c r="H175" s="5"/>
      <c r="I175" s="3"/>
      <c r="J175" s="6"/>
      <c r="K175" s="3"/>
      <c r="L175" s="5"/>
      <c r="M175" s="6"/>
      <c r="N175" s="5"/>
    </row>
    <row r="176" spans="2:14" x14ac:dyDescent="0.3">
      <c r="B176" s="2"/>
      <c r="C176" s="3"/>
      <c r="D176" s="81"/>
      <c r="E176" s="3"/>
      <c r="F176" s="7"/>
      <c r="G176" s="4"/>
      <c r="H176" s="5"/>
      <c r="I176" s="3"/>
      <c r="J176" s="6"/>
      <c r="K176" s="3"/>
      <c r="L176" s="5"/>
      <c r="M176" s="6"/>
      <c r="N176" s="5"/>
    </row>
    <row r="177" spans="2:14" x14ac:dyDescent="0.3">
      <c r="B177" s="2"/>
      <c r="C177" s="3"/>
      <c r="D177" s="81"/>
      <c r="E177" s="3"/>
      <c r="F177" s="7"/>
      <c r="G177" s="4"/>
      <c r="H177" s="5"/>
      <c r="I177" s="3"/>
      <c r="J177" s="6"/>
      <c r="K177" s="3"/>
      <c r="L177" s="5"/>
      <c r="M177" s="6"/>
      <c r="N177" s="5"/>
    </row>
    <row r="178" spans="2:14" x14ac:dyDescent="0.3">
      <c r="B178" s="2"/>
      <c r="C178" s="3"/>
      <c r="D178" s="81"/>
      <c r="E178" s="3"/>
      <c r="F178" s="7"/>
      <c r="G178" s="4"/>
      <c r="H178" s="5"/>
      <c r="I178" s="3"/>
      <c r="J178" s="6"/>
      <c r="K178" s="3"/>
      <c r="L178" s="5"/>
      <c r="M178" s="6"/>
      <c r="N178" s="5"/>
    </row>
    <row r="179" spans="2:14" x14ac:dyDescent="0.3">
      <c r="B179" s="2"/>
      <c r="C179" s="3"/>
      <c r="D179" s="81"/>
      <c r="E179" s="3"/>
      <c r="F179" s="7"/>
      <c r="G179" s="4"/>
      <c r="H179" s="5"/>
      <c r="I179" s="3"/>
      <c r="J179" s="6"/>
      <c r="K179" s="3"/>
      <c r="L179" s="5"/>
      <c r="M179" s="6"/>
      <c r="N179" s="5"/>
    </row>
    <row r="180" spans="2:14" x14ac:dyDescent="0.3">
      <c r="B180" s="2"/>
      <c r="C180" s="3"/>
      <c r="D180" s="81"/>
      <c r="E180" s="3"/>
      <c r="F180" s="7"/>
      <c r="G180" s="4"/>
      <c r="H180" s="5"/>
      <c r="I180" s="3"/>
      <c r="J180" s="6"/>
      <c r="K180" s="3"/>
      <c r="L180" s="5"/>
      <c r="M180" s="6"/>
      <c r="N180" s="5"/>
    </row>
    <row r="181" spans="2:14" x14ac:dyDescent="0.3">
      <c r="B181" s="2"/>
      <c r="C181" s="3"/>
      <c r="D181" s="81"/>
      <c r="E181" s="3"/>
      <c r="F181" s="7"/>
      <c r="G181" s="4"/>
      <c r="H181" s="5"/>
      <c r="I181" s="3"/>
      <c r="J181" s="6"/>
      <c r="K181" s="3"/>
      <c r="L181" s="5"/>
      <c r="M181" s="6"/>
      <c r="N181" s="5"/>
    </row>
    <row r="182" spans="2:14" x14ac:dyDescent="0.3">
      <c r="B182" s="2"/>
      <c r="C182" s="3"/>
      <c r="D182" s="81"/>
      <c r="E182" s="3"/>
      <c r="F182" s="7"/>
      <c r="G182" s="4"/>
      <c r="H182" s="5"/>
      <c r="I182" s="3"/>
      <c r="J182" s="6"/>
      <c r="K182" s="3"/>
      <c r="L182" s="5"/>
      <c r="M182" s="6"/>
      <c r="N182" s="5"/>
    </row>
    <row r="183" spans="2:14" x14ac:dyDescent="0.3">
      <c r="B183" s="2"/>
      <c r="C183" s="3"/>
      <c r="D183" s="81"/>
      <c r="E183" s="3"/>
      <c r="F183" s="7"/>
      <c r="G183" s="4"/>
      <c r="H183" s="5"/>
      <c r="I183" s="3"/>
      <c r="J183" s="6"/>
      <c r="K183" s="3"/>
      <c r="L183" s="5"/>
      <c r="M183" s="6"/>
      <c r="N183" s="5"/>
    </row>
    <row r="184" spans="2:14" x14ac:dyDescent="0.3">
      <c r="B184" s="2"/>
      <c r="C184" s="3"/>
      <c r="D184" s="81"/>
      <c r="E184" s="3"/>
      <c r="F184" s="7"/>
      <c r="G184" s="4"/>
      <c r="H184" s="5"/>
      <c r="I184" s="3"/>
      <c r="J184" s="6"/>
      <c r="K184" s="3"/>
      <c r="L184" s="5"/>
      <c r="M184" s="6"/>
      <c r="N184" s="5"/>
    </row>
    <row r="185" spans="2:14" x14ac:dyDescent="0.3">
      <c r="B185" s="2"/>
      <c r="C185" s="3"/>
      <c r="D185" s="81"/>
      <c r="E185" s="3"/>
      <c r="F185" s="7"/>
      <c r="G185" s="4"/>
      <c r="H185" s="5"/>
      <c r="I185" s="3"/>
      <c r="J185" s="6"/>
      <c r="K185" s="3"/>
      <c r="L185" s="5"/>
      <c r="M185" s="6"/>
      <c r="N185" s="5"/>
    </row>
    <row r="186" spans="2:14" x14ac:dyDescent="0.3">
      <c r="B186" s="2"/>
      <c r="C186" s="3"/>
      <c r="D186" s="81"/>
      <c r="E186" s="3"/>
      <c r="F186" s="7"/>
      <c r="G186" s="4"/>
      <c r="H186" s="5"/>
      <c r="I186" s="3"/>
      <c r="J186" s="6"/>
      <c r="K186" s="3"/>
      <c r="L186" s="5"/>
      <c r="M186" s="6"/>
      <c r="N186" s="5"/>
    </row>
    <row r="187" spans="2:14" x14ac:dyDescent="0.3">
      <c r="B187" s="2"/>
      <c r="C187" s="3"/>
      <c r="D187" s="81"/>
      <c r="E187" s="3"/>
      <c r="F187" s="7"/>
      <c r="G187" s="4"/>
      <c r="H187" s="5"/>
      <c r="I187" s="3"/>
      <c r="J187" s="6"/>
      <c r="K187" s="3"/>
      <c r="L187" s="5"/>
      <c r="M187" s="6"/>
      <c r="N187" s="5"/>
    </row>
    <row r="188" spans="2:14" x14ac:dyDescent="0.3">
      <c r="B188" s="2"/>
      <c r="C188" s="3"/>
      <c r="D188" s="81"/>
      <c r="E188" s="3"/>
      <c r="F188" s="7"/>
      <c r="G188" s="4"/>
      <c r="H188" s="5"/>
      <c r="I188" s="3"/>
      <c r="J188" s="6"/>
      <c r="K188" s="3"/>
      <c r="L188" s="5"/>
      <c r="M188" s="6"/>
      <c r="N188" s="5"/>
    </row>
    <row r="189" spans="2:14" x14ac:dyDescent="0.3">
      <c r="B189" s="2"/>
      <c r="C189" s="3"/>
      <c r="D189" s="81"/>
      <c r="E189" s="3"/>
      <c r="F189" s="7"/>
      <c r="G189" s="4"/>
      <c r="H189" s="5"/>
      <c r="I189" s="3"/>
      <c r="J189" s="6"/>
      <c r="K189" s="3"/>
      <c r="L189" s="5"/>
      <c r="M189" s="6"/>
      <c r="N189" s="5"/>
    </row>
    <row r="190" spans="2:14" x14ac:dyDescent="0.3">
      <c r="B190" s="2"/>
      <c r="C190" s="3"/>
      <c r="D190" s="81"/>
      <c r="E190" s="3"/>
      <c r="F190" s="7"/>
      <c r="G190" s="4"/>
      <c r="H190" s="5"/>
      <c r="I190" s="3"/>
      <c r="J190" s="6"/>
      <c r="K190" s="3"/>
      <c r="L190" s="5"/>
      <c r="M190" s="6"/>
      <c r="N190" s="5"/>
    </row>
    <row r="191" spans="2:14" x14ac:dyDescent="0.3">
      <c r="B191" s="2"/>
      <c r="C191" s="3"/>
      <c r="D191" s="81"/>
      <c r="E191" s="3"/>
      <c r="F191" s="7"/>
      <c r="G191" s="4"/>
      <c r="H191" s="5"/>
      <c r="I191" s="3"/>
      <c r="J191" s="6"/>
      <c r="K191" s="3"/>
      <c r="L191" s="5"/>
      <c r="M191" s="6"/>
      <c r="N191" s="5"/>
    </row>
    <row r="192" spans="2:14" x14ac:dyDescent="0.3">
      <c r="B192" s="2"/>
      <c r="C192" s="3"/>
      <c r="D192" s="81"/>
      <c r="E192" s="3"/>
      <c r="F192" s="7"/>
      <c r="G192" s="4"/>
      <c r="H192" s="5"/>
      <c r="I192" s="3"/>
      <c r="J192" s="6"/>
      <c r="K192" s="3"/>
      <c r="L192" s="5"/>
      <c r="M192" s="6"/>
      <c r="N192" s="5"/>
    </row>
    <row r="193" spans="2:14" x14ac:dyDescent="0.3">
      <c r="B193" s="2"/>
      <c r="C193" s="3"/>
      <c r="D193" s="81"/>
      <c r="E193" s="3"/>
      <c r="F193" s="7"/>
      <c r="G193" s="4"/>
      <c r="H193" s="5"/>
      <c r="I193" s="3"/>
      <c r="J193" s="6"/>
      <c r="K193" s="3"/>
      <c r="L193" s="5"/>
      <c r="M193" s="6"/>
      <c r="N193" s="5"/>
    </row>
    <row r="194" spans="2:14" x14ac:dyDescent="0.3">
      <c r="B194" s="2"/>
      <c r="C194" s="3"/>
      <c r="D194" s="81"/>
      <c r="E194" s="3"/>
      <c r="F194" s="7"/>
      <c r="G194" s="4"/>
      <c r="H194" s="5"/>
      <c r="I194" s="3"/>
      <c r="J194" s="6"/>
      <c r="K194" s="3"/>
      <c r="L194" s="5"/>
      <c r="M194" s="6"/>
      <c r="N194" s="5"/>
    </row>
    <row r="195" spans="2:14" x14ac:dyDescent="0.3">
      <c r="B195" s="2"/>
      <c r="C195" s="3"/>
      <c r="D195" s="81"/>
      <c r="E195" s="3"/>
      <c r="F195" s="7"/>
      <c r="G195" s="4"/>
      <c r="H195" s="5"/>
      <c r="I195" s="3"/>
      <c r="J195" s="6"/>
      <c r="K195" s="3"/>
      <c r="L195" s="5"/>
      <c r="M195" s="6"/>
      <c r="N195" s="5"/>
    </row>
  </sheetData>
  <conditionalFormatting sqref="L1:L195">
    <cfRule type="expression" dxfId="14" priority="25" stopIfTrue="1">
      <formula>M1=0</formula>
    </cfRule>
  </conditionalFormatting>
  <conditionalFormatting sqref="M1:M195 I1:I195">
    <cfRule type="cellIs" dxfId="13" priority="22" stopIfTrue="1" operator="equal">
      <formula>1</formula>
    </cfRule>
    <cfRule type="cellIs" dxfId="12" priority="23" stopIfTrue="1" operator="equal">
      <formula>2</formula>
    </cfRule>
    <cfRule type="cellIs" dxfId="11" priority="24" stopIfTrue="1" operator="equal">
      <formula>3</formula>
    </cfRule>
  </conditionalFormatting>
  <conditionalFormatting sqref="H1:H195">
    <cfRule type="expression" dxfId="10" priority="16" stopIfTrue="1">
      <formula>I1=Y1</formula>
    </cfRule>
  </conditionalFormatting>
  <conditionalFormatting sqref="B3:B35">
    <cfRule type="expression" dxfId="9" priority="5" stopIfTrue="1">
      <formula>C3&lt;1</formula>
    </cfRule>
  </conditionalFormatting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Class. Ass.</vt:lpstr>
      <vt:lpstr>Class. Cat.</vt:lpstr>
      <vt:lpstr>Pass.</vt:lpstr>
      <vt:lpstr>Class. Soc.</vt:lpstr>
      <vt:lpstr>'Class. Cat.'!Titoli_stampa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2022-05-25T20:08:04Z</cp:lastPrinted>
  <dcterms:created xsi:type="dcterms:W3CDTF">2022-05-21T17:59:31Z</dcterms:created>
  <dcterms:modified xsi:type="dcterms:W3CDTF">2022-05-25T20:09:01Z</dcterms:modified>
</cp:coreProperties>
</file>