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D120CB40-3877-4E25-8521-CEE58330E189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." sheetId="1" r:id="rId1"/>
    <sheet name="Class. Cat." sheetId="3" r:id="rId2"/>
    <sheet name="Class. Soc." sheetId="4" r:id="rId3"/>
  </sheets>
  <definedNames>
    <definedName name="_xlnm._FilterDatabase" localSheetId="0" hidden="1">'Class. Ass.'!$A$2:$O$132</definedName>
    <definedName name="_xlnm.Print_Titles" localSheetId="0">'Class. Ass.'!$1:$2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D51" i="4"/>
  <c r="E51" i="4"/>
  <c r="M132" i="1"/>
  <c r="L132" i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</calcChain>
</file>

<file path=xl/sharedStrings.xml><?xml version="1.0" encoding="utf-8"?>
<sst xmlns="http://schemas.openxmlformats.org/spreadsheetml/2006/main" count="1924" uniqueCount="413">
  <si>
    <t>Cl. As.</t>
  </si>
  <si>
    <t>Pettor.</t>
  </si>
  <si>
    <t>Tempo</t>
  </si>
  <si>
    <t>Km. ora</t>
  </si>
  <si>
    <t>Km. Min.</t>
  </si>
  <si>
    <t>Categorie</t>
  </si>
  <si>
    <t>Cl. Ca</t>
  </si>
  <si>
    <t>Cognome e Nome 1</t>
  </si>
  <si>
    <t>Società 1</t>
  </si>
  <si>
    <t>S. 1</t>
  </si>
  <si>
    <t>Anno 1</t>
  </si>
  <si>
    <t>Cognome e Nome 2</t>
  </si>
  <si>
    <t>Società 2</t>
  </si>
  <si>
    <t>S.2</t>
  </si>
  <si>
    <t>Anno 2</t>
  </si>
  <si>
    <t>Torzoni Simone</t>
  </si>
  <si>
    <t>A.S.D. La Chianina</t>
  </si>
  <si>
    <t>M</t>
  </si>
  <si>
    <t>Cialini Leonardo</t>
  </si>
  <si>
    <t>A.S.D. Pol. Chianciano</t>
  </si>
  <si>
    <t>1ª coppia Ma. Escl. da Cat.</t>
  </si>
  <si>
    <t>-</t>
  </si>
  <si>
    <t>Peparini Andrea</t>
  </si>
  <si>
    <t>Del Pasqua Cesare</t>
  </si>
  <si>
    <t>2ª coppia Ma. Escl. da Cat.</t>
  </si>
  <si>
    <t>Rosi Luca</t>
  </si>
  <si>
    <t>Gragnoli Iacopo</t>
  </si>
  <si>
    <t>UISP Atletica Siena</t>
  </si>
  <si>
    <t>3ª coppia Ma. Escl. da Cat.</t>
  </si>
  <si>
    <t>Benigni Gioele</t>
  </si>
  <si>
    <t>Grigiotti Tommaso</t>
  </si>
  <si>
    <t>Amat. M.</t>
  </si>
  <si>
    <t>Dommi Alessandro</t>
  </si>
  <si>
    <t>NRT Firenze ASD</t>
  </si>
  <si>
    <t>Giorgetti Sandro</t>
  </si>
  <si>
    <t>Atletica Castello</t>
  </si>
  <si>
    <t>Vet. M.</t>
  </si>
  <si>
    <t>Parissi Lapo</t>
  </si>
  <si>
    <t>Magi Emanuele</t>
  </si>
  <si>
    <t>A.S.D. Atletica Sinalunga</t>
  </si>
  <si>
    <t>Benassi Luca</t>
  </si>
  <si>
    <t>Cesaroni Samuele</t>
  </si>
  <si>
    <t>Circelli Maurizio</t>
  </si>
  <si>
    <t>Gruppo Sportivo Lucignano Val D'Arbia</t>
  </si>
  <si>
    <t>Giachi Edoardo</t>
  </si>
  <si>
    <t>Ria Roberto</t>
  </si>
  <si>
    <t>Gruppo Podistico Parco Alpi Apuane</t>
  </si>
  <si>
    <t>Susini Daniele</t>
  </si>
  <si>
    <t>Atletica Amaranto</t>
  </si>
  <si>
    <t>Guadagnini Giuseppe</t>
  </si>
  <si>
    <t>Montecatini Marathon A.S.D.</t>
  </si>
  <si>
    <t>Giusti Daniele</t>
  </si>
  <si>
    <t>A.S.D. Orecchiella Garfagnana</t>
  </si>
  <si>
    <t>Arg. M.</t>
  </si>
  <si>
    <t>Mucciarini Simone</t>
  </si>
  <si>
    <t>Pani Antonio Maria</t>
  </si>
  <si>
    <t>Volpi Roberto</t>
  </si>
  <si>
    <t>U.P. Policiano</t>
  </si>
  <si>
    <t>Ciavattini Michele</t>
  </si>
  <si>
    <t>Subbiano Marathon</t>
  </si>
  <si>
    <t>Leonardi Lorenzo</t>
  </si>
  <si>
    <t>Severini Giacomo</t>
  </si>
  <si>
    <t>Becattelli Marco</t>
  </si>
  <si>
    <t>Asd Toscana Atletica Empoli</t>
  </si>
  <si>
    <t>Mantelli Martina</t>
  </si>
  <si>
    <t>F</t>
  </si>
  <si>
    <t>1ª coppia Mi. Escl. da Cat.</t>
  </si>
  <si>
    <t>Carlini Stefano</t>
  </si>
  <si>
    <t>Dibra Andi</t>
  </si>
  <si>
    <t>Bruno Paolo</t>
  </si>
  <si>
    <t>Atl. Sestini  Fiamme Verdi</t>
  </si>
  <si>
    <t>Ripari Lorenzo</t>
  </si>
  <si>
    <t>ASD BBP Athletic</t>
  </si>
  <si>
    <t>Periccioli Federico</t>
  </si>
  <si>
    <t>A.S.D. Polisportiva Volte Basse</t>
  </si>
  <si>
    <t>Rossi Stefano</t>
  </si>
  <si>
    <t>Parissi Jacopo</t>
  </si>
  <si>
    <t>Santini Giulio</t>
  </si>
  <si>
    <t>Capezzuoli Elisa</t>
  </si>
  <si>
    <t>Borgogni Filippo</t>
  </si>
  <si>
    <t>2ª coppia Mi. Escl. da Cat.</t>
  </si>
  <si>
    <t>Cerretani Francesco</t>
  </si>
  <si>
    <t>Nardi Jacopo</t>
  </si>
  <si>
    <t>Merlini Paolo</t>
  </si>
  <si>
    <t>C.R. Banca Monte dei Paschi di Siena</t>
  </si>
  <si>
    <t>Bossini Alessandro</t>
  </si>
  <si>
    <t>A.S.D. Team Marathon Bike</t>
  </si>
  <si>
    <t>Borri Marco</t>
  </si>
  <si>
    <t>A.S.D. Pol. Rinascita Montevarchi</t>
  </si>
  <si>
    <t>Maoloni Leonardo</t>
  </si>
  <si>
    <t>Piastra Lorena</t>
  </si>
  <si>
    <t>TX Fiteness S.S.D.</t>
  </si>
  <si>
    <t>Sfondalmondo Massimiliano</t>
  </si>
  <si>
    <t>3ª coppia Mi. Escl. da Cat.</t>
  </si>
  <si>
    <t>Brandini Mirko</t>
  </si>
  <si>
    <t>Gatto Maria</t>
  </si>
  <si>
    <t>Mista Amat.</t>
  </si>
  <si>
    <t>Cacioli Mauro</t>
  </si>
  <si>
    <t>Picchioni Mirko</t>
  </si>
  <si>
    <t>Menchetti Daniela</t>
  </si>
  <si>
    <t>Avis Foiano</t>
  </si>
  <si>
    <t>Boncompagni Roberto</t>
  </si>
  <si>
    <t>Marziani Danilo</t>
  </si>
  <si>
    <t>Borgogni Sebastiano</t>
  </si>
  <si>
    <t>Cresti Alessandro</t>
  </si>
  <si>
    <t>A.S.D. S.P. Torre del Mangia</t>
  </si>
  <si>
    <t>Bonechi Simone</t>
  </si>
  <si>
    <t>Runcard</t>
  </si>
  <si>
    <t>Giannitti Pietro</t>
  </si>
  <si>
    <t>S.S.D.S. Mens Sana In Corpore Sano</t>
  </si>
  <si>
    <t>Furi Leonardo</t>
  </si>
  <si>
    <t>Mangiavacchi Stefano</t>
  </si>
  <si>
    <t>Pelagrilli Paolo</t>
  </si>
  <si>
    <t>A.S.D. Filippide Dlf Chiusi</t>
  </si>
  <si>
    <t>Petriola Simona</t>
  </si>
  <si>
    <t>Atletica Spoleto 2010</t>
  </si>
  <si>
    <t>Nucciarelli Pierluigi</t>
  </si>
  <si>
    <t>A.S.D. Grifo Runners Perugia</t>
  </si>
  <si>
    <t>Giorgetti Guido</t>
  </si>
  <si>
    <t>Mechi Antonio</t>
  </si>
  <si>
    <t>Bruttini Virginia</t>
  </si>
  <si>
    <t>The Lab S.S.D. A.R.L.</t>
  </si>
  <si>
    <t>Mencaraglia Elisa</t>
  </si>
  <si>
    <t>1ª coppia Fe. Escl. da Cat.</t>
  </si>
  <si>
    <t>Attempati Andrea</t>
  </si>
  <si>
    <t>Brigida Marco</t>
  </si>
  <si>
    <t>Barberini Pietro</t>
  </si>
  <si>
    <t>Ass. Sport. Dil. Cappuccini 1972</t>
  </si>
  <si>
    <t>Paci Massimo</t>
  </si>
  <si>
    <t>Atletica Ponticino</t>
  </si>
  <si>
    <t>Sprugnoli Elisa</t>
  </si>
  <si>
    <t>A.S.D. Il Gregge Ribelle</t>
  </si>
  <si>
    <t>Ghini Francesco</t>
  </si>
  <si>
    <t>Mista Vet.</t>
  </si>
  <si>
    <t>Coppola Carmelina Cinzia</t>
  </si>
  <si>
    <t>Asd Gs. Pieve a Ripoli</t>
  </si>
  <si>
    <t>Milli Chiara Maria</t>
  </si>
  <si>
    <t>2ª coppia Fe. Escl. da Cat.</t>
  </si>
  <si>
    <t>Ciampolini Fabrizio</t>
  </si>
  <si>
    <t>A.S.D.Le Ancelle</t>
  </si>
  <si>
    <t>Gistri Sergio</t>
  </si>
  <si>
    <t>Becherini Paolo</t>
  </si>
  <si>
    <t>G.S. Valdelsa Runners A.S.D.</t>
  </si>
  <si>
    <t>Pulcinelli Marco</t>
  </si>
  <si>
    <t>Marchetti Daniela</t>
  </si>
  <si>
    <t>Menini Benedetta</t>
  </si>
  <si>
    <t>3ª coppia Fe. Escl. da Cat.</t>
  </si>
  <si>
    <t>Donadio Angelonicola</t>
  </si>
  <si>
    <t>Betti Giovanni</t>
  </si>
  <si>
    <t>Balzano Pasquale</t>
  </si>
  <si>
    <t>Carobelli Giulio</t>
  </si>
  <si>
    <t>Berti Paolo</t>
  </si>
  <si>
    <t>Zappalorti Alessio</t>
  </si>
  <si>
    <t>Furi Lamberto</t>
  </si>
  <si>
    <t>A.S.D. Sienarunners</t>
  </si>
  <si>
    <t>Poggi Pietro</t>
  </si>
  <si>
    <t>Mancini Michele</t>
  </si>
  <si>
    <t>Mencacci Gianni</t>
  </si>
  <si>
    <t>Ravaglioli Tommaso</t>
  </si>
  <si>
    <t>Lucheroni Andrea</t>
  </si>
  <si>
    <t>Ciacci Andrea</t>
  </si>
  <si>
    <t>G.S. Po-Di-Sta Siena ASD</t>
  </si>
  <si>
    <t>Fasano Francesco</t>
  </si>
  <si>
    <t>Kone Ali</t>
  </si>
  <si>
    <t>Frullanti Cesare</t>
  </si>
  <si>
    <t>Baldini Ilenia</t>
  </si>
  <si>
    <t>Nofroni Massimiliano</t>
  </si>
  <si>
    <t>Malavolti Marco</t>
  </si>
  <si>
    <t>Chiari Alessandro</t>
  </si>
  <si>
    <t>Coradeschi Linda</t>
  </si>
  <si>
    <t>A.S.D. G. Pod.  R. Valenti</t>
  </si>
  <si>
    <t>Schmid Daniele</t>
  </si>
  <si>
    <t>Santi Patrizia</t>
  </si>
  <si>
    <t>Duchini Roberto</t>
  </si>
  <si>
    <t>Olmastroni Duccio</t>
  </si>
  <si>
    <t>C.S. Olimpia Poggio Al Vento A.S.D.</t>
  </si>
  <si>
    <t>Tarli Giovanni</t>
  </si>
  <si>
    <t>Mureddu Gianni</t>
  </si>
  <si>
    <t>Bruni Andrea</t>
  </si>
  <si>
    <t>Polloni Marco</t>
  </si>
  <si>
    <t>Tanzini Silvano</t>
  </si>
  <si>
    <t>Magliozzi Federica</t>
  </si>
  <si>
    <t>Magliozzi Alessandro</t>
  </si>
  <si>
    <t>Carlini Lucia</t>
  </si>
  <si>
    <t>Sampieri Fabio</t>
  </si>
  <si>
    <t>Vannini Stefania</t>
  </si>
  <si>
    <t>Lupi Roberto</t>
  </si>
  <si>
    <t>Allegri Massimo</t>
  </si>
  <si>
    <t>Mancini Paolo</t>
  </si>
  <si>
    <t>Libero</t>
  </si>
  <si>
    <t>Burroni Giovanni</t>
  </si>
  <si>
    <t>Giuliani Andrea</t>
  </si>
  <si>
    <t>Anselmi Simone</t>
  </si>
  <si>
    <t>Pallecchi Gianni</t>
  </si>
  <si>
    <t>Aiello Nunzia</t>
  </si>
  <si>
    <t>Marchi Monica</t>
  </si>
  <si>
    <t>Vet. F.</t>
  </si>
  <si>
    <t>Beligni Serena</t>
  </si>
  <si>
    <t>Gennai Massimo</t>
  </si>
  <si>
    <t>Polvani Carolina</t>
  </si>
  <si>
    <t>Monestiroli Angelica</t>
  </si>
  <si>
    <t>Biagini Sara</t>
  </si>
  <si>
    <t>Iacopinelli Alessandro</t>
  </si>
  <si>
    <t>Lazzi Francesca</t>
  </si>
  <si>
    <t>Becchetti Virginia</t>
  </si>
  <si>
    <t>Amat. F.</t>
  </si>
  <si>
    <t>Mazzoli Angela</t>
  </si>
  <si>
    <t>ASD Atletica Costa D'Argento</t>
  </si>
  <si>
    <t>Benedetti Silvana</t>
  </si>
  <si>
    <t>Mencacci Gianna</t>
  </si>
  <si>
    <t>Cafoncelli Alfonso</t>
  </si>
  <si>
    <t>Popova Olesia</t>
  </si>
  <si>
    <t>Goretti Renato</t>
  </si>
  <si>
    <t>Track &amp; Field  Grosseto</t>
  </si>
  <si>
    <t>Corsi Marco</t>
  </si>
  <si>
    <t>Sottile Giuseppe</t>
  </si>
  <si>
    <t>Bucalossi Federico</t>
  </si>
  <si>
    <t>Giuliana Francesco</t>
  </si>
  <si>
    <t>Tavarnelle U. P.</t>
  </si>
  <si>
    <t>Cicaloni Margherita</t>
  </si>
  <si>
    <t>Luculli Martina</t>
  </si>
  <si>
    <t>Di Betto Jacopo</t>
  </si>
  <si>
    <t>Cafagna Antonio</t>
  </si>
  <si>
    <t>Galantino Roberta</t>
  </si>
  <si>
    <t>Balzano Maurizio</t>
  </si>
  <si>
    <t>Pepi Luciano</t>
  </si>
  <si>
    <t>Seduttore Carmelo</t>
  </si>
  <si>
    <t>Collini Gabriella</t>
  </si>
  <si>
    <t>Radicchi Marianna</t>
  </si>
  <si>
    <t>Zigon Giulia</t>
  </si>
  <si>
    <t>Scopelliti Tania</t>
  </si>
  <si>
    <t>Paoli Simone</t>
  </si>
  <si>
    <t>Capitani Valentino</t>
  </si>
  <si>
    <t>Marchetti Elisa</t>
  </si>
  <si>
    <t>Capolsini Daniele</t>
  </si>
  <si>
    <t>Mantengoli Guido</t>
  </si>
  <si>
    <t>Taccioli Alberto</t>
  </si>
  <si>
    <t>Migliorini Catia</t>
  </si>
  <si>
    <t>Invidia Maria Paola</t>
  </si>
  <si>
    <t>Maggi Martina</t>
  </si>
  <si>
    <t>Sestini Arabella</t>
  </si>
  <si>
    <t>Iannuzzi Eleonora</t>
  </si>
  <si>
    <t>Lorenzini Chiara</t>
  </si>
  <si>
    <t>Corsi Ilaria</t>
  </si>
  <si>
    <t>Gozzi Alessia</t>
  </si>
  <si>
    <t>Amonini Daniela</t>
  </si>
  <si>
    <t>Brunelli Cecilia</t>
  </si>
  <si>
    <t>Brunelli Adriano</t>
  </si>
  <si>
    <t>Capurro Elisa</t>
  </si>
  <si>
    <t>Marchini Paolo</t>
  </si>
  <si>
    <t>Floriani Francesco</t>
  </si>
  <si>
    <t>Vignieri Vincenzo</t>
  </si>
  <si>
    <t>Gravina Sebastiano</t>
  </si>
  <si>
    <t>Rosati Michele</t>
  </si>
  <si>
    <t>Donati Marco</t>
  </si>
  <si>
    <t>Filirun Team Asd</t>
  </si>
  <si>
    <t>Versiglioni Gianluca</t>
  </si>
  <si>
    <t>Severini Nicola</t>
  </si>
  <si>
    <t>Mosca Simone</t>
  </si>
  <si>
    <t>Guerrieri Massimo</t>
  </si>
  <si>
    <t>Pericoli Leonardo</t>
  </si>
  <si>
    <t>Alessandri Salvatore</t>
  </si>
  <si>
    <t>Stefanucci Carlo</t>
  </si>
  <si>
    <t>Cordone Riccardo</t>
  </si>
  <si>
    <t>Petrini Stefano</t>
  </si>
  <si>
    <t>Graziani Paolo</t>
  </si>
  <si>
    <t>Ricci Riccardo</t>
  </si>
  <si>
    <t>Agnello Fabio</t>
  </si>
  <si>
    <t>Tomelleri Cesare</t>
  </si>
  <si>
    <t>Draghi Riccardo</t>
  </si>
  <si>
    <t>Gorelli Simona</t>
  </si>
  <si>
    <t>Greco Maria Rosa</t>
  </si>
  <si>
    <t>Capasso Tommaso</t>
  </si>
  <si>
    <t>Cancelli Matteo</t>
  </si>
  <si>
    <t>Societa' Trieste</t>
  </si>
  <si>
    <t>Cancelli Giacomo</t>
  </si>
  <si>
    <t>Marcelli Cecilia</t>
  </si>
  <si>
    <t>Taiti Enzo</t>
  </si>
  <si>
    <t>Monaci Francesca</t>
  </si>
  <si>
    <t>Emili Gino</t>
  </si>
  <si>
    <t>Briganti Alessandro</t>
  </si>
  <si>
    <t>Ceccotti Paolo</t>
  </si>
  <si>
    <t>Russo Angela</t>
  </si>
  <si>
    <t>Vagnuzzi Carlo</t>
  </si>
  <si>
    <t>Lodovichi Franco</t>
  </si>
  <si>
    <t>Agnelli Marcello</t>
  </si>
  <si>
    <t>Calzoni Simona</t>
  </si>
  <si>
    <t>Peruzzi Antonio</t>
  </si>
  <si>
    <t>Falsetti Pino</t>
  </si>
  <si>
    <t>Seri Leandro</t>
  </si>
  <si>
    <t>Ferroni Arrigo</t>
  </si>
  <si>
    <t>Podistica Val di Pesa A.S.D.</t>
  </si>
  <si>
    <t>Maestrini Tiberio</t>
  </si>
  <si>
    <t>Amaddii Roberto</t>
  </si>
  <si>
    <t>Frullanti Enzo</t>
  </si>
  <si>
    <t>Mucciarini Massimo</t>
  </si>
  <si>
    <t>Cocchia Eleonora</t>
  </si>
  <si>
    <t>Lorenzini Alessandro</t>
  </si>
  <si>
    <t>Ciacci Giampiero</t>
  </si>
  <si>
    <t>Gatti Alfredo</t>
  </si>
  <si>
    <t>Alvisi Paola</t>
  </si>
  <si>
    <t>Gs Le Panche  Castelquarto A.S.D</t>
  </si>
  <si>
    <t>Vendramin Giovanni Giuseppe</t>
  </si>
  <si>
    <t>Bracci Letizia</t>
  </si>
  <si>
    <t>Bonari David</t>
  </si>
  <si>
    <t>Pierattelli Luigi</t>
  </si>
  <si>
    <t>Mariotti Mauro</t>
  </si>
  <si>
    <t>Pellitteri Sara</t>
  </si>
  <si>
    <t>Granai Genny</t>
  </si>
  <si>
    <t>Lorenzetti Veronica</t>
  </si>
  <si>
    <t>Marcocci Gianni</t>
  </si>
  <si>
    <t>Donzellini Riccardo</t>
  </si>
  <si>
    <t>Terrosi Letizia</t>
  </si>
  <si>
    <t>Francini Sergio</t>
  </si>
  <si>
    <t>Chiarelli Emanuela</t>
  </si>
  <si>
    <t>Porcelli Giulia</t>
  </si>
  <si>
    <t>Giannetti Doriano</t>
  </si>
  <si>
    <t>Mannini Andrea</t>
  </si>
  <si>
    <t>Fiorini Filippo</t>
  </si>
  <si>
    <t>Fiorini Niccolo'</t>
  </si>
  <si>
    <t>Ugolini Lucia</t>
  </si>
  <si>
    <t>Cappannoli Tatiana</t>
  </si>
  <si>
    <t>Stiatti Elisa</t>
  </si>
  <si>
    <t>Giovannoni Agnese</t>
  </si>
  <si>
    <t>Barbagli Valentina</t>
  </si>
  <si>
    <t>Bellini Roberto</t>
  </si>
  <si>
    <t>Tanganelli Ilaria</t>
  </si>
  <si>
    <t>Baragatti Daniele</t>
  </si>
  <si>
    <t>Marrazzo Antonio</t>
  </si>
  <si>
    <t>Cenni Marco</t>
  </si>
  <si>
    <t>Burroni Luca</t>
  </si>
  <si>
    <t>Scarpini Fabrizio</t>
  </si>
  <si>
    <t>Pignata Marco Massimo</t>
  </si>
  <si>
    <t>Bianchi Lorenzo</t>
  </si>
  <si>
    <t>Moggi Vittoria</t>
  </si>
  <si>
    <t>Di Maggio Raffaella</t>
  </si>
  <si>
    <t>Prosa Giorgio</t>
  </si>
  <si>
    <t>Atleta ritirato</t>
  </si>
  <si>
    <t>Fuori Classifica</t>
  </si>
  <si>
    <t>Battaglia Gianni</t>
  </si>
  <si>
    <t>Stefanucci Paola</t>
  </si>
  <si>
    <t>Mazzini Marco</t>
  </si>
  <si>
    <t>UISP SIENA ATLETICA LEGGERA</t>
  </si>
  <si>
    <r>
      <t>CLASSIFICA ASSOLUTA "43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PASSEGGIATA A COPPIE DELLA BEFANA" SIENA 14/01/2024 KM. 11,545</t>
    </r>
  </si>
  <si>
    <t>GIUDICI DI GARA</t>
  </si>
  <si>
    <t>Brogini Marco</t>
  </si>
  <si>
    <t>Cantagalli Guido</t>
  </si>
  <si>
    <t>Pepi Licia</t>
  </si>
  <si>
    <t>Rocchi Duccio</t>
  </si>
  <si>
    <t>Staderini Pietro</t>
  </si>
  <si>
    <t>Tanzini Edo</t>
  </si>
  <si>
    <t>Marcucci Giovanni</t>
  </si>
  <si>
    <t>Santini Mais</t>
  </si>
  <si>
    <t>CLASSIFICA PER CATEGORIE "43^ PASSEGGIATA A COPPIE DELLA BEFANA" KM. 11,545 - SIENA 14/01/2024</t>
  </si>
  <si>
    <t>Clas. Cat.</t>
  </si>
  <si>
    <t>Class.</t>
  </si>
  <si>
    <t>Società</t>
  </si>
  <si>
    <t>S</t>
  </si>
  <si>
    <t>Anno</t>
  </si>
  <si>
    <t>S.</t>
  </si>
  <si>
    <t>Anno di Nascita</t>
  </si>
  <si>
    <t>PARTECIPANTI ALLA PASSEGGIATA DI KM. 7,500</t>
  </si>
  <si>
    <t>Cognome e Nome</t>
  </si>
  <si>
    <t>o)</t>
  </si>
  <si>
    <t>28)</t>
  </si>
  <si>
    <t>Coppie Miste Escluse  da Catategorie</t>
  </si>
  <si>
    <t>Coppie Veterani Miste</t>
  </si>
  <si>
    <t>Coppie Amatori Miste</t>
  </si>
  <si>
    <t>Coppie Femminili Escluse  da Catategorie</t>
  </si>
  <si>
    <t>Coppie Amatori Femmine</t>
  </si>
  <si>
    <t>Coppie Maschili Escluse  da Catategorie</t>
  </si>
  <si>
    <t>Posizione</t>
  </si>
  <si>
    <t>Totale partecipanti</t>
  </si>
  <si>
    <t>N.C.</t>
  </si>
  <si>
    <t>TOTALE</t>
  </si>
  <si>
    <t>CLASSIFICA PER SOCIETA' IN BASE AL NUMERO DEI PARTECIPANTI</t>
  </si>
  <si>
    <t>Competitiva</t>
  </si>
  <si>
    <t>CLASSIFICA MASCHILE</t>
  </si>
  <si>
    <t>Coppie Amatori maschili</t>
  </si>
  <si>
    <t>Coppie Veterani Maschili</t>
  </si>
  <si>
    <t>Coppie Argento Maschili</t>
  </si>
  <si>
    <t>Coppie Veterani Femmine</t>
  </si>
  <si>
    <t>43^ PASSEGGIATA A COPPIE DELLA BEFANA - SIENA 14/01/2024</t>
  </si>
  <si>
    <t>Anselmi Franco</t>
  </si>
  <si>
    <t>Boccini Anna</t>
  </si>
  <si>
    <t>Crini Milena</t>
  </si>
  <si>
    <t>De Felice Gianfranco</t>
  </si>
  <si>
    <t>Del Bello Barbara</t>
  </si>
  <si>
    <t>Fedolfi Folgo</t>
  </si>
  <si>
    <t>Giannasi Luana</t>
  </si>
  <si>
    <t>Rosati Giuseppe</t>
  </si>
  <si>
    <t>Bongiovanni Salvatore</t>
  </si>
  <si>
    <t>Lorenzoni Lorella</t>
  </si>
  <si>
    <t>Rosi Ilaria</t>
  </si>
  <si>
    <t>Rusci Sergio</t>
  </si>
  <si>
    <t>Chesi Rino</t>
  </si>
  <si>
    <t>Rafanelli Lorenzo</t>
  </si>
  <si>
    <t xml:space="preserve">Pacini Marialaura </t>
  </si>
  <si>
    <t>Raponi Tiziana</t>
  </si>
  <si>
    <t>Refi Mirko</t>
  </si>
  <si>
    <t>Bigliazzi Paola</t>
  </si>
  <si>
    <t>Bracci Roberto</t>
  </si>
  <si>
    <t>Nardone Giuseppe</t>
  </si>
  <si>
    <t>Cubattoli Ylenia</t>
  </si>
  <si>
    <t>Cristofaro Varno</t>
  </si>
  <si>
    <t>Michelangeli Daniele</t>
  </si>
  <si>
    <t>Capalbo Evelyn</t>
  </si>
  <si>
    <t>Ariganello Anna</t>
  </si>
  <si>
    <t>Fabianelli Jasmine</t>
  </si>
  <si>
    <t>Kossio Barajas Ana Valentina</t>
  </si>
  <si>
    <t>Poggianti Francesco</t>
  </si>
  <si>
    <t>CLASSIFICA COPPIE MISTE</t>
  </si>
  <si>
    <t>CLASSIFICA COPPIE FEMMINILI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</si>
</sst>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"/>
    <numFmt numFmtId="165" formatCode="h:mm:ss"/>
    <numFmt numFmtId="166" formatCode="d\ mmmm\ yyyy"/>
  </numFmts>
  <fonts count="2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5" fontId="3" fillId="0" borderId="0" xfId="0" applyNumberFormat="1" applyFont="1" applyAlignment="1" applyProtection="1">
      <alignment horizontal="center"/>
      <protection locked="0"/>
    </xf>
    <xf numFmtId="0" fontId="3" fillId="0" borderId="0" xfId="0" quotePrefix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11" fillId="0" borderId="0" xfId="0" applyFont="1"/>
    <xf numFmtId="2" fontId="11" fillId="0" borderId="0" xfId="0" applyNumberFormat="1" applyFont="1"/>
    <xf numFmtId="0" fontId="6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/>
    <xf numFmtId="0" fontId="11" fillId="0" borderId="0" xfId="0" quotePrefix="1" applyFont="1" applyAlignment="1">
      <alignment horizontal="center"/>
    </xf>
    <xf numFmtId="165" fontId="11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" fontId="1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6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centerContinuous" vertical="center"/>
    </xf>
    <xf numFmtId="0" fontId="18" fillId="0" borderId="0" xfId="0" applyFont="1"/>
    <xf numFmtId="0" fontId="19" fillId="0" borderId="0" xfId="0" applyFont="1"/>
    <xf numFmtId="0" fontId="6" fillId="0" borderId="0" xfId="0" applyFont="1" applyAlignment="1">
      <alignment horizontal="center"/>
    </xf>
  </cellXfs>
  <cellStyles count="1">
    <cellStyle name="Normale" xfId="0" builtinId="0"/>
  </cellStyles>
  <dxfs count="2">
    <dxf>
      <font>
        <color theme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47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3.88671875" style="2" customWidth="1"/>
    <col min="2" max="2" width="3.44140625" style="9" customWidth="1"/>
    <col min="3" max="3" width="16.6640625" style="9" customWidth="1"/>
    <col min="4" max="4" width="27" style="9" customWidth="1"/>
    <col min="5" max="5" width="2.88671875" style="9" customWidth="1"/>
    <col min="6" max="6" width="4.33203125" style="9" customWidth="1"/>
    <col min="7" max="7" width="15.6640625" style="9" customWidth="1"/>
    <col min="8" max="8" width="26.21875" style="9" customWidth="1"/>
    <col min="9" max="9" width="3" style="9" customWidth="1"/>
    <col min="10" max="10" width="4.44140625" style="9" customWidth="1"/>
    <col min="11" max="11" width="6.109375" style="9" customWidth="1"/>
    <col min="12" max="12" width="5.5546875" style="9" customWidth="1"/>
    <col min="13" max="13" width="4" style="9" customWidth="1"/>
    <col min="14" max="14" width="17.88671875" style="9" customWidth="1"/>
    <col min="15" max="15" width="2.6640625" style="9" customWidth="1"/>
  </cols>
  <sheetData>
    <row r="1" spans="1:15" x14ac:dyDescent="0.3">
      <c r="A1" s="18" t="s">
        <v>343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ht="24.75" customHeight="1" x14ac:dyDescent="0.3">
      <c r="A2" s="16" t="s">
        <v>0</v>
      </c>
      <c r="B2" s="17" t="s">
        <v>1</v>
      </c>
      <c r="C2" s="17" t="s">
        <v>7</v>
      </c>
      <c r="D2" s="17" t="s">
        <v>8</v>
      </c>
      <c r="E2" s="17" t="s">
        <v>9</v>
      </c>
      <c r="F2" s="17" t="s">
        <v>10</v>
      </c>
      <c r="G2" s="17" t="s">
        <v>11</v>
      </c>
      <c r="H2" s="17" t="s">
        <v>12</v>
      </c>
      <c r="I2" s="17" t="s">
        <v>13</v>
      </c>
      <c r="J2" s="17" t="s">
        <v>14</v>
      </c>
      <c r="K2" s="17" t="s">
        <v>2</v>
      </c>
      <c r="L2" s="17" t="s">
        <v>3</v>
      </c>
      <c r="M2" s="17" t="s">
        <v>4</v>
      </c>
      <c r="N2" s="17" t="s">
        <v>5</v>
      </c>
      <c r="O2" s="17" t="s">
        <v>6</v>
      </c>
    </row>
    <row r="3" spans="1:15" x14ac:dyDescent="0.3">
      <c r="A3" s="1">
        <v>1</v>
      </c>
      <c r="B3" s="4">
        <v>367</v>
      </c>
      <c r="C3" s="3" t="s">
        <v>15</v>
      </c>
      <c r="D3" s="5" t="s">
        <v>16</v>
      </c>
      <c r="E3" s="6" t="s">
        <v>17</v>
      </c>
      <c r="F3" s="6">
        <v>1985</v>
      </c>
      <c r="G3" s="3" t="s">
        <v>18</v>
      </c>
      <c r="H3" s="5" t="s">
        <v>19</v>
      </c>
      <c r="I3" s="6" t="s">
        <v>17</v>
      </c>
      <c r="J3" s="6">
        <v>1997</v>
      </c>
      <c r="K3" s="10">
        <v>2.9453356481099036E-2</v>
      </c>
      <c r="L3" s="12">
        <f t="shared" ref="L3:L34" si="0">IF(B3="","","11,545"/K3/24)</f>
        <v>16.332320799341264</v>
      </c>
      <c r="M3" s="7">
        <f>IF(K3="","",K3/"11,545")</f>
        <v>2.5511785605109604E-3</v>
      </c>
      <c r="N3" s="11" t="s">
        <v>20</v>
      </c>
      <c r="O3" s="8" t="s">
        <v>21</v>
      </c>
    </row>
    <row r="4" spans="1:15" x14ac:dyDescent="0.3">
      <c r="A4" s="1">
        <v>2</v>
      </c>
      <c r="B4" s="4">
        <v>283</v>
      </c>
      <c r="C4" s="3" t="s">
        <v>22</v>
      </c>
      <c r="D4" s="5" t="s">
        <v>19</v>
      </c>
      <c r="E4" s="6" t="s">
        <v>17</v>
      </c>
      <c r="F4" s="6">
        <v>1991</v>
      </c>
      <c r="G4" s="3" t="s">
        <v>23</v>
      </c>
      <c r="H4" s="5" t="s">
        <v>16</v>
      </c>
      <c r="I4" s="6" t="s">
        <v>17</v>
      </c>
      <c r="J4" s="6">
        <v>1986</v>
      </c>
      <c r="K4" s="10">
        <v>2.9789004627673421E-2</v>
      </c>
      <c r="L4" s="12">
        <f t="shared" si="0"/>
        <v>16.148296080352683</v>
      </c>
      <c r="M4" s="7">
        <f t="shared" ref="M4:M67" si="1">IF(K4="","",K4/"11,545")</f>
        <v>2.5802515918296595E-3</v>
      </c>
      <c r="N4" s="11" t="s">
        <v>24</v>
      </c>
      <c r="O4" s="8" t="s">
        <v>21</v>
      </c>
    </row>
    <row r="5" spans="1:15" x14ac:dyDescent="0.3">
      <c r="A5" s="1">
        <v>3</v>
      </c>
      <c r="B5" s="4">
        <v>353</v>
      </c>
      <c r="C5" s="3" t="s">
        <v>25</v>
      </c>
      <c r="D5" s="5" t="s">
        <v>16</v>
      </c>
      <c r="E5" s="6" t="s">
        <v>17</v>
      </c>
      <c r="F5" s="6">
        <v>1990</v>
      </c>
      <c r="G5" s="3" t="s">
        <v>26</v>
      </c>
      <c r="H5" s="5" t="s">
        <v>27</v>
      </c>
      <c r="I5" s="6" t="s">
        <v>17</v>
      </c>
      <c r="J5" s="6">
        <v>1996</v>
      </c>
      <c r="K5" s="10">
        <v>3.080752314417623E-2</v>
      </c>
      <c r="L5" s="12">
        <f t="shared" si="0"/>
        <v>15.614421984378238</v>
      </c>
      <c r="M5" s="7">
        <f t="shared" si="1"/>
        <v>2.6684732043461439E-3</v>
      </c>
      <c r="N5" s="11" t="s">
        <v>28</v>
      </c>
      <c r="O5" s="8" t="s">
        <v>21</v>
      </c>
    </row>
    <row r="6" spans="1:15" x14ac:dyDescent="0.3">
      <c r="A6" s="1">
        <v>4</v>
      </c>
      <c r="B6" s="4">
        <v>275</v>
      </c>
      <c r="C6" s="3" t="s">
        <v>29</v>
      </c>
      <c r="D6" s="5" t="s">
        <v>19</v>
      </c>
      <c r="E6" s="6" t="s">
        <v>17</v>
      </c>
      <c r="F6" s="6">
        <v>1997</v>
      </c>
      <c r="G6" s="3" t="s">
        <v>30</v>
      </c>
      <c r="H6" s="5" t="s">
        <v>19</v>
      </c>
      <c r="I6" s="6" t="s">
        <v>17</v>
      </c>
      <c r="J6" s="6">
        <v>2000</v>
      </c>
      <c r="K6" s="10">
        <v>3.0865393520798534E-2</v>
      </c>
      <c r="L6" s="12">
        <f t="shared" si="0"/>
        <v>15.585146074438301</v>
      </c>
      <c r="M6" s="7">
        <f t="shared" si="1"/>
        <v>2.6734857965178462E-3</v>
      </c>
      <c r="N6" s="6" t="s">
        <v>31</v>
      </c>
      <c r="O6" s="8">
        <v>1</v>
      </c>
    </row>
    <row r="7" spans="1:15" x14ac:dyDescent="0.3">
      <c r="A7" s="1">
        <v>5</v>
      </c>
      <c r="B7" s="4">
        <v>268</v>
      </c>
      <c r="C7" s="3" t="s">
        <v>32</v>
      </c>
      <c r="D7" s="5" t="s">
        <v>33</v>
      </c>
      <c r="E7" s="6" t="s">
        <v>17</v>
      </c>
      <c r="F7" s="6">
        <v>1977</v>
      </c>
      <c r="G7" s="3" t="s">
        <v>34</v>
      </c>
      <c r="H7" s="5" t="s">
        <v>35</v>
      </c>
      <c r="I7" s="6" t="s">
        <v>17</v>
      </c>
      <c r="J7" s="6">
        <v>1969</v>
      </c>
      <c r="K7" s="10">
        <v>3.0900115736585576E-2</v>
      </c>
      <c r="L7" s="12">
        <f t="shared" si="0"/>
        <v>15.567633168995412</v>
      </c>
      <c r="M7" s="7">
        <f t="shared" si="1"/>
        <v>2.6764933509385515E-3</v>
      </c>
      <c r="N7" s="6" t="s">
        <v>36</v>
      </c>
      <c r="O7" s="8">
        <v>1</v>
      </c>
    </row>
    <row r="8" spans="1:15" x14ac:dyDescent="0.3">
      <c r="A8" s="1">
        <v>6</v>
      </c>
      <c r="B8" s="4">
        <v>287</v>
      </c>
      <c r="C8" s="3" t="s">
        <v>37</v>
      </c>
      <c r="D8" s="5" t="s">
        <v>19</v>
      </c>
      <c r="E8" s="6" t="s">
        <v>17</v>
      </c>
      <c r="F8" s="6">
        <v>1993</v>
      </c>
      <c r="G8" s="3" t="s">
        <v>38</v>
      </c>
      <c r="H8" s="5" t="s">
        <v>39</v>
      </c>
      <c r="I8" s="6" t="s">
        <v>17</v>
      </c>
      <c r="J8" s="6">
        <v>1986</v>
      </c>
      <c r="K8" s="10">
        <v>3.1305208329285961E-2</v>
      </c>
      <c r="L8" s="12">
        <f t="shared" si="0"/>
        <v>15.366186406006221</v>
      </c>
      <c r="M8" s="7">
        <f t="shared" si="1"/>
        <v>2.7115814923591129E-3</v>
      </c>
      <c r="N8" s="6" t="s">
        <v>31</v>
      </c>
      <c r="O8" s="8">
        <v>2</v>
      </c>
    </row>
    <row r="9" spans="1:15" x14ac:dyDescent="0.3">
      <c r="A9" s="1">
        <v>7</v>
      </c>
      <c r="B9" s="4">
        <v>274</v>
      </c>
      <c r="C9" s="3" t="s">
        <v>40</v>
      </c>
      <c r="D9" s="5" t="s">
        <v>19</v>
      </c>
      <c r="E9" s="6" t="s">
        <v>17</v>
      </c>
      <c r="F9" s="6">
        <v>1995</v>
      </c>
      <c r="G9" s="3" t="s">
        <v>41</v>
      </c>
      <c r="H9" s="5" t="s">
        <v>19</v>
      </c>
      <c r="I9" s="6" t="s">
        <v>17</v>
      </c>
      <c r="J9" s="6">
        <v>1990</v>
      </c>
      <c r="K9" s="10">
        <v>3.1640856483136304E-2</v>
      </c>
      <c r="L9" s="12">
        <f t="shared" si="0"/>
        <v>15.203180954442509</v>
      </c>
      <c r="M9" s="7">
        <f t="shared" si="1"/>
        <v>2.7406545243080383E-3</v>
      </c>
      <c r="N9" s="6" t="s">
        <v>31</v>
      </c>
      <c r="O9" s="8">
        <v>3</v>
      </c>
    </row>
    <row r="10" spans="1:15" x14ac:dyDescent="0.3">
      <c r="A10" s="1">
        <v>8</v>
      </c>
      <c r="B10" s="4">
        <v>271</v>
      </c>
      <c r="C10" s="3" t="s">
        <v>42</v>
      </c>
      <c r="D10" s="5" t="s">
        <v>43</v>
      </c>
      <c r="E10" s="6" t="s">
        <v>17</v>
      </c>
      <c r="F10" s="6">
        <v>1975</v>
      </c>
      <c r="G10" s="3" t="s">
        <v>44</v>
      </c>
      <c r="H10" s="5" t="s">
        <v>43</v>
      </c>
      <c r="I10" s="6" t="s">
        <v>17</v>
      </c>
      <c r="J10" s="6">
        <v>1990</v>
      </c>
      <c r="K10" s="10">
        <v>3.1675578706199303E-2</v>
      </c>
      <c r="L10" s="12">
        <f t="shared" si="0"/>
        <v>15.186515489692406</v>
      </c>
      <c r="M10" s="7">
        <f t="shared" si="1"/>
        <v>2.7436620793589695E-3</v>
      </c>
      <c r="N10" s="6" t="s">
        <v>31</v>
      </c>
      <c r="O10" s="8">
        <v>4</v>
      </c>
    </row>
    <row r="11" spans="1:15" x14ac:dyDescent="0.3">
      <c r="A11" s="1">
        <v>9</v>
      </c>
      <c r="B11" s="4">
        <v>386</v>
      </c>
      <c r="C11" s="3" t="s">
        <v>45</v>
      </c>
      <c r="D11" s="5" t="s">
        <v>46</v>
      </c>
      <c r="E11" s="6" t="s">
        <v>17</v>
      </c>
      <c r="F11" s="6">
        <v>1974</v>
      </c>
      <c r="G11" s="3" t="s">
        <v>47</v>
      </c>
      <c r="H11" s="5" t="s">
        <v>48</v>
      </c>
      <c r="I11" s="6" t="s">
        <v>17</v>
      </c>
      <c r="J11" s="6">
        <v>1973</v>
      </c>
      <c r="K11" s="10">
        <v>3.342326388519723E-2</v>
      </c>
      <c r="L11" s="12">
        <f t="shared" si="0"/>
        <v>14.392420450586647</v>
      </c>
      <c r="M11" s="7">
        <f t="shared" si="1"/>
        <v>2.8950423460543293E-3</v>
      </c>
      <c r="N11" s="6" t="s">
        <v>36</v>
      </c>
      <c r="O11" s="8">
        <v>2</v>
      </c>
    </row>
    <row r="12" spans="1:15" x14ac:dyDescent="0.3">
      <c r="A12" s="1">
        <v>10</v>
      </c>
      <c r="B12" s="4">
        <v>205</v>
      </c>
      <c r="C12" s="3" t="s">
        <v>49</v>
      </c>
      <c r="D12" s="5" t="s">
        <v>50</v>
      </c>
      <c r="E12" s="6" t="s">
        <v>17</v>
      </c>
      <c r="F12" s="6">
        <v>1963</v>
      </c>
      <c r="G12" s="3" t="s">
        <v>51</v>
      </c>
      <c r="H12" s="5" t="s">
        <v>52</v>
      </c>
      <c r="I12" s="6" t="s">
        <v>17</v>
      </c>
      <c r="J12" s="6">
        <v>1965</v>
      </c>
      <c r="K12" s="10">
        <v>3.357372685422888E-2</v>
      </c>
      <c r="L12" s="12">
        <f t="shared" si="0"/>
        <v>14.327919827169131</v>
      </c>
      <c r="M12" s="7">
        <f t="shared" si="1"/>
        <v>2.9080750848184391E-3</v>
      </c>
      <c r="N12" s="6" t="s">
        <v>53</v>
      </c>
      <c r="O12" s="8">
        <v>1</v>
      </c>
    </row>
    <row r="13" spans="1:15" x14ac:dyDescent="0.3">
      <c r="A13" s="1">
        <v>11</v>
      </c>
      <c r="B13" s="4">
        <v>358</v>
      </c>
      <c r="C13" s="3" t="s">
        <v>54</v>
      </c>
      <c r="D13" s="5" t="s">
        <v>16</v>
      </c>
      <c r="E13" s="6" t="s">
        <v>17</v>
      </c>
      <c r="F13" s="6">
        <v>1980</v>
      </c>
      <c r="G13" s="3" t="s">
        <v>55</v>
      </c>
      <c r="H13" s="5" t="s">
        <v>16</v>
      </c>
      <c r="I13" s="6" t="s">
        <v>17</v>
      </c>
      <c r="J13" s="6">
        <v>1983</v>
      </c>
      <c r="K13" s="10">
        <v>3.3620023146795575E-2</v>
      </c>
      <c r="L13" s="12">
        <f t="shared" si="0"/>
        <v>14.308189633489773</v>
      </c>
      <c r="M13" s="7">
        <f t="shared" si="1"/>
        <v>2.91208515779953E-3</v>
      </c>
      <c r="N13" s="6" t="s">
        <v>31</v>
      </c>
      <c r="O13" s="8">
        <v>5</v>
      </c>
    </row>
    <row r="14" spans="1:15" x14ac:dyDescent="0.3">
      <c r="A14" s="1">
        <v>12</v>
      </c>
      <c r="B14" s="4">
        <v>231</v>
      </c>
      <c r="C14" s="3" t="s">
        <v>56</v>
      </c>
      <c r="D14" s="5" t="s">
        <v>57</v>
      </c>
      <c r="E14" s="6" t="s">
        <v>17</v>
      </c>
      <c r="F14" s="6">
        <v>1973</v>
      </c>
      <c r="G14" s="3" t="s">
        <v>58</v>
      </c>
      <c r="H14" s="5" t="s">
        <v>59</v>
      </c>
      <c r="I14" s="6" t="s">
        <v>17</v>
      </c>
      <c r="J14" s="6">
        <v>1973</v>
      </c>
      <c r="K14" s="10">
        <v>3.3967245370149612E-2</v>
      </c>
      <c r="L14" s="12">
        <f t="shared" si="0"/>
        <v>14.161927510595419</v>
      </c>
      <c r="M14" s="7">
        <f t="shared" si="1"/>
        <v>2.942160707678615E-3</v>
      </c>
      <c r="N14" s="6" t="s">
        <v>36</v>
      </c>
      <c r="O14" s="8">
        <v>3</v>
      </c>
    </row>
    <row r="15" spans="1:15" x14ac:dyDescent="0.3">
      <c r="A15" s="1">
        <v>13</v>
      </c>
      <c r="B15" s="4">
        <v>277</v>
      </c>
      <c r="C15" s="3" t="s">
        <v>60</v>
      </c>
      <c r="D15" s="5" t="s">
        <v>19</v>
      </c>
      <c r="E15" s="6" t="s">
        <v>17</v>
      </c>
      <c r="F15" s="6">
        <v>1996</v>
      </c>
      <c r="G15" s="3" t="s">
        <v>61</v>
      </c>
      <c r="H15" s="5" t="s">
        <v>19</v>
      </c>
      <c r="I15" s="6" t="s">
        <v>17</v>
      </c>
      <c r="J15" s="6">
        <v>1997</v>
      </c>
      <c r="K15" s="10">
        <v>3.399039351643296E-2</v>
      </c>
      <c r="L15" s="12">
        <f t="shared" si="0"/>
        <v>14.15228295118451</v>
      </c>
      <c r="M15" s="7">
        <f t="shared" si="1"/>
        <v>2.9441657441691606E-3</v>
      </c>
      <c r="N15" s="6" t="s">
        <v>31</v>
      </c>
      <c r="O15" s="8">
        <v>6</v>
      </c>
    </row>
    <row r="16" spans="1:15" x14ac:dyDescent="0.3">
      <c r="A16" s="1">
        <v>14</v>
      </c>
      <c r="B16" s="4">
        <v>398</v>
      </c>
      <c r="C16" s="3" t="s">
        <v>62</v>
      </c>
      <c r="D16" s="5" t="s">
        <v>63</v>
      </c>
      <c r="E16" s="6" t="s">
        <v>17</v>
      </c>
      <c r="F16" s="6">
        <v>1979</v>
      </c>
      <c r="G16" s="3" t="s">
        <v>64</v>
      </c>
      <c r="H16" s="5" t="s">
        <v>63</v>
      </c>
      <c r="I16" s="6" t="s">
        <v>65</v>
      </c>
      <c r="J16" s="6">
        <v>1981</v>
      </c>
      <c r="K16" s="10">
        <v>3.4048263885779306E-2</v>
      </c>
      <c r="L16" s="12">
        <f t="shared" si="0"/>
        <v>14.128228924693568</v>
      </c>
      <c r="M16" s="7">
        <f t="shared" si="1"/>
        <v>2.949178335710637E-3</v>
      </c>
      <c r="N16" s="6" t="s">
        <v>66</v>
      </c>
      <c r="O16" s="8" t="s">
        <v>21</v>
      </c>
    </row>
    <row r="17" spans="1:15" x14ac:dyDescent="0.3">
      <c r="A17" s="1">
        <v>15</v>
      </c>
      <c r="B17" s="4">
        <v>285</v>
      </c>
      <c r="C17" s="3" t="s">
        <v>67</v>
      </c>
      <c r="D17" s="5" t="s">
        <v>19</v>
      </c>
      <c r="E17" s="6" t="s">
        <v>17</v>
      </c>
      <c r="F17" s="6">
        <v>1966</v>
      </c>
      <c r="G17" s="3" t="s">
        <v>68</v>
      </c>
      <c r="H17" s="5" t="s">
        <v>19</v>
      </c>
      <c r="I17" s="6" t="s">
        <v>17</v>
      </c>
      <c r="J17" s="6">
        <v>1972</v>
      </c>
      <c r="K17" s="10">
        <v>3.448807870154269E-2</v>
      </c>
      <c r="L17" s="12">
        <f t="shared" si="0"/>
        <v>13.948056394488253</v>
      </c>
      <c r="M17" s="7">
        <f t="shared" si="1"/>
        <v>2.9872740321821301E-3</v>
      </c>
      <c r="N17" s="6" t="s">
        <v>36</v>
      </c>
      <c r="O17" s="8">
        <v>4</v>
      </c>
    </row>
    <row r="18" spans="1:15" x14ac:dyDescent="0.3">
      <c r="A18" s="1">
        <v>16</v>
      </c>
      <c r="B18" s="4">
        <v>385</v>
      </c>
      <c r="C18" s="3" t="s">
        <v>69</v>
      </c>
      <c r="D18" s="5" t="s">
        <v>70</v>
      </c>
      <c r="E18" s="6" t="s">
        <v>17</v>
      </c>
      <c r="F18" s="6">
        <v>1986</v>
      </c>
      <c r="G18" s="3" t="s">
        <v>71</v>
      </c>
      <c r="H18" s="5" t="s">
        <v>72</v>
      </c>
      <c r="I18" s="6" t="s">
        <v>17</v>
      </c>
      <c r="J18" s="6">
        <v>1990</v>
      </c>
      <c r="K18" s="10">
        <v>3.4661689816857688E-2</v>
      </c>
      <c r="L18" s="12">
        <f t="shared" si="0"/>
        <v>13.878194317944429</v>
      </c>
      <c r="M18" s="7">
        <f t="shared" si="1"/>
        <v>3.0023118074367855E-3</v>
      </c>
      <c r="N18" s="6" t="s">
        <v>31</v>
      </c>
      <c r="O18" s="8">
        <v>7</v>
      </c>
    </row>
    <row r="19" spans="1:15" x14ac:dyDescent="0.3">
      <c r="A19" s="1">
        <v>17</v>
      </c>
      <c r="B19" s="4">
        <v>380</v>
      </c>
      <c r="C19" s="3" t="s">
        <v>73</v>
      </c>
      <c r="D19" s="5" t="s">
        <v>74</v>
      </c>
      <c r="E19" s="6" t="s">
        <v>17</v>
      </c>
      <c r="F19" s="6">
        <v>1979</v>
      </c>
      <c r="G19" s="3" t="s">
        <v>75</v>
      </c>
      <c r="H19" s="5" t="s">
        <v>74</v>
      </c>
      <c r="I19" s="6" t="s">
        <v>17</v>
      </c>
      <c r="J19" s="6">
        <v>1969</v>
      </c>
      <c r="K19" s="10">
        <v>3.5113078702124767E-2</v>
      </c>
      <c r="L19" s="12">
        <f t="shared" si="0"/>
        <v>13.699786075367918</v>
      </c>
      <c r="M19" s="7">
        <f t="shared" si="1"/>
        <v>3.0414100218384382E-3</v>
      </c>
      <c r="N19" s="6" t="s">
        <v>36</v>
      </c>
      <c r="O19" s="8">
        <v>5</v>
      </c>
    </row>
    <row r="20" spans="1:15" x14ac:dyDescent="0.3">
      <c r="A20" s="1">
        <v>18</v>
      </c>
      <c r="B20" s="4">
        <v>284</v>
      </c>
      <c r="C20" s="3" t="s">
        <v>76</v>
      </c>
      <c r="D20" s="5" t="s">
        <v>19</v>
      </c>
      <c r="E20" s="6" t="s">
        <v>17</v>
      </c>
      <c r="F20" s="6">
        <v>2001</v>
      </c>
      <c r="G20" s="3" t="s">
        <v>77</v>
      </c>
      <c r="H20" s="5" t="s">
        <v>19</v>
      </c>
      <c r="I20" s="6" t="s">
        <v>17</v>
      </c>
      <c r="J20" s="6">
        <v>2001</v>
      </c>
      <c r="K20" s="10">
        <v>3.5286689817439765E-2</v>
      </c>
      <c r="L20" s="12">
        <f t="shared" si="0"/>
        <v>13.632382894383058</v>
      </c>
      <c r="M20" s="7">
        <f t="shared" si="1"/>
        <v>3.0564477970930937E-3</v>
      </c>
      <c r="N20" s="6" t="s">
        <v>31</v>
      </c>
      <c r="O20" s="8">
        <v>8</v>
      </c>
    </row>
    <row r="21" spans="1:15" x14ac:dyDescent="0.3">
      <c r="A21" s="1">
        <v>19</v>
      </c>
      <c r="B21" s="4">
        <v>381</v>
      </c>
      <c r="C21" s="3" t="s">
        <v>78</v>
      </c>
      <c r="D21" s="5" t="s">
        <v>74</v>
      </c>
      <c r="E21" s="6" t="s">
        <v>65</v>
      </c>
      <c r="F21" s="6">
        <v>1986</v>
      </c>
      <c r="G21" s="3" t="s">
        <v>79</v>
      </c>
      <c r="H21" s="5" t="s">
        <v>74</v>
      </c>
      <c r="I21" s="6" t="s">
        <v>17</v>
      </c>
      <c r="J21" s="6">
        <v>1978</v>
      </c>
      <c r="K21" s="10">
        <v>3.5402430556132458E-2</v>
      </c>
      <c r="L21" s="12">
        <f t="shared" si="0"/>
        <v>13.587814709612923</v>
      </c>
      <c r="M21" s="7">
        <f t="shared" si="1"/>
        <v>3.0664729801760464E-3</v>
      </c>
      <c r="N21" s="6" t="s">
        <v>80</v>
      </c>
      <c r="O21" s="8" t="s">
        <v>21</v>
      </c>
    </row>
    <row r="22" spans="1:15" x14ac:dyDescent="0.3">
      <c r="A22" s="1">
        <v>20</v>
      </c>
      <c r="B22" s="4">
        <v>269</v>
      </c>
      <c r="C22" s="3" t="s">
        <v>81</v>
      </c>
      <c r="D22" s="5" t="s">
        <v>43</v>
      </c>
      <c r="E22" s="6" t="s">
        <v>17</v>
      </c>
      <c r="F22" s="6">
        <v>1975</v>
      </c>
      <c r="G22" s="3" t="s">
        <v>82</v>
      </c>
      <c r="H22" s="5" t="s">
        <v>43</v>
      </c>
      <c r="I22" s="6" t="s">
        <v>17</v>
      </c>
      <c r="J22" s="6">
        <v>1976</v>
      </c>
      <c r="K22" s="10">
        <v>3.5425578702415805E-2</v>
      </c>
      <c r="L22" s="12">
        <f t="shared" si="0"/>
        <v>13.578936019861338</v>
      </c>
      <c r="M22" s="7">
        <f t="shared" si="1"/>
        <v>3.0684780166665921E-3</v>
      </c>
      <c r="N22" s="6" t="s">
        <v>31</v>
      </c>
      <c r="O22" s="8">
        <v>9</v>
      </c>
    </row>
    <row r="23" spans="1:15" x14ac:dyDescent="0.3">
      <c r="A23" s="1">
        <v>21</v>
      </c>
      <c r="B23" s="4">
        <v>297</v>
      </c>
      <c r="C23" s="3" t="s">
        <v>83</v>
      </c>
      <c r="D23" s="5" t="s">
        <v>84</v>
      </c>
      <c r="E23" s="6" t="s">
        <v>17</v>
      </c>
      <c r="F23" s="6">
        <v>1983</v>
      </c>
      <c r="G23" s="3" t="s">
        <v>85</v>
      </c>
      <c r="H23" s="5" t="s">
        <v>86</v>
      </c>
      <c r="I23" s="6" t="s">
        <v>17</v>
      </c>
      <c r="J23" s="6">
        <v>1979</v>
      </c>
      <c r="K23" s="10">
        <v>3.5460300925478805E-2</v>
      </c>
      <c r="L23" s="12">
        <f t="shared" si="0"/>
        <v>13.565639718557222</v>
      </c>
      <c r="M23" s="7">
        <f t="shared" si="1"/>
        <v>3.0714855717175233E-3</v>
      </c>
      <c r="N23" s="6" t="s">
        <v>31</v>
      </c>
      <c r="O23" s="8">
        <v>10</v>
      </c>
    </row>
    <row r="24" spans="1:15" x14ac:dyDescent="0.3">
      <c r="A24" s="1">
        <v>22</v>
      </c>
      <c r="B24" s="4">
        <v>226</v>
      </c>
      <c r="C24" s="3" t="s">
        <v>87</v>
      </c>
      <c r="D24" s="5" t="s">
        <v>88</v>
      </c>
      <c r="E24" s="6" t="s">
        <v>17</v>
      </c>
      <c r="F24" s="6">
        <v>1969</v>
      </c>
      <c r="G24" s="3" t="s">
        <v>89</v>
      </c>
      <c r="H24" s="5" t="s">
        <v>88</v>
      </c>
      <c r="I24" s="6" t="s">
        <v>17</v>
      </c>
      <c r="J24" s="6">
        <v>1971</v>
      </c>
      <c r="K24" s="10">
        <v>3.5668634256580845E-2</v>
      </c>
      <c r="L24" s="12">
        <f t="shared" si="0"/>
        <v>13.486405540686343</v>
      </c>
      <c r="M24" s="7">
        <f t="shared" si="1"/>
        <v>3.089530901392884E-3</v>
      </c>
      <c r="N24" s="6" t="s">
        <v>36</v>
      </c>
      <c r="O24" s="8">
        <v>6</v>
      </c>
    </row>
    <row r="25" spans="1:15" x14ac:dyDescent="0.3">
      <c r="A25" s="1">
        <v>23</v>
      </c>
      <c r="B25" s="4">
        <v>207</v>
      </c>
      <c r="C25" s="3" t="s">
        <v>90</v>
      </c>
      <c r="D25" s="5" t="s">
        <v>91</v>
      </c>
      <c r="E25" s="6" t="s">
        <v>65</v>
      </c>
      <c r="F25" s="6">
        <v>1977</v>
      </c>
      <c r="G25" s="3" t="s">
        <v>92</v>
      </c>
      <c r="H25" s="5" t="s">
        <v>91</v>
      </c>
      <c r="I25" s="6" t="s">
        <v>17</v>
      </c>
      <c r="J25" s="6">
        <v>1971</v>
      </c>
      <c r="K25" s="10">
        <v>3.5738078702706844E-2</v>
      </c>
      <c r="L25" s="12">
        <f t="shared" si="0"/>
        <v>13.460199432327961</v>
      </c>
      <c r="M25" s="7">
        <f t="shared" si="1"/>
        <v>3.0955460114947459E-3</v>
      </c>
      <c r="N25" s="6" t="s">
        <v>93</v>
      </c>
      <c r="O25" s="8" t="s">
        <v>21</v>
      </c>
    </row>
    <row r="26" spans="1:15" x14ac:dyDescent="0.3">
      <c r="A26" s="1">
        <v>24</v>
      </c>
      <c r="B26" s="4">
        <v>384</v>
      </c>
      <c r="C26" s="3" t="s">
        <v>94</v>
      </c>
      <c r="D26" s="5" t="s">
        <v>70</v>
      </c>
      <c r="E26" s="6" t="s">
        <v>17</v>
      </c>
      <c r="F26" s="6">
        <v>1976</v>
      </c>
      <c r="G26" s="3" t="s">
        <v>95</v>
      </c>
      <c r="H26" s="5" t="s">
        <v>70</v>
      </c>
      <c r="I26" s="6" t="s">
        <v>65</v>
      </c>
      <c r="J26" s="6">
        <v>1977</v>
      </c>
      <c r="K26" s="10">
        <v>3.579594907205319E-2</v>
      </c>
      <c r="L26" s="12">
        <f t="shared" si="0"/>
        <v>13.438438681940916</v>
      </c>
      <c r="M26" s="7">
        <f t="shared" si="1"/>
        <v>3.1005586030362227E-3</v>
      </c>
      <c r="N26" s="6" t="s">
        <v>96</v>
      </c>
      <c r="O26" s="8">
        <v>1</v>
      </c>
    </row>
    <row r="27" spans="1:15" x14ac:dyDescent="0.3">
      <c r="A27" s="1">
        <v>25</v>
      </c>
      <c r="B27" s="4">
        <v>320</v>
      </c>
      <c r="C27" s="3" t="s">
        <v>97</v>
      </c>
      <c r="D27" s="5" t="s">
        <v>70</v>
      </c>
      <c r="E27" s="6" t="s">
        <v>17</v>
      </c>
      <c r="F27" s="6">
        <v>1970</v>
      </c>
      <c r="G27" s="3" t="s">
        <v>98</v>
      </c>
      <c r="H27" s="5" t="s">
        <v>70</v>
      </c>
      <c r="I27" s="6" t="s">
        <v>17</v>
      </c>
      <c r="J27" s="6">
        <v>1979</v>
      </c>
      <c r="K27" s="10">
        <v>3.603900462621823E-2</v>
      </c>
      <c r="L27" s="12">
        <f t="shared" si="0"/>
        <v>13.347806679341828</v>
      </c>
      <c r="M27" s="7">
        <f t="shared" si="1"/>
        <v>3.1216114877625147E-3</v>
      </c>
      <c r="N27" s="6" t="s">
        <v>31</v>
      </c>
      <c r="O27" s="8">
        <v>11</v>
      </c>
    </row>
    <row r="28" spans="1:15" x14ac:dyDescent="0.3">
      <c r="A28" s="1">
        <v>26</v>
      </c>
      <c r="B28" s="4">
        <v>265</v>
      </c>
      <c r="C28" s="3" t="s">
        <v>99</v>
      </c>
      <c r="D28" s="5" t="s">
        <v>100</v>
      </c>
      <c r="E28" s="6" t="s">
        <v>65</v>
      </c>
      <c r="F28" s="6">
        <v>1984</v>
      </c>
      <c r="G28" s="3" t="s">
        <v>101</v>
      </c>
      <c r="H28" s="5" t="s">
        <v>100</v>
      </c>
      <c r="I28" s="6" t="s">
        <v>17</v>
      </c>
      <c r="J28" s="6">
        <v>1975</v>
      </c>
      <c r="K28" s="10">
        <v>3.6143171295407228E-2</v>
      </c>
      <c r="L28" s="12">
        <f t="shared" si="0"/>
        <v>13.309337543598268</v>
      </c>
      <c r="M28" s="7">
        <f t="shared" si="1"/>
        <v>3.1306341529153078E-3</v>
      </c>
      <c r="N28" s="6" t="s">
        <v>96</v>
      </c>
      <c r="O28" s="8">
        <v>2</v>
      </c>
    </row>
    <row r="29" spans="1:15" x14ac:dyDescent="0.3">
      <c r="A29" s="1">
        <v>27</v>
      </c>
      <c r="B29" s="4">
        <v>391</v>
      </c>
      <c r="C29" s="3" t="s">
        <v>102</v>
      </c>
      <c r="D29" s="5" t="s">
        <v>59</v>
      </c>
      <c r="E29" s="6" t="s">
        <v>17</v>
      </c>
      <c r="F29" s="6">
        <v>1961</v>
      </c>
      <c r="G29" s="3" t="s">
        <v>103</v>
      </c>
      <c r="H29" s="5" t="s">
        <v>59</v>
      </c>
      <c r="I29" s="6" t="s">
        <v>17</v>
      </c>
      <c r="J29" s="6">
        <v>1961</v>
      </c>
      <c r="K29" s="10">
        <v>3.6409374995855615E-2</v>
      </c>
      <c r="L29" s="12">
        <f t="shared" si="0"/>
        <v>13.212027581396891</v>
      </c>
      <c r="M29" s="7">
        <f t="shared" si="1"/>
        <v>3.1536920741321449E-3</v>
      </c>
      <c r="N29" s="6" t="s">
        <v>53</v>
      </c>
      <c r="O29" s="8">
        <v>2</v>
      </c>
    </row>
    <row r="30" spans="1:15" x14ac:dyDescent="0.3">
      <c r="A30" s="1">
        <v>28</v>
      </c>
      <c r="B30" s="4">
        <v>239</v>
      </c>
      <c r="C30" s="3" t="s">
        <v>104</v>
      </c>
      <c r="D30" s="5" t="s">
        <v>105</v>
      </c>
      <c r="E30" s="6" t="s">
        <v>17</v>
      </c>
      <c r="F30" s="6">
        <v>1975</v>
      </c>
      <c r="G30" s="3" t="s">
        <v>106</v>
      </c>
      <c r="H30" s="5" t="s">
        <v>107</v>
      </c>
      <c r="I30" s="6" t="s">
        <v>17</v>
      </c>
      <c r="J30" s="6">
        <v>1983</v>
      </c>
      <c r="K30" s="10">
        <v>3.6513541665044613E-2</v>
      </c>
      <c r="L30" s="12">
        <f t="shared" si="0"/>
        <v>13.174336006062667</v>
      </c>
      <c r="M30" s="7">
        <f t="shared" si="1"/>
        <v>3.1627147392849385E-3</v>
      </c>
      <c r="N30" s="6" t="s">
        <v>31</v>
      </c>
      <c r="O30" s="8">
        <v>12</v>
      </c>
    </row>
    <row r="31" spans="1:15" x14ac:dyDescent="0.3">
      <c r="A31" s="1">
        <v>29</v>
      </c>
      <c r="B31" s="4">
        <v>253</v>
      </c>
      <c r="C31" s="3" t="s">
        <v>108</v>
      </c>
      <c r="D31" s="5" t="s">
        <v>109</v>
      </c>
      <c r="E31" s="6" t="s">
        <v>17</v>
      </c>
      <c r="F31" s="6">
        <v>1981</v>
      </c>
      <c r="G31" s="3" t="s">
        <v>110</v>
      </c>
      <c r="H31" s="5" t="s">
        <v>109</v>
      </c>
      <c r="I31" s="6" t="s">
        <v>17</v>
      </c>
      <c r="J31" s="6">
        <v>1987</v>
      </c>
      <c r="K31" s="10">
        <v>3.6687152780359611E-2</v>
      </c>
      <c r="L31" s="12">
        <f t="shared" si="0"/>
        <v>13.111992351834708</v>
      </c>
      <c r="M31" s="7">
        <f t="shared" si="1"/>
        <v>3.1777525145395939E-3</v>
      </c>
      <c r="N31" s="6" t="s">
        <v>31</v>
      </c>
      <c r="O31" s="8">
        <v>13</v>
      </c>
    </row>
    <row r="32" spans="1:15" x14ac:dyDescent="0.3">
      <c r="A32" s="1">
        <v>30</v>
      </c>
      <c r="B32" s="4">
        <v>203</v>
      </c>
      <c r="C32" s="3" t="s">
        <v>111</v>
      </c>
      <c r="D32" s="5" t="s">
        <v>84</v>
      </c>
      <c r="E32" s="6" t="s">
        <v>17</v>
      </c>
      <c r="F32" s="6">
        <v>1968</v>
      </c>
      <c r="G32" s="3" t="s">
        <v>112</v>
      </c>
      <c r="H32" s="5" t="s">
        <v>113</v>
      </c>
      <c r="I32" s="6" t="s">
        <v>17</v>
      </c>
      <c r="J32" s="6">
        <v>1981</v>
      </c>
      <c r="K32" s="10">
        <v>3.6733449072926305E-2</v>
      </c>
      <c r="L32" s="12">
        <f t="shared" si="0"/>
        <v>13.095466905698473</v>
      </c>
      <c r="M32" s="7">
        <f t="shared" si="1"/>
        <v>3.1817625875206848E-3</v>
      </c>
      <c r="N32" s="6" t="s">
        <v>31</v>
      </c>
      <c r="O32" s="8">
        <v>14</v>
      </c>
    </row>
    <row r="33" spans="1:15" x14ac:dyDescent="0.3">
      <c r="A33" s="1">
        <v>31</v>
      </c>
      <c r="B33" s="4">
        <v>263</v>
      </c>
      <c r="C33" s="3" t="s">
        <v>114</v>
      </c>
      <c r="D33" s="5" t="s">
        <v>115</v>
      </c>
      <c r="E33" s="6" t="s">
        <v>65</v>
      </c>
      <c r="F33" s="6">
        <v>1987</v>
      </c>
      <c r="G33" s="3" t="s">
        <v>116</v>
      </c>
      <c r="H33" s="5" t="s">
        <v>117</v>
      </c>
      <c r="I33" s="6" t="s">
        <v>17</v>
      </c>
      <c r="J33" s="6">
        <v>1980</v>
      </c>
      <c r="K33" s="10">
        <v>3.6768171295989305E-2</v>
      </c>
      <c r="L33" s="12">
        <f t="shared" si="0"/>
        <v>13.083100130115499</v>
      </c>
      <c r="M33" s="7">
        <f t="shared" si="1"/>
        <v>3.1847701425716159E-3</v>
      </c>
      <c r="N33" s="6" t="s">
        <v>96</v>
      </c>
      <c r="O33" s="8">
        <v>3</v>
      </c>
    </row>
    <row r="34" spans="1:15" x14ac:dyDescent="0.3">
      <c r="A34" s="1">
        <v>32</v>
      </c>
      <c r="B34" s="4">
        <v>294</v>
      </c>
      <c r="C34" s="3" t="s">
        <v>118</v>
      </c>
      <c r="D34" s="5" t="s">
        <v>84</v>
      </c>
      <c r="E34" s="6" t="s">
        <v>17</v>
      </c>
      <c r="F34" s="6">
        <v>1957</v>
      </c>
      <c r="G34" s="3" t="s">
        <v>119</v>
      </c>
      <c r="H34" s="5" t="s">
        <v>84</v>
      </c>
      <c r="I34" s="6" t="s">
        <v>17</v>
      </c>
      <c r="J34" s="6">
        <v>1965</v>
      </c>
      <c r="K34" s="10">
        <v>3.7069097219500691E-2</v>
      </c>
      <c r="L34" s="12">
        <f t="shared" si="0"/>
        <v>12.976891878920869</v>
      </c>
      <c r="M34" s="7">
        <f t="shared" si="1"/>
        <v>3.2108356188393842E-3</v>
      </c>
      <c r="N34" s="6" t="s">
        <v>53</v>
      </c>
      <c r="O34" s="8">
        <v>3</v>
      </c>
    </row>
    <row r="35" spans="1:15" x14ac:dyDescent="0.3">
      <c r="A35" s="1">
        <v>33</v>
      </c>
      <c r="B35" s="4">
        <v>232</v>
      </c>
      <c r="C35" s="3" t="s">
        <v>120</v>
      </c>
      <c r="D35" s="5" t="s">
        <v>121</v>
      </c>
      <c r="E35" s="6" t="s">
        <v>65</v>
      </c>
      <c r="F35" s="6">
        <v>1985</v>
      </c>
      <c r="G35" s="3" t="s">
        <v>122</v>
      </c>
      <c r="H35" s="5" t="s">
        <v>121</v>
      </c>
      <c r="I35" s="6" t="s">
        <v>65</v>
      </c>
      <c r="J35" s="6">
        <v>1984</v>
      </c>
      <c r="K35" s="10">
        <v>3.7231134258036036E-2</v>
      </c>
      <c r="L35" s="12">
        <f t="shared" ref="L35:L66" si="2">IF(B35="","","11,545"/K35/24)</f>
        <v>12.92041395603836</v>
      </c>
      <c r="M35" s="7">
        <f t="shared" si="1"/>
        <v>3.2248708755336542E-3</v>
      </c>
      <c r="N35" s="6" t="s">
        <v>123</v>
      </c>
      <c r="O35" s="8" t="s">
        <v>21</v>
      </c>
    </row>
    <row r="36" spans="1:15" x14ac:dyDescent="0.3">
      <c r="A36" s="1">
        <v>34</v>
      </c>
      <c r="B36" s="4">
        <v>369</v>
      </c>
      <c r="C36" s="3" t="s">
        <v>124</v>
      </c>
      <c r="D36" s="5" t="s">
        <v>16</v>
      </c>
      <c r="E36" s="6" t="s">
        <v>17</v>
      </c>
      <c r="F36" s="6">
        <v>1970</v>
      </c>
      <c r="G36" s="3" t="s">
        <v>125</v>
      </c>
      <c r="H36" s="5" t="s">
        <v>105</v>
      </c>
      <c r="I36" s="6" t="s">
        <v>17</v>
      </c>
      <c r="J36" s="6">
        <v>1991</v>
      </c>
      <c r="K36" s="10">
        <v>3.7346874996728729E-2</v>
      </c>
      <c r="L36" s="12">
        <f t="shared" si="2"/>
        <v>12.880372633822825</v>
      </c>
      <c r="M36" s="7">
        <f t="shared" si="1"/>
        <v>3.2348960586166074E-3</v>
      </c>
      <c r="N36" s="6" t="s">
        <v>31</v>
      </c>
      <c r="O36" s="8">
        <v>15</v>
      </c>
    </row>
    <row r="37" spans="1:15" x14ac:dyDescent="0.3">
      <c r="A37" s="1">
        <v>35</v>
      </c>
      <c r="B37" s="4">
        <v>339</v>
      </c>
      <c r="C37" s="3" t="s">
        <v>126</v>
      </c>
      <c r="D37" s="5" t="s">
        <v>127</v>
      </c>
      <c r="E37" s="6" t="s">
        <v>17</v>
      </c>
      <c r="F37" s="6">
        <v>1960</v>
      </c>
      <c r="G37" s="3" t="s">
        <v>128</v>
      </c>
      <c r="H37" s="5" t="s">
        <v>129</v>
      </c>
      <c r="I37" s="6" t="s">
        <v>17</v>
      </c>
      <c r="J37" s="6">
        <v>1961</v>
      </c>
      <c r="K37" s="10">
        <v>3.7508912035264075E-2</v>
      </c>
      <c r="L37" s="12">
        <f t="shared" si="2"/>
        <v>12.824729925901728</v>
      </c>
      <c r="M37" s="7">
        <f t="shared" si="1"/>
        <v>3.2489313153108768E-3</v>
      </c>
      <c r="N37" s="6" t="s">
        <v>53</v>
      </c>
      <c r="O37" s="8">
        <v>4</v>
      </c>
    </row>
    <row r="38" spans="1:15" x14ac:dyDescent="0.3">
      <c r="A38" s="1">
        <v>36</v>
      </c>
      <c r="B38" s="4">
        <v>309</v>
      </c>
      <c r="C38" s="3" t="s">
        <v>130</v>
      </c>
      <c r="D38" s="5" t="s">
        <v>131</v>
      </c>
      <c r="E38" s="6" t="s">
        <v>65</v>
      </c>
      <c r="F38" s="6">
        <v>1970</v>
      </c>
      <c r="G38" s="3" t="s">
        <v>132</v>
      </c>
      <c r="H38" s="5" t="s">
        <v>131</v>
      </c>
      <c r="I38" s="6" t="s">
        <v>17</v>
      </c>
      <c r="J38" s="6">
        <v>1976</v>
      </c>
      <c r="K38" s="10">
        <v>3.7566782404610422E-2</v>
      </c>
      <c r="L38" s="12">
        <f t="shared" si="2"/>
        <v>12.80497385923662</v>
      </c>
      <c r="M38" s="7">
        <f t="shared" si="1"/>
        <v>3.2539439068523537E-3</v>
      </c>
      <c r="N38" s="6" t="s">
        <v>133</v>
      </c>
      <c r="O38" s="8">
        <v>1</v>
      </c>
    </row>
    <row r="39" spans="1:15" x14ac:dyDescent="0.3">
      <c r="A39" s="1">
        <v>37</v>
      </c>
      <c r="B39" s="4">
        <v>229</v>
      </c>
      <c r="C39" s="3" t="s">
        <v>134</v>
      </c>
      <c r="D39" s="5" t="s">
        <v>135</v>
      </c>
      <c r="E39" s="6" t="s">
        <v>65</v>
      </c>
      <c r="F39" s="6">
        <v>1976</v>
      </c>
      <c r="G39" s="3" t="s">
        <v>136</v>
      </c>
      <c r="H39" s="5" t="s">
        <v>135</v>
      </c>
      <c r="I39" s="6" t="s">
        <v>65</v>
      </c>
      <c r="J39" s="6">
        <v>1974</v>
      </c>
      <c r="K39" s="10">
        <v>3.7659374997019768E-2</v>
      </c>
      <c r="L39" s="12">
        <f t="shared" si="2"/>
        <v>12.773490444404205</v>
      </c>
      <c r="M39" s="7">
        <f t="shared" si="1"/>
        <v>3.2619640534447612E-3</v>
      </c>
      <c r="N39" s="6" t="s">
        <v>137</v>
      </c>
      <c r="O39" s="8" t="s">
        <v>21</v>
      </c>
    </row>
    <row r="40" spans="1:15" x14ac:dyDescent="0.3">
      <c r="A40" s="1">
        <v>38</v>
      </c>
      <c r="B40" s="4">
        <v>388</v>
      </c>
      <c r="C40" s="3" t="s">
        <v>138</v>
      </c>
      <c r="D40" s="5" t="s">
        <v>139</v>
      </c>
      <c r="E40" s="6" t="s">
        <v>17</v>
      </c>
      <c r="F40" s="6">
        <v>1958</v>
      </c>
      <c r="G40" s="3" t="s">
        <v>140</v>
      </c>
      <c r="H40" s="5" t="s">
        <v>139</v>
      </c>
      <c r="I40" s="6" t="s">
        <v>17</v>
      </c>
      <c r="J40" s="6">
        <v>1958</v>
      </c>
      <c r="K40" s="10">
        <v>3.7971874997310806E-2</v>
      </c>
      <c r="L40" s="12">
        <f t="shared" si="2"/>
        <v>12.668367487798124</v>
      </c>
      <c r="M40" s="7">
        <f t="shared" si="1"/>
        <v>3.2890320482729151E-3</v>
      </c>
      <c r="N40" s="6" t="s">
        <v>53</v>
      </c>
      <c r="O40" s="8">
        <v>5</v>
      </c>
    </row>
    <row r="41" spans="1:15" x14ac:dyDescent="0.3">
      <c r="A41" s="1">
        <v>39</v>
      </c>
      <c r="B41" s="4">
        <v>349</v>
      </c>
      <c r="C41" s="3" t="s">
        <v>141</v>
      </c>
      <c r="D41" s="5" t="s">
        <v>142</v>
      </c>
      <c r="E41" s="6" t="s">
        <v>17</v>
      </c>
      <c r="F41" s="6">
        <v>1973</v>
      </c>
      <c r="G41" s="3" t="s">
        <v>143</v>
      </c>
      <c r="H41" s="5" t="s">
        <v>142</v>
      </c>
      <c r="I41" s="6" t="s">
        <v>17</v>
      </c>
      <c r="J41" s="6">
        <v>1976</v>
      </c>
      <c r="K41" s="10">
        <v>3.8214930551475845E-2</v>
      </c>
      <c r="L41" s="12">
        <f t="shared" si="2"/>
        <v>12.587793821022371</v>
      </c>
      <c r="M41" s="7">
        <f t="shared" si="1"/>
        <v>3.310084932999207E-3</v>
      </c>
      <c r="N41" s="6" t="s">
        <v>31</v>
      </c>
      <c r="O41" s="8">
        <v>16</v>
      </c>
    </row>
    <row r="42" spans="1:15" x14ac:dyDescent="0.3">
      <c r="A42" s="1">
        <v>40</v>
      </c>
      <c r="B42" s="4">
        <v>296</v>
      </c>
      <c r="C42" s="3" t="s">
        <v>144</v>
      </c>
      <c r="D42" s="5" t="s">
        <v>84</v>
      </c>
      <c r="E42" s="6" t="s">
        <v>65</v>
      </c>
      <c r="F42" s="6">
        <v>1978</v>
      </c>
      <c r="G42" s="3" t="s">
        <v>145</v>
      </c>
      <c r="H42" s="5" t="s">
        <v>142</v>
      </c>
      <c r="I42" s="6" t="s">
        <v>65</v>
      </c>
      <c r="J42" s="6">
        <v>1971</v>
      </c>
      <c r="K42" s="10">
        <v>3.8261226851318497E-2</v>
      </c>
      <c r="L42" s="12">
        <f t="shared" si="2"/>
        <v>12.572562519648786</v>
      </c>
      <c r="M42" s="7">
        <f t="shared" si="1"/>
        <v>3.3140950066105237E-3</v>
      </c>
      <c r="N42" s="6" t="s">
        <v>146</v>
      </c>
      <c r="O42" s="8" t="s">
        <v>21</v>
      </c>
    </row>
    <row r="43" spans="1:15" x14ac:dyDescent="0.3">
      <c r="A43" s="1">
        <v>41</v>
      </c>
      <c r="B43" s="4">
        <v>241</v>
      </c>
      <c r="C43" s="3" t="s">
        <v>147</v>
      </c>
      <c r="D43" s="5" t="s">
        <v>105</v>
      </c>
      <c r="E43" s="6" t="s">
        <v>17</v>
      </c>
      <c r="F43" s="6">
        <v>1971</v>
      </c>
      <c r="G43" s="3" t="s">
        <v>148</v>
      </c>
      <c r="H43" s="5" t="s">
        <v>16</v>
      </c>
      <c r="I43" s="6" t="s">
        <v>17</v>
      </c>
      <c r="J43" s="6">
        <v>1989</v>
      </c>
      <c r="K43" s="10">
        <v>3.8284374997601844E-2</v>
      </c>
      <c r="L43" s="12">
        <f t="shared" si="2"/>
        <v>12.564960684268698</v>
      </c>
      <c r="M43" s="7">
        <f t="shared" si="1"/>
        <v>3.3161000431010694E-3</v>
      </c>
      <c r="N43" s="6" t="s">
        <v>31</v>
      </c>
      <c r="O43" s="8">
        <v>17</v>
      </c>
    </row>
    <row r="44" spans="1:15" x14ac:dyDescent="0.3">
      <c r="A44" s="1">
        <v>42</v>
      </c>
      <c r="B44" s="4">
        <v>251</v>
      </c>
      <c r="C44" s="3" t="s">
        <v>149</v>
      </c>
      <c r="D44" s="5" t="s">
        <v>109</v>
      </c>
      <c r="E44" s="6" t="s">
        <v>17</v>
      </c>
      <c r="F44" s="6">
        <v>1974</v>
      </c>
      <c r="G44" s="3" t="s">
        <v>150</v>
      </c>
      <c r="H44" s="5" t="s">
        <v>109</v>
      </c>
      <c r="I44" s="6" t="s">
        <v>17</v>
      </c>
      <c r="J44" s="6">
        <v>1986</v>
      </c>
      <c r="K44" s="10">
        <v>3.8400115736294538E-2</v>
      </c>
      <c r="L44" s="12">
        <f t="shared" si="2"/>
        <v>12.527088979890801</v>
      </c>
      <c r="M44" s="7">
        <f t="shared" si="1"/>
        <v>3.3261252261840226E-3</v>
      </c>
      <c r="N44" s="6" t="s">
        <v>31</v>
      </c>
      <c r="O44" s="8">
        <v>18</v>
      </c>
    </row>
    <row r="45" spans="1:15" x14ac:dyDescent="0.3">
      <c r="A45" s="1">
        <v>43</v>
      </c>
      <c r="B45" s="4">
        <v>261</v>
      </c>
      <c r="C45" s="3" t="s">
        <v>151</v>
      </c>
      <c r="D45" s="5" t="s">
        <v>39</v>
      </c>
      <c r="E45" s="6" t="s">
        <v>17</v>
      </c>
      <c r="F45" s="6">
        <v>1982</v>
      </c>
      <c r="G45" s="3" t="s">
        <v>152</v>
      </c>
      <c r="H45" s="5" t="s">
        <v>39</v>
      </c>
      <c r="I45" s="6" t="s">
        <v>17</v>
      </c>
      <c r="J45" s="6">
        <v>1980</v>
      </c>
      <c r="K45" s="10">
        <v>3.8816782405774575E-2</v>
      </c>
      <c r="L45" s="12">
        <f t="shared" si="2"/>
        <v>12.392620842141325</v>
      </c>
      <c r="M45" s="7">
        <f t="shared" si="1"/>
        <v>3.3622158861649695E-3</v>
      </c>
      <c r="N45" s="6" t="s">
        <v>31</v>
      </c>
      <c r="O45" s="8">
        <v>19</v>
      </c>
    </row>
    <row r="46" spans="1:15" x14ac:dyDescent="0.3">
      <c r="A46" s="1">
        <v>44</v>
      </c>
      <c r="B46" s="4">
        <v>330</v>
      </c>
      <c r="C46" s="3" t="s">
        <v>153</v>
      </c>
      <c r="D46" s="5" t="s">
        <v>154</v>
      </c>
      <c r="E46" s="6" t="s">
        <v>17</v>
      </c>
      <c r="F46" s="6">
        <v>1971</v>
      </c>
      <c r="G46" s="3" t="s">
        <v>155</v>
      </c>
      <c r="H46" s="5" t="s">
        <v>154</v>
      </c>
      <c r="I46" s="6" t="s">
        <v>17</v>
      </c>
      <c r="J46" s="6">
        <v>1973</v>
      </c>
      <c r="K46" s="10">
        <v>3.8967245367530268E-2</v>
      </c>
      <c r="L46" s="12">
        <f t="shared" si="2"/>
        <v>12.344769616881825</v>
      </c>
      <c r="M46" s="7">
        <f t="shared" si="1"/>
        <v>3.3752486242988539E-3</v>
      </c>
      <c r="N46" s="6" t="s">
        <v>36</v>
      </c>
      <c r="O46" s="8">
        <v>7</v>
      </c>
    </row>
    <row r="47" spans="1:15" x14ac:dyDescent="0.3">
      <c r="A47" s="1">
        <v>45</v>
      </c>
      <c r="B47" s="4">
        <v>262</v>
      </c>
      <c r="C47" s="3" t="s">
        <v>156</v>
      </c>
      <c r="D47" s="5" t="s">
        <v>39</v>
      </c>
      <c r="E47" s="6" t="s">
        <v>17</v>
      </c>
      <c r="F47" s="6">
        <v>1968</v>
      </c>
      <c r="G47" s="3" t="s">
        <v>157</v>
      </c>
      <c r="H47" s="5" t="s">
        <v>39</v>
      </c>
      <c r="I47" s="6" t="s">
        <v>17</v>
      </c>
      <c r="J47" s="6">
        <v>1967</v>
      </c>
      <c r="K47" s="10">
        <v>3.9117708329285961E-2</v>
      </c>
      <c r="L47" s="12">
        <f t="shared" si="2"/>
        <v>12.297286503016558</v>
      </c>
      <c r="M47" s="7">
        <f t="shared" si="1"/>
        <v>3.3882813624327383E-3</v>
      </c>
      <c r="N47" s="6" t="s">
        <v>36</v>
      </c>
      <c r="O47" s="8">
        <v>8</v>
      </c>
    </row>
    <row r="48" spans="1:15" x14ac:dyDescent="0.3">
      <c r="A48" s="1">
        <v>46</v>
      </c>
      <c r="B48" s="4">
        <v>400</v>
      </c>
      <c r="C48" s="3" t="s">
        <v>158</v>
      </c>
      <c r="D48" s="5" t="s">
        <v>39</v>
      </c>
      <c r="E48" s="6" t="s">
        <v>17</v>
      </c>
      <c r="F48" s="6">
        <v>1982</v>
      </c>
      <c r="G48" s="3" t="s">
        <v>159</v>
      </c>
      <c r="H48" s="5" t="s">
        <v>39</v>
      </c>
      <c r="I48" s="6" t="s">
        <v>17</v>
      </c>
      <c r="J48" s="6">
        <v>1974</v>
      </c>
      <c r="K48" s="10">
        <v>3.918715277541196E-2</v>
      </c>
      <c r="L48" s="12">
        <f t="shared" si="2"/>
        <v>12.275494201469442</v>
      </c>
      <c r="M48" s="7">
        <f t="shared" si="1"/>
        <v>3.3942964725346002E-3</v>
      </c>
      <c r="N48" s="6" t="s">
        <v>31</v>
      </c>
      <c r="O48" s="8">
        <v>20</v>
      </c>
    </row>
    <row r="49" spans="1:15" x14ac:dyDescent="0.3">
      <c r="A49" s="1">
        <v>47</v>
      </c>
      <c r="B49" s="4">
        <v>345</v>
      </c>
      <c r="C49" s="3" t="s">
        <v>160</v>
      </c>
      <c r="D49" s="5" t="s">
        <v>161</v>
      </c>
      <c r="E49" s="6" t="s">
        <v>17</v>
      </c>
      <c r="F49" s="6">
        <v>1977</v>
      </c>
      <c r="G49" s="3" t="s">
        <v>162</v>
      </c>
      <c r="H49" s="5" t="s">
        <v>161</v>
      </c>
      <c r="I49" s="6" t="s">
        <v>17</v>
      </c>
      <c r="J49" s="6">
        <v>1973</v>
      </c>
      <c r="K49" s="10">
        <v>3.9499652775702998E-2</v>
      </c>
      <c r="L49" s="12">
        <f t="shared" si="2"/>
        <v>12.178377096078291</v>
      </c>
      <c r="M49" s="7">
        <f t="shared" si="1"/>
        <v>3.4213644673627545E-3</v>
      </c>
      <c r="N49" s="6" t="s">
        <v>31</v>
      </c>
      <c r="O49" s="8">
        <v>21</v>
      </c>
    </row>
    <row r="50" spans="1:15" x14ac:dyDescent="0.3">
      <c r="A50" s="1">
        <v>48</v>
      </c>
      <c r="B50" s="4">
        <v>333</v>
      </c>
      <c r="C50" s="3" t="s">
        <v>163</v>
      </c>
      <c r="D50" s="5" t="s">
        <v>154</v>
      </c>
      <c r="E50" s="6" t="s">
        <v>17</v>
      </c>
      <c r="F50" s="6">
        <v>1997</v>
      </c>
      <c r="G50" s="3" t="s">
        <v>164</v>
      </c>
      <c r="H50" s="5" t="s">
        <v>70</v>
      </c>
      <c r="I50" s="6" t="s">
        <v>17</v>
      </c>
      <c r="J50" s="6">
        <v>1980</v>
      </c>
      <c r="K50" s="10">
        <v>3.9777430552931037E-2</v>
      </c>
      <c r="L50" s="12">
        <f t="shared" si="2"/>
        <v>12.093331821082664</v>
      </c>
      <c r="M50" s="7">
        <f t="shared" si="1"/>
        <v>3.4454249071399772E-3</v>
      </c>
      <c r="N50" s="6" t="s">
        <v>31</v>
      </c>
      <c r="O50" s="8">
        <v>22</v>
      </c>
    </row>
    <row r="51" spans="1:15" x14ac:dyDescent="0.3">
      <c r="A51" s="1">
        <v>49</v>
      </c>
      <c r="B51" s="4">
        <v>204</v>
      </c>
      <c r="C51" s="3" t="s">
        <v>165</v>
      </c>
      <c r="D51" s="5" t="s">
        <v>113</v>
      </c>
      <c r="E51" s="6" t="s">
        <v>65</v>
      </c>
      <c r="F51" s="6">
        <v>1986</v>
      </c>
      <c r="G51" s="3" t="s">
        <v>166</v>
      </c>
      <c r="H51" s="5" t="s">
        <v>16</v>
      </c>
      <c r="I51" s="6" t="s">
        <v>17</v>
      </c>
      <c r="J51" s="6">
        <v>1971</v>
      </c>
      <c r="K51" s="10">
        <v>3.9904745368403383E-2</v>
      </c>
      <c r="L51" s="12">
        <f t="shared" si="2"/>
        <v>12.05474843218912</v>
      </c>
      <c r="M51" s="7">
        <f t="shared" si="1"/>
        <v>3.4564526087833159E-3</v>
      </c>
      <c r="N51" s="6" t="s">
        <v>96</v>
      </c>
      <c r="O51" s="8">
        <v>4</v>
      </c>
    </row>
    <row r="52" spans="1:15" x14ac:dyDescent="0.3">
      <c r="A52" s="1">
        <v>50</v>
      </c>
      <c r="B52" s="4">
        <v>255</v>
      </c>
      <c r="C52" s="3" t="s">
        <v>167</v>
      </c>
      <c r="D52" s="5" t="s">
        <v>109</v>
      </c>
      <c r="E52" s="6" t="s">
        <v>17</v>
      </c>
      <c r="F52" s="6">
        <v>1972</v>
      </c>
      <c r="G52" s="3" t="s">
        <v>168</v>
      </c>
      <c r="H52" s="5" t="s">
        <v>109</v>
      </c>
      <c r="I52" s="6" t="s">
        <v>17</v>
      </c>
      <c r="J52" s="6">
        <v>1975</v>
      </c>
      <c r="K52" s="10">
        <v>4.0043634260655381E-2</v>
      </c>
      <c r="L52" s="12">
        <f t="shared" si="2"/>
        <v>12.012937275758487</v>
      </c>
      <c r="M52" s="7">
        <f t="shared" si="1"/>
        <v>3.4684828289870402E-3</v>
      </c>
      <c r="N52" s="6" t="s">
        <v>36</v>
      </c>
      <c r="O52" s="8">
        <v>9</v>
      </c>
    </row>
    <row r="53" spans="1:15" x14ac:dyDescent="0.3">
      <c r="A53" s="1">
        <v>51</v>
      </c>
      <c r="B53" s="4">
        <v>305</v>
      </c>
      <c r="C53" s="3" t="s">
        <v>169</v>
      </c>
      <c r="D53" s="5" t="s">
        <v>170</v>
      </c>
      <c r="E53" s="6" t="s">
        <v>65</v>
      </c>
      <c r="F53" s="6">
        <v>1992</v>
      </c>
      <c r="G53" s="3" t="s">
        <v>171</v>
      </c>
      <c r="H53" s="5" t="s">
        <v>170</v>
      </c>
      <c r="I53" s="6" t="s">
        <v>17</v>
      </c>
      <c r="J53" s="6">
        <v>1984</v>
      </c>
      <c r="K53" s="10">
        <v>4.0136226853064727E-2</v>
      </c>
      <c r="L53" s="12">
        <f t="shared" si="2"/>
        <v>11.985223933174355</v>
      </c>
      <c r="M53" s="7">
        <f t="shared" si="1"/>
        <v>3.4765029755794482E-3</v>
      </c>
      <c r="N53" s="6" t="s">
        <v>96</v>
      </c>
      <c r="O53" s="8">
        <v>5</v>
      </c>
    </row>
    <row r="54" spans="1:15" x14ac:dyDescent="0.3">
      <c r="A54" s="1">
        <v>52</v>
      </c>
      <c r="B54" s="4">
        <v>365</v>
      </c>
      <c r="C54" s="3" t="s">
        <v>172</v>
      </c>
      <c r="D54" s="5" t="s">
        <v>16</v>
      </c>
      <c r="E54" s="6" t="s">
        <v>65</v>
      </c>
      <c r="F54" s="6">
        <v>1965</v>
      </c>
      <c r="G54" s="3" t="s">
        <v>173</v>
      </c>
      <c r="H54" s="5" t="s">
        <v>16</v>
      </c>
      <c r="I54" s="6" t="s">
        <v>17</v>
      </c>
      <c r="J54" s="6">
        <v>1965</v>
      </c>
      <c r="K54" s="10">
        <v>4.0182523145631421E-2</v>
      </c>
      <c r="L54" s="12">
        <f t="shared" si="2"/>
        <v>11.971415157859861</v>
      </c>
      <c r="M54" s="7">
        <f t="shared" si="1"/>
        <v>3.480513048560539E-3</v>
      </c>
      <c r="N54" s="6" t="s">
        <v>133</v>
      </c>
      <c r="O54" s="8">
        <v>2</v>
      </c>
    </row>
    <row r="55" spans="1:15" x14ac:dyDescent="0.3">
      <c r="A55" s="1">
        <v>53</v>
      </c>
      <c r="B55" s="4">
        <v>374</v>
      </c>
      <c r="C55" s="3" t="s">
        <v>174</v>
      </c>
      <c r="D55" s="5" t="s">
        <v>175</v>
      </c>
      <c r="E55" s="6" t="s">
        <v>17</v>
      </c>
      <c r="F55" s="6">
        <v>1976</v>
      </c>
      <c r="G55" s="3" t="s">
        <v>176</v>
      </c>
      <c r="H55" s="5" t="s">
        <v>175</v>
      </c>
      <c r="I55" s="6" t="s">
        <v>17</v>
      </c>
      <c r="J55" s="6">
        <v>1969</v>
      </c>
      <c r="K55" s="10">
        <v>4.0298263891600072E-2</v>
      </c>
      <c r="L55" s="12">
        <f t="shared" si="2"/>
        <v>11.937032026010849</v>
      </c>
      <c r="M55" s="7">
        <f t="shared" si="1"/>
        <v>3.4905382322737177E-3</v>
      </c>
      <c r="N55" s="6" t="s">
        <v>36</v>
      </c>
      <c r="O55" s="8">
        <v>10</v>
      </c>
    </row>
    <row r="56" spans="1:15" x14ac:dyDescent="0.3">
      <c r="A56" s="1">
        <v>54</v>
      </c>
      <c r="B56" s="4">
        <v>322</v>
      </c>
      <c r="C56" s="3" t="s">
        <v>177</v>
      </c>
      <c r="D56" s="5" t="s">
        <v>19</v>
      </c>
      <c r="E56" s="6" t="s">
        <v>17</v>
      </c>
      <c r="F56" s="6">
        <v>1982</v>
      </c>
      <c r="G56" s="3" t="s">
        <v>178</v>
      </c>
      <c r="H56" s="5" t="s">
        <v>19</v>
      </c>
      <c r="I56" s="6" t="s">
        <v>17</v>
      </c>
      <c r="J56" s="6">
        <v>1983</v>
      </c>
      <c r="K56" s="10">
        <v>4.046030092285946E-2</v>
      </c>
      <c r="L56" s="12">
        <f t="shared" si="2"/>
        <v>11.889226122756922</v>
      </c>
      <c r="M56" s="7">
        <f t="shared" si="1"/>
        <v>3.5045734883377617E-3</v>
      </c>
      <c r="N56" s="6" t="s">
        <v>31</v>
      </c>
      <c r="O56" s="8">
        <v>23</v>
      </c>
    </row>
    <row r="57" spans="1:15" x14ac:dyDescent="0.3">
      <c r="A57" s="1">
        <v>55</v>
      </c>
      <c r="B57" s="4">
        <v>295</v>
      </c>
      <c r="C57" s="3" t="s">
        <v>179</v>
      </c>
      <c r="D57" s="5" t="s">
        <v>84</v>
      </c>
      <c r="E57" s="6" t="s">
        <v>17</v>
      </c>
      <c r="F57" s="6">
        <v>1981</v>
      </c>
      <c r="G57" s="3" t="s">
        <v>180</v>
      </c>
      <c r="H57" s="5" t="s">
        <v>84</v>
      </c>
      <c r="I57" s="6" t="s">
        <v>17</v>
      </c>
      <c r="J57" s="6">
        <v>1967</v>
      </c>
      <c r="K57" s="10">
        <v>4.0645486107678153E-2</v>
      </c>
      <c r="L57" s="12">
        <f t="shared" si="2"/>
        <v>11.835057536088742</v>
      </c>
      <c r="M57" s="7">
        <f t="shared" si="1"/>
        <v>3.5206137815225772E-3</v>
      </c>
      <c r="N57" s="6" t="s">
        <v>36</v>
      </c>
      <c r="O57" s="8">
        <v>11</v>
      </c>
    </row>
    <row r="58" spans="1:15" x14ac:dyDescent="0.3">
      <c r="A58" s="1">
        <v>56</v>
      </c>
      <c r="B58" s="4">
        <v>280</v>
      </c>
      <c r="C58" s="3" t="s">
        <v>181</v>
      </c>
      <c r="D58" s="5" t="s">
        <v>19</v>
      </c>
      <c r="E58" s="6" t="s">
        <v>65</v>
      </c>
      <c r="F58" s="6">
        <v>1997</v>
      </c>
      <c r="G58" s="3" t="s">
        <v>182</v>
      </c>
      <c r="H58" s="5" t="s">
        <v>19</v>
      </c>
      <c r="I58" s="6" t="s">
        <v>17</v>
      </c>
      <c r="J58" s="6">
        <v>1987</v>
      </c>
      <c r="K58" s="10">
        <v>4.0691782407520805E-2</v>
      </c>
      <c r="L58" s="12">
        <f t="shared" si="2"/>
        <v>11.821592424955037</v>
      </c>
      <c r="M58" s="7">
        <f t="shared" si="1"/>
        <v>3.524623855133894E-3</v>
      </c>
      <c r="N58" s="6" t="s">
        <v>96</v>
      </c>
      <c r="O58" s="8">
        <v>6</v>
      </c>
    </row>
    <row r="59" spans="1:15" x14ac:dyDescent="0.3">
      <c r="A59" s="1">
        <v>57</v>
      </c>
      <c r="B59" s="4">
        <v>343</v>
      </c>
      <c r="C59" s="3" t="s">
        <v>183</v>
      </c>
      <c r="D59" s="5" t="s">
        <v>127</v>
      </c>
      <c r="E59" s="6" t="s">
        <v>65</v>
      </c>
      <c r="F59" s="6">
        <v>1963</v>
      </c>
      <c r="G59" s="3" t="s">
        <v>184</v>
      </c>
      <c r="H59" s="5" t="s">
        <v>127</v>
      </c>
      <c r="I59" s="6" t="s">
        <v>17</v>
      </c>
      <c r="J59" s="6">
        <v>1966</v>
      </c>
      <c r="K59" s="10">
        <v>4.1004282407811843E-2</v>
      </c>
      <c r="L59" s="12">
        <f t="shared" si="2"/>
        <v>11.731498234316668</v>
      </c>
      <c r="M59" s="7">
        <f t="shared" si="1"/>
        <v>3.5516918499620478E-3</v>
      </c>
      <c r="N59" s="6" t="s">
        <v>133</v>
      </c>
      <c r="O59" s="8">
        <v>3</v>
      </c>
    </row>
    <row r="60" spans="1:15" x14ac:dyDescent="0.3">
      <c r="A60" s="1">
        <v>58</v>
      </c>
      <c r="B60" s="4">
        <v>399</v>
      </c>
      <c r="C60" s="3" t="s">
        <v>185</v>
      </c>
      <c r="D60" s="5" t="s">
        <v>63</v>
      </c>
      <c r="E60" s="6" t="s">
        <v>65</v>
      </c>
      <c r="F60" s="6">
        <v>1974</v>
      </c>
      <c r="G60" s="3" t="s">
        <v>186</v>
      </c>
      <c r="H60" s="5" t="s">
        <v>63</v>
      </c>
      <c r="I60" s="6" t="s">
        <v>17</v>
      </c>
      <c r="J60" s="6">
        <v>1973</v>
      </c>
      <c r="K60" s="10">
        <v>4.1085300923441537E-2</v>
      </c>
      <c r="L60" s="12">
        <f t="shared" si="2"/>
        <v>11.70836420458599</v>
      </c>
      <c r="M60" s="7">
        <f t="shared" si="1"/>
        <v>3.5587094779940699E-3</v>
      </c>
      <c r="N60" s="6" t="s">
        <v>133</v>
      </c>
      <c r="O60" s="8">
        <v>4</v>
      </c>
    </row>
    <row r="61" spans="1:15" x14ac:dyDescent="0.3">
      <c r="A61" s="1">
        <v>59</v>
      </c>
      <c r="B61" s="4">
        <v>202</v>
      </c>
      <c r="C61" s="3" t="s">
        <v>187</v>
      </c>
      <c r="D61" s="5" t="s">
        <v>175</v>
      </c>
      <c r="E61" s="6" t="s">
        <v>17</v>
      </c>
      <c r="F61" s="6">
        <v>1970</v>
      </c>
      <c r="G61" s="3" t="s">
        <v>188</v>
      </c>
      <c r="H61" s="5" t="s">
        <v>189</v>
      </c>
      <c r="I61" s="6" t="s">
        <v>17</v>
      </c>
      <c r="J61" s="6">
        <v>1971</v>
      </c>
      <c r="K61" s="10">
        <v>4.1351504631165881E-2</v>
      </c>
      <c r="L61" s="12">
        <f t="shared" si="2"/>
        <v>11.632990648280165</v>
      </c>
      <c r="M61" s="7">
        <f t="shared" si="1"/>
        <v>3.5817673998411329E-3</v>
      </c>
      <c r="N61" s="6" t="s">
        <v>36</v>
      </c>
      <c r="O61" s="8">
        <v>12</v>
      </c>
    </row>
    <row r="62" spans="1:15" x14ac:dyDescent="0.3">
      <c r="A62" s="1">
        <v>60</v>
      </c>
      <c r="B62" s="4">
        <v>236</v>
      </c>
      <c r="C62" s="3" t="s">
        <v>190</v>
      </c>
      <c r="D62" s="5" t="s">
        <v>105</v>
      </c>
      <c r="E62" s="6" t="s">
        <v>17</v>
      </c>
      <c r="F62" s="6">
        <v>1964</v>
      </c>
      <c r="G62" s="3" t="s">
        <v>191</v>
      </c>
      <c r="H62" s="5" t="s">
        <v>127</v>
      </c>
      <c r="I62" s="6" t="s">
        <v>17</v>
      </c>
      <c r="J62" s="6">
        <v>1958</v>
      </c>
      <c r="K62" s="10">
        <v>4.1536689815984573E-2</v>
      </c>
      <c r="L62" s="12">
        <f t="shared" si="2"/>
        <v>11.581126680960198</v>
      </c>
      <c r="M62" s="7">
        <f t="shared" si="1"/>
        <v>3.5978076930259484E-3</v>
      </c>
      <c r="N62" s="6" t="s">
        <v>53</v>
      </c>
      <c r="O62" s="8">
        <v>6</v>
      </c>
    </row>
    <row r="63" spans="1:15" x14ac:dyDescent="0.3">
      <c r="A63" s="1">
        <v>61</v>
      </c>
      <c r="B63" s="4">
        <v>235</v>
      </c>
      <c r="C63" s="3" t="s">
        <v>192</v>
      </c>
      <c r="D63" s="5" t="s">
        <v>105</v>
      </c>
      <c r="E63" s="6" t="s">
        <v>17</v>
      </c>
      <c r="F63" s="6">
        <v>1970</v>
      </c>
      <c r="G63" s="3" t="s">
        <v>193</v>
      </c>
      <c r="H63" s="5" t="s">
        <v>105</v>
      </c>
      <c r="I63" s="6" t="s">
        <v>17</v>
      </c>
      <c r="J63" s="6">
        <v>1974</v>
      </c>
      <c r="K63" s="10">
        <v>4.1675578700960614E-2</v>
      </c>
      <c r="L63" s="12">
        <f t="shared" si="2"/>
        <v>11.542531181590498</v>
      </c>
      <c r="M63" s="7">
        <f t="shared" si="1"/>
        <v>3.6098379125994468E-3</v>
      </c>
      <c r="N63" s="6" t="s">
        <v>36</v>
      </c>
      <c r="O63" s="8">
        <v>13</v>
      </c>
    </row>
    <row r="64" spans="1:15" x14ac:dyDescent="0.3">
      <c r="A64" s="1">
        <v>62</v>
      </c>
      <c r="B64" s="4">
        <v>387</v>
      </c>
      <c r="C64" s="3" t="s">
        <v>194</v>
      </c>
      <c r="D64" s="5" t="s">
        <v>48</v>
      </c>
      <c r="E64" s="6" t="s">
        <v>65</v>
      </c>
      <c r="F64" s="6">
        <v>1967</v>
      </c>
      <c r="G64" s="3" t="s">
        <v>195</v>
      </c>
      <c r="H64" s="5" t="s">
        <v>48</v>
      </c>
      <c r="I64" s="6" t="s">
        <v>65</v>
      </c>
      <c r="J64" s="6">
        <v>1977</v>
      </c>
      <c r="K64" s="10">
        <v>4.1826041662716307E-2</v>
      </c>
      <c r="L64" s="12">
        <f t="shared" si="2"/>
        <v>11.501008643030803</v>
      </c>
      <c r="M64" s="7">
        <f t="shared" si="1"/>
        <v>3.6228706507333312E-3</v>
      </c>
      <c r="N64" s="6" t="s">
        <v>196</v>
      </c>
      <c r="O64" s="8">
        <v>1</v>
      </c>
    </row>
    <row r="65" spans="1:15" x14ac:dyDescent="0.3">
      <c r="A65" s="1">
        <v>63</v>
      </c>
      <c r="B65" s="4">
        <v>312</v>
      </c>
      <c r="C65" s="3" t="s">
        <v>197</v>
      </c>
      <c r="D65" s="5" t="s">
        <v>129</v>
      </c>
      <c r="E65" s="6" t="s">
        <v>65</v>
      </c>
      <c r="F65" s="6">
        <v>1977</v>
      </c>
      <c r="G65" s="3" t="s">
        <v>198</v>
      </c>
      <c r="H65" s="5" t="s">
        <v>129</v>
      </c>
      <c r="I65" s="6" t="s">
        <v>17</v>
      </c>
      <c r="J65" s="6">
        <v>1968</v>
      </c>
      <c r="K65" s="10">
        <v>4.2092245370440651E-2</v>
      </c>
      <c r="L65" s="12">
        <f t="shared" si="2"/>
        <v>11.428272890485404</v>
      </c>
      <c r="M65" s="7">
        <f t="shared" si="1"/>
        <v>3.6459285725803942E-3</v>
      </c>
      <c r="N65" s="6" t="s">
        <v>133</v>
      </c>
      <c r="O65" s="8">
        <v>5</v>
      </c>
    </row>
    <row r="66" spans="1:15" x14ac:dyDescent="0.3">
      <c r="A66" s="1">
        <v>64</v>
      </c>
      <c r="B66" s="4">
        <v>216</v>
      </c>
      <c r="C66" s="3" t="s">
        <v>199</v>
      </c>
      <c r="D66" s="5" t="s">
        <v>86</v>
      </c>
      <c r="E66" s="6" t="s">
        <v>65</v>
      </c>
      <c r="F66" s="6">
        <v>1962</v>
      </c>
      <c r="G66" s="3" t="s">
        <v>200</v>
      </c>
      <c r="H66" s="5" t="s">
        <v>107</v>
      </c>
      <c r="I66" s="6" t="s">
        <v>65</v>
      </c>
      <c r="J66" s="6">
        <v>1963</v>
      </c>
      <c r="K66" s="10">
        <v>4.2717245371022727E-2</v>
      </c>
      <c r="L66" s="12">
        <f t="shared" si="2"/>
        <v>11.26106476409131</v>
      </c>
      <c r="M66" s="7">
        <f t="shared" si="1"/>
        <v>3.7000645622367024E-3</v>
      </c>
      <c r="N66" s="6" t="s">
        <v>196</v>
      </c>
      <c r="O66" s="8">
        <v>2</v>
      </c>
    </row>
    <row r="67" spans="1:15" x14ac:dyDescent="0.3">
      <c r="A67" s="1">
        <v>65</v>
      </c>
      <c r="B67" s="4">
        <v>311</v>
      </c>
      <c r="C67" s="3" t="s">
        <v>201</v>
      </c>
      <c r="D67" s="5" t="s">
        <v>189</v>
      </c>
      <c r="E67" s="6" t="s">
        <v>65</v>
      </c>
      <c r="F67" s="6">
        <v>1999</v>
      </c>
      <c r="G67" s="3" t="s">
        <v>202</v>
      </c>
      <c r="H67" s="5" t="s">
        <v>189</v>
      </c>
      <c r="I67" s="6" t="s">
        <v>17</v>
      </c>
      <c r="J67" s="6">
        <v>2000</v>
      </c>
      <c r="K67" s="10">
        <v>4.2856134255998768E-2</v>
      </c>
      <c r="L67" s="12">
        <f t="shared" ref="L67:L98" si="3">IF(B67="","","11,545"/K67/24)</f>
        <v>11.22456971487887</v>
      </c>
      <c r="M67" s="7">
        <f t="shared" si="1"/>
        <v>3.7120947818102008E-3</v>
      </c>
      <c r="N67" s="6" t="s">
        <v>96</v>
      </c>
      <c r="O67" s="8">
        <v>7</v>
      </c>
    </row>
    <row r="68" spans="1:15" x14ac:dyDescent="0.3">
      <c r="A68" s="1">
        <v>66</v>
      </c>
      <c r="B68" s="4">
        <v>401</v>
      </c>
      <c r="C68" s="3" t="s">
        <v>203</v>
      </c>
      <c r="D68" s="5" t="s">
        <v>107</v>
      </c>
      <c r="E68" s="6" t="s">
        <v>65</v>
      </c>
      <c r="F68" s="6">
        <v>1992</v>
      </c>
      <c r="G68" s="3" t="s">
        <v>204</v>
      </c>
      <c r="H68" s="5" t="s">
        <v>121</v>
      </c>
      <c r="I68" s="6" t="s">
        <v>65</v>
      </c>
      <c r="J68" s="6">
        <v>1991</v>
      </c>
      <c r="K68" s="10">
        <v>4.2914004625345115E-2</v>
      </c>
      <c r="L68" s="12">
        <f t="shared" si="3"/>
        <v>11.209433164449125</v>
      </c>
      <c r="M68" s="7">
        <f t="shared" ref="M68:M132" si="4">IF(K68="","",K68/"11,545")</f>
        <v>3.7171073733516771E-3</v>
      </c>
      <c r="N68" s="6" t="s">
        <v>205</v>
      </c>
      <c r="O68" s="8">
        <v>1</v>
      </c>
    </row>
    <row r="69" spans="1:15" x14ac:dyDescent="0.3">
      <c r="A69" s="1">
        <v>67</v>
      </c>
      <c r="B69" s="4">
        <v>213</v>
      </c>
      <c r="C69" s="3" t="s">
        <v>206</v>
      </c>
      <c r="D69" s="5" t="s">
        <v>207</v>
      </c>
      <c r="E69" s="6" t="s">
        <v>65</v>
      </c>
      <c r="F69" s="6">
        <v>1960</v>
      </c>
      <c r="G69" s="3" t="s">
        <v>208</v>
      </c>
      <c r="H69" s="5" t="s">
        <v>207</v>
      </c>
      <c r="I69" s="6" t="s">
        <v>65</v>
      </c>
      <c r="J69" s="6">
        <v>1960</v>
      </c>
      <c r="K69" s="10">
        <v>4.2948726848408114E-2</v>
      </c>
      <c r="L69" s="12">
        <f t="shared" si="3"/>
        <v>11.200370813424854</v>
      </c>
      <c r="M69" s="7">
        <f t="shared" si="4"/>
        <v>3.7201149284026083E-3</v>
      </c>
      <c r="N69" s="6" t="s">
        <v>196</v>
      </c>
      <c r="O69" s="8">
        <v>3</v>
      </c>
    </row>
    <row r="70" spans="1:15" x14ac:dyDescent="0.3">
      <c r="A70" s="1">
        <v>68</v>
      </c>
      <c r="B70" s="4">
        <v>258</v>
      </c>
      <c r="C70" s="3" t="s">
        <v>209</v>
      </c>
      <c r="D70" s="5" t="s">
        <v>39</v>
      </c>
      <c r="E70" s="6" t="s">
        <v>65</v>
      </c>
      <c r="F70" s="6">
        <v>1970</v>
      </c>
      <c r="G70" s="3" t="s">
        <v>210</v>
      </c>
      <c r="H70" s="5" t="s">
        <v>39</v>
      </c>
      <c r="I70" s="6" t="s">
        <v>17</v>
      </c>
      <c r="J70" s="6">
        <v>1969</v>
      </c>
      <c r="K70" s="10">
        <v>4.2971875001967419E-2</v>
      </c>
      <c r="L70" s="12">
        <f t="shared" si="3"/>
        <v>11.194337381011247</v>
      </c>
      <c r="M70" s="7">
        <f t="shared" si="4"/>
        <v>3.7221199655233799E-3</v>
      </c>
      <c r="N70" s="6" t="s">
        <v>133</v>
      </c>
      <c r="O70" s="8">
        <v>6</v>
      </c>
    </row>
    <row r="71" spans="1:15" x14ac:dyDescent="0.3">
      <c r="A71" s="1">
        <v>69</v>
      </c>
      <c r="B71" s="4">
        <v>200</v>
      </c>
      <c r="C71" s="3" t="s">
        <v>211</v>
      </c>
      <c r="D71" s="5" t="s">
        <v>207</v>
      </c>
      <c r="E71" s="6" t="s">
        <v>65</v>
      </c>
      <c r="F71" s="6">
        <v>1988</v>
      </c>
      <c r="G71" s="3" t="s">
        <v>212</v>
      </c>
      <c r="H71" s="5" t="s">
        <v>213</v>
      </c>
      <c r="I71" s="6" t="s">
        <v>17</v>
      </c>
      <c r="J71" s="6">
        <v>1950</v>
      </c>
      <c r="K71" s="10">
        <v>4.3006597217754461E-2</v>
      </c>
      <c r="L71" s="12">
        <f t="shared" si="3"/>
        <v>11.185299414204239</v>
      </c>
      <c r="M71" s="7">
        <f t="shared" si="4"/>
        <v>3.7251275199440851E-3</v>
      </c>
      <c r="N71" s="6" t="s">
        <v>133</v>
      </c>
      <c r="O71" s="8">
        <v>7</v>
      </c>
    </row>
    <row r="72" spans="1:15" x14ac:dyDescent="0.3">
      <c r="A72" s="1">
        <v>70</v>
      </c>
      <c r="B72" s="4">
        <v>350</v>
      </c>
      <c r="C72" s="3" t="s">
        <v>214</v>
      </c>
      <c r="D72" s="5" t="s">
        <v>142</v>
      </c>
      <c r="E72" s="6" t="s">
        <v>17</v>
      </c>
      <c r="F72" s="6">
        <v>1961</v>
      </c>
      <c r="G72" s="3" t="s">
        <v>215</v>
      </c>
      <c r="H72" s="5" t="s">
        <v>142</v>
      </c>
      <c r="I72" s="6" t="s">
        <v>17</v>
      </c>
      <c r="J72" s="6">
        <v>1961</v>
      </c>
      <c r="K72" s="10">
        <v>4.3064467594376765E-2</v>
      </c>
      <c r="L72" s="12">
        <f t="shared" si="3"/>
        <v>11.17026851922534</v>
      </c>
      <c r="M72" s="7">
        <f t="shared" si="4"/>
        <v>3.7301401121157874E-3</v>
      </c>
      <c r="N72" s="6" t="s">
        <v>53</v>
      </c>
      <c r="O72" s="8">
        <v>7</v>
      </c>
    </row>
    <row r="73" spans="1:15" x14ac:dyDescent="0.3">
      <c r="A73" s="1">
        <v>71</v>
      </c>
      <c r="B73" s="4">
        <v>393</v>
      </c>
      <c r="C73" s="3" t="s">
        <v>216</v>
      </c>
      <c r="D73" s="5" t="s">
        <v>139</v>
      </c>
      <c r="E73" s="6" t="s">
        <v>17</v>
      </c>
      <c r="F73" s="6">
        <v>1978</v>
      </c>
      <c r="G73" s="3" t="s">
        <v>217</v>
      </c>
      <c r="H73" s="5" t="s">
        <v>218</v>
      </c>
      <c r="I73" s="6" t="s">
        <v>17</v>
      </c>
      <c r="J73" s="6">
        <v>1957</v>
      </c>
      <c r="K73" s="10">
        <v>4.3319097218045499E-2</v>
      </c>
      <c r="L73" s="12">
        <f t="shared" si="3"/>
        <v>11.104609688548136</v>
      </c>
      <c r="M73" s="7">
        <f t="shared" si="4"/>
        <v>3.752195514772239E-3</v>
      </c>
      <c r="N73" s="6" t="s">
        <v>36</v>
      </c>
      <c r="O73" s="8">
        <v>14</v>
      </c>
    </row>
    <row r="74" spans="1:15" x14ac:dyDescent="0.3">
      <c r="A74" s="1">
        <v>72</v>
      </c>
      <c r="B74" s="4">
        <v>279</v>
      </c>
      <c r="C74" s="3" t="s">
        <v>219</v>
      </c>
      <c r="D74" s="5" t="s">
        <v>19</v>
      </c>
      <c r="E74" s="6" t="s">
        <v>65</v>
      </c>
      <c r="F74" s="6">
        <v>1993</v>
      </c>
      <c r="G74" s="3" t="s">
        <v>220</v>
      </c>
      <c r="H74" s="5" t="s">
        <v>19</v>
      </c>
      <c r="I74" s="6" t="s">
        <v>65</v>
      </c>
      <c r="J74" s="6">
        <v>1991</v>
      </c>
      <c r="K74" s="10">
        <v>4.343483796401415E-2</v>
      </c>
      <c r="L74" s="12">
        <f t="shared" si="3"/>
        <v>11.075019252177496</v>
      </c>
      <c r="M74" s="7">
        <f t="shared" si="4"/>
        <v>3.7622206984854181E-3</v>
      </c>
      <c r="N74" s="6" t="s">
        <v>205</v>
      </c>
      <c r="O74" s="8">
        <v>2</v>
      </c>
    </row>
    <row r="75" spans="1:15" x14ac:dyDescent="0.3">
      <c r="A75" s="1">
        <v>73</v>
      </c>
      <c r="B75" s="4">
        <v>260</v>
      </c>
      <c r="C75" s="3" t="s">
        <v>221</v>
      </c>
      <c r="D75" s="5" t="s">
        <v>39</v>
      </c>
      <c r="E75" s="6" t="s">
        <v>17</v>
      </c>
      <c r="F75" s="6">
        <v>1982</v>
      </c>
      <c r="G75" s="3" t="s">
        <v>222</v>
      </c>
      <c r="H75" s="5" t="s">
        <v>39</v>
      </c>
      <c r="I75" s="6" t="s">
        <v>17</v>
      </c>
      <c r="J75" s="6">
        <v>1962</v>
      </c>
      <c r="K75" s="10">
        <v>4.3550578702706844E-2</v>
      </c>
      <c r="L75" s="12">
        <f t="shared" si="3"/>
        <v>11.045586097728892</v>
      </c>
      <c r="M75" s="7">
        <f t="shared" si="4"/>
        <v>3.7722458815683708E-3</v>
      </c>
      <c r="N75" s="6" t="s">
        <v>36</v>
      </c>
      <c r="O75" s="8">
        <v>15</v>
      </c>
    </row>
    <row r="76" spans="1:15" x14ac:dyDescent="0.3">
      <c r="A76" s="1">
        <v>74</v>
      </c>
      <c r="B76" s="4">
        <v>396</v>
      </c>
      <c r="C76" s="3" t="s">
        <v>223</v>
      </c>
      <c r="D76" s="5" t="s">
        <v>70</v>
      </c>
      <c r="E76" s="6" t="s">
        <v>65</v>
      </c>
      <c r="F76" s="6">
        <v>1972</v>
      </c>
      <c r="G76" s="3" t="s">
        <v>224</v>
      </c>
      <c r="H76" s="5" t="s">
        <v>70</v>
      </c>
      <c r="I76" s="6" t="s">
        <v>17</v>
      </c>
      <c r="J76" s="6">
        <v>1975</v>
      </c>
      <c r="K76" s="10">
        <v>4.3712615741242189E-2</v>
      </c>
      <c r="L76" s="12">
        <f t="shared" si="3"/>
        <v>11.00464153218841</v>
      </c>
      <c r="M76" s="7">
        <f t="shared" si="4"/>
        <v>3.7862811382626408E-3</v>
      </c>
      <c r="N76" s="6" t="s">
        <v>133</v>
      </c>
      <c r="O76" s="8">
        <v>8</v>
      </c>
    </row>
    <row r="77" spans="1:15" x14ac:dyDescent="0.3">
      <c r="A77" s="1">
        <v>75</v>
      </c>
      <c r="B77" s="4">
        <v>250</v>
      </c>
      <c r="C77" s="3" t="s">
        <v>225</v>
      </c>
      <c r="D77" s="5" t="s">
        <v>105</v>
      </c>
      <c r="E77" s="6" t="s">
        <v>17</v>
      </c>
      <c r="F77" s="6">
        <v>1963</v>
      </c>
      <c r="G77" s="3" t="s">
        <v>226</v>
      </c>
      <c r="H77" s="5" t="s">
        <v>105</v>
      </c>
      <c r="I77" s="6" t="s">
        <v>17</v>
      </c>
      <c r="J77" s="6">
        <v>1981</v>
      </c>
      <c r="K77" s="10">
        <v>4.4233449072635267E-2</v>
      </c>
      <c r="L77" s="12">
        <f t="shared" si="3"/>
        <v>10.875065742143539</v>
      </c>
      <c r="M77" s="7">
        <f t="shared" si="4"/>
        <v>3.8313944627661558E-3</v>
      </c>
      <c r="N77" s="6" t="s">
        <v>36</v>
      </c>
      <c r="O77" s="8">
        <v>16</v>
      </c>
    </row>
    <row r="78" spans="1:15" x14ac:dyDescent="0.3">
      <c r="A78" s="1">
        <v>76</v>
      </c>
      <c r="B78" s="4">
        <v>227</v>
      </c>
      <c r="C78" s="3" t="s">
        <v>227</v>
      </c>
      <c r="D78" s="5" t="s">
        <v>88</v>
      </c>
      <c r="E78" s="6" t="s">
        <v>65</v>
      </c>
      <c r="F78" s="6">
        <v>1961</v>
      </c>
      <c r="G78" s="3" t="s">
        <v>228</v>
      </c>
      <c r="H78" s="5" t="s">
        <v>88</v>
      </c>
      <c r="I78" s="6" t="s">
        <v>65</v>
      </c>
      <c r="J78" s="6">
        <v>1977</v>
      </c>
      <c r="K78" s="10">
        <v>4.4302893518761266E-2</v>
      </c>
      <c r="L78" s="12">
        <f t="shared" si="3"/>
        <v>10.858019159921383</v>
      </c>
      <c r="M78" s="7">
        <f t="shared" si="4"/>
        <v>3.8374095728680177E-3</v>
      </c>
      <c r="N78" s="6" t="s">
        <v>196</v>
      </c>
      <c r="O78" s="8">
        <v>4</v>
      </c>
    </row>
    <row r="79" spans="1:15" x14ac:dyDescent="0.3">
      <c r="A79" s="1">
        <v>77</v>
      </c>
      <c r="B79" s="4">
        <v>299</v>
      </c>
      <c r="C79" s="3" t="s">
        <v>229</v>
      </c>
      <c r="D79" s="5" t="s">
        <v>109</v>
      </c>
      <c r="E79" s="6" t="s">
        <v>65</v>
      </c>
      <c r="F79" s="6">
        <v>1978</v>
      </c>
      <c r="G79" s="3" t="s">
        <v>230</v>
      </c>
      <c r="H79" s="5" t="s">
        <v>161</v>
      </c>
      <c r="I79" s="6" t="s">
        <v>65</v>
      </c>
      <c r="J79" s="6">
        <v>1968</v>
      </c>
      <c r="K79" s="10">
        <v>4.4360763888107613E-2</v>
      </c>
      <c r="L79" s="12">
        <f t="shared" si="3"/>
        <v>10.843854444887635</v>
      </c>
      <c r="M79" s="7">
        <f t="shared" si="4"/>
        <v>3.8424221644094946E-3</v>
      </c>
      <c r="N79" s="6" t="s">
        <v>196</v>
      </c>
      <c r="O79" s="8">
        <v>5</v>
      </c>
    </row>
    <row r="80" spans="1:15" x14ac:dyDescent="0.3">
      <c r="A80" s="1">
        <v>78</v>
      </c>
      <c r="B80" s="4">
        <v>208</v>
      </c>
      <c r="C80" s="3" t="s">
        <v>231</v>
      </c>
      <c r="D80" s="5" t="s">
        <v>107</v>
      </c>
      <c r="E80" s="6" t="s">
        <v>17</v>
      </c>
      <c r="F80" s="6">
        <v>1987</v>
      </c>
      <c r="G80" s="3" t="s">
        <v>232</v>
      </c>
      <c r="H80" s="5" t="s">
        <v>189</v>
      </c>
      <c r="I80" s="6" t="s">
        <v>17</v>
      </c>
      <c r="J80" s="6">
        <v>1987</v>
      </c>
      <c r="K80" s="10">
        <v>4.4511226849863306E-2</v>
      </c>
      <c r="L80" s="12">
        <f t="shared" si="3"/>
        <v>10.807198558898945</v>
      </c>
      <c r="M80" s="7">
        <f t="shared" si="4"/>
        <v>3.8554549025433785E-3</v>
      </c>
      <c r="N80" s="6" t="s">
        <v>31</v>
      </c>
      <c r="O80" s="8">
        <v>24</v>
      </c>
    </row>
    <row r="81" spans="1:15" x14ac:dyDescent="0.3">
      <c r="A81" s="1">
        <v>79</v>
      </c>
      <c r="B81" s="4">
        <v>276</v>
      </c>
      <c r="C81" s="3" t="s">
        <v>233</v>
      </c>
      <c r="D81" s="5" t="s">
        <v>19</v>
      </c>
      <c r="E81" s="6" t="s">
        <v>65</v>
      </c>
      <c r="F81" s="6">
        <v>1969</v>
      </c>
      <c r="G81" s="3" t="s">
        <v>234</v>
      </c>
      <c r="H81" s="5" t="s">
        <v>19</v>
      </c>
      <c r="I81" s="6" t="s">
        <v>17</v>
      </c>
      <c r="J81" s="6">
        <v>1975</v>
      </c>
      <c r="K81" s="10">
        <v>4.4997337965469342E-2</v>
      </c>
      <c r="L81" s="12">
        <f t="shared" si="3"/>
        <v>10.690447222362684</v>
      </c>
      <c r="M81" s="7">
        <f t="shared" si="4"/>
        <v>3.8975606726261883E-3</v>
      </c>
      <c r="N81" s="6" t="s">
        <v>133</v>
      </c>
      <c r="O81" s="8">
        <v>9</v>
      </c>
    </row>
    <row r="82" spans="1:15" x14ac:dyDescent="0.3">
      <c r="A82" s="1">
        <v>80</v>
      </c>
      <c r="B82" s="4">
        <v>272</v>
      </c>
      <c r="C82" s="3" t="s">
        <v>235</v>
      </c>
      <c r="D82" s="5" t="s">
        <v>43</v>
      </c>
      <c r="E82" s="6" t="s">
        <v>17</v>
      </c>
      <c r="F82" s="6">
        <v>1983</v>
      </c>
      <c r="G82" s="3" t="s">
        <v>236</v>
      </c>
      <c r="H82" s="5" t="s">
        <v>43</v>
      </c>
      <c r="I82" s="6" t="s">
        <v>17</v>
      </c>
      <c r="J82" s="6">
        <v>1980</v>
      </c>
      <c r="K82" s="10">
        <v>4.5043634258036036E-2</v>
      </c>
      <c r="L82" s="12">
        <f t="shared" si="3"/>
        <v>10.679459475027732</v>
      </c>
      <c r="M82" s="7">
        <f t="shared" si="4"/>
        <v>3.9015707456072791E-3</v>
      </c>
      <c r="N82" s="6" t="s">
        <v>31</v>
      </c>
      <c r="O82" s="8">
        <v>25</v>
      </c>
    </row>
    <row r="83" spans="1:15" x14ac:dyDescent="0.3">
      <c r="A83" s="1">
        <v>81</v>
      </c>
      <c r="B83" s="4">
        <v>370</v>
      </c>
      <c r="C83" s="3" t="s">
        <v>237</v>
      </c>
      <c r="D83" s="5" t="s">
        <v>175</v>
      </c>
      <c r="E83" s="6" t="s">
        <v>65</v>
      </c>
      <c r="F83" s="6">
        <v>1968</v>
      </c>
      <c r="G83" s="3" t="s">
        <v>238</v>
      </c>
      <c r="H83" s="5" t="s">
        <v>175</v>
      </c>
      <c r="I83" s="6" t="s">
        <v>65</v>
      </c>
      <c r="J83" s="6">
        <v>1971</v>
      </c>
      <c r="K83" s="10">
        <v>4.5159374996728729E-2</v>
      </c>
      <c r="L83" s="12">
        <f t="shared" si="3"/>
        <v>10.652088668222545</v>
      </c>
      <c r="M83" s="7">
        <f t="shared" si="4"/>
        <v>3.9115959286902318E-3</v>
      </c>
      <c r="N83" s="6" t="s">
        <v>196</v>
      </c>
      <c r="O83" s="8">
        <v>6</v>
      </c>
    </row>
    <row r="84" spans="1:15" x14ac:dyDescent="0.3">
      <c r="A84" s="1">
        <v>82</v>
      </c>
      <c r="B84" s="4">
        <v>243</v>
      </c>
      <c r="C84" s="3" t="s">
        <v>239</v>
      </c>
      <c r="D84" s="5" t="s">
        <v>105</v>
      </c>
      <c r="E84" s="6" t="s">
        <v>65</v>
      </c>
      <c r="F84" s="6">
        <v>1979</v>
      </c>
      <c r="G84" s="3" t="s">
        <v>240</v>
      </c>
      <c r="H84" s="5" t="s">
        <v>170</v>
      </c>
      <c r="I84" s="6" t="s">
        <v>65</v>
      </c>
      <c r="J84" s="6">
        <v>1966</v>
      </c>
      <c r="K84" s="10">
        <v>4.5240393519634381E-2</v>
      </c>
      <c r="L84" s="12">
        <f t="shared" si="3"/>
        <v>10.633012430758235</v>
      </c>
      <c r="M84" s="7">
        <f t="shared" si="4"/>
        <v>3.9186135573524798E-3</v>
      </c>
      <c r="N84" s="6" t="s">
        <v>196</v>
      </c>
      <c r="O84" s="8">
        <v>7</v>
      </c>
    </row>
    <row r="85" spans="1:15" x14ac:dyDescent="0.3">
      <c r="A85" s="1">
        <v>83</v>
      </c>
      <c r="B85" s="4">
        <v>331</v>
      </c>
      <c r="C85" s="3" t="s">
        <v>241</v>
      </c>
      <c r="D85" s="5" t="s">
        <v>154</v>
      </c>
      <c r="E85" s="6" t="s">
        <v>65</v>
      </c>
      <c r="F85" s="6">
        <v>1987</v>
      </c>
      <c r="G85" s="3" t="s">
        <v>242</v>
      </c>
      <c r="H85" s="5" t="s">
        <v>170</v>
      </c>
      <c r="I85" s="6" t="s">
        <v>65</v>
      </c>
      <c r="J85" s="6">
        <v>1978</v>
      </c>
      <c r="K85" s="10">
        <v>4.527511574269738E-2</v>
      </c>
      <c r="L85" s="12">
        <f t="shared" si="3"/>
        <v>10.624857800485158</v>
      </c>
      <c r="M85" s="7">
        <f t="shared" si="4"/>
        <v>3.9216211124034114E-3</v>
      </c>
      <c r="N85" s="6" t="s">
        <v>205</v>
      </c>
      <c r="O85" s="8">
        <v>3</v>
      </c>
    </row>
    <row r="86" spans="1:15" x14ac:dyDescent="0.3">
      <c r="A86" s="1">
        <v>84</v>
      </c>
      <c r="B86" s="4">
        <v>238</v>
      </c>
      <c r="C86" s="3" t="s">
        <v>243</v>
      </c>
      <c r="D86" s="5" t="s">
        <v>105</v>
      </c>
      <c r="E86" s="6" t="s">
        <v>65</v>
      </c>
      <c r="F86" s="6">
        <v>1971</v>
      </c>
      <c r="G86" s="3" t="s">
        <v>244</v>
      </c>
      <c r="H86" s="5" t="s">
        <v>105</v>
      </c>
      <c r="I86" s="6" t="s">
        <v>65</v>
      </c>
      <c r="J86" s="6">
        <v>1972</v>
      </c>
      <c r="K86" s="10">
        <v>4.5309837958484422E-2</v>
      </c>
      <c r="L86" s="12">
        <f t="shared" si="3"/>
        <v>10.616715670169153</v>
      </c>
      <c r="M86" s="7">
        <f t="shared" si="4"/>
        <v>3.9246286668241162E-3</v>
      </c>
      <c r="N86" s="6" t="s">
        <v>196</v>
      </c>
      <c r="O86" s="8">
        <v>8</v>
      </c>
    </row>
    <row r="87" spans="1:15" x14ac:dyDescent="0.3">
      <c r="A87" s="1">
        <v>85</v>
      </c>
      <c r="B87" s="4">
        <v>301</v>
      </c>
      <c r="C87" s="3" t="s">
        <v>245</v>
      </c>
      <c r="D87" s="5" t="s">
        <v>109</v>
      </c>
      <c r="E87" s="6" t="s">
        <v>65</v>
      </c>
      <c r="F87" s="6">
        <v>1975</v>
      </c>
      <c r="G87" s="3" t="s">
        <v>339</v>
      </c>
      <c r="H87" s="5" t="s">
        <v>109</v>
      </c>
      <c r="I87" s="6" t="s">
        <v>17</v>
      </c>
      <c r="J87" s="6">
        <v>1996</v>
      </c>
      <c r="K87" s="10">
        <v>4.5437152773956768E-2</v>
      </c>
      <c r="L87" s="12">
        <f t="shared" si="3"/>
        <v>10.586967653096114</v>
      </c>
      <c r="M87" s="7">
        <f t="shared" si="4"/>
        <v>3.9356563684674554E-3</v>
      </c>
      <c r="N87" s="6" t="s">
        <v>96</v>
      </c>
      <c r="O87" s="8">
        <v>8</v>
      </c>
    </row>
    <row r="88" spans="1:15" x14ac:dyDescent="0.3">
      <c r="A88" s="1">
        <v>86</v>
      </c>
      <c r="B88" s="4">
        <v>334</v>
      </c>
      <c r="C88" s="3" t="s">
        <v>246</v>
      </c>
      <c r="D88" s="5" t="s">
        <v>127</v>
      </c>
      <c r="E88" s="6" t="s">
        <v>65</v>
      </c>
      <c r="F88" s="6">
        <v>1980</v>
      </c>
      <c r="G88" s="3" t="s">
        <v>247</v>
      </c>
      <c r="H88" s="5" t="s">
        <v>127</v>
      </c>
      <c r="I88" s="6" t="s">
        <v>17</v>
      </c>
      <c r="J88" s="6">
        <v>1956</v>
      </c>
      <c r="K88" s="10">
        <v>4.5622337958775461E-2</v>
      </c>
      <c r="L88" s="12">
        <f t="shared" si="3"/>
        <v>10.5439941964688</v>
      </c>
      <c r="M88" s="7">
        <f t="shared" si="4"/>
        <v>3.9516966616522705E-3</v>
      </c>
      <c r="N88" s="6" t="s">
        <v>133</v>
      </c>
      <c r="O88" s="8">
        <v>10</v>
      </c>
    </row>
    <row r="89" spans="1:15" x14ac:dyDescent="0.3">
      <c r="A89" s="1">
        <v>87</v>
      </c>
      <c r="B89" s="4">
        <v>382</v>
      </c>
      <c r="C89" s="3" t="s">
        <v>248</v>
      </c>
      <c r="D89" s="5" t="s">
        <v>74</v>
      </c>
      <c r="E89" s="6" t="s">
        <v>65</v>
      </c>
      <c r="F89" s="6">
        <v>1973</v>
      </c>
      <c r="G89" s="3" t="s">
        <v>249</v>
      </c>
      <c r="H89" s="5" t="s">
        <v>74</v>
      </c>
      <c r="I89" s="6" t="s">
        <v>17</v>
      </c>
      <c r="J89" s="6">
        <v>1962</v>
      </c>
      <c r="K89" s="10">
        <v>4.5633912035555113E-2</v>
      </c>
      <c r="L89" s="12">
        <f t="shared" si="3"/>
        <v>10.541319935311899</v>
      </c>
      <c r="M89" s="7">
        <f t="shared" si="4"/>
        <v>3.9526991802126561E-3</v>
      </c>
      <c r="N89" s="6" t="s">
        <v>133</v>
      </c>
      <c r="O89" s="8">
        <v>11</v>
      </c>
    </row>
    <row r="90" spans="1:15" x14ac:dyDescent="0.3">
      <c r="A90" s="1">
        <v>88</v>
      </c>
      <c r="B90" s="4">
        <v>248</v>
      </c>
      <c r="C90" s="3" t="s">
        <v>250</v>
      </c>
      <c r="D90" s="5" t="s">
        <v>105</v>
      </c>
      <c r="E90" s="6" t="s">
        <v>17</v>
      </c>
      <c r="F90" s="6">
        <v>1970</v>
      </c>
      <c r="G90" s="3" t="s">
        <v>251</v>
      </c>
      <c r="H90" s="5" t="s">
        <v>105</v>
      </c>
      <c r="I90" s="6" t="s">
        <v>17</v>
      </c>
      <c r="J90" s="6">
        <v>1985</v>
      </c>
      <c r="K90" s="10">
        <v>4.6374652774829883E-2</v>
      </c>
      <c r="L90" s="12">
        <f t="shared" si="3"/>
        <v>10.372943793290348</v>
      </c>
      <c r="M90" s="7">
        <f t="shared" si="4"/>
        <v>4.0168603529519174E-3</v>
      </c>
      <c r="N90" s="6" t="s">
        <v>31</v>
      </c>
      <c r="O90" s="8">
        <v>26</v>
      </c>
    </row>
    <row r="91" spans="1:15" x14ac:dyDescent="0.3">
      <c r="A91" s="1">
        <v>89</v>
      </c>
      <c r="B91" s="4">
        <v>249</v>
      </c>
      <c r="C91" s="3" t="s">
        <v>252</v>
      </c>
      <c r="D91" s="5" t="s">
        <v>105</v>
      </c>
      <c r="E91" s="6" t="s">
        <v>17</v>
      </c>
      <c r="F91" s="6">
        <v>1977</v>
      </c>
      <c r="G91" s="3" t="s">
        <v>253</v>
      </c>
      <c r="H91" s="5" t="s">
        <v>105</v>
      </c>
      <c r="I91" s="6" t="s">
        <v>17</v>
      </c>
      <c r="J91" s="6">
        <v>1974</v>
      </c>
      <c r="K91" s="10">
        <v>4.643252314417623E-2</v>
      </c>
      <c r="L91" s="12">
        <f t="shared" si="3"/>
        <v>10.360015654824499</v>
      </c>
      <c r="M91" s="7">
        <f t="shared" si="4"/>
        <v>4.0218729444933933E-3</v>
      </c>
      <c r="N91" s="6" t="s">
        <v>31</v>
      </c>
      <c r="O91" s="8">
        <v>27</v>
      </c>
    </row>
    <row r="92" spans="1:15" x14ac:dyDescent="0.3">
      <c r="A92" s="1">
        <v>90</v>
      </c>
      <c r="B92" s="4">
        <v>218</v>
      </c>
      <c r="C92" s="3" t="s">
        <v>254</v>
      </c>
      <c r="D92" s="5" t="s">
        <v>255</v>
      </c>
      <c r="E92" s="6" t="s">
        <v>17</v>
      </c>
      <c r="F92" s="6">
        <v>1980</v>
      </c>
      <c r="G92" s="3" t="s">
        <v>256</v>
      </c>
      <c r="H92" s="5" t="s">
        <v>117</v>
      </c>
      <c r="I92" s="6" t="s">
        <v>17</v>
      </c>
      <c r="J92" s="6">
        <v>1979</v>
      </c>
      <c r="K92" s="10">
        <v>4.6467245367239229E-2</v>
      </c>
      <c r="L92" s="12">
        <f t="shared" si="3"/>
        <v>10.352274228112845</v>
      </c>
      <c r="M92" s="7">
        <f t="shared" si="4"/>
        <v>4.024880499544325E-3</v>
      </c>
      <c r="N92" s="6" t="s">
        <v>31</v>
      </c>
      <c r="O92" s="8">
        <v>28</v>
      </c>
    </row>
    <row r="93" spans="1:15" x14ac:dyDescent="0.3">
      <c r="A93" s="1">
        <v>91</v>
      </c>
      <c r="B93" s="4">
        <v>281</v>
      </c>
      <c r="C93" s="3" t="s">
        <v>257</v>
      </c>
      <c r="D93" s="5" t="s">
        <v>19</v>
      </c>
      <c r="E93" s="6" t="s">
        <v>17</v>
      </c>
      <c r="F93" s="6">
        <v>1989</v>
      </c>
      <c r="G93" s="3" t="s">
        <v>258</v>
      </c>
      <c r="H93" s="5" t="s">
        <v>19</v>
      </c>
      <c r="I93" s="6" t="s">
        <v>17</v>
      </c>
      <c r="J93" s="6">
        <v>1992</v>
      </c>
      <c r="K93" s="10">
        <v>4.6525115736585576E-2</v>
      </c>
      <c r="L93" s="12">
        <f t="shared" si="3"/>
        <v>10.33939752864266</v>
      </c>
      <c r="M93" s="7">
        <f t="shared" si="4"/>
        <v>4.0298930910858018E-3</v>
      </c>
      <c r="N93" s="6" t="s">
        <v>31</v>
      </c>
      <c r="O93" s="8">
        <v>29</v>
      </c>
    </row>
    <row r="94" spans="1:15" x14ac:dyDescent="0.3">
      <c r="A94" s="1">
        <v>92</v>
      </c>
      <c r="B94" s="4">
        <v>402</v>
      </c>
      <c r="C94" s="3" t="s">
        <v>259</v>
      </c>
      <c r="D94" s="5" t="s">
        <v>113</v>
      </c>
      <c r="E94" s="6" t="s">
        <v>17</v>
      </c>
      <c r="F94" s="6">
        <v>1957</v>
      </c>
      <c r="G94" s="3" t="s">
        <v>260</v>
      </c>
      <c r="H94" s="5" t="s">
        <v>113</v>
      </c>
      <c r="I94" s="6" t="s">
        <v>17</v>
      </c>
      <c r="J94" s="6">
        <v>1971</v>
      </c>
      <c r="K94" s="10">
        <v>4.6675578705617227E-2</v>
      </c>
      <c r="L94" s="12">
        <f t="shared" si="3"/>
        <v>10.306067541242401</v>
      </c>
      <c r="M94" s="7">
        <f t="shared" si="4"/>
        <v>4.0429258298499112E-3</v>
      </c>
      <c r="N94" s="6" t="s">
        <v>53</v>
      </c>
      <c r="O94" s="8">
        <v>8</v>
      </c>
    </row>
    <row r="95" spans="1:15" x14ac:dyDescent="0.3">
      <c r="A95" s="1">
        <v>93</v>
      </c>
      <c r="B95" s="4">
        <v>290</v>
      </c>
      <c r="C95" s="3" t="s">
        <v>261</v>
      </c>
      <c r="D95" s="5" t="s">
        <v>84</v>
      </c>
      <c r="E95" s="6" t="s">
        <v>17</v>
      </c>
      <c r="F95" s="6">
        <v>1958</v>
      </c>
      <c r="G95" s="3" t="s">
        <v>262</v>
      </c>
      <c r="H95" s="5" t="s">
        <v>84</v>
      </c>
      <c r="I95" s="6" t="s">
        <v>17</v>
      </c>
      <c r="J95" s="6">
        <v>1964</v>
      </c>
      <c r="K95" s="10">
        <v>4.6814467590593267E-2</v>
      </c>
      <c r="L95" s="12">
        <f t="shared" si="3"/>
        <v>10.27549156114563</v>
      </c>
      <c r="M95" s="7">
        <f t="shared" si="4"/>
        <v>4.05495604942341E-3</v>
      </c>
      <c r="N95" s="6" t="s">
        <v>53</v>
      </c>
      <c r="O95" s="8">
        <v>9</v>
      </c>
    </row>
    <row r="96" spans="1:15" x14ac:dyDescent="0.3">
      <c r="A96" s="1">
        <v>94</v>
      </c>
      <c r="B96" s="4">
        <v>291</v>
      </c>
      <c r="C96" s="3" t="s">
        <v>263</v>
      </c>
      <c r="D96" s="5" t="s">
        <v>84</v>
      </c>
      <c r="E96" s="6" t="s">
        <v>17</v>
      </c>
      <c r="F96" s="6">
        <v>1982</v>
      </c>
      <c r="G96" s="3" t="s">
        <v>264</v>
      </c>
      <c r="H96" s="5" t="s">
        <v>84</v>
      </c>
      <c r="I96" s="6" t="s">
        <v>17</v>
      </c>
      <c r="J96" s="6">
        <v>1964</v>
      </c>
      <c r="K96" s="10">
        <v>4.6872337959939614E-2</v>
      </c>
      <c r="L96" s="12">
        <f t="shared" si="3"/>
        <v>10.262805048849891</v>
      </c>
      <c r="M96" s="7">
        <f t="shared" si="4"/>
        <v>4.0599686409648868E-3</v>
      </c>
      <c r="N96" s="6" t="s">
        <v>36</v>
      </c>
      <c r="O96" s="8">
        <v>17</v>
      </c>
    </row>
    <row r="97" spans="1:15" x14ac:dyDescent="0.3">
      <c r="A97" s="1">
        <v>95</v>
      </c>
      <c r="B97" s="4">
        <v>376</v>
      </c>
      <c r="C97" s="3" t="s">
        <v>265</v>
      </c>
      <c r="D97" s="5" t="s">
        <v>175</v>
      </c>
      <c r="E97" s="6" t="s">
        <v>17</v>
      </c>
      <c r="F97" s="6">
        <v>1972</v>
      </c>
      <c r="G97" s="3" t="s">
        <v>266</v>
      </c>
      <c r="H97" s="5" t="s">
        <v>175</v>
      </c>
      <c r="I97" s="6" t="s">
        <v>17</v>
      </c>
      <c r="J97" s="6">
        <v>1974</v>
      </c>
      <c r="K97" s="10">
        <v>4.6918634259782266E-2</v>
      </c>
      <c r="L97" s="12">
        <f t="shared" si="3"/>
        <v>10.252678370883574</v>
      </c>
      <c r="M97" s="7">
        <f t="shared" si="4"/>
        <v>4.0639787145762031E-3</v>
      </c>
      <c r="N97" s="6" t="s">
        <v>36</v>
      </c>
      <c r="O97" s="8">
        <v>18</v>
      </c>
    </row>
    <row r="98" spans="1:15" x14ac:dyDescent="0.3">
      <c r="A98" s="1">
        <v>96</v>
      </c>
      <c r="B98" s="4">
        <v>289</v>
      </c>
      <c r="C98" s="3" t="s">
        <v>267</v>
      </c>
      <c r="D98" s="5" t="s">
        <v>84</v>
      </c>
      <c r="E98" s="6" t="s">
        <v>17</v>
      </c>
      <c r="F98" s="6">
        <v>1963</v>
      </c>
      <c r="G98" s="3" t="s">
        <v>268</v>
      </c>
      <c r="H98" s="5" t="s">
        <v>84</v>
      </c>
      <c r="I98" s="6" t="s">
        <v>17</v>
      </c>
      <c r="J98" s="6">
        <v>1977</v>
      </c>
      <c r="K98" s="10">
        <v>4.732372685248265E-2</v>
      </c>
      <c r="L98" s="12">
        <f t="shared" si="3"/>
        <v>10.164915121037867</v>
      </c>
      <c r="M98" s="7">
        <f t="shared" si="4"/>
        <v>4.099066855996765E-3</v>
      </c>
      <c r="N98" s="6" t="s">
        <v>36</v>
      </c>
      <c r="O98" s="8">
        <v>19</v>
      </c>
    </row>
    <row r="99" spans="1:15" x14ac:dyDescent="0.3">
      <c r="A99" s="1">
        <v>97</v>
      </c>
      <c r="B99" s="4">
        <v>328</v>
      </c>
      <c r="C99" s="3" t="s">
        <v>269</v>
      </c>
      <c r="D99" s="5" t="s">
        <v>154</v>
      </c>
      <c r="E99" s="6" t="s">
        <v>17</v>
      </c>
      <c r="F99" s="6">
        <v>1969</v>
      </c>
      <c r="G99" s="3" t="s">
        <v>270</v>
      </c>
      <c r="H99" s="5" t="s">
        <v>131</v>
      </c>
      <c r="I99" s="6" t="s">
        <v>65</v>
      </c>
      <c r="J99" s="6">
        <v>1970</v>
      </c>
      <c r="K99" s="10">
        <v>4.7381597221828997E-2</v>
      </c>
      <c r="L99" s="12">
        <f t="shared" ref="L99:L130" si="5">IF(B99="","","11,545"/K99/24)</f>
        <v>10.152500018404778</v>
      </c>
      <c r="M99" s="7">
        <f t="shared" si="4"/>
        <v>4.1040794475382418E-3</v>
      </c>
      <c r="N99" s="6" t="s">
        <v>133</v>
      </c>
      <c r="O99" s="8">
        <v>12</v>
      </c>
    </row>
    <row r="100" spans="1:15" x14ac:dyDescent="0.3">
      <c r="A100" s="1">
        <v>98</v>
      </c>
      <c r="B100" s="4">
        <v>338</v>
      </c>
      <c r="C100" s="3" t="s">
        <v>271</v>
      </c>
      <c r="D100" s="5" t="s">
        <v>127</v>
      </c>
      <c r="E100" s="6" t="s">
        <v>65</v>
      </c>
      <c r="F100" s="6">
        <v>1982</v>
      </c>
      <c r="G100" s="3" t="s">
        <v>272</v>
      </c>
      <c r="H100" s="5" t="s">
        <v>127</v>
      </c>
      <c r="I100" s="6" t="s">
        <v>17</v>
      </c>
      <c r="J100" s="6">
        <v>1978</v>
      </c>
      <c r="K100" s="10">
        <v>4.7589930552931037E-2</v>
      </c>
      <c r="L100" s="12">
        <f t="shared" si="5"/>
        <v>10.108055655421408</v>
      </c>
      <c r="M100" s="7">
        <f t="shared" si="4"/>
        <v>4.1221247772136021E-3</v>
      </c>
      <c r="N100" s="6" t="s">
        <v>96</v>
      </c>
      <c r="O100" s="8">
        <v>9</v>
      </c>
    </row>
    <row r="101" spans="1:15" x14ac:dyDescent="0.3">
      <c r="A101" s="1">
        <v>99</v>
      </c>
      <c r="B101" s="4">
        <v>314</v>
      </c>
      <c r="C101" s="3" t="s">
        <v>273</v>
      </c>
      <c r="D101" s="5" t="s">
        <v>274</v>
      </c>
      <c r="E101" s="6" t="s">
        <v>17</v>
      </c>
      <c r="F101" s="6">
        <v>1986</v>
      </c>
      <c r="G101" s="3" t="s">
        <v>275</v>
      </c>
      <c r="H101" s="5" t="s">
        <v>274</v>
      </c>
      <c r="I101" s="6" t="s">
        <v>17</v>
      </c>
      <c r="J101" s="6">
        <v>1980</v>
      </c>
      <c r="K101" s="10">
        <v>4.7682523145340383E-2</v>
      </c>
      <c r="L101" s="12">
        <f t="shared" si="5"/>
        <v>10.088427267164759</v>
      </c>
      <c r="M101" s="7">
        <f t="shared" si="4"/>
        <v>4.1301449238060096E-3</v>
      </c>
      <c r="N101" s="6" t="s">
        <v>31</v>
      </c>
      <c r="O101" s="8">
        <v>30</v>
      </c>
    </row>
    <row r="102" spans="1:15" x14ac:dyDescent="0.3">
      <c r="A102" s="1">
        <v>100</v>
      </c>
      <c r="B102" s="4">
        <v>267</v>
      </c>
      <c r="C102" s="3" t="s">
        <v>276</v>
      </c>
      <c r="D102" s="5" t="s">
        <v>100</v>
      </c>
      <c r="E102" s="6" t="s">
        <v>65</v>
      </c>
      <c r="F102" s="6">
        <v>1978</v>
      </c>
      <c r="G102" s="3" t="s">
        <v>277</v>
      </c>
      <c r="H102" s="5" t="s">
        <v>100</v>
      </c>
      <c r="I102" s="6" t="s">
        <v>17</v>
      </c>
      <c r="J102" s="6">
        <v>1969</v>
      </c>
      <c r="K102" s="10">
        <v>4.7948726853064727E-2</v>
      </c>
      <c r="L102" s="12">
        <f t="shared" si="5"/>
        <v>10.032417923019786</v>
      </c>
      <c r="M102" s="7">
        <f t="shared" si="4"/>
        <v>4.1532028456530727E-3</v>
      </c>
      <c r="N102" s="6" t="s">
        <v>133</v>
      </c>
      <c r="O102" s="8">
        <v>13</v>
      </c>
    </row>
    <row r="103" spans="1:15" x14ac:dyDescent="0.3">
      <c r="A103" s="1">
        <v>101</v>
      </c>
      <c r="B103" s="4">
        <v>329</v>
      </c>
      <c r="C103" s="3" t="s">
        <v>278</v>
      </c>
      <c r="D103" s="5" t="s">
        <v>154</v>
      </c>
      <c r="E103" s="6" t="s">
        <v>65</v>
      </c>
      <c r="F103" s="6">
        <v>1966</v>
      </c>
      <c r="G103" s="3" t="s">
        <v>279</v>
      </c>
      <c r="H103" s="5" t="s">
        <v>154</v>
      </c>
      <c r="I103" s="6" t="s">
        <v>17</v>
      </c>
      <c r="J103" s="6">
        <v>1966</v>
      </c>
      <c r="K103" s="10">
        <v>4.8608449076709803E-2</v>
      </c>
      <c r="L103" s="12">
        <f t="shared" si="5"/>
        <v>9.8962562230184883</v>
      </c>
      <c r="M103" s="7">
        <f t="shared" si="4"/>
        <v>4.210346390360312E-3</v>
      </c>
      <c r="N103" s="6" t="s">
        <v>133</v>
      </c>
      <c r="O103" s="8">
        <v>14</v>
      </c>
    </row>
    <row r="104" spans="1:15" x14ac:dyDescent="0.3">
      <c r="A104" s="1">
        <v>102</v>
      </c>
      <c r="B104" s="4">
        <v>335</v>
      </c>
      <c r="C104" s="3" t="s">
        <v>280</v>
      </c>
      <c r="D104" s="5" t="s">
        <v>127</v>
      </c>
      <c r="E104" s="6" t="s">
        <v>17</v>
      </c>
      <c r="F104" s="6">
        <v>1969</v>
      </c>
      <c r="G104" s="3" t="s">
        <v>281</v>
      </c>
      <c r="H104" s="5" t="s">
        <v>154</v>
      </c>
      <c r="I104" s="6" t="s">
        <v>17</v>
      </c>
      <c r="J104" s="6">
        <v>1968</v>
      </c>
      <c r="K104" s="10">
        <v>4.8643171292496845E-2</v>
      </c>
      <c r="L104" s="12">
        <f t="shared" si="5"/>
        <v>9.8891921288213123</v>
      </c>
      <c r="M104" s="7">
        <f t="shared" si="4"/>
        <v>4.2133539447810177E-3</v>
      </c>
      <c r="N104" s="6" t="s">
        <v>36</v>
      </c>
      <c r="O104" s="8">
        <v>20</v>
      </c>
    </row>
    <row r="105" spans="1:15" x14ac:dyDescent="0.3">
      <c r="A105" s="1">
        <v>103</v>
      </c>
      <c r="B105" s="4">
        <v>313</v>
      </c>
      <c r="C105" s="3" t="s">
        <v>282</v>
      </c>
      <c r="D105" s="5" t="s">
        <v>129</v>
      </c>
      <c r="E105" s="6" t="s">
        <v>65</v>
      </c>
      <c r="F105" s="6">
        <v>1971</v>
      </c>
      <c r="G105" s="3" t="s">
        <v>283</v>
      </c>
      <c r="H105" s="5" t="s">
        <v>129</v>
      </c>
      <c r="I105" s="6" t="s">
        <v>17</v>
      </c>
      <c r="J105" s="6">
        <v>1961</v>
      </c>
      <c r="K105" s="10">
        <v>4.8863078700378537E-2</v>
      </c>
      <c r="L105" s="12">
        <f t="shared" si="5"/>
        <v>9.8446859973016831</v>
      </c>
      <c r="M105" s="7">
        <f t="shared" si="4"/>
        <v>4.2324017930167636E-3</v>
      </c>
      <c r="N105" s="6" t="s">
        <v>133</v>
      </c>
      <c r="O105" s="8">
        <v>15</v>
      </c>
    </row>
    <row r="106" spans="1:15" x14ac:dyDescent="0.3">
      <c r="A106" s="1">
        <v>104</v>
      </c>
      <c r="B106" s="4">
        <v>286</v>
      </c>
      <c r="C106" s="3" t="s">
        <v>284</v>
      </c>
      <c r="D106" s="5" t="s">
        <v>19</v>
      </c>
      <c r="E106" s="6" t="s">
        <v>17</v>
      </c>
      <c r="F106" s="6">
        <v>1948</v>
      </c>
      <c r="G106" s="3" t="s">
        <v>285</v>
      </c>
      <c r="H106" s="5" t="s">
        <v>19</v>
      </c>
      <c r="I106" s="6" t="s">
        <v>17</v>
      </c>
      <c r="J106" s="6">
        <v>1965</v>
      </c>
      <c r="K106" s="10">
        <v>4.9013541669410188E-2</v>
      </c>
      <c r="L106" s="12">
        <f t="shared" si="5"/>
        <v>9.814464539437461</v>
      </c>
      <c r="M106" s="7">
        <f t="shared" si="4"/>
        <v>4.2454345317808739E-3</v>
      </c>
      <c r="N106" s="6" t="s">
        <v>53</v>
      </c>
      <c r="O106" s="8">
        <v>10</v>
      </c>
    </row>
    <row r="107" spans="1:15" x14ac:dyDescent="0.3">
      <c r="A107" s="1">
        <v>105</v>
      </c>
      <c r="B107" s="4">
        <v>310</v>
      </c>
      <c r="C107" s="3" t="s">
        <v>286</v>
      </c>
      <c r="D107" s="5" t="s">
        <v>131</v>
      </c>
      <c r="E107" s="6" t="s">
        <v>65</v>
      </c>
      <c r="F107" s="6">
        <v>1967</v>
      </c>
      <c r="G107" s="3" t="s">
        <v>287</v>
      </c>
      <c r="H107" s="5" t="s">
        <v>131</v>
      </c>
      <c r="I107" s="6" t="s">
        <v>17</v>
      </c>
      <c r="J107" s="6">
        <v>1979</v>
      </c>
      <c r="K107" s="10">
        <v>4.961539351643296E-2</v>
      </c>
      <c r="L107" s="12">
        <f t="shared" si="5"/>
        <v>9.6954116973262003</v>
      </c>
      <c r="M107" s="7">
        <f t="shared" si="4"/>
        <v>4.2975654843164105E-3</v>
      </c>
      <c r="N107" s="6" t="s">
        <v>133</v>
      </c>
      <c r="O107" s="8">
        <v>16</v>
      </c>
    </row>
    <row r="108" spans="1:15" x14ac:dyDescent="0.3">
      <c r="A108" s="1">
        <v>106</v>
      </c>
      <c r="B108" s="4">
        <v>372</v>
      </c>
      <c r="C108" s="3" t="s">
        <v>288</v>
      </c>
      <c r="D108" s="5" t="s">
        <v>175</v>
      </c>
      <c r="E108" s="6" t="s">
        <v>17</v>
      </c>
      <c r="F108" s="6">
        <v>1956</v>
      </c>
      <c r="G108" s="3" t="s">
        <v>289</v>
      </c>
      <c r="H108" s="5" t="s">
        <v>175</v>
      </c>
      <c r="I108" s="6" t="s">
        <v>17</v>
      </c>
      <c r="J108" s="6">
        <v>1963</v>
      </c>
      <c r="K108" s="10">
        <v>4.9650115739495959E-2</v>
      </c>
      <c r="L108" s="12">
        <f t="shared" si="5"/>
        <v>9.6886313254654688</v>
      </c>
      <c r="M108" s="7">
        <f t="shared" si="4"/>
        <v>4.3005730393673412E-3</v>
      </c>
      <c r="N108" s="6" t="s">
        <v>53</v>
      </c>
      <c r="O108" s="8">
        <v>11</v>
      </c>
    </row>
    <row r="109" spans="1:15" x14ac:dyDescent="0.3">
      <c r="A109" s="1">
        <v>107</v>
      </c>
      <c r="B109" s="4">
        <v>383</v>
      </c>
      <c r="C109" s="3" t="s">
        <v>290</v>
      </c>
      <c r="D109" s="5" t="s">
        <v>291</v>
      </c>
      <c r="E109" s="6" t="s">
        <v>17</v>
      </c>
      <c r="F109" s="6">
        <v>1955</v>
      </c>
      <c r="G109" s="3" t="s">
        <v>292</v>
      </c>
      <c r="H109" s="5" t="s">
        <v>291</v>
      </c>
      <c r="I109" s="6" t="s">
        <v>17</v>
      </c>
      <c r="J109" s="6">
        <v>1950</v>
      </c>
      <c r="K109" s="10">
        <v>4.9754282408684958E-2</v>
      </c>
      <c r="L109" s="12">
        <f t="shared" si="5"/>
        <v>9.6683469920309317</v>
      </c>
      <c r="M109" s="7">
        <f t="shared" si="4"/>
        <v>4.3095957045201352E-3</v>
      </c>
      <c r="N109" s="6" t="s">
        <v>53</v>
      </c>
      <c r="O109" s="8">
        <v>12</v>
      </c>
    </row>
    <row r="110" spans="1:15" x14ac:dyDescent="0.3">
      <c r="A110" s="1">
        <v>108</v>
      </c>
      <c r="B110" s="4">
        <v>327</v>
      </c>
      <c r="C110" s="3" t="s">
        <v>340</v>
      </c>
      <c r="D110" s="5" t="s">
        <v>154</v>
      </c>
      <c r="E110" s="6" t="s">
        <v>65</v>
      </c>
      <c r="F110" s="6">
        <v>1961</v>
      </c>
      <c r="G110" s="3" t="s">
        <v>293</v>
      </c>
      <c r="H110" s="5" t="s">
        <v>154</v>
      </c>
      <c r="I110" s="6" t="s">
        <v>17</v>
      </c>
      <c r="J110" s="6">
        <v>1957</v>
      </c>
      <c r="K110" s="10">
        <v>5.0541319440526422E-2</v>
      </c>
      <c r="L110" s="12">
        <f t="shared" si="5"/>
        <v>9.5177900377674884</v>
      </c>
      <c r="M110" s="7">
        <f t="shared" si="4"/>
        <v>4.3777669502404869E-3</v>
      </c>
      <c r="N110" s="6" t="s">
        <v>133</v>
      </c>
      <c r="O110" s="8">
        <v>17</v>
      </c>
    </row>
    <row r="111" spans="1:15" x14ac:dyDescent="0.3">
      <c r="A111" s="1">
        <v>109</v>
      </c>
      <c r="B111" s="4">
        <v>242</v>
      </c>
      <c r="C111" s="3" t="s">
        <v>294</v>
      </c>
      <c r="D111" s="5" t="s">
        <v>105</v>
      </c>
      <c r="E111" s="6" t="s">
        <v>17</v>
      </c>
      <c r="F111" s="6">
        <v>1953</v>
      </c>
      <c r="G111" s="3" t="s">
        <v>295</v>
      </c>
      <c r="H111" s="5" t="s">
        <v>16</v>
      </c>
      <c r="I111" s="6" t="s">
        <v>17</v>
      </c>
      <c r="J111" s="6">
        <v>1953</v>
      </c>
      <c r="K111" s="10">
        <v>5.0633912032935768E-2</v>
      </c>
      <c r="L111" s="12">
        <f t="shared" si="5"/>
        <v>9.5003851638752348</v>
      </c>
      <c r="M111" s="7">
        <f t="shared" si="4"/>
        <v>4.3857870968328945E-3</v>
      </c>
      <c r="N111" s="6" t="s">
        <v>53</v>
      </c>
      <c r="O111" s="8">
        <v>13</v>
      </c>
    </row>
    <row r="112" spans="1:15" x14ac:dyDescent="0.3">
      <c r="A112" s="1">
        <v>110</v>
      </c>
      <c r="B112" s="4">
        <v>254</v>
      </c>
      <c r="C112" s="3" t="s">
        <v>296</v>
      </c>
      <c r="D112" s="5" t="s">
        <v>109</v>
      </c>
      <c r="E112" s="6" t="s">
        <v>65</v>
      </c>
      <c r="F112" s="6">
        <v>1993</v>
      </c>
      <c r="G112" s="3" t="s">
        <v>297</v>
      </c>
      <c r="H112" s="5" t="s">
        <v>109</v>
      </c>
      <c r="I112" s="6" t="s">
        <v>17</v>
      </c>
      <c r="J112" s="6">
        <v>1975</v>
      </c>
      <c r="K112" s="10">
        <v>5.0749652778904419E-2</v>
      </c>
      <c r="L112" s="12">
        <f t="shared" si="5"/>
        <v>9.4787183818255745</v>
      </c>
      <c r="M112" s="7">
        <f t="shared" si="4"/>
        <v>4.395812280546074E-3</v>
      </c>
      <c r="N112" s="6" t="s">
        <v>96</v>
      </c>
      <c r="O112" s="8">
        <v>10</v>
      </c>
    </row>
    <row r="113" spans="1:15" x14ac:dyDescent="0.3">
      <c r="A113" s="1">
        <v>111</v>
      </c>
      <c r="B113" s="4">
        <v>323</v>
      </c>
      <c r="C113" s="3" t="s">
        <v>298</v>
      </c>
      <c r="D113" s="5" t="s">
        <v>109</v>
      </c>
      <c r="E113" s="6" t="s">
        <v>17</v>
      </c>
      <c r="F113" s="6">
        <v>1973</v>
      </c>
      <c r="G113" s="3" t="s">
        <v>299</v>
      </c>
      <c r="H113" s="5" t="s">
        <v>109</v>
      </c>
      <c r="I113" s="6" t="s">
        <v>17</v>
      </c>
      <c r="J113" s="6">
        <v>1963</v>
      </c>
      <c r="K113" s="10">
        <v>5.0865393517597113E-2</v>
      </c>
      <c r="L113" s="12">
        <f t="shared" si="5"/>
        <v>9.4571502037086983</v>
      </c>
      <c r="M113" s="7">
        <f t="shared" si="4"/>
        <v>4.4058374636290268E-3</v>
      </c>
      <c r="N113" s="6" t="s">
        <v>36</v>
      </c>
      <c r="O113" s="8">
        <v>21</v>
      </c>
    </row>
    <row r="114" spans="1:15" x14ac:dyDescent="0.3">
      <c r="A114" s="1">
        <v>112</v>
      </c>
      <c r="B114" s="4">
        <v>211</v>
      </c>
      <c r="C114" s="3" t="s">
        <v>300</v>
      </c>
      <c r="D114" s="5" t="s">
        <v>301</v>
      </c>
      <c r="E114" s="6" t="s">
        <v>65</v>
      </c>
      <c r="F114" s="6">
        <v>1955</v>
      </c>
      <c r="G114" s="3" t="s">
        <v>302</v>
      </c>
      <c r="H114" s="5" t="s">
        <v>301</v>
      </c>
      <c r="I114" s="6" t="s">
        <v>17</v>
      </c>
      <c r="J114" s="6">
        <v>1957</v>
      </c>
      <c r="K114" s="10">
        <v>5.1177893517888151E-2</v>
      </c>
      <c r="L114" s="12">
        <f t="shared" si="5"/>
        <v>9.3994034064440086</v>
      </c>
      <c r="M114" s="7">
        <f t="shared" si="4"/>
        <v>4.4329054584571811E-3</v>
      </c>
      <c r="N114" s="6" t="s">
        <v>133</v>
      </c>
      <c r="O114" s="8">
        <v>18</v>
      </c>
    </row>
    <row r="115" spans="1:15" x14ac:dyDescent="0.3">
      <c r="A115" s="1">
        <v>113</v>
      </c>
      <c r="B115" s="4">
        <v>344</v>
      </c>
      <c r="C115" s="3" t="s">
        <v>303</v>
      </c>
      <c r="D115" s="5" t="s">
        <v>161</v>
      </c>
      <c r="E115" s="6" t="s">
        <v>65</v>
      </c>
      <c r="F115" s="6">
        <v>1979</v>
      </c>
      <c r="G115" s="3" t="s">
        <v>304</v>
      </c>
      <c r="H115" s="5" t="s">
        <v>161</v>
      </c>
      <c r="I115" s="6" t="s">
        <v>17</v>
      </c>
      <c r="J115" s="6">
        <v>1986</v>
      </c>
      <c r="K115" s="10">
        <v>5.1328356479643844E-2</v>
      </c>
      <c r="L115" s="12">
        <f t="shared" si="5"/>
        <v>9.3718501752036705</v>
      </c>
      <c r="M115" s="7">
        <f t="shared" si="4"/>
        <v>4.4459381965910646E-3</v>
      </c>
      <c r="N115" s="6" t="s">
        <v>96</v>
      </c>
      <c r="O115" s="8">
        <v>11</v>
      </c>
    </row>
    <row r="116" spans="1:15" x14ac:dyDescent="0.3">
      <c r="A116" s="1">
        <v>114</v>
      </c>
      <c r="B116" s="4">
        <v>340</v>
      </c>
      <c r="C116" s="3" t="s">
        <v>305</v>
      </c>
      <c r="D116" s="5" t="s">
        <v>127</v>
      </c>
      <c r="E116" s="6" t="s">
        <v>17</v>
      </c>
      <c r="F116" s="6">
        <v>1947</v>
      </c>
      <c r="G116" s="3" t="s">
        <v>306</v>
      </c>
      <c r="H116" s="5" t="s">
        <v>161</v>
      </c>
      <c r="I116" s="6" t="s">
        <v>17</v>
      </c>
      <c r="J116" s="6">
        <v>1961</v>
      </c>
      <c r="K116" s="10">
        <v>5.2289004626800306E-2</v>
      </c>
      <c r="L116" s="12">
        <f t="shared" si="5"/>
        <v>9.1996715198535757</v>
      </c>
      <c r="M116" s="7">
        <f t="shared" si="4"/>
        <v>4.5291472175660727E-3</v>
      </c>
      <c r="N116" s="6" t="s">
        <v>53</v>
      </c>
      <c r="O116" s="8">
        <v>14</v>
      </c>
    </row>
    <row r="117" spans="1:15" x14ac:dyDescent="0.3">
      <c r="A117" s="1">
        <v>115</v>
      </c>
      <c r="B117" s="4">
        <v>395</v>
      </c>
      <c r="C117" s="3" t="s">
        <v>307</v>
      </c>
      <c r="D117" s="5" t="s">
        <v>63</v>
      </c>
      <c r="E117" s="6" t="s">
        <v>65</v>
      </c>
      <c r="F117" s="6">
        <v>1998</v>
      </c>
      <c r="G117" s="3" t="s">
        <v>308</v>
      </c>
      <c r="H117" s="5" t="s">
        <v>63</v>
      </c>
      <c r="I117" s="6" t="s">
        <v>65</v>
      </c>
      <c r="J117" s="6">
        <v>1981</v>
      </c>
      <c r="K117" s="10">
        <v>5.2647800926933996E-2</v>
      </c>
      <c r="L117" s="12">
        <f t="shared" si="5"/>
        <v>9.1369754899025875</v>
      </c>
      <c r="M117" s="7">
        <f t="shared" si="4"/>
        <v>4.5602252860055432E-3</v>
      </c>
      <c r="N117" s="6" t="s">
        <v>205</v>
      </c>
      <c r="O117" s="8">
        <v>4</v>
      </c>
    </row>
    <row r="118" spans="1:15" x14ac:dyDescent="0.3">
      <c r="A118" s="1">
        <v>116</v>
      </c>
      <c r="B118" s="4">
        <v>304</v>
      </c>
      <c r="C118" s="3" t="s">
        <v>309</v>
      </c>
      <c r="D118" s="5" t="s">
        <v>170</v>
      </c>
      <c r="E118" s="6" t="s">
        <v>65</v>
      </c>
      <c r="F118" s="6">
        <v>1974</v>
      </c>
      <c r="G118" s="3" t="s">
        <v>310</v>
      </c>
      <c r="H118" s="5" t="s">
        <v>170</v>
      </c>
      <c r="I118" s="6" t="s">
        <v>17</v>
      </c>
      <c r="J118" s="6">
        <v>1967</v>
      </c>
      <c r="K118" s="10">
        <v>5.3018171296571381E-2</v>
      </c>
      <c r="L118" s="12">
        <f t="shared" si="5"/>
        <v>9.0731470909441772</v>
      </c>
      <c r="M118" s="7">
        <f t="shared" si="4"/>
        <v>4.5923058723751735E-3</v>
      </c>
      <c r="N118" s="6" t="s">
        <v>133</v>
      </c>
      <c r="O118" s="8">
        <v>19</v>
      </c>
    </row>
    <row r="119" spans="1:15" x14ac:dyDescent="0.3">
      <c r="A119" s="1">
        <v>117</v>
      </c>
      <c r="B119" s="4">
        <v>306</v>
      </c>
      <c r="C119" s="3" t="s">
        <v>311</v>
      </c>
      <c r="D119" s="5" t="s">
        <v>170</v>
      </c>
      <c r="E119" s="6" t="s">
        <v>17</v>
      </c>
      <c r="F119" s="6">
        <v>1975</v>
      </c>
      <c r="G119" s="3" t="s">
        <v>341</v>
      </c>
      <c r="H119" s="5" t="s">
        <v>170</v>
      </c>
      <c r="I119" s="6" t="s">
        <v>17</v>
      </c>
      <c r="J119" s="6">
        <v>1980</v>
      </c>
      <c r="K119" s="10">
        <v>5.3076041665917728E-2</v>
      </c>
      <c r="L119" s="12">
        <f t="shared" si="5"/>
        <v>9.0632543718037457</v>
      </c>
      <c r="M119" s="7">
        <f t="shared" si="4"/>
        <v>4.5973184639166503E-3</v>
      </c>
      <c r="N119" s="6" t="s">
        <v>31</v>
      </c>
      <c r="O119" s="8">
        <v>31</v>
      </c>
    </row>
    <row r="120" spans="1:15" x14ac:dyDescent="0.3">
      <c r="A120" s="1">
        <v>118</v>
      </c>
      <c r="B120" s="4">
        <v>257</v>
      </c>
      <c r="C120" s="3" t="s">
        <v>312</v>
      </c>
      <c r="D120" s="5" t="s">
        <v>39</v>
      </c>
      <c r="E120" s="6" t="s">
        <v>65</v>
      </c>
      <c r="F120" s="6">
        <v>2002</v>
      </c>
      <c r="G120" s="3" t="s">
        <v>313</v>
      </c>
      <c r="H120" s="5" t="s">
        <v>39</v>
      </c>
      <c r="I120" s="6" t="s">
        <v>17</v>
      </c>
      <c r="J120" s="6">
        <v>1956</v>
      </c>
      <c r="K120" s="10">
        <v>5.3110763888980728E-2</v>
      </c>
      <c r="L120" s="12">
        <f t="shared" si="5"/>
        <v>9.0573290881713682</v>
      </c>
      <c r="M120" s="7">
        <f t="shared" si="4"/>
        <v>4.600326018967581E-3</v>
      </c>
      <c r="N120" s="6" t="s">
        <v>96</v>
      </c>
      <c r="O120" s="8">
        <v>12</v>
      </c>
    </row>
    <row r="121" spans="1:15" x14ac:dyDescent="0.3">
      <c r="A121" s="1">
        <v>119</v>
      </c>
      <c r="B121" s="4">
        <v>247</v>
      </c>
      <c r="C121" s="3" t="s">
        <v>314</v>
      </c>
      <c r="D121" s="5" t="s">
        <v>105</v>
      </c>
      <c r="E121" s="6" t="s">
        <v>65</v>
      </c>
      <c r="F121" s="6">
        <v>1974</v>
      </c>
      <c r="G121" s="3" t="s">
        <v>315</v>
      </c>
      <c r="H121" s="5" t="s">
        <v>105</v>
      </c>
      <c r="I121" s="6" t="s">
        <v>65</v>
      </c>
      <c r="J121" s="6">
        <v>1977</v>
      </c>
      <c r="K121" s="10">
        <v>5.3527430551184807E-2</v>
      </c>
      <c r="L121" s="12">
        <f t="shared" si="5"/>
        <v>8.9868252915050295</v>
      </c>
      <c r="M121" s="7">
        <f t="shared" si="4"/>
        <v>4.6364166783183025E-3</v>
      </c>
      <c r="N121" s="6" t="s">
        <v>205</v>
      </c>
      <c r="O121" s="8">
        <v>5</v>
      </c>
    </row>
    <row r="122" spans="1:15" x14ac:dyDescent="0.3">
      <c r="A122" s="1">
        <v>120</v>
      </c>
      <c r="B122" s="4">
        <v>346</v>
      </c>
      <c r="C122" s="3" t="s">
        <v>316</v>
      </c>
      <c r="D122" s="5" t="s">
        <v>161</v>
      </c>
      <c r="E122" s="6" t="s">
        <v>17</v>
      </c>
      <c r="F122" s="6">
        <v>1959</v>
      </c>
      <c r="G122" s="3" t="s">
        <v>317</v>
      </c>
      <c r="H122" s="5" t="s">
        <v>161</v>
      </c>
      <c r="I122" s="6" t="s">
        <v>17</v>
      </c>
      <c r="J122" s="6">
        <v>1968</v>
      </c>
      <c r="K122" s="10">
        <v>5.3539004627964459E-2</v>
      </c>
      <c r="L122" s="12">
        <f t="shared" si="5"/>
        <v>8.9848825171361018</v>
      </c>
      <c r="M122" s="7">
        <f t="shared" si="4"/>
        <v>4.637419196878689E-3</v>
      </c>
      <c r="N122" s="6" t="s">
        <v>53</v>
      </c>
      <c r="O122" s="8">
        <v>15</v>
      </c>
    </row>
    <row r="123" spans="1:15" x14ac:dyDescent="0.3">
      <c r="A123" s="1">
        <v>121</v>
      </c>
      <c r="B123" s="4">
        <v>292</v>
      </c>
      <c r="C123" s="3" t="s">
        <v>318</v>
      </c>
      <c r="D123" s="5" t="s">
        <v>84</v>
      </c>
      <c r="E123" s="6" t="s">
        <v>17</v>
      </c>
      <c r="F123" s="6">
        <v>1991</v>
      </c>
      <c r="G123" s="3" t="s">
        <v>319</v>
      </c>
      <c r="H123" s="5" t="s">
        <v>84</v>
      </c>
      <c r="I123" s="6" t="s">
        <v>17</v>
      </c>
      <c r="J123" s="6">
        <v>1987</v>
      </c>
      <c r="K123" s="10">
        <v>5.4661689813656267E-2</v>
      </c>
      <c r="L123" s="12">
        <f t="shared" si="5"/>
        <v>8.8003438661804196</v>
      </c>
      <c r="M123" s="7">
        <f t="shared" si="4"/>
        <v>4.7346634745479661E-3</v>
      </c>
      <c r="N123" s="6" t="s">
        <v>31</v>
      </c>
      <c r="O123" s="8">
        <v>32</v>
      </c>
    </row>
    <row r="124" spans="1:15" x14ac:dyDescent="0.3">
      <c r="A124" s="1">
        <v>122</v>
      </c>
      <c r="B124" s="4">
        <v>246</v>
      </c>
      <c r="C124" s="3" t="s">
        <v>320</v>
      </c>
      <c r="D124" s="5" t="s">
        <v>105</v>
      </c>
      <c r="E124" s="6" t="s">
        <v>65</v>
      </c>
      <c r="F124" s="6">
        <v>1965</v>
      </c>
      <c r="G124" s="3" t="s">
        <v>321</v>
      </c>
      <c r="H124" s="5" t="s">
        <v>84</v>
      </c>
      <c r="I124" s="6" t="s">
        <v>65</v>
      </c>
      <c r="J124" s="6">
        <v>1961</v>
      </c>
      <c r="K124" s="10">
        <v>5.5043634260073304E-2</v>
      </c>
      <c r="L124" s="12">
        <f t="shared" si="5"/>
        <v>8.7392788127654057</v>
      </c>
      <c r="M124" s="7">
        <f t="shared" si="4"/>
        <v>4.7677465794779819E-3</v>
      </c>
      <c r="N124" s="6" t="s">
        <v>196</v>
      </c>
      <c r="O124" s="8">
        <v>9</v>
      </c>
    </row>
    <row r="125" spans="1:15" x14ac:dyDescent="0.3">
      <c r="A125" s="1">
        <v>123</v>
      </c>
      <c r="B125" s="4">
        <v>390</v>
      </c>
      <c r="C125" s="3" t="s">
        <v>322</v>
      </c>
      <c r="D125" s="5" t="s">
        <v>88</v>
      </c>
      <c r="E125" s="6" t="s">
        <v>65</v>
      </c>
      <c r="F125" s="6">
        <v>1979</v>
      </c>
      <c r="G125" s="3" t="s">
        <v>323</v>
      </c>
      <c r="H125" s="5" t="s">
        <v>88</v>
      </c>
      <c r="I125" s="6" t="s">
        <v>65</v>
      </c>
      <c r="J125" s="6">
        <v>2001</v>
      </c>
      <c r="K125" s="10">
        <v>5.6490393515559845E-2</v>
      </c>
      <c r="L125" s="12">
        <f t="shared" si="5"/>
        <v>8.5154596512797784</v>
      </c>
      <c r="M125" s="7">
        <f t="shared" si="4"/>
        <v>4.8930613699055738E-3</v>
      </c>
      <c r="N125" s="6" t="s">
        <v>205</v>
      </c>
      <c r="O125" s="8">
        <v>6</v>
      </c>
    </row>
    <row r="126" spans="1:15" x14ac:dyDescent="0.3">
      <c r="A126" s="1">
        <v>124</v>
      </c>
      <c r="B126" s="4">
        <v>264</v>
      </c>
      <c r="C126" s="3" t="s">
        <v>324</v>
      </c>
      <c r="D126" s="5" t="s">
        <v>100</v>
      </c>
      <c r="E126" s="6" t="s">
        <v>65</v>
      </c>
      <c r="F126" s="6">
        <v>1985</v>
      </c>
      <c r="G126" s="3" t="s">
        <v>325</v>
      </c>
      <c r="H126" s="5" t="s">
        <v>100</v>
      </c>
      <c r="I126" s="6" t="s">
        <v>17</v>
      </c>
      <c r="J126" s="6">
        <v>1969</v>
      </c>
      <c r="K126" s="10">
        <v>5.7323726854519919E-2</v>
      </c>
      <c r="L126" s="12">
        <f t="shared" si="5"/>
        <v>8.3916676926377658</v>
      </c>
      <c r="M126" s="7">
        <f t="shared" si="4"/>
        <v>4.9652426898674678E-3</v>
      </c>
      <c r="N126" s="6" t="s">
        <v>96</v>
      </c>
      <c r="O126" s="8">
        <v>13</v>
      </c>
    </row>
    <row r="127" spans="1:15" x14ac:dyDescent="0.3">
      <c r="A127" s="1">
        <v>125</v>
      </c>
      <c r="B127" s="4">
        <v>371</v>
      </c>
      <c r="C127" s="3" t="s">
        <v>326</v>
      </c>
      <c r="D127" s="5" t="s">
        <v>175</v>
      </c>
      <c r="E127" s="6" t="s">
        <v>65</v>
      </c>
      <c r="F127" s="6">
        <v>1979</v>
      </c>
      <c r="G127" s="3" t="s">
        <v>327</v>
      </c>
      <c r="H127" s="5" t="s">
        <v>175</v>
      </c>
      <c r="I127" s="6" t="s">
        <v>17</v>
      </c>
      <c r="J127" s="6">
        <v>1954</v>
      </c>
      <c r="K127" s="10">
        <v>5.866631944081746E-2</v>
      </c>
      <c r="L127" s="12">
        <f t="shared" si="5"/>
        <v>8.199622394105381</v>
      </c>
      <c r="M127" s="7">
        <f t="shared" si="4"/>
        <v>5.0815348151422657E-3</v>
      </c>
      <c r="N127" s="6" t="s">
        <v>133</v>
      </c>
      <c r="O127" s="8">
        <v>20</v>
      </c>
    </row>
    <row r="128" spans="1:15" x14ac:dyDescent="0.3">
      <c r="A128" s="1">
        <v>126</v>
      </c>
      <c r="B128" s="4">
        <v>336</v>
      </c>
      <c r="C128" s="3" t="s">
        <v>328</v>
      </c>
      <c r="D128" s="5" t="s">
        <v>127</v>
      </c>
      <c r="E128" s="6" t="s">
        <v>17</v>
      </c>
      <c r="F128" s="6">
        <v>1951</v>
      </c>
      <c r="G128" s="3" t="s">
        <v>329</v>
      </c>
      <c r="H128" s="5" t="s">
        <v>84</v>
      </c>
      <c r="I128" s="6" t="s">
        <v>17</v>
      </c>
      <c r="J128" s="6">
        <v>1952</v>
      </c>
      <c r="K128" s="10">
        <v>6.0344560180965345E-2</v>
      </c>
      <c r="L128" s="12">
        <f t="shared" si="5"/>
        <v>7.9715829434183689</v>
      </c>
      <c r="M128" s="7">
        <f t="shared" si="4"/>
        <v>5.2268999723659891E-3</v>
      </c>
      <c r="N128" s="6" t="s">
        <v>53</v>
      </c>
      <c r="O128" s="8">
        <v>16</v>
      </c>
    </row>
    <row r="129" spans="1:15" x14ac:dyDescent="0.3">
      <c r="A129" s="1">
        <v>127</v>
      </c>
      <c r="B129" s="4">
        <v>237</v>
      </c>
      <c r="C129" s="3" t="s">
        <v>330</v>
      </c>
      <c r="D129" s="5" t="s">
        <v>105</v>
      </c>
      <c r="E129" s="6" t="s">
        <v>17</v>
      </c>
      <c r="F129" s="6">
        <v>1961</v>
      </c>
      <c r="G129" s="3" t="s">
        <v>331</v>
      </c>
      <c r="H129" s="5" t="s">
        <v>84</v>
      </c>
      <c r="I129" s="6" t="s">
        <v>17</v>
      </c>
      <c r="J129" s="6">
        <v>1950</v>
      </c>
      <c r="K129" s="10">
        <v>6.3481134260655381E-2</v>
      </c>
      <c r="L129" s="12">
        <f t="shared" si="5"/>
        <v>7.5777106422121507</v>
      </c>
      <c r="M129" s="7">
        <f t="shared" si="4"/>
        <v>5.498582439207915E-3</v>
      </c>
      <c r="N129" s="6" t="s">
        <v>53</v>
      </c>
      <c r="O129" s="8">
        <v>17</v>
      </c>
    </row>
    <row r="130" spans="1:15" x14ac:dyDescent="0.3">
      <c r="A130" s="1">
        <v>128</v>
      </c>
      <c r="B130" s="4">
        <v>245</v>
      </c>
      <c r="C130" s="3" t="s">
        <v>332</v>
      </c>
      <c r="D130" s="5" t="s">
        <v>105</v>
      </c>
      <c r="E130" s="6" t="s">
        <v>17</v>
      </c>
      <c r="F130" s="6">
        <v>1950</v>
      </c>
      <c r="G130" s="3" t="s">
        <v>333</v>
      </c>
      <c r="H130" s="5" t="s">
        <v>154</v>
      </c>
      <c r="I130" s="6" t="s">
        <v>17</v>
      </c>
      <c r="J130" s="6">
        <v>1966</v>
      </c>
      <c r="K130" s="10">
        <v>6.8481134258036036E-2</v>
      </c>
      <c r="L130" s="12">
        <f t="shared" si="5"/>
        <v>7.0244407000343747</v>
      </c>
      <c r="M130" s="7">
        <f t="shared" si="4"/>
        <v>5.9316703558281543E-3</v>
      </c>
      <c r="N130" s="6" t="s">
        <v>53</v>
      </c>
      <c r="O130" s="8">
        <v>18</v>
      </c>
    </row>
    <row r="131" spans="1:15" x14ac:dyDescent="0.3">
      <c r="A131" s="1">
        <v>129</v>
      </c>
      <c r="B131" s="4">
        <v>298</v>
      </c>
      <c r="C131" s="3" t="s">
        <v>334</v>
      </c>
      <c r="D131" s="5" t="s">
        <v>109</v>
      </c>
      <c r="E131" s="6" t="s">
        <v>65</v>
      </c>
      <c r="F131" s="6">
        <v>1969</v>
      </c>
      <c r="G131" s="3" t="s">
        <v>335</v>
      </c>
      <c r="H131" s="5" t="s">
        <v>109</v>
      </c>
      <c r="I131" s="6" t="s">
        <v>65</v>
      </c>
      <c r="J131" s="6">
        <v>1972</v>
      </c>
      <c r="K131" s="10">
        <v>7.0344560183002613E-2</v>
      </c>
      <c r="L131" s="12">
        <f t="shared" ref="L131:L132" si="6">IF(B131="","","11,545"/K131/24)</f>
        <v>6.8383634131086799</v>
      </c>
      <c r="M131" s="7">
        <f t="shared" si="4"/>
        <v>6.0930758062366927E-3</v>
      </c>
      <c r="N131" s="6" t="s">
        <v>196</v>
      </c>
      <c r="O131" s="8">
        <v>10</v>
      </c>
    </row>
    <row r="132" spans="1:15" x14ac:dyDescent="0.3">
      <c r="A132" s="1">
        <v>130</v>
      </c>
      <c r="B132" s="4">
        <v>351</v>
      </c>
      <c r="C132" s="3" t="s">
        <v>336</v>
      </c>
      <c r="D132" s="5" t="s">
        <v>16</v>
      </c>
      <c r="E132" s="6" t="s">
        <v>17</v>
      </c>
      <c r="F132" s="6">
        <v>1980</v>
      </c>
      <c r="G132" s="14" t="s">
        <v>337</v>
      </c>
      <c r="H132" s="5" t="s">
        <v>57</v>
      </c>
      <c r="I132" s="6" t="s">
        <v>17</v>
      </c>
      <c r="J132" s="6">
        <v>1976</v>
      </c>
      <c r="K132" s="10">
        <v>3.2080671298899688E-2</v>
      </c>
      <c r="L132" s="12">
        <f t="shared" si="6"/>
        <v>14.994750645481835</v>
      </c>
      <c r="M132" s="7">
        <f t="shared" si="4"/>
        <v>2.7787502207795313E-3</v>
      </c>
      <c r="N132" s="15" t="s">
        <v>338</v>
      </c>
    </row>
    <row r="133" spans="1:15" x14ac:dyDescent="0.3">
      <c r="L133" s="13"/>
    </row>
    <row r="134" spans="1:15" x14ac:dyDescent="0.3">
      <c r="A134" s="21"/>
      <c r="B134" s="21"/>
      <c r="C134" s="52" t="s">
        <v>344</v>
      </c>
      <c r="D134" s="21"/>
      <c r="E134" s="21"/>
      <c r="F134" s="21"/>
      <c r="G134" s="21"/>
      <c r="H134" s="21"/>
      <c r="I134" s="21"/>
      <c r="J134" s="21"/>
      <c r="K134" s="21"/>
      <c r="L134" s="22"/>
      <c r="M134" s="21"/>
      <c r="N134" s="21"/>
      <c r="O134" s="21"/>
    </row>
    <row r="135" spans="1:15" x14ac:dyDescent="0.3">
      <c r="A135" s="21"/>
      <c r="B135" s="21"/>
      <c r="C135" s="51" t="s">
        <v>345</v>
      </c>
      <c r="D135" s="21"/>
      <c r="E135" s="21"/>
      <c r="F135" s="21"/>
      <c r="G135" s="21"/>
      <c r="H135" s="21"/>
      <c r="I135" s="21"/>
      <c r="J135" s="21"/>
      <c r="K135" s="21"/>
      <c r="L135" s="22"/>
      <c r="M135" s="21"/>
      <c r="N135" s="21"/>
      <c r="O135" s="21"/>
    </row>
    <row r="136" spans="1:15" x14ac:dyDescent="0.3">
      <c r="A136" s="21"/>
      <c r="B136" s="21"/>
      <c r="C136" s="51" t="s">
        <v>346</v>
      </c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3">
      <c r="A137" s="21"/>
      <c r="B137" s="21"/>
      <c r="C137" s="51" t="s">
        <v>351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3">
      <c r="A138" s="21"/>
      <c r="B138" s="21"/>
      <c r="C138" s="51" t="s">
        <v>347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3">
      <c r="A139" s="21"/>
      <c r="B139" s="21"/>
      <c r="C139" s="51" t="s">
        <v>348</v>
      </c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3">
      <c r="A140" s="21"/>
      <c r="B140" s="21"/>
      <c r="C140" s="51" t="s">
        <v>352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3">
      <c r="A141" s="21"/>
      <c r="B141" s="21"/>
      <c r="C141" s="51" t="s">
        <v>349</v>
      </c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3">
      <c r="A142" s="21"/>
      <c r="B142" s="21"/>
      <c r="C142" s="51" t="s">
        <v>350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3">
      <c r="A143" s="21"/>
      <c r="B143" s="21"/>
      <c r="C143" s="21"/>
      <c r="D143" s="51" t="s">
        <v>342</v>
      </c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</sheetData>
  <autoFilter ref="A2:O132" xr:uid="{00000000-0009-0000-0000-000000000000}"/>
  <pageMargins left="0" right="0" top="0.15748031496062992" bottom="0.15748031496062992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190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6640625" customWidth="1"/>
    <col min="2" max="2" width="5" customWidth="1"/>
    <col min="3" max="3" width="22.109375" customWidth="1"/>
    <col min="4" max="4" width="33.33203125" customWidth="1"/>
    <col min="5" max="5" width="4" customWidth="1"/>
    <col min="6" max="6" width="5.33203125" customWidth="1"/>
    <col min="7" max="7" width="18.6640625" style="35" customWidth="1"/>
    <col min="8" max="8" width="32.33203125" customWidth="1"/>
    <col min="9" max="9" width="3.6640625" customWidth="1"/>
    <col min="10" max="10" width="5.88671875" customWidth="1"/>
    <col min="11" max="11" width="8.109375" customWidth="1"/>
  </cols>
  <sheetData>
    <row r="1" spans="1:11" x14ac:dyDescent="0.3">
      <c r="A1" s="47" t="s">
        <v>353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24" x14ac:dyDescent="0.3">
      <c r="A2" s="30" t="s">
        <v>355</v>
      </c>
      <c r="B2" s="30" t="s">
        <v>354</v>
      </c>
      <c r="C2" s="30" t="s">
        <v>7</v>
      </c>
      <c r="D2" s="30" t="s">
        <v>356</v>
      </c>
      <c r="E2" s="30" t="s">
        <v>357</v>
      </c>
      <c r="F2" s="30" t="s">
        <v>358</v>
      </c>
      <c r="G2" s="30" t="s">
        <v>11</v>
      </c>
      <c r="H2" s="30" t="s">
        <v>356</v>
      </c>
      <c r="I2" s="30" t="s">
        <v>359</v>
      </c>
      <c r="J2" s="30" t="s">
        <v>358</v>
      </c>
      <c r="K2" s="30" t="s">
        <v>2</v>
      </c>
    </row>
    <row r="3" spans="1:11" x14ac:dyDescent="0.3">
      <c r="A3" s="30"/>
      <c r="B3" s="30"/>
      <c r="C3" s="44" t="s">
        <v>377</v>
      </c>
      <c r="D3" s="30"/>
      <c r="E3" s="30"/>
      <c r="F3" s="30"/>
      <c r="G3" s="30"/>
      <c r="H3" s="30"/>
      <c r="I3" s="30"/>
      <c r="J3" s="30"/>
    </row>
    <row r="4" spans="1:11" x14ac:dyDescent="0.3">
      <c r="A4" s="44"/>
      <c r="B4" s="44"/>
      <c r="C4" s="45" t="s">
        <v>370</v>
      </c>
      <c r="D4" s="44"/>
      <c r="E4" s="44"/>
      <c r="F4" s="44"/>
      <c r="G4" s="44"/>
      <c r="H4" s="44"/>
      <c r="I4" s="44"/>
      <c r="J4" s="44"/>
      <c r="K4" s="29"/>
    </row>
    <row r="5" spans="1:11" x14ac:dyDescent="0.3">
      <c r="A5" s="24">
        <v>1</v>
      </c>
      <c r="B5" s="24">
        <v>1</v>
      </c>
      <c r="C5" s="21" t="s">
        <v>15</v>
      </c>
      <c r="D5" s="26" t="s">
        <v>16</v>
      </c>
      <c r="E5" s="27" t="s">
        <v>17</v>
      </c>
      <c r="F5" s="27">
        <v>1985</v>
      </c>
      <c r="G5" s="21" t="s">
        <v>18</v>
      </c>
      <c r="H5" s="26" t="s">
        <v>19</v>
      </c>
      <c r="I5" s="27" t="s">
        <v>17</v>
      </c>
      <c r="J5" s="27">
        <v>1997</v>
      </c>
      <c r="K5" s="28">
        <v>2.9453356481099036E-2</v>
      </c>
    </row>
    <row r="6" spans="1:11" x14ac:dyDescent="0.3">
      <c r="A6" s="24">
        <v>2</v>
      </c>
      <c r="B6" s="24">
        <v>2</v>
      </c>
      <c r="C6" s="21" t="s">
        <v>22</v>
      </c>
      <c r="D6" s="26" t="s">
        <v>19</v>
      </c>
      <c r="E6" s="27" t="s">
        <v>17</v>
      </c>
      <c r="F6" s="27">
        <v>1991</v>
      </c>
      <c r="G6" s="21" t="s">
        <v>23</v>
      </c>
      <c r="H6" s="26" t="s">
        <v>16</v>
      </c>
      <c r="I6" s="27" t="s">
        <v>17</v>
      </c>
      <c r="J6" s="27">
        <v>1986</v>
      </c>
      <c r="K6" s="28">
        <v>2.9789004627673421E-2</v>
      </c>
    </row>
    <row r="7" spans="1:11" x14ac:dyDescent="0.3">
      <c r="A7" s="24">
        <v>3</v>
      </c>
      <c r="B7" s="24">
        <v>3</v>
      </c>
      <c r="C7" s="21" t="s">
        <v>25</v>
      </c>
      <c r="D7" s="26" t="s">
        <v>16</v>
      </c>
      <c r="E7" s="27" t="s">
        <v>17</v>
      </c>
      <c r="F7" s="27">
        <v>1990</v>
      </c>
      <c r="G7" s="21" t="s">
        <v>26</v>
      </c>
      <c r="H7" s="26" t="s">
        <v>27</v>
      </c>
      <c r="I7" s="27" t="s">
        <v>17</v>
      </c>
      <c r="J7" s="27">
        <v>1996</v>
      </c>
      <c r="K7" s="28">
        <v>3.080752314417623E-2</v>
      </c>
    </row>
    <row r="8" spans="1:11" x14ac:dyDescent="0.3">
      <c r="A8" s="24"/>
      <c r="B8" s="25"/>
      <c r="C8" s="23" t="s">
        <v>378</v>
      </c>
      <c r="D8" s="26"/>
      <c r="E8" s="27"/>
      <c r="F8" s="27"/>
      <c r="G8" s="21"/>
      <c r="H8" s="26"/>
      <c r="I8" s="27"/>
      <c r="J8" s="27"/>
      <c r="K8" s="28"/>
    </row>
    <row r="9" spans="1:11" x14ac:dyDescent="0.3">
      <c r="A9" s="24">
        <v>4</v>
      </c>
      <c r="B9" s="25">
        <v>1</v>
      </c>
      <c r="C9" s="21" t="s">
        <v>29</v>
      </c>
      <c r="D9" s="26" t="s">
        <v>19</v>
      </c>
      <c r="E9" s="27" t="s">
        <v>17</v>
      </c>
      <c r="F9" s="27">
        <v>1997</v>
      </c>
      <c r="G9" s="21" t="s">
        <v>30</v>
      </c>
      <c r="H9" s="26" t="s">
        <v>19</v>
      </c>
      <c r="I9" s="27" t="s">
        <v>17</v>
      </c>
      <c r="J9" s="27">
        <v>2000</v>
      </c>
      <c r="K9" s="28">
        <v>3.0865393520798534E-2</v>
      </c>
    </row>
    <row r="10" spans="1:11" x14ac:dyDescent="0.3">
      <c r="A10" s="24">
        <v>6</v>
      </c>
      <c r="B10" s="25">
        <v>2</v>
      </c>
      <c r="C10" s="21" t="s">
        <v>37</v>
      </c>
      <c r="D10" s="26" t="s">
        <v>19</v>
      </c>
      <c r="E10" s="27" t="s">
        <v>17</v>
      </c>
      <c r="F10" s="27">
        <v>1993</v>
      </c>
      <c r="G10" s="21" t="s">
        <v>38</v>
      </c>
      <c r="H10" s="26" t="s">
        <v>39</v>
      </c>
      <c r="I10" s="27" t="s">
        <v>17</v>
      </c>
      <c r="J10" s="27">
        <v>1986</v>
      </c>
      <c r="K10" s="28">
        <v>3.1305208329285961E-2</v>
      </c>
    </row>
    <row r="11" spans="1:11" x14ac:dyDescent="0.3">
      <c r="A11" s="24">
        <v>7</v>
      </c>
      <c r="B11" s="25">
        <v>3</v>
      </c>
      <c r="C11" s="21" t="s">
        <v>40</v>
      </c>
      <c r="D11" s="26" t="s">
        <v>19</v>
      </c>
      <c r="E11" s="27" t="s">
        <v>17</v>
      </c>
      <c r="F11" s="27">
        <v>1995</v>
      </c>
      <c r="G11" s="21" t="s">
        <v>41</v>
      </c>
      <c r="H11" s="26" t="s">
        <v>19</v>
      </c>
      <c r="I11" s="27" t="s">
        <v>17</v>
      </c>
      <c r="J11" s="27">
        <v>1990</v>
      </c>
      <c r="K11" s="28">
        <v>3.1640856483136304E-2</v>
      </c>
    </row>
    <row r="12" spans="1:11" x14ac:dyDescent="0.3">
      <c r="A12" s="24">
        <v>8</v>
      </c>
      <c r="B12" s="25">
        <v>4</v>
      </c>
      <c r="C12" s="21" t="s">
        <v>42</v>
      </c>
      <c r="D12" s="26" t="s">
        <v>43</v>
      </c>
      <c r="E12" s="27" t="s">
        <v>17</v>
      </c>
      <c r="F12" s="27">
        <v>1975</v>
      </c>
      <c r="G12" s="21" t="s">
        <v>44</v>
      </c>
      <c r="H12" s="26" t="s">
        <v>43</v>
      </c>
      <c r="I12" s="27" t="s">
        <v>17</v>
      </c>
      <c r="J12" s="27">
        <v>1990</v>
      </c>
      <c r="K12" s="28">
        <v>3.1675578706199303E-2</v>
      </c>
    </row>
    <row r="13" spans="1:11" x14ac:dyDescent="0.3">
      <c r="A13" s="24">
        <v>11</v>
      </c>
      <c r="B13" s="25">
        <v>5</v>
      </c>
      <c r="C13" s="21" t="s">
        <v>54</v>
      </c>
      <c r="D13" s="26" t="s">
        <v>16</v>
      </c>
      <c r="E13" s="27" t="s">
        <v>17</v>
      </c>
      <c r="F13" s="27">
        <v>1980</v>
      </c>
      <c r="G13" s="21" t="s">
        <v>55</v>
      </c>
      <c r="H13" s="26" t="s">
        <v>16</v>
      </c>
      <c r="I13" s="27" t="s">
        <v>17</v>
      </c>
      <c r="J13" s="27">
        <v>1983</v>
      </c>
      <c r="K13" s="28">
        <v>3.3620023146795575E-2</v>
      </c>
    </row>
    <row r="14" spans="1:11" x14ac:dyDescent="0.3">
      <c r="A14" s="24">
        <v>13</v>
      </c>
      <c r="B14" s="25">
        <v>6</v>
      </c>
      <c r="C14" s="21" t="s">
        <v>60</v>
      </c>
      <c r="D14" s="26" t="s">
        <v>19</v>
      </c>
      <c r="E14" s="27" t="s">
        <v>17</v>
      </c>
      <c r="F14" s="27">
        <v>1996</v>
      </c>
      <c r="G14" s="21" t="s">
        <v>61</v>
      </c>
      <c r="H14" s="26" t="s">
        <v>19</v>
      </c>
      <c r="I14" s="27" t="s">
        <v>17</v>
      </c>
      <c r="J14" s="27">
        <v>1997</v>
      </c>
      <c r="K14" s="28">
        <v>3.399039351643296E-2</v>
      </c>
    </row>
    <row r="15" spans="1:11" x14ac:dyDescent="0.3">
      <c r="A15" s="24">
        <v>16</v>
      </c>
      <c r="B15" s="25">
        <v>7</v>
      </c>
      <c r="C15" s="21" t="s">
        <v>69</v>
      </c>
      <c r="D15" s="26" t="s">
        <v>70</v>
      </c>
      <c r="E15" s="27" t="s">
        <v>17</v>
      </c>
      <c r="F15" s="27">
        <v>1986</v>
      </c>
      <c r="G15" s="21" t="s">
        <v>71</v>
      </c>
      <c r="H15" s="26" t="s">
        <v>72</v>
      </c>
      <c r="I15" s="27" t="s">
        <v>17</v>
      </c>
      <c r="J15" s="27">
        <v>1990</v>
      </c>
      <c r="K15" s="28">
        <v>3.4661689816857688E-2</v>
      </c>
    </row>
    <row r="16" spans="1:11" x14ac:dyDescent="0.3">
      <c r="A16" s="24">
        <v>18</v>
      </c>
      <c r="B16" s="25">
        <v>8</v>
      </c>
      <c r="C16" s="21" t="s">
        <v>76</v>
      </c>
      <c r="D16" s="26" t="s">
        <v>19</v>
      </c>
      <c r="E16" s="27" t="s">
        <v>17</v>
      </c>
      <c r="F16" s="27">
        <v>2001</v>
      </c>
      <c r="G16" s="21" t="s">
        <v>77</v>
      </c>
      <c r="H16" s="26" t="s">
        <v>19</v>
      </c>
      <c r="I16" s="27" t="s">
        <v>17</v>
      </c>
      <c r="J16" s="27">
        <v>2001</v>
      </c>
      <c r="K16" s="28">
        <v>3.5286689817439765E-2</v>
      </c>
    </row>
    <row r="17" spans="1:11" x14ac:dyDescent="0.3">
      <c r="A17" s="24">
        <v>20</v>
      </c>
      <c r="B17" s="25">
        <v>9</v>
      </c>
      <c r="C17" s="21" t="s">
        <v>81</v>
      </c>
      <c r="D17" s="26" t="s">
        <v>43</v>
      </c>
      <c r="E17" s="27" t="s">
        <v>17</v>
      </c>
      <c r="F17" s="27">
        <v>1975</v>
      </c>
      <c r="G17" s="21" t="s">
        <v>82</v>
      </c>
      <c r="H17" s="26" t="s">
        <v>43</v>
      </c>
      <c r="I17" s="27" t="s">
        <v>17</v>
      </c>
      <c r="J17" s="27">
        <v>1976</v>
      </c>
      <c r="K17" s="28">
        <v>3.5425578702415805E-2</v>
      </c>
    </row>
    <row r="18" spans="1:11" x14ac:dyDescent="0.3">
      <c r="A18" s="24">
        <v>21</v>
      </c>
      <c r="B18" s="25">
        <v>10</v>
      </c>
      <c r="C18" s="21" t="s">
        <v>83</v>
      </c>
      <c r="D18" s="26" t="s">
        <v>84</v>
      </c>
      <c r="E18" s="27" t="s">
        <v>17</v>
      </c>
      <c r="F18" s="27">
        <v>1983</v>
      </c>
      <c r="G18" s="21" t="s">
        <v>85</v>
      </c>
      <c r="H18" s="26" t="s">
        <v>86</v>
      </c>
      <c r="I18" s="27" t="s">
        <v>17</v>
      </c>
      <c r="J18" s="27">
        <v>1979</v>
      </c>
      <c r="K18" s="28">
        <v>3.5460300925478805E-2</v>
      </c>
    </row>
    <row r="19" spans="1:11" x14ac:dyDescent="0.3">
      <c r="A19" s="24">
        <v>25</v>
      </c>
      <c r="B19" s="25">
        <v>11</v>
      </c>
      <c r="C19" s="21" t="s">
        <v>97</v>
      </c>
      <c r="D19" s="26" t="s">
        <v>70</v>
      </c>
      <c r="E19" s="27" t="s">
        <v>17</v>
      </c>
      <c r="F19" s="27">
        <v>1970</v>
      </c>
      <c r="G19" s="21" t="s">
        <v>98</v>
      </c>
      <c r="H19" s="26" t="s">
        <v>70</v>
      </c>
      <c r="I19" s="25" t="s">
        <v>17</v>
      </c>
      <c r="J19" s="27">
        <v>1979</v>
      </c>
      <c r="K19" s="28">
        <v>3.603900462621823E-2</v>
      </c>
    </row>
    <row r="20" spans="1:11" x14ac:dyDescent="0.3">
      <c r="A20" s="24">
        <v>28</v>
      </c>
      <c r="B20" s="25">
        <v>12</v>
      </c>
      <c r="C20" s="21" t="s">
        <v>104</v>
      </c>
      <c r="D20" s="26" t="s">
        <v>105</v>
      </c>
      <c r="E20" s="27" t="s">
        <v>17</v>
      </c>
      <c r="F20" s="27">
        <v>1975</v>
      </c>
      <c r="G20" s="21" t="s">
        <v>106</v>
      </c>
      <c r="H20" s="26" t="s">
        <v>107</v>
      </c>
      <c r="I20" s="27" t="s">
        <v>17</v>
      </c>
      <c r="J20" s="27">
        <v>1983</v>
      </c>
      <c r="K20" s="28">
        <v>3.6513541665044613E-2</v>
      </c>
    </row>
    <row r="21" spans="1:11" x14ac:dyDescent="0.3">
      <c r="A21" s="24">
        <v>29</v>
      </c>
      <c r="B21" s="25">
        <v>13</v>
      </c>
      <c r="C21" s="21" t="s">
        <v>108</v>
      </c>
      <c r="D21" s="26" t="s">
        <v>109</v>
      </c>
      <c r="E21" s="27" t="s">
        <v>17</v>
      </c>
      <c r="F21" s="27">
        <v>1981</v>
      </c>
      <c r="G21" s="21" t="s">
        <v>110</v>
      </c>
      <c r="H21" s="26" t="s">
        <v>109</v>
      </c>
      <c r="I21" s="27" t="s">
        <v>17</v>
      </c>
      <c r="J21" s="27">
        <v>1987</v>
      </c>
      <c r="K21" s="28">
        <v>3.6687152780359611E-2</v>
      </c>
    </row>
    <row r="22" spans="1:11" x14ac:dyDescent="0.3">
      <c r="A22" s="24">
        <v>30</v>
      </c>
      <c r="B22" s="25">
        <v>14</v>
      </c>
      <c r="C22" s="21" t="s">
        <v>111</v>
      </c>
      <c r="D22" s="26" t="s">
        <v>84</v>
      </c>
      <c r="E22" s="27" t="s">
        <v>17</v>
      </c>
      <c r="F22" s="27">
        <v>1968</v>
      </c>
      <c r="G22" s="21" t="s">
        <v>112</v>
      </c>
      <c r="H22" s="26" t="s">
        <v>113</v>
      </c>
      <c r="I22" s="27" t="s">
        <v>17</v>
      </c>
      <c r="J22" s="27">
        <v>1981</v>
      </c>
      <c r="K22" s="28">
        <v>3.6733449072926305E-2</v>
      </c>
    </row>
    <row r="23" spans="1:11" x14ac:dyDescent="0.3">
      <c r="A23" s="24">
        <v>34</v>
      </c>
      <c r="B23" s="25">
        <v>15</v>
      </c>
      <c r="C23" s="21" t="s">
        <v>124</v>
      </c>
      <c r="D23" s="26" t="s">
        <v>16</v>
      </c>
      <c r="E23" s="27" t="s">
        <v>17</v>
      </c>
      <c r="F23" s="27">
        <v>1970</v>
      </c>
      <c r="G23" s="21" t="s">
        <v>125</v>
      </c>
      <c r="H23" s="26" t="s">
        <v>105</v>
      </c>
      <c r="I23" s="27" t="s">
        <v>17</v>
      </c>
      <c r="J23" s="27">
        <v>1991</v>
      </c>
      <c r="K23" s="28">
        <v>3.7346874996728729E-2</v>
      </c>
    </row>
    <row r="24" spans="1:11" x14ac:dyDescent="0.3">
      <c r="A24" s="24">
        <v>39</v>
      </c>
      <c r="B24" s="25">
        <v>16</v>
      </c>
      <c r="C24" s="21" t="s">
        <v>141</v>
      </c>
      <c r="D24" s="26" t="s">
        <v>142</v>
      </c>
      <c r="E24" s="27" t="s">
        <v>17</v>
      </c>
      <c r="F24" s="27">
        <v>1973</v>
      </c>
      <c r="G24" s="21" t="s">
        <v>143</v>
      </c>
      <c r="H24" s="26" t="s">
        <v>142</v>
      </c>
      <c r="I24" s="27" t="s">
        <v>17</v>
      </c>
      <c r="J24" s="27">
        <v>1976</v>
      </c>
      <c r="K24" s="28">
        <v>3.8214930551475845E-2</v>
      </c>
    </row>
    <row r="25" spans="1:11" x14ac:dyDescent="0.3">
      <c r="A25" s="24">
        <v>41</v>
      </c>
      <c r="B25" s="25">
        <v>17</v>
      </c>
      <c r="C25" s="21" t="s">
        <v>147</v>
      </c>
      <c r="D25" s="26" t="s">
        <v>105</v>
      </c>
      <c r="E25" s="27" t="s">
        <v>17</v>
      </c>
      <c r="F25" s="27">
        <v>1971</v>
      </c>
      <c r="G25" s="21" t="s">
        <v>148</v>
      </c>
      <c r="H25" s="26" t="s">
        <v>16</v>
      </c>
      <c r="I25" s="27" t="s">
        <v>17</v>
      </c>
      <c r="J25" s="27">
        <v>1989</v>
      </c>
      <c r="K25" s="28">
        <v>3.8284374997601844E-2</v>
      </c>
    </row>
    <row r="26" spans="1:11" x14ac:dyDescent="0.3">
      <c r="A26" s="24">
        <v>42</v>
      </c>
      <c r="B26" s="25">
        <v>18</v>
      </c>
      <c r="C26" s="21" t="s">
        <v>149</v>
      </c>
      <c r="D26" s="26" t="s">
        <v>109</v>
      </c>
      <c r="E26" s="27" t="s">
        <v>17</v>
      </c>
      <c r="F26" s="27">
        <v>1974</v>
      </c>
      <c r="G26" s="21" t="s">
        <v>150</v>
      </c>
      <c r="H26" s="26" t="s">
        <v>109</v>
      </c>
      <c r="I26" s="27" t="s">
        <v>17</v>
      </c>
      <c r="J26" s="27">
        <v>1986</v>
      </c>
      <c r="K26" s="28">
        <v>3.8400115736294538E-2</v>
      </c>
    </row>
    <row r="27" spans="1:11" x14ac:dyDescent="0.3">
      <c r="A27" s="24">
        <v>43</v>
      </c>
      <c r="B27" s="25">
        <v>19</v>
      </c>
      <c r="C27" s="21" t="s">
        <v>151</v>
      </c>
      <c r="D27" s="26" t="s">
        <v>39</v>
      </c>
      <c r="E27" s="27" t="s">
        <v>17</v>
      </c>
      <c r="F27" s="27">
        <v>1982</v>
      </c>
      <c r="G27" s="21" t="s">
        <v>152</v>
      </c>
      <c r="H27" s="26" t="s">
        <v>39</v>
      </c>
      <c r="I27" s="27" t="s">
        <v>17</v>
      </c>
      <c r="J27" s="27">
        <v>1980</v>
      </c>
      <c r="K27" s="28">
        <v>3.8816782405774575E-2</v>
      </c>
    </row>
    <row r="28" spans="1:11" x14ac:dyDescent="0.3">
      <c r="A28" s="24">
        <v>46</v>
      </c>
      <c r="B28" s="25">
        <v>20</v>
      </c>
      <c r="C28" s="21" t="s">
        <v>158</v>
      </c>
      <c r="D28" s="26" t="s">
        <v>39</v>
      </c>
      <c r="E28" s="27" t="s">
        <v>17</v>
      </c>
      <c r="F28" s="27">
        <v>1982</v>
      </c>
      <c r="G28" s="21" t="s">
        <v>159</v>
      </c>
      <c r="H28" s="26" t="s">
        <v>39</v>
      </c>
      <c r="I28" s="27" t="s">
        <v>17</v>
      </c>
      <c r="J28" s="27">
        <v>1974</v>
      </c>
      <c r="K28" s="28">
        <v>3.918715277541196E-2</v>
      </c>
    </row>
    <row r="29" spans="1:11" x14ac:dyDescent="0.3">
      <c r="A29" s="24">
        <v>47</v>
      </c>
      <c r="B29" s="25">
        <v>21</v>
      </c>
      <c r="C29" s="21" t="s">
        <v>160</v>
      </c>
      <c r="D29" s="26" t="s">
        <v>161</v>
      </c>
      <c r="E29" s="27" t="s">
        <v>17</v>
      </c>
      <c r="F29" s="27">
        <v>1977</v>
      </c>
      <c r="G29" s="21" t="s">
        <v>162</v>
      </c>
      <c r="H29" s="26" t="s">
        <v>161</v>
      </c>
      <c r="I29" s="27" t="s">
        <v>17</v>
      </c>
      <c r="J29" s="27">
        <v>1973</v>
      </c>
      <c r="K29" s="28">
        <v>3.9499652775702998E-2</v>
      </c>
    </row>
    <row r="30" spans="1:11" x14ac:dyDescent="0.3">
      <c r="A30" s="24">
        <v>48</v>
      </c>
      <c r="B30" s="25">
        <v>22</v>
      </c>
      <c r="C30" s="21" t="s">
        <v>163</v>
      </c>
      <c r="D30" s="26" t="s">
        <v>154</v>
      </c>
      <c r="E30" s="27" t="s">
        <v>17</v>
      </c>
      <c r="F30" s="27">
        <v>1997</v>
      </c>
      <c r="G30" s="21" t="s">
        <v>164</v>
      </c>
      <c r="H30" s="26" t="s">
        <v>70</v>
      </c>
      <c r="I30" s="27" t="s">
        <v>17</v>
      </c>
      <c r="J30" s="27">
        <v>1980</v>
      </c>
      <c r="K30" s="28">
        <v>3.9777430552931037E-2</v>
      </c>
    </row>
    <row r="31" spans="1:11" x14ac:dyDescent="0.3">
      <c r="A31" s="24">
        <v>54</v>
      </c>
      <c r="B31" s="25">
        <v>23</v>
      </c>
      <c r="C31" s="21" t="s">
        <v>177</v>
      </c>
      <c r="D31" s="26" t="s">
        <v>19</v>
      </c>
      <c r="E31" s="27" t="s">
        <v>17</v>
      </c>
      <c r="F31" s="27">
        <v>1982</v>
      </c>
      <c r="G31" s="21" t="s">
        <v>178</v>
      </c>
      <c r="H31" s="26" t="s">
        <v>19</v>
      </c>
      <c r="I31" s="27" t="s">
        <v>17</v>
      </c>
      <c r="J31" s="27">
        <v>1983</v>
      </c>
      <c r="K31" s="28">
        <v>4.046030092285946E-2</v>
      </c>
    </row>
    <row r="32" spans="1:11" x14ac:dyDescent="0.3">
      <c r="A32" s="24">
        <v>78</v>
      </c>
      <c r="B32" s="25">
        <v>24</v>
      </c>
      <c r="C32" s="21" t="s">
        <v>231</v>
      </c>
      <c r="D32" s="26" t="s">
        <v>107</v>
      </c>
      <c r="E32" s="27" t="s">
        <v>17</v>
      </c>
      <c r="F32" s="27">
        <v>1987</v>
      </c>
      <c r="G32" s="21" t="s">
        <v>232</v>
      </c>
      <c r="H32" s="26" t="s">
        <v>189</v>
      </c>
      <c r="I32" s="27" t="s">
        <v>17</v>
      </c>
      <c r="J32" s="27">
        <v>1987</v>
      </c>
      <c r="K32" s="28">
        <v>4.4511226849863306E-2</v>
      </c>
    </row>
    <row r="33" spans="1:11" x14ac:dyDescent="0.3">
      <c r="A33" s="24">
        <v>80</v>
      </c>
      <c r="B33" s="25">
        <v>25</v>
      </c>
      <c r="C33" s="21" t="s">
        <v>235</v>
      </c>
      <c r="D33" s="26" t="s">
        <v>43</v>
      </c>
      <c r="E33" s="27" t="s">
        <v>17</v>
      </c>
      <c r="F33" s="27">
        <v>1983</v>
      </c>
      <c r="G33" s="21" t="s">
        <v>236</v>
      </c>
      <c r="H33" s="26" t="s">
        <v>43</v>
      </c>
      <c r="I33" s="27" t="s">
        <v>17</v>
      </c>
      <c r="J33" s="27">
        <v>1980</v>
      </c>
      <c r="K33" s="28">
        <v>4.5043634258036036E-2</v>
      </c>
    </row>
    <row r="34" spans="1:11" x14ac:dyDescent="0.3">
      <c r="A34" s="24">
        <v>88</v>
      </c>
      <c r="B34" s="25">
        <v>26</v>
      </c>
      <c r="C34" s="21" t="s">
        <v>250</v>
      </c>
      <c r="D34" s="26" t="s">
        <v>105</v>
      </c>
      <c r="E34" s="27" t="s">
        <v>17</v>
      </c>
      <c r="F34" s="27">
        <v>1970</v>
      </c>
      <c r="G34" s="21" t="s">
        <v>251</v>
      </c>
      <c r="H34" s="26" t="s">
        <v>105</v>
      </c>
      <c r="I34" s="27" t="s">
        <v>17</v>
      </c>
      <c r="J34" s="27">
        <v>1985</v>
      </c>
      <c r="K34" s="28">
        <v>4.6374652774829883E-2</v>
      </c>
    </row>
    <row r="35" spans="1:11" x14ac:dyDescent="0.3">
      <c r="A35" s="24">
        <v>89</v>
      </c>
      <c r="B35" s="25">
        <v>27</v>
      </c>
      <c r="C35" s="21" t="s">
        <v>252</v>
      </c>
      <c r="D35" s="26" t="s">
        <v>105</v>
      </c>
      <c r="E35" s="27" t="s">
        <v>17</v>
      </c>
      <c r="F35" s="27">
        <v>1977</v>
      </c>
      <c r="G35" s="21" t="s">
        <v>253</v>
      </c>
      <c r="H35" s="26" t="s">
        <v>105</v>
      </c>
      <c r="I35" s="27" t="s">
        <v>17</v>
      </c>
      <c r="J35" s="27">
        <v>1974</v>
      </c>
      <c r="K35" s="28">
        <v>4.643252314417623E-2</v>
      </c>
    </row>
    <row r="36" spans="1:11" x14ac:dyDescent="0.3">
      <c r="A36" s="24">
        <v>90</v>
      </c>
      <c r="B36" s="25">
        <v>28</v>
      </c>
      <c r="C36" s="21" t="s">
        <v>254</v>
      </c>
      <c r="D36" s="26" t="s">
        <v>255</v>
      </c>
      <c r="E36" s="27" t="s">
        <v>17</v>
      </c>
      <c r="F36" s="27">
        <v>1980</v>
      </c>
      <c r="G36" s="21" t="s">
        <v>256</v>
      </c>
      <c r="H36" s="26" t="s">
        <v>117</v>
      </c>
      <c r="I36" s="27" t="s">
        <v>17</v>
      </c>
      <c r="J36" s="27">
        <v>1979</v>
      </c>
      <c r="K36" s="28">
        <v>4.6467245367239229E-2</v>
      </c>
    </row>
    <row r="37" spans="1:11" x14ac:dyDescent="0.3">
      <c r="A37" s="24">
        <v>91</v>
      </c>
      <c r="B37" s="25">
        <v>29</v>
      </c>
      <c r="C37" s="21" t="s">
        <v>257</v>
      </c>
      <c r="D37" s="26" t="s">
        <v>19</v>
      </c>
      <c r="E37" s="27" t="s">
        <v>17</v>
      </c>
      <c r="F37" s="27">
        <v>1989</v>
      </c>
      <c r="G37" s="21" t="s">
        <v>258</v>
      </c>
      <c r="H37" s="26" t="s">
        <v>19</v>
      </c>
      <c r="I37" s="27" t="s">
        <v>17</v>
      </c>
      <c r="J37" s="27">
        <v>1992</v>
      </c>
      <c r="K37" s="28">
        <v>4.6525115736585576E-2</v>
      </c>
    </row>
    <row r="38" spans="1:11" x14ac:dyDescent="0.3">
      <c r="A38" s="24">
        <v>99</v>
      </c>
      <c r="B38" s="25">
        <v>30</v>
      </c>
      <c r="C38" s="21" t="s">
        <v>273</v>
      </c>
      <c r="D38" s="26" t="s">
        <v>274</v>
      </c>
      <c r="E38" s="27" t="s">
        <v>17</v>
      </c>
      <c r="F38" s="27">
        <v>1986</v>
      </c>
      <c r="G38" s="21" t="s">
        <v>275</v>
      </c>
      <c r="H38" s="26" t="s">
        <v>274</v>
      </c>
      <c r="I38" s="27" t="s">
        <v>17</v>
      </c>
      <c r="J38" s="27">
        <v>1980</v>
      </c>
      <c r="K38" s="28">
        <v>4.7682523145340383E-2</v>
      </c>
    </row>
    <row r="39" spans="1:11" x14ac:dyDescent="0.3">
      <c r="A39" s="24">
        <v>117</v>
      </c>
      <c r="B39" s="25">
        <v>31</v>
      </c>
      <c r="C39" s="21" t="s">
        <v>311</v>
      </c>
      <c r="D39" s="26" t="s">
        <v>170</v>
      </c>
      <c r="E39" s="27" t="s">
        <v>17</v>
      </c>
      <c r="F39" s="27">
        <v>1975</v>
      </c>
      <c r="G39" s="21" t="s">
        <v>341</v>
      </c>
      <c r="H39" s="26" t="s">
        <v>170</v>
      </c>
      <c r="I39" s="27" t="s">
        <v>17</v>
      </c>
      <c r="J39" s="27">
        <v>1980</v>
      </c>
      <c r="K39" s="28">
        <v>5.3076041665917728E-2</v>
      </c>
    </row>
    <row r="40" spans="1:11" x14ac:dyDescent="0.3">
      <c r="A40" s="24">
        <v>121</v>
      </c>
      <c r="B40" s="25">
        <v>32</v>
      </c>
      <c r="C40" s="21" t="s">
        <v>318</v>
      </c>
      <c r="D40" s="26" t="s">
        <v>84</v>
      </c>
      <c r="E40" s="27" t="s">
        <v>17</v>
      </c>
      <c r="F40" s="27">
        <v>1991</v>
      </c>
      <c r="G40" s="21" t="s">
        <v>319</v>
      </c>
      <c r="H40" s="26" t="s">
        <v>84</v>
      </c>
      <c r="I40" s="27" t="s">
        <v>17</v>
      </c>
      <c r="J40" s="27">
        <v>1987</v>
      </c>
      <c r="K40" s="28">
        <v>5.4661689813656267E-2</v>
      </c>
    </row>
    <row r="41" spans="1:11" x14ac:dyDescent="0.3">
      <c r="A41" s="24"/>
      <c r="B41" s="25"/>
      <c r="C41" s="23" t="s">
        <v>379</v>
      </c>
      <c r="D41" s="26"/>
      <c r="E41" s="27"/>
      <c r="F41" s="27"/>
      <c r="G41" s="21"/>
      <c r="H41" s="26"/>
      <c r="I41" s="27"/>
      <c r="J41" s="27"/>
      <c r="K41" s="28"/>
    </row>
    <row r="42" spans="1:11" x14ac:dyDescent="0.3">
      <c r="A42" s="24">
        <v>5</v>
      </c>
      <c r="B42" s="25">
        <v>1</v>
      </c>
      <c r="C42" s="21" t="s">
        <v>32</v>
      </c>
      <c r="D42" s="26" t="s">
        <v>33</v>
      </c>
      <c r="E42" s="27" t="s">
        <v>17</v>
      </c>
      <c r="F42" s="27">
        <v>1977</v>
      </c>
      <c r="G42" s="21" t="s">
        <v>34</v>
      </c>
      <c r="H42" s="26" t="s">
        <v>35</v>
      </c>
      <c r="I42" s="27" t="s">
        <v>17</v>
      </c>
      <c r="J42" s="27">
        <v>1969</v>
      </c>
      <c r="K42" s="28">
        <v>3.0900115736585576E-2</v>
      </c>
    </row>
    <row r="43" spans="1:11" x14ac:dyDescent="0.3">
      <c r="A43" s="24">
        <v>9</v>
      </c>
      <c r="B43" s="25">
        <v>2</v>
      </c>
      <c r="C43" s="21" t="s">
        <v>45</v>
      </c>
      <c r="D43" s="26" t="s">
        <v>46</v>
      </c>
      <c r="E43" s="27" t="s">
        <v>17</v>
      </c>
      <c r="F43" s="27">
        <v>1974</v>
      </c>
      <c r="G43" s="21" t="s">
        <v>47</v>
      </c>
      <c r="H43" s="26" t="s">
        <v>48</v>
      </c>
      <c r="I43" s="27" t="s">
        <v>17</v>
      </c>
      <c r="J43" s="27">
        <v>1973</v>
      </c>
      <c r="K43" s="28">
        <v>3.342326388519723E-2</v>
      </c>
    </row>
    <row r="44" spans="1:11" x14ac:dyDescent="0.3">
      <c r="A44" s="24">
        <v>12</v>
      </c>
      <c r="B44" s="25">
        <v>3</v>
      </c>
      <c r="C44" s="21" t="s">
        <v>56</v>
      </c>
      <c r="D44" s="26" t="s">
        <v>57</v>
      </c>
      <c r="E44" s="27" t="s">
        <v>17</v>
      </c>
      <c r="F44" s="27">
        <v>1973</v>
      </c>
      <c r="G44" s="21" t="s">
        <v>58</v>
      </c>
      <c r="H44" s="26" t="s">
        <v>59</v>
      </c>
      <c r="I44" s="27" t="s">
        <v>17</v>
      </c>
      <c r="J44" s="27">
        <v>1973</v>
      </c>
      <c r="K44" s="28">
        <v>3.3967245370149612E-2</v>
      </c>
    </row>
    <row r="45" spans="1:11" x14ac:dyDescent="0.3">
      <c r="A45" s="24">
        <v>15</v>
      </c>
      <c r="B45" s="25">
        <v>4</v>
      </c>
      <c r="C45" s="21" t="s">
        <v>67</v>
      </c>
      <c r="D45" s="26" t="s">
        <v>19</v>
      </c>
      <c r="E45" s="27" t="s">
        <v>17</v>
      </c>
      <c r="F45" s="27">
        <v>1966</v>
      </c>
      <c r="G45" s="21" t="s">
        <v>68</v>
      </c>
      <c r="H45" s="26" t="s">
        <v>19</v>
      </c>
      <c r="I45" s="27" t="s">
        <v>17</v>
      </c>
      <c r="J45" s="27">
        <v>1972</v>
      </c>
      <c r="K45" s="28">
        <v>3.448807870154269E-2</v>
      </c>
    </row>
    <row r="46" spans="1:11" x14ac:dyDescent="0.3">
      <c r="A46" s="24">
        <v>17</v>
      </c>
      <c r="B46" s="25">
        <v>5</v>
      </c>
      <c r="C46" s="21" t="s">
        <v>73</v>
      </c>
      <c r="D46" s="26" t="s">
        <v>74</v>
      </c>
      <c r="E46" s="27" t="s">
        <v>17</v>
      </c>
      <c r="F46" s="27">
        <v>1979</v>
      </c>
      <c r="G46" s="21" t="s">
        <v>75</v>
      </c>
      <c r="H46" s="26" t="s">
        <v>74</v>
      </c>
      <c r="I46" s="27" t="s">
        <v>17</v>
      </c>
      <c r="J46" s="27">
        <v>1969</v>
      </c>
      <c r="K46" s="28">
        <v>3.5113078702124767E-2</v>
      </c>
    </row>
    <row r="47" spans="1:11" x14ac:dyDescent="0.3">
      <c r="A47" s="24">
        <v>22</v>
      </c>
      <c r="B47" s="25">
        <v>6</v>
      </c>
      <c r="C47" s="21" t="s">
        <v>87</v>
      </c>
      <c r="D47" s="26" t="s">
        <v>88</v>
      </c>
      <c r="E47" s="27" t="s">
        <v>17</v>
      </c>
      <c r="F47" s="27">
        <v>1969</v>
      </c>
      <c r="G47" s="21" t="s">
        <v>89</v>
      </c>
      <c r="H47" s="26" t="s">
        <v>88</v>
      </c>
      <c r="I47" s="27" t="s">
        <v>17</v>
      </c>
      <c r="J47" s="27">
        <v>1971</v>
      </c>
      <c r="K47" s="28">
        <v>3.5668634256580845E-2</v>
      </c>
    </row>
    <row r="48" spans="1:11" x14ac:dyDescent="0.3">
      <c r="A48" s="24">
        <v>44</v>
      </c>
      <c r="B48" s="25">
        <v>7</v>
      </c>
      <c r="C48" s="21" t="s">
        <v>153</v>
      </c>
      <c r="D48" s="26" t="s">
        <v>154</v>
      </c>
      <c r="E48" s="27" t="s">
        <v>17</v>
      </c>
      <c r="F48" s="27">
        <v>1971</v>
      </c>
      <c r="G48" s="21" t="s">
        <v>155</v>
      </c>
      <c r="H48" s="26" t="s">
        <v>154</v>
      </c>
      <c r="I48" s="27" t="s">
        <v>17</v>
      </c>
      <c r="J48" s="27">
        <v>1973</v>
      </c>
      <c r="K48" s="28">
        <v>3.8967245367530268E-2</v>
      </c>
    </row>
    <row r="49" spans="1:11" x14ac:dyDescent="0.3">
      <c r="A49" s="24">
        <v>45</v>
      </c>
      <c r="B49" s="25">
        <v>8</v>
      </c>
      <c r="C49" s="21" t="s">
        <v>156</v>
      </c>
      <c r="D49" s="26" t="s">
        <v>39</v>
      </c>
      <c r="E49" s="27" t="s">
        <v>17</v>
      </c>
      <c r="F49" s="27">
        <v>1968</v>
      </c>
      <c r="G49" s="21" t="s">
        <v>157</v>
      </c>
      <c r="H49" s="26" t="s">
        <v>39</v>
      </c>
      <c r="I49" s="27" t="s">
        <v>17</v>
      </c>
      <c r="J49" s="27">
        <v>1967</v>
      </c>
      <c r="K49" s="28">
        <v>3.9117708329285961E-2</v>
      </c>
    </row>
    <row r="50" spans="1:11" x14ac:dyDescent="0.3">
      <c r="A50" s="24">
        <v>50</v>
      </c>
      <c r="B50" s="25">
        <v>9</v>
      </c>
      <c r="C50" s="21" t="s">
        <v>167</v>
      </c>
      <c r="D50" s="26" t="s">
        <v>109</v>
      </c>
      <c r="E50" s="27" t="s">
        <v>17</v>
      </c>
      <c r="F50" s="27">
        <v>1972</v>
      </c>
      <c r="G50" s="21" t="s">
        <v>168</v>
      </c>
      <c r="H50" s="26" t="s">
        <v>109</v>
      </c>
      <c r="I50" s="27" t="s">
        <v>17</v>
      </c>
      <c r="J50" s="27">
        <v>1975</v>
      </c>
      <c r="K50" s="28">
        <v>4.0043634260655381E-2</v>
      </c>
    </row>
    <row r="51" spans="1:11" x14ac:dyDescent="0.3">
      <c r="A51" s="24">
        <v>53</v>
      </c>
      <c r="B51" s="25">
        <v>10</v>
      </c>
      <c r="C51" s="21" t="s">
        <v>174</v>
      </c>
      <c r="D51" s="26" t="s">
        <v>175</v>
      </c>
      <c r="E51" s="27" t="s">
        <v>17</v>
      </c>
      <c r="F51" s="27">
        <v>1976</v>
      </c>
      <c r="G51" s="21" t="s">
        <v>176</v>
      </c>
      <c r="H51" s="26" t="s">
        <v>175</v>
      </c>
      <c r="I51" s="27" t="s">
        <v>17</v>
      </c>
      <c r="J51" s="27">
        <v>1969</v>
      </c>
      <c r="K51" s="28">
        <v>4.0298263891600072E-2</v>
      </c>
    </row>
    <row r="52" spans="1:11" x14ac:dyDescent="0.3">
      <c r="A52" s="24">
        <v>55</v>
      </c>
      <c r="B52" s="25">
        <v>11</v>
      </c>
      <c r="C52" s="21" t="s">
        <v>179</v>
      </c>
      <c r="D52" s="26" t="s">
        <v>84</v>
      </c>
      <c r="E52" s="27" t="s">
        <v>17</v>
      </c>
      <c r="F52" s="27">
        <v>1981</v>
      </c>
      <c r="G52" s="21" t="s">
        <v>180</v>
      </c>
      <c r="H52" s="26" t="s">
        <v>84</v>
      </c>
      <c r="I52" s="27" t="s">
        <v>17</v>
      </c>
      <c r="J52" s="27">
        <v>1967</v>
      </c>
      <c r="K52" s="28">
        <v>4.0645486107678153E-2</v>
      </c>
    </row>
    <row r="53" spans="1:11" x14ac:dyDescent="0.3">
      <c r="A53" s="24">
        <v>59</v>
      </c>
      <c r="B53" s="25">
        <v>12</v>
      </c>
      <c r="C53" s="21" t="s">
        <v>187</v>
      </c>
      <c r="D53" s="26" t="s">
        <v>175</v>
      </c>
      <c r="E53" s="27" t="s">
        <v>17</v>
      </c>
      <c r="F53" s="27">
        <v>1970</v>
      </c>
      <c r="G53" s="21" t="s">
        <v>188</v>
      </c>
      <c r="H53" s="26" t="s">
        <v>189</v>
      </c>
      <c r="I53" s="27" t="s">
        <v>17</v>
      </c>
      <c r="J53" s="27">
        <v>1971</v>
      </c>
      <c r="K53" s="28">
        <v>4.1351504631165881E-2</v>
      </c>
    </row>
    <row r="54" spans="1:11" x14ac:dyDescent="0.3">
      <c r="A54" s="24">
        <v>61</v>
      </c>
      <c r="B54" s="25">
        <v>13</v>
      </c>
      <c r="C54" s="21" t="s">
        <v>192</v>
      </c>
      <c r="D54" s="26" t="s">
        <v>105</v>
      </c>
      <c r="E54" s="27" t="s">
        <v>17</v>
      </c>
      <c r="F54" s="27">
        <v>1970</v>
      </c>
      <c r="G54" s="21" t="s">
        <v>193</v>
      </c>
      <c r="H54" s="26" t="s">
        <v>105</v>
      </c>
      <c r="I54" s="27" t="s">
        <v>17</v>
      </c>
      <c r="J54" s="27">
        <v>1974</v>
      </c>
      <c r="K54" s="28">
        <v>4.1675578700960614E-2</v>
      </c>
    </row>
    <row r="55" spans="1:11" x14ac:dyDescent="0.3">
      <c r="A55" s="24">
        <v>71</v>
      </c>
      <c r="B55" s="25">
        <v>14</v>
      </c>
      <c r="C55" s="21" t="s">
        <v>216</v>
      </c>
      <c r="D55" s="26" t="s">
        <v>139</v>
      </c>
      <c r="E55" s="27" t="s">
        <v>17</v>
      </c>
      <c r="F55" s="27">
        <v>1978</v>
      </c>
      <c r="G55" s="21" t="s">
        <v>217</v>
      </c>
      <c r="H55" s="26" t="s">
        <v>218</v>
      </c>
      <c r="I55" s="27" t="s">
        <v>17</v>
      </c>
      <c r="J55" s="27">
        <v>1957</v>
      </c>
      <c r="K55" s="28">
        <v>4.3319097218045499E-2</v>
      </c>
    </row>
    <row r="56" spans="1:11" x14ac:dyDescent="0.3">
      <c r="A56" s="24">
        <v>73</v>
      </c>
      <c r="B56" s="25">
        <v>15</v>
      </c>
      <c r="C56" s="21" t="s">
        <v>221</v>
      </c>
      <c r="D56" s="26" t="s">
        <v>39</v>
      </c>
      <c r="E56" s="27" t="s">
        <v>17</v>
      </c>
      <c r="F56" s="27">
        <v>1982</v>
      </c>
      <c r="G56" s="21" t="s">
        <v>222</v>
      </c>
      <c r="H56" s="26" t="s">
        <v>39</v>
      </c>
      <c r="I56" s="27" t="s">
        <v>17</v>
      </c>
      <c r="J56" s="27">
        <v>1962</v>
      </c>
      <c r="K56" s="28">
        <v>4.3550578702706844E-2</v>
      </c>
    </row>
    <row r="57" spans="1:11" x14ac:dyDescent="0.3">
      <c r="A57" s="24">
        <v>75</v>
      </c>
      <c r="B57" s="25">
        <v>16</v>
      </c>
      <c r="C57" s="21" t="s">
        <v>225</v>
      </c>
      <c r="D57" s="26" t="s">
        <v>105</v>
      </c>
      <c r="E57" s="27" t="s">
        <v>17</v>
      </c>
      <c r="F57" s="27">
        <v>1963</v>
      </c>
      <c r="G57" s="21" t="s">
        <v>226</v>
      </c>
      <c r="H57" s="26" t="s">
        <v>105</v>
      </c>
      <c r="I57" s="27" t="s">
        <v>17</v>
      </c>
      <c r="J57" s="27">
        <v>1981</v>
      </c>
      <c r="K57" s="28">
        <v>4.4233449072635267E-2</v>
      </c>
    </row>
    <row r="58" spans="1:11" x14ac:dyDescent="0.3">
      <c r="A58" s="24">
        <v>94</v>
      </c>
      <c r="B58" s="25">
        <v>17</v>
      </c>
      <c r="C58" s="21" t="s">
        <v>263</v>
      </c>
      <c r="D58" s="26" t="s">
        <v>84</v>
      </c>
      <c r="E58" s="27" t="s">
        <v>17</v>
      </c>
      <c r="F58" s="27">
        <v>1982</v>
      </c>
      <c r="G58" s="21" t="s">
        <v>264</v>
      </c>
      <c r="H58" s="26" t="s">
        <v>84</v>
      </c>
      <c r="I58" s="27" t="s">
        <v>17</v>
      </c>
      <c r="J58" s="27">
        <v>1964</v>
      </c>
      <c r="K58" s="28">
        <v>4.6872337959939614E-2</v>
      </c>
    </row>
    <row r="59" spans="1:11" x14ac:dyDescent="0.3">
      <c r="A59" s="24">
        <v>95</v>
      </c>
      <c r="B59" s="25">
        <v>18</v>
      </c>
      <c r="C59" s="21" t="s">
        <v>265</v>
      </c>
      <c r="D59" s="26" t="s">
        <v>175</v>
      </c>
      <c r="E59" s="27" t="s">
        <v>17</v>
      </c>
      <c r="F59" s="27">
        <v>1972</v>
      </c>
      <c r="G59" s="21" t="s">
        <v>266</v>
      </c>
      <c r="H59" s="26" t="s">
        <v>175</v>
      </c>
      <c r="I59" s="27" t="s">
        <v>17</v>
      </c>
      <c r="J59" s="27">
        <v>1974</v>
      </c>
      <c r="K59" s="28">
        <v>4.6918634259782266E-2</v>
      </c>
    </row>
    <row r="60" spans="1:11" x14ac:dyDescent="0.3">
      <c r="A60" s="24">
        <v>96</v>
      </c>
      <c r="B60" s="25">
        <v>19</v>
      </c>
      <c r="C60" s="21" t="s">
        <v>267</v>
      </c>
      <c r="D60" s="26" t="s">
        <v>84</v>
      </c>
      <c r="E60" s="27" t="s">
        <v>17</v>
      </c>
      <c r="F60" s="27">
        <v>1963</v>
      </c>
      <c r="G60" s="21" t="s">
        <v>268</v>
      </c>
      <c r="H60" s="26" t="s">
        <v>84</v>
      </c>
      <c r="I60" s="27" t="s">
        <v>17</v>
      </c>
      <c r="J60" s="27">
        <v>1977</v>
      </c>
      <c r="K60" s="28">
        <v>4.732372685248265E-2</v>
      </c>
    </row>
    <row r="61" spans="1:11" x14ac:dyDescent="0.3">
      <c r="A61" s="24">
        <v>102</v>
      </c>
      <c r="B61" s="25">
        <v>20</v>
      </c>
      <c r="C61" s="21" t="s">
        <v>280</v>
      </c>
      <c r="D61" s="26" t="s">
        <v>127</v>
      </c>
      <c r="E61" s="27" t="s">
        <v>17</v>
      </c>
      <c r="F61" s="27">
        <v>1969</v>
      </c>
      <c r="G61" s="21" t="s">
        <v>281</v>
      </c>
      <c r="H61" s="26" t="s">
        <v>154</v>
      </c>
      <c r="I61" s="27" t="s">
        <v>17</v>
      </c>
      <c r="J61" s="27">
        <v>1968</v>
      </c>
      <c r="K61" s="28">
        <v>4.8643171292496845E-2</v>
      </c>
    </row>
    <row r="62" spans="1:11" x14ac:dyDescent="0.3">
      <c r="A62" s="24">
        <v>111</v>
      </c>
      <c r="B62" s="25">
        <v>21</v>
      </c>
      <c r="C62" s="21" t="s">
        <v>298</v>
      </c>
      <c r="D62" s="26" t="s">
        <v>109</v>
      </c>
      <c r="E62" s="27" t="s">
        <v>17</v>
      </c>
      <c r="F62" s="27">
        <v>1973</v>
      </c>
      <c r="G62" s="21" t="s">
        <v>299</v>
      </c>
      <c r="H62" s="26" t="s">
        <v>109</v>
      </c>
      <c r="I62" s="27" t="s">
        <v>17</v>
      </c>
      <c r="J62" s="27">
        <v>1963</v>
      </c>
      <c r="K62" s="28">
        <v>5.0865393517597113E-2</v>
      </c>
    </row>
    <row r="63" spans="1:11" x14ac:dyDescent="0.3">
      <c r="A63" s="24"/>
      <c r="B63" s="25"/>
      <c r="C63" s="23" t="s">
        <v>380</v>
      </c>
      <c r="D63" s="26"/>
      <c r="E63" s="27"/>
      <c r="F63" s="27"/>
      <c r="G63" s="21"/>
      <c r="H63" s="26"/>
      <c r="I63" s="27"/>
      <c r="J63" s="27"/>
      <c r="K63" s="28"/>
    </row>
    <row r="64" spans="1:11" x14ac:dyDescent="0.3">
      <c r="A64" s="24">
        <v>10</v>
      </c>
      <c r="B64" s="25">
        <v>1</v>
      </c>
      <c r="C64" s="21" t="s">
        <v>49</v>
      </c>
      <c r="D64" s="26" t="s">
        <v>50</v>
      </c>
      <c r="E64" s="27" t="s">
        <v>17</v>
      </c>
      <c r="F64" s="27">
        <v>1963</v>
      </c>
      <c r="G64" s="21" t="s">
        <v>51</v>
      </c>
      <c r="H64" s="26" t="s">
        <v>52</v>
      </c>
      <c r="I64" s="27" t="s">
        <v>17</v>
      </c>
      <c r="J64" s="27">
        <v>1965</v>
      </c>
      <c r="K64" s="28">
        <v>3.357372685422888E-2</v>
      </c>
    </row>
    <row r="65" spans="1:11" x14ac:dyDescent="0.3">
      <c r="A65" s="24">
        <v>27</v>
      </c>
      <c r="B65" s="25">
        <v>2</v>
      </c>
      <c r="C65" s="21" t="s">
        <v>102</v>
      </c>
      <c r="D65" s="26" t="s">
        <v>59</v>
      </c>
      <c r="E65" s="27" t="s">
        <v>17</v>
      </c>
      <c r="F65" s="27">
        <v>1961</v>
      </c>
      <c r="G65" s="21" t="s">
        <v>103</v>
      </c>
      <c r="H65" s="26" t="s">
        <v>59</v>
      </c>
      <c r="I65" s="27" t="s">
        <v>17</v>
      </c>
      <c r="J65" s="27">
        <v>1961</v>
      </c>
      <c r="K65" s="28">
        <v>3.6409374995855615E-2</v>
      </c>
    </row>
    <row r="66" spans="1:11" x14ac:dyDescent="0.3">
      <c r="A66" s="24">
        <v>32</v>
      </c>
      <c r="B66" s="25">
        <v>3</v>
      </c>
      <c r="C66" s="21" t="s">
        <v>118</v>
      </c>
      <c r="D66" s="26" t="s">
        <v>84</v>
      </c>
      <c r="E66" s="27" t="s">
        <v>17</v>
      </c>
      <c r="F66" s="27">
        <v>1957</v>
      </c>
      <c r="G66" s="21" t="s">
        <v>119</v>
      </c>
      <c r="H66" s="26" t="s">
        <v>84</v>
      </c>
      <c r="I66" s="27" t="s">
        <v>17</v>
      </c>
      <c r="J66" s="27">
        <v>1965</v>
      </c>
      <c r="K66" s="28">
        <v>3.7069097219500691E-2</v>
      </c>
    </row>
    <row r="67" spans="1:11" x14ac:dyDescent="0.3">
      <c r="A67" s="24">
        <v>35</v>
      </c>
      <c r="B67" s="25">
        <v>4</v>
      </c>
      <c r="C67" s="21" t="s">
        <v>126</v>
      </c>
      <c r="D67" s="26" t="s">
        <v>127</v>
      </c>
      <c r="E67" s="27" t="s">
        <v>17</v>
      </c>
      <c r="F67" s="27">
        <v>1960</v>
      </c>
      <c r="G67" s="21" t="s">
        <v>128</v>
      </c>
      <c r="H67" s="26" t="s">
        <v>129</v>
      </c>
      <c r="I67" s="27" t="s">
        <v>17</v>
      </c>
      <c r="J67" s="27">
        <v>1961</v>
      </c>
      <c r="K67" s="28">
        <v>3.7508912035264075E-2</v>
      </c>
    </row>
    <row r="68" spans="1:11" x14ac:dyDescent="0.3">
      <c r="A68" s="24">
        <v>38</v>
      </c>
      <c r="B68" s="25">
        <v>5</v>
      </c>
      <c r="C68" s="21" t="s">
        <v>138</v>
      </c>
      <c r="D68" s="26" t="s">
        <v>139</v>
      </c>
      <c r="E68" s="27" t="s">
        <v>17</v>
      </c>
      <c r="F68" s="27">
        <v>1958</v>
      </c>
      <c r="G68" s="21" t="s">
        <v>140</v>
      </c>
      <c r="H68" s="26" t="s">
        <v>139</v>
      </c>
      <c r="I68" s="27" t="s">
        <v>17</v>
      </c>
      <c r="J68" s="27">
        <v>1958</v>
      </c>
      <c r="K68" s="28">
        <v>3.7971874997310806E-2</v>
      </c>
    </row>
    <row r="69" spans="1:11" x14ac:dyDescent="0.3">
      <c r="A69" s="24">
        <v>60</v>
      </c>
      <c r="B69" s="25">
        <v>6</v>
      </c>
      <c r="C69" s="21" t="s">
        <v>190</v>
      </c>
      <c r="D69" s="26" t="s">
        <v>105</v>
      </c>
      <c r="E69" s="27" t="s">
        <v>17</v>
      </c>
      <c r="F69" s="27">
        <v>1964</v>
      </c>
      <c r="G69" s="21" t="s">
        <v>191</v>
      </c>
      <c r="H69" s="26" t="s">
        <v>127</v>
      </c>
      <c r="I69" s="27" t="s">
        <v>17</v>
      </c>
      <c r="J69" s="27">
        <v>1958</v>
      </c>
      <c r="K69" s="28">
        <v>4.1536689815984573E-2</v>
      </c>
    </row>
    <row r="70" spans="1:11" x14ac:dyDescent="0.3">
      <c r="A70" s="24">
        <v>70</v>
      </c>
      <c r="B70" s="25">
        <v>7</v>
      </c>
      <c r="C70" s="21" t="s">
        <v>214</v>
      </c>
      <c r="D70" s="26" t="s">
        <v>142</v>
      </c>
      <c r="E70" s="27" t="s">
        <v>17</v>
      </c>
      <c r="F70" s="27">
        <v>1961</v>
      </c>
      <c r="G70" s="21" t="s">
        <v>215</v>
      </c>
      <c r="H70" s="26" t="s">
        <v>142</v>
      </c>
      <c r="I70" s="27" t="s">
        <v>17</v>
      </c>
      <c r="J70" s="27">
        <v>1961</v>
      </c>
      <c r="K70" s="28">
        <v>4.3064467594376765E-2</v>
      </c>
    </row>
    <row r="71" spans="1:11" x14ac:dyDescent="0.3">
      <c r="A71" s="24">
        <v>92</v>
      </c>
      <c r="B71" s="25">
        <v>8</v>
      </c>
      <c r="C71" s="21" t="s">
        <v>259</v>
      </c>
      <c r="D71" s="26" t="s">
        <v>113</v>
      </c>
      <c r="E71" s="27" t="s">
        <v>17</v>
      </c>
      <c r="F71" s="27">
        <v>1957</v>
      </c>
      <c r="G71" s="21" t="s">
        <v>260</v>
      </c>
      <c r="H71" s="26" t="s">
        <v>113</v>
      </c>
      <c r="I71" s="27" t="s">
        <v>17</v>
      </c>
      <c r="J71" s="27">
        <v>1971</v>
      </c>
      <c r="K71" s="28">
        <v>4.6675578705617227E-2</v>
      </c>
    </row>
    <row r="72" spans="1:11" x14ac:dyDescent="0.3">
      <c r="A72" s="24">
        <v>93</v>
      </c>
      <c r="B72" s="25">
        <v>9</v>
      </c>
      <c r="C72" s="21" t="s">
        <v>261</v>
      </c>
      <c r="D72" s="26" t="s">
        <v>84</v>
      </c>
      <c r="E72" s="27" t="s">
        <v>17</v>
      </c>
      <c r="F72" s="27">
        <v>1958</v>
      </c>
      <c r="G72" s="21" t="s">
        <v>262</v>
      </c>
      <c r="H72" s="26" t="s">
        <v>84</v>
      </c>
      <c r="I72" s="27" t="s">
        <v>17</v>
      </c>
      <c r="J72" s="27">
        <v>1964</v>
      </c>
      <c r="K72" s="28">
        <v>4.6814467590593267E-2</v>
      </c>
    </row>
    <row r="73" spans="1:11" x14ac:dyDescent="0.3">
      <c r="A73" s="24">
        <v>104</v>
      </c>
      <c r="B73" s="25">
        <v>10</v>
      </c>
      <c r="C73" s="21" t="s">
        <v>284</v>
      </c>
      <c r="D73" s="26" t="s">
        <v>19</v>
      </c>
      <c r="E73" s="27" t="s">
        <v>17</v>
      </c>
      <c r="F73" s="27">
        <v>1948</v>
      </c>
      <c r="G73" s="21" t="s">
        <v>285</v>
      </c>
      <c r="H73" s="26" t="s">
        <v>19</v>
      </c>
      <c r="I73" s="27" t="s">
        <v>17</v>
      </c>
      <c r="J73" s="27">
        <v>1965</v>
      </c>
      <c r="K73" s="28">
        <v>4.9013541669410188E-2</v>
      </c>
    </row>
    <row r="74" spans="1:11" x14ac:dyDescent="0.3">
      <c r="A74" s="24">
        <v>106</v>
      </c>
      <c r="B74" s="25">
        <v>11</v>
      </c>
      <c r="C74" s="21" t="s">
        <v>288</v>
      </c>
      <c r="D74" s="26" t="s">
        <v>175</v>
      </c>
      <c r="E74" s="27" t="s">
        <v>17</v>
      </c>
      <c r="F74" s="27">
        <v>1956</v>
      </c>
      <c r="G74" s="21" t="s">
        <v>289</v>
      </c>
      <c r="H74" s="26" t="s">
        <v>175</v>
      </c>
      <c r="I74" s="27" t="s">
        <v>17</v>
      </c>
      <c r="J74" s="27">
        <v>1963</v>
      </c>
      <c r="K74" s="28">
        <v>4.9650115739495959E-2</v>
      </c>
    </row>
    <row r="75" spans="1:11" x14ac:dyDescent="0.3">
      <c r="A75" s="24">
        <v>107</v>
      </c>
      <c r="B75" s="25">
        <v>12</v>
      </c>
      <c r="C75" s="21" t="s">
        <v>290</v>
      </c>
      <c r="D75" s="26" t="s">
        <v>291</v>
      </c>
      <c r="E75" s="27" t="s">
        <v>17</v>
      </c>
      <c r="F75" s="27">
        <v>1955</v>
      </c>
      <c r="G75" s="21" t="s">
        <v>292</v>
      </c>
      <c r="H75" s="26" t="s">
        <v>291</v>
      </c>
      <c r="I75" s="27" t="s">
        <v>17</v>
      </c>
      <c r="J75" s="27">
        <v>1950</v>
      </c>
      <c r="K75" s="28">
        <v>4.9754282408684958E-2</v>
      </c>
    </row>
    <row r="76" spans="1:11" x14ac:dyDescent="0.3">
      <c r="A76" s="24">
        <v>109</v>
      </c>
      <c r="B76" s="25">
        <v>13</v>
      </c>
      <c r="C76" s="21" t="s">
        <v>294</v>
      </c>
      <c r="D76" s="26" t="s">
        <v>105</v>
      </c>
      <c r="E76" s="27" t="s">
        <v>17</v>
      </c>
      <c r="F76" s="27">
        <v>1953</v>
      </c>
      <c r="G76" s="21" t="s">
        <v>295</v>
      </c>
      <c r="H76" s="26" t="s">
        <v>16</v>
      </c>
      <c r="I76" s="27" t="s">
        <v>17</v>
      </c>
      <c r="J76" s="27">
        <v>1953</v>
      </c>
      <c r="K76" s="28">
        <v>5.0633912032935768E-2</v>
      </c>
    </row>
    <row r="77" spans="1:11" x14ac:dyDescent="0.3">
      <c r="A77" s="24">
        <v>114</v>
      </c>
      <c r="B77" s="25">
        <v>14</v>
      </c>
      <c r="C77" s="21" t="s">
        <v>305</v>
      </c>
      <c r="D77" s="26" t="s">
        <v>127</v>
      </c>
      <c r="E77" s="27" t="s">
        <v>17</v>
      </c>
      <c r="F77" s="27">
        <v>1947</v>
      </c>
      <c r="G77" s="21" t="s">
        <v>306</v>
      </c>
      <c r="H77" s="26" t="s">
        <v>161</v>
      </c>
      <c r="I77" s="27" t="s">
        <v>17</v>
      </c>
      <c r="J77" s="27">
        <v>1961</v>
      </c>
      <c r="K77" s="28">
        <v>5.2289004626800306E-2</v>
      </c>
    </row>
    <row r="78" spans="1:11" x14ac:dyDescent="0.3">
      <c r="A78" s="24">
        <v>120</v>
      </c>
      <c r="B78" s="25">
        <v>15</v>
      </c>
      <c r="C78" s="21" t="s">
        <v>316</v>
      </c>
      <c r="D78" s="26" t="s">
        <v>161</v>
      </c>
      <c r="E78" s="27" t="s">
        <v>17</v>
      </c>
      <c r="F78" s="27">
        <v>1959</v>
      </c>
      <c r="G78" s="21" t="s">
        <v>317</v>
      </c>
      <c r="H78" s="26" t="s">
        <v>161</v>
      </c>
      <c r="I78" s="27" t="s">
        <v>17</v>
      </c>
      <c r="J78" s="27">
        <v>1968</v>
      </c>
      <c r="K78" s="28">
        <v>5.3539004627964459E-2</v>
      </c>
    </row>
    <row r="79" spans="1:11" x14ac:dyDescent="0.3">
      <c r="A79" s="24">
        <v>126</v>
      </c>
      <c r="B79" s="25">
        <v>16</v>
      </c>
      <c r="C79" s="21" t="s">
        <v>328</v>
      </c>
      <c r="D79" s="26" t="s">
        <v>127</v>
      </c>
      <c r="E79" s="27" t="s">
        <v>17</v>
      </c>
      <c r="F79" s="27">
        <v>1951</v>
      </c>
      <c r="G79" s="21" t="s">
        <v>329</v>
      </c>
      <c r="H79" s="26" t="s">
        <v>84</v>
      </c>
      <c r="I79" s="27" t="s">
        <v>17</v>
      </c>
      <c r="J79" s="27">
        <v>1952</v>
      </c>
      <c r="K79" s="28">
        <v>6.0344560180965345E-2</v>
      </c>
    </row>
    <row r="80" spans="1:11" x14ac:dyDescent="0.3">
      <c r="A80" s="24">
        <v>127</v>
      </c>
      <c r="B80" s="25">
        <v>17</v>
      </c>
      <c r="C80" s="21" t="s">
        <v>330</v>
      </c>
      <c r="D80" s="26" t="s">
        <v>105</v>
      </c>
      <c r="E80" s="27" t="s">
        <v>17</v>
      </c>
      <c r="F80" s="27">
        <v>1961</v>
      </c>
      <c r="G80" s="21" t="s">
        <v>331</v>
      </c>
      <c r="H80" s="26" t="s">
        <v>84</v>
      </c>
      <c r="I80" s="27" t="s">
        <v>17</v>
      </c>
      <c r="J80" s="27">
        <v>1950</v>
      </c>
      <c r="K80" s="28">
        <v>6.3481134260655381E-2</v>
      </c>
    </row>
    <row r="81" spans="1:11" x14ac:dyDescent="0.3">
      <c r="A81" s="24">
        <v>128</v>
      </c>
      <c r="B81" s="25">
        <v>18</v>
      </c>
      <c r="C81" s="21" t="s">
        <v>332</v>
      </c>
      <c r="D81" s="26" t="s">
        <v>105</v>
      </c>
      <c r="E81" s="27" t="s">
        <v>17</v>
      </c>
      <c r="F81" s="27">
        <v>1950</v>
      </c>
      <c r="G81" s="21" t="s">
        <v>333</v>
      </c>
      <c r="H81" s="26" t="s">
        <v>154</v>
      </c>
      <c r="I81" s="27" t="s">
        <v>17</v>
      </c>
      <c r="J81" s="27">
        <v>1966</v>
      </c>
      <c r="K81" s="28">
        <v>6.8481134258036036E-2</v>
      </c>
    </row>
    <row r="82" spans="1:11" x14ac:dyDescent="0.3">
      <c r="A82" s="24"/>
      <c r="B82" s="25"/>
      <c r="C82" s="23" t="s">
        <v>411</v>
      </c>
      <c r="D82" s="26"/>
      <c r="E82" s="27"/>
      <c r="F82" s="27"/>
      <c r="G82" s="21"/>
      <c r="H82" s="26"/>
      <c r="I82" s="27"/>
      <c r="J82" s="27"/>
      <c r="K82" s="28"/>
    </row>
    <row r="83" spans="1:11" x14ac:dyDescent="0.3">
      <c r="A83" s="24"/>
      <c r="B83" s="25"/>
      <c r="C83" s="45" t="s">
        <v>365</v>
      </c>
      <c r="D83" s="26"/>
      <c r="E83" s="27"/>
      <c r="F83" s="27"/>
      <c r="G83" s="21"/>
      <c r="H83" s="26"/>
      <c r="I83" s="27"/>
      <c r="J83" s="27"/>
      <c r="K83" s="28"/>
    </row>
    <row r="84" spans="1:11" x14ac:dyDescent="0.3">
      <c r="A84" s="24">
        <v>14</v>
      </c>
      <c r="B84" s="24">
        <v>1</v>
      </c>
      <c r="C84" s="21" t="s">
        <v>62</v>
      </c>
      <c r="D84" s="26" t="s">
        <v>63</v>
      </c>
      <c r="E84" s="25" t="s">
        <v>17</v>
      </c>
      <c r="F84" s="27">
        <v>1979</v>
      </c>
      <c r="G84" s="21" t="s">
        <v>64</v>
      </c>
      <c r="H84" s="26" t="s">
        <v>63</v>
      </c>
      <c r="I84" s="25" t="s">
        <v>65</v>
      </c>
      <c r="J84" s="27">
        <v>1981</v>
      </c>
      <c r="K84" s="28">
        <v>3.4048263885779306E-2</v>
      </c>
    </row>
    <row r="85" spans="1:11" x14ac:dyDescent="0.3">
      <c r="A85" s="24">
        <v>19</v>
      </c>
      <c r="B85" s="24">
        <v>2</v>
      </c>
      <c r="C85" s="21" t="s">
        <v>78</v>
      </c>
      <c r="D85" s="26" t="s">
        <v>74</v>
      </c>
      <c r="E85" s="27" t="s">
        <v>65</v>
      </c>
      <c r="F85" s="27">
        <v>1986</v>
      </c>
      <c r="G85" s="21" t="s">
        <v>79</v>
      </c>
      <c r="H85" s="26" t="s">
        <v>74</v>
      </c>
      <c r="I85" s="27" t="s">
        <v>17</v>
      </c>
      <c r="J85" s="27">
        <v>1978</v>
      </c>
      <c r="K85" s="28">
        <v>3.5402430556132458E-2</v>
      </c>
    </row>
    <row r="86" spans="1:11" x14ac:dyDescent="0.3">
      <c r="A86" s="24">
        <v>23</v>
      </c>
      <c r="B86" s="24">
        <v>3</v>
      </c>
      <c r="C86" s="21" t="s">
        <v>90</v>
      </c>
      <c r="D86" s="26" t="s">
        <v>91</v>
      </c>
      <c r="E86" s="27" t="s">
        <v>65</v>
      </c>
      <c r="F86" s="27">
        <v>1977</v>
      </c>
      <c r="G86" s="21" t="s">
        <v>92</v>
      </c>
      <c r="H86" s="26" t="s">
        <v>91</v>
      </c>
      <c r="I86" s="27" t="s">
        <v>17</v>
      </c>
      <c r="J86" s="27">
        <v>1971</v>
      </c>
      <c r="K86" s="28">
        <v>3.5738078702706844E-2</v>
      </c>
    </row>
    <row r="87" spans="1:11" x14ac:dyDescent="0.3">
      <c r="A87" s="24"/>
      <c r="B87" s="25"/>
      <c r="C87" s="23" t="s">
        <v>367</v>
      </c>
      <c r="D87" s="26"/>
      <c r="E87" s="27"/>
      <c r="F87" s="27"/>
      <c r="G87" s="21"/>
      <c r="H87" s="26"/>
      <c r="I87" s="27"/>
      <c r="J87" s="27"/>
      <c r="K87" s="28"/>
    </row>
    <row r="88" spans="1:11" x14ac:dyDescent="0.3">
      <c r="A88" s="24">
        <v>24</v>
      </c>
      <c r="B88" s="25">
        <v>1</v>
      </c>
      <c r="C88" s="21" t="s">
        <v>94</v>
      </c>
      <c r="D88" s="26" t="s">
        <v>70</v>
      </c>
      <c r="E88" s="25" t="s">
        <v>17</v>
      </c>
      <c r="F88" s="27">
        <v>1976</v>
      </c>
      <c r="G88" s="21" t="s">
        <v>95</v>
      </c>
      <c r="H88" s="26" t="s">
        <v>70</v>
      </c>
      <c r="I88" s="25" t="s">
        <v>65</v>
      </c>
      <c r="J88" s="27">
        <v>1977</v>
      </c>
      <c r="K88" s="28">
        <v>3.579594907205319E-2</v>
      </c>
    </row>
    <row r="89" spans="1:11" x14ac:dyDescent="0.3">
      <c r="A89" s="24">
        <v>26</v>
      </c>
      <c r="B89" s="25">
        <v>2</v>
      </c>
      <c r="C89" s="21" t="s">
        <v>99</v>
      </c>
      <c r="D89" s="26" t="s">
        <v>100</v>
      </c>
      <c r="E89" s="27" t="s">
        <v>65</v>
      </c>
      <c r="F89" s="27">
        <v>1984</v>
      </c>
      <c r="G89" s="21" t="s">
        <v>101</v>
      </c>
      <c r="H89" s="26" t="s">
        <v>100</v>
      </c>
      <c r="I89" s="27" t="s">
        <v>17</v>
      </c>
      <c r="J89" s="27">
        <v>1975</v>
      </c>
      <c r="K89" s="28">
        <v>3.6143171295407228E-2</v>
      </c>
    </row>
    <row r="90" spans="1:11" x14ac:dyDescent="0.3">
      <c r="A90" s="24">
        <v>31</v>
      </c>
      <c r="B90" s="25">
        <v>3</v>
      </c>
      <c r="C90" s="21" t="s">
        <v>114</v>
      </c>
      <c r="D90" s="26" t="s">
        <v>115</v>
      </c>
      <c r="E90" s="27" t="s">
        <v>65</v>
      </c>
      <c r="F90" s="27">
        <v>1987</v>
      </c>
      <c r="G90" s="21" t="s">
        <v>116</v>
      </c>
      <c r="H90" s="26" t="s">
        <v>117</v>
      </c>
      <c r="I90" s="27" t="s">
        <v>17</v>
      </c>
      <c r="J90" s="27">
        <v>1980</v>
      </c>
      <c r="K90" s="28">
        <v>3.6768171295989305E-2</v>
      </c>
    </row>
    <row r="91" spans="1:11" x14ac:dyDescent="0.3">
      <c r="A91" s="24">
        <v>49</v>
      </c>
      <c r="B91" s="25">
        <v>4</v>
      </c>
      <c r="C91" s="21" t="s">
        <v>165</v>
      </c>
      <c r="D91" s="26" t="s">
        <v>113</v>
      </c>
      <c r="E91" s="27" t="s">
        <v>65</v>
      </c>
      <c r="F91" s="27">
        <v>1986</v>
      </c>
      <c r="G91" s="21" t="s">
        <v>166</v>
      </c>
      <c r="H91" s="26" t="s">
        <v>16</v>
      </c>
      <c r="I91" s="27" t="s">
        <v>17</v>
      </c>
      <c r="J91" s="27">
        <v>1971</v>
      </c>
      <c r="K91" s="28">
        <v>3.9904745368403383E-2</v>
      </c>
    </row>
    <row r="92" spans="1:11" x14ac:dyDescent="0.3">
      <c r="A92" s="24">
        <v>51</v>
      </c>
      <c r="B92" s="25">
        <v>5</v>
      </c>
      <c r="C92" s="21" t="s">
        <v>169</v>
      </c>
      <c r="D92" s="26" t="s">
        <v>170</v>
      </c>
      <c r="E92" s="27" t="s">
        <v>65</v>
      </c>
      <c r="F92" s="27">
        <v>1992</v>
      </c>
      <c r="G92" s="21" t="s">
        <v>171</v>
      </c>
      <c r="H92" s="26" t="s">
        <v>170</v>
      </c>
      <c r="I92" s="27" t="s">
        <v>17</v>
      </c>
      <c r="J92" s="27">
        <v>1984</v>
      </c>
      <c r="K92" s="28">
        <v>4.0136226853064727E-2</v>
      </c>
    </row>
    <row r="93" spans="1:11" x14ac:dyDescent="0.3">
      <c r="A93" s="24">
        <v>56</v>
      </c>
      <c r="B93" s="25">
        <v>6</v>
      </c>
      <c r="C93" s="21" t="s">
        <v>181</v>
      </c>
      <c r="D93" s="26" t="s">
        <v>19</v>
      </c>
      <c r="E93" s="27" t="s">
        <v>65</v>
      </c>
      <c r="F93" s="27">
        <v>1997</v>
      </c>
      <c r="G93" s="21" t="s">
        <v>182</v>
      </c>
      <c r="H93" s="26" t="s">
        <v>19</v>
      </c>
      <c r="I93" s="27" t="s">
        <v>17</v>
      </c>
      <c r="J93" s="27">
        <v>1987</v>
      </c>
      <c r="K93" s="28">
        <v>4.0691782407520805E-2</v>
      </c>
    </row>
    <row r="94" spans="1:11" x14ac:dyDescent="0.3">
      <c r="A94" s="24">
        <v>65</v>
      </c>
      <c r="B94" s="25">
        <v>7</v>
      </c>
      <c r="C94" s="21" t="s">
        <v>201</v>
      </c>
      <c r="D94" s="26" t="s">
        <v>189</v>
      </c>
      <c r="E94" s="27" t="s">
        <v>65</v>
      </c>
      <c r="F94" s="27">
        <v>1999</v>
      </c>
      <c r="G94" s="21" t="s">
        <v>202</v>
      </c>
      <c r="H94" s="26" t="s">
        <v>189</v>
      </c>
      <c r="I94" s="27" t="s">
        <v>17</v>
      </c>
      <c r="J94" s="27">
        <v>2000</v>
      </c>
      <c r="K94" s="28">
        <v>4.2856134255998768E-2</v>
      </c>
    </row>
    <row r="95" spans="1:11" x14ac:dyDescent="0.3">
      <c r="A95" s="24">
        <v>85</v>
      </c>
      <c r="B95" s="25">
        <v>8</v>
      </c>
      <c r="C95" s="21" t="s">
        <v>245</v>
      </c>
      <c r="D95" s="26" t="s">
        <v>109</v>
      </c>
      <c r="E95" s="27" t="s">
        <v>65</v>
      </c>
      <c r="F95" s="27">
        <v>1975</v>
      </c>
      <c r="G95" s="21" t="s">
        <v>339</v>
      </c>
      <c r="H95" s="26" t="s">
        <v>109</v>
      </c>
      <c r="I95" s="27" t="s">
        <v>17</v>
      </c>
      <c r="J95" s="27">
        <v>1996</v>
      </c>
      <c r="K95" s="28">
        <v>4.5437152773956768E-2</v>
      </c>
    </row>
    <row r="96" spans="1:11" x14ac:dyDescent="0.3">
      <c r="A96" s="24">
        <v>98</v>
      </c>
      <c r="B96" s="25">
        <v>9</v>
      </c>
      <c r="C96" s="21" t="s">
        <v>271</v>
      </c>
      <c r="D96" s="26" t="s">
        <v>127</v>
      </c>
      <c r="E96" s="27" t="s">
        <v>65</v>
      </c>
      <c r="F96" s="27">
        <v>1982</v>
      </c>
      <c r="G96" s="21" t="s">
        <v>272</v>
      </c>
      <c r="H96" s="26" t="s">
        <v>127</v>
      </c>
      <c r="I96" s="27" t="s">
        <v>17</v>
      </c>
      <c r="J96" s="27">
        <v>1978</v>
      </c>
      <c r="K96" s="28">
        <v>4.7589930552931037E-2</v>
      </c>
    </row>
    <row r="97" spans="1:11" x14ac:dyDescent="0.3">
      <c r="A97" s="24">
        <v>110</v>
      </c>
      <c r="B97" s="25">
        <v>10</v>
      </c>
      <c r="C97" s="21" t="s">
        <v>296</v>
      </c>
      <c r="D97" s="26" t="s">
        <v>109</v>
      </c>
      <c r="E97" s="27" t="s">
        <v>65</v>
      </c>
      <c r="F97" s="27">
        <v>1993</v>
      </c>
      <c r="G97" s="21" t="s">
        <v>297</v>
      </c>
      <c r="H97" s="26" t="s">
        <v>109</v>
      </c>
      <c r="I97" s="27" t="s">
        <v>17</v>
      </c>
      <c r="J97" s="27">
        <v>1975</v>
      </c>
      <c r="K97" s="28">
        <v>5.0749652778904419E-2</v>
      </c>
    </row>
    <row r="98" spans="1:11" x14ac:dyDescent="0.3">
      <c r="A98" s="24">
        <v>113</v>
      </c>
      <c r="B98" s="25">
        <v>11</v>
      </c>
      <c r="C98" s="21" t="s">
        <v>303</v>
      </c>
      <c r="D98" s="26" t="s">
        <v>161</v>
      </c>
      <c r="E98" s="27" t="s">
        <v>65</v>
      </c>
      <c r="F98" s="27">
        <v>1979</v>
      </c>
      <c r="G98" s="21" t="s">
        <v>304</v>
      </c>
      <c r="H98" s="26" t="s">
        <v>161</v>
      </c>
      <c r="I98" s="27" t="s">
        <v>17</v>
      </c>
      <c r="J98" s="27">
        <v>1986</v>
      </c>
      <c r="K98" s="28">
        <v>5.1328356479643844E-2</v>
      </c>
    </row>
    <row r="99" spans="1:11" x14ac:dyDescent="0.3">
      <c r="A99" s="24">
        <v>118</v>
      </c>
      <c r="B99" s="25">
        <v>12</v>
      </c>
      <c r="C99" s="21" t="s">
        <v>312</v>
      </c>
      <c r="D99" s="26" t="s">
        <v>39</v>
      </c>
      <c r="E99" s="27" t="s">
        <v>65</v>
      </c>
      <c r="F99" s="27">
        <v>2002</v>
      </c>
      <c r="G99" s="21" t="s">
        <v>313</v>
      </c>
      <c r="H99" s="26" t="s">
        <v>39</v>
      </c>
      <c r="I99" s="27" t="s">
        <v>17</v>
      </c>
      <c r="J99" s="27">
        <v>1956</v>
      </c>
      <c r="K99" s="28">
        <v>5.3110763888980728E-2</v>
      </c>
    </row>
    <row r="100" spans="1:11" x14ac:dyDescent="0.3">
      <c r="A100" s="24">
        <v>124</v>
      </c>
      <c r="B100" s="25">
        <v>13</v>
      </c>
      <c r="C100" s="21" t="s">
        <v>324</v>
      </c>
      <c r="D100" s="26" t="s">
        <v>100</v>
      </c>
      <c r="E100" s="27" t="s">
        <v>65</v>
      </c>
      <c r="F100" s="27">
        <v>1985</v>
      </c>
      <c r="G100" s="21" t="s">
        <v>325</v>
      </c>
      <c r="H100" s="26" t="s">
        <v>100</v>
      </c>
      <c r="I100" s="27" t="s">
        <v>17</v>
      </c>
      <c r="J100" s="27">
        <v>1969</v>
      </c>
      <c r="K100" s="28">
        <v>5.7323726854519919E-2</v>
      </c>
    </row>
    <row r="101" spans="1:11" x14ac:dyDescent="0.3">
      <c r="A101" s="24"/>
      <c r="B101" s="25"/>
      <c r="C101" s="23" t="s">
        <v>366</v>
      </c>
      <c r="D101" s="26"/>
      <c r="E101" s="27"/>
      <c r="F101" s="27"/>
      <c r="G101" s="21"/>
      <c r="H101" s="26"/>
      <c r="I101" s="27"/>
      <c r="J101" s="27"/>
      <c r="K101" s="28"/>
    </row>
    <row r="102" spans="1:11" x14ac:dyDescent="0.3">
      <c r="A102" s="24">
        <v>36</v>
      </c>
      <c r="B102" s="25">
        <v>1</v>
      </c>
      <c r="C102" s="21" t="s">
        <v>130</v>
      </c>
      <c r="D102" s="26" t="s">
        <v>131</v>
      </c>
      <c r="E102" s="27" t="s">
        <v>65</v>
      </c>
      <c r="F102" s="27">
        <v>1970</v>
      </c>
      <c r="G102" s="21" t="s">
        <v>132</v>
      </c>
      <c r="H102" s="26" t="s">
        <v>131</v>
      </c>
      <c r="I102" s="27" t="s">
        <v>17</v>
      </c>
      <c r="J102" s="27">
        <v>1976</v>
      </c>
      <c r="K102" s="28">
        <v>3.7566782404610422E-2</v>
      </c>
    </row>
    <row r="103" spans="1:11" x14ac:dyDescent="0.3">
      <c r="A103" s="24">
        <v>52</v>
      </c>
      <c r="B103" s="25">
        <v>2</v>
      </c>
      <c r="C103" s="21" t="s">
        <v>172</v>
      </c>
      <c r="D103" s="26" t="s">
        <v>16</v>
      </c>
      <c r="E103" s="27" t="s">
        <v>65</v>
      </c>
      <c r="F103" s="27">
        <v>1965</v>
      </c>
      <c r="G103" s="21" t="s">
        <v>173</v>
      </c>
      <c r="H103" s="26" t="s">
        <v>16</v>
      </c>
      <c r="I103" s="27" t="s">
        <v>17</v>
      </c>
      <c r="J103" s="27">
        <v>1965</v>
      </c>
      <c r="K103" s="28">
        <v>4.0182523145631421E-2</v>
      </c>
    </row>
    <row r="104" spans="1:11" x14ac:dyDescent="0.3">
      <c r="A104" s="24">
        <v>57</v>
      </c>
      <c r="B104" s="25">
        <v>3</v>
      </c>
      <c r="C104" s="21" t="s">
        <v>183</v>
      </c>
      <c r="D104" s="26" t="s">
        <v>127</v>
      </c>
      <c r="E104" s="27" t="s">
        <v>65</v>
      </c>
      <c r="F104" s="27">
        <v>1963</v>
      </c>
      <c r="G104" s="21" t="s">
        <v>184</v>
      </c>
      <c r="H104" s="26" t="s">
        <v>127</v>
      </c>
      <c r="I104" s="27" t="s">
        <v>17</v>
      </c>
      <c r="J104" s="27">
        <v>1966</v>
      </c>
      <c r="K104" s="28">
        <v>4.1004282407811843E-2</v>
      </c>
    </row>
    <row r="105" spans="1:11" x14ac:dyDescent="0.3">
      <c r="A105" s="24">
        <v>58</v>
      </c>
      <c r="B105" s="25">
        <v>4</v>
      </c>
      <c r="C105" s="21" t="s">
        <v>185</v>
      </c>
      <c r="D105" s="26" t="s">
        <v>63</v>
      </c>
      <c r="E105" s="27" t="s">
        <v>65</v>
      </c>
      <c r="F105" s="27">
        <v>1974</v>
      </c>
      <c r="G105" s="21" t="s">
        <v>186</v>
      </c>
      <c r="H105" s="26" t="s">
        <v>63</v>
      </c>
      <c r="I105" s="27" t="s">
        <v>17</v>
      </c>
      <c r="J105" s="27">
        <v>1973</v>
      </c>
      <c r="K105" s="28">
        <v>4.1085300923441537E-2</v>
      </c>
    </row>
    <row r="106" spans="1:11" x14ac:dyDescent="0.3">
      <c r="A106" s="24">
        <v>63</v>
      </c>
      <c r="B106" s="25">
        <v>5</v>
      </c>
      <c r="C106" s="21" t="s">
        <v>197</v>
      </c>
      <c r="D106" s="26" t="s">
        <v>129</v>
      </c>
      <c r="E106" s="27" t="s">
        <v>65</v>
      </c>
      <c r="F106" s="27">
        <v>1977</v>
      </c>
      <c r="G106" s="21" t="s">
        <v>198</v>
      </c>
      <c r="H106" s="26" t="s">
        <v>129</v>
      </c>
      <c r="I106" s="27" t="s">
        <v>17</v>
      </c>
      <c r="J106" s="27">
        <v>1968</v>
      </c>
      <c r="K106" s="28">
        <v>4.2092245370440651E-2</v>
      </c>
    </row>
    <row r="107" spans="1:11" x14ac:dyDescent="0.3">
      <c r="A107" s="24">
        <v>68</v>
      </c>
      <c r="B107" s="25">
        <v>6</v>
      </c>
      <c r="C107" s="21" t="s">
        <v>209</v>
      </c>
      <c r="D107" s="26" t="s">
        <v>39</v>
      </c>
      <c r="E107" s="27" t="s">
        <v>65</v>
      </c>
      <c r="F107" s="27">
        <v>1970</v>
      </c>
      <c r="G107" s="21" t="s">
        <v>210</v>
      </c>
      <c r="H107" s="26" t="s">
        <v>39</v>
      </c>
      <c r="I107" s="27" t="s">
        <v>17</v>
      </c>
      <c r="J107" s="27">
        <v>1969</v>
      </c>
      <c r="K107" s="28">
        <v>4.2971875001967419E-2</v>
      </c>
    </row>
    <row r="108" spans="1:11" x14ac:dyDescent="0.3">
      <c r="A108" s="24">
        <v>69</v>
      </c>
      <c r="B108" s="25">
        <v>7</v>
      </c>
      <c r="C108" s="21" t="s">
        <v>211</v>
      </c>
      <c r="D108" s="26" t="s">
        <v>207</v>
      </c>
      <c r="E108" s="27" t="s">
        <v>65</v>
      </c>
      <c r="F108" s="27">
        <v>1988</v>
      </c>
      <c r="G108" s="21" t="s">
        <v>212</v>
      </c>
      <c r="H108" s="26" t="s">
        <v>213</v>
      </c>
      <c r="I108" s="27" t="s">
        <v>17</v>
      </c>
      <c r="J108" s="27">
        <v>1950</v>
      </c>
      <c r="K108" s="28">
        <v>4.3006597217754461E-2</v>
      </c>
    </row>
    <row r="109" spans="1:11" x14ac:dyDescent="0.3">
      <c r="A109" s="24">
        <v>74</v>
      </c>
      <c r="B109" s="25">
        <v>8</v>
      </c>
      <c r="C109" s="21" t="s">
        <v>223</v>
      </c>
      <c r="D109" s="26" t="s">
        <v>70</v>
      </c>
      <c r="E109" s="27" t="s">
        <v>65</v>
      </c>
      <c r="F109" s="27">
        <v>1972</v>
      </c>
      <c r="G109" s="21" t="s">
        <v>224</v>
      </c>
      <c r="H109" s="26" t="s">
        <v>70</v>
      </c>
      <c r="I109" s="27" t="s">
        <v>17</v>
      </c>
      <c r="J109" s="27">
        <v>1975</v>
      </c>
      <c r="K109" s="28">
        <v>4.3712615741242189E-2</v>
      </c>
    </row>
    <row r="110" spans="1:11" x14ac:dyDescent="0.3">
      <c r="A110" s="24">
        <v>79</v>
      </c>
      <c r="B110" s="25">
        <v>9</v>
      </c>
      <c r="C110" s="21" t="s">
        <v>233</v>
      </c>
      <c r="D110" s="26" t="s">
        <v>19</v>
      </c>
      <c r="E110" s="27" t="s">
        <v>65</v>
      </c>
      <c r="F110" s="27">
        <v>1969</v>
      </c>
      <c r="G110" s="21" t="s">
        <v>234</v>
      </c>
      <c r="H110" s="26" t="s">
        <v>19</v>
      </c>
      <c r="I110" s="27" t="s">
        <v>17</v>
      </c>
      <c r="J110" s="27">
        <v>1975</v>
      </c>
      <c r="K110" s="28">
        <v>4.4997337965469342E-2</v>
      </c>
    </row>
    <row r="111" spans="1:11" x14ac:dyDescent="0.3">
      <c r="A111" s="24">
        <v>86</v>
      </c>
      <c r="B111" s="25">
        <v>10</v>
      </c>
      <c r="C111" s="21" t="s">
        <v>246</v>
      </c>
      <c r="D111" s="26" t="s">
        <v>127</v>
      </c>
      <c r="E111" s="27" t="s">
        <v>65</v>
      </c>
      <c r="F111" s="27">
        <v>1980</v>
      </c>
      <c r="G111" s="21" t="s">
        <v>247</v>
      </c>
      <c r="H111" s="26" t="s">
        <v>127</v>
      </c>
      <c r="I111" s="27" t="s">
        <v>17</v>
      </c>
      <c r="J111" s="27">
        <v>1956</v>
      </c>
      <c r="K111" s="28">
        <v>4.5622337958775461E-2</v>
      </c>
    </row>
    <row r="112" spans="1:11" x14ac:dyDescent="0.3">
      <c r="A112" s="24">
        <v>87</v>
      </c>
      <c r="B112" s="25">
        <v>11</v>
      </c>
      <c r="C112" s="21" t="s">
        <v>248</v>
      </c>
      <c r="D112" s="26" t="s">
        <v>74</v>
      </c>
      <c r="E112" s="27" t="s">
        <v>65</v>
      </c>
      <c r="F112" s="27">
        <v>1973</v>
      </c>
      <c r="G112" s="21" t="s">
        <v>249</v>
      </c>
      <c r="H112" s="26" t="s">
        <v>74</v>
      </c>
      <c r="I112" s="27" t="s">
        <v>17</v>
      </c>
      <c r="J112" s="27">
        <v>1962</v>
      </c>
      <c r="K112" s="28">
        <v>4.5633912035555113E-2</v>
      </c>
    </row>
    <row r="113" spans="1:11" x14ac:dyDescent="0.3">
      <c r="A113" s="24">
        <v>97</v>
      </c>
      <c r="B113" s="25">
        <v>12</v>
      </c>
      <c r="C113" s="21" t="s">
        <v>269</v>
      </c>
      <c r="D113" s="26" t="s">
        <v>154</v>
      </c>
      <c r="E113" s="25" t="s">
        <v>17</v>
      </c>
      <c r="F113" s="27">
        <v>1969</v>
      </c>
      <c r="G113" s="21" t="s">
        <v>270</v>
      </c>
      <c r="H113" s="26" t="s">
        <v>131</v>
      </c>
      <c r="I113" s="25" t="s">
        <v>65</v>
      </c>
      <c r="J113" s="27">
        <v>1970</v>
      </c>
      <c r="K113" s="28">
        <v>4.7381597221828997E-2</v>
      </c>
    </row>
    <row r="114" spans="1:11" x14ac:dyDescent="0.3">
      <c r="A114" s="24">
        <v>100</v>
      </c>
      <c r="B114" s="25">
        <v>13</v>
      </c>
      <c r="C114" s="21" t="s">
        <v>276</v>
      </c>
      <c r="D114" s="26" t="s">
        <v>100</v>
      </c>
      <c r="E114" s="27" t="s">
        <v>65</v>
      </c>
      <c r="F114" s="27">
        <v>1978</v>
      </c>
      <c r="G114" s="21" t="s">
        <v>277</v>
      </c>
      <c r="H114" s="26" t="s">
        <v>100</v>
      </c>
      <c r="I114" s="27" t="s">
        <v>17</v>
      </c>
      <c r="J114" s="27">
        <v>1969</v>
      </c>
      <c r="K114" s="28">
        <v>4.7948726853064727E-2</v>
      </c>
    </row>
    <row r="115" spans="1:11" x14ac:dyDescent="0.3">
      <c r="A115" s="24">
        <v>101</v>
      </c>
      <c r="B115" s="25">
        <v>14</v>
      </c>
      <c r="C115" s="21" t="s">
        <v>278</v>
      </c>
      <c r="D115" s="26" t="s">
        <v>154</v>
      </c>
      <c r="E115" s="27" t="s">
        <v>65</v>
      </c>
      <c r="F115" s="27">
        <v>1966</v>
      </c>
      <c r="G115" s="21" t="s">
        <v>279</v>
      </c>
      <c r="H115" s="26" t="s">
        <v>154</v>
      </c>
      <c r="I115" s="27" t="s">
        <v>17</v>
      </c>
      <c r="J115" s="27">
        <v>1966</v>
      </c>
      <c r="K115" s="28">
        <v>4.8608449076709803E-2</v>
      </c>
    </row>
    <row r="116" spans="1:11" x14ac:dyDescent="0.3">
      <c r="A116" s="24">
        <v>103</v>
      </c>
      <c r="B116" s="25">
        <v>15</v>
      </c>
      <c r="C116" s="21" t="s">
        <v>282</v>
      </c>
      <c r="D116" s="26" t="s">
        <v>129</v>
      </c>
      <c r="E116" s="27" t="s">
        <v>65</v>
      </c>
      <c r="F116" s="27">
        <v>1971</v>
      </c>
      <c r="G116" s="21" t="s">
        <v>283</v>
      </c>
      <c r="H116" s="26" t="s">
        <v>129</v>
      </c>
      <c r="I116" s="27" t="s">
        <v>17</v>
      </c>
      <c r="J116" s="27">
        <v>1961</v>
      </c>
      <c r="K116" s="28">
        <v>4.8863078700378537E-2</v>
      </c>
    </row>
    <row r="117" spans="1:11" x14ac:dyDescent="0.3">
      <c r="A117" s="24">
        <v>105</v>
      </c>
      <c r="B117" s="25">
        <v>16</v>
      </c>
      <c r="C117" s="21" t="s">
        <v>286</v>
      </c>
      <c r="D117" s="26" t="s">
        <v>131</v>
      </c>
      <c r="E117" s="27" t="s">
        <v>65</v>
      </c>
      <c r="F117" s="27">
        <v>1967</v>
      </c>
      <c r="G117" s="21" t="s">
        <v>287</v>
      </c>
      <c r="H117" s="26" t="s">
        <v>131</v>
      </c>
      <c r="I117" s="27" t="s">
        <v>17</v>
      </c>
      <c r="J117" s="27">
        <v>1979</v>
      </c>
      <c r="K117" s="28">
        <v>4.961539351643296E-2</v>
      </c>
    </row>
    <row r="118" spans="1:11" x14ac:dyDescent="0.3">
      <c r="A118" s="24">
        <v>108</v>
      </c>
      <c r="B118" s="25">
        <v>17</v>
      </c>
      <c r="C118" s="21" t="s">
        <v>340</v>
      </c>
      <c r="D118" s="26" t="s">
        <v>154</v>
      </c>
      <c r="E118" s="27" t="s">
        <v>65</v>
      </c>
      <c r="F118" s="27">
        <v>1961</v>
      </c>
      <c r="G118" s="21" t="s">
        <v>293</v>
      </c>
      <c r="H118" s="26" t="s">
        <v>154</v>
      </c>
      <c r="I118" s="27" t="s">
        <v>17</v>
      </c>
      <c r="J118" s="27">
        <v>1957</v>
      </c>
      <c r="K118" s="28">
        <v>5.0541319440526422E-2</v>
      </c>
    </row>
    <row r="119" spans="1:11" x14ac:dyDescent="0.3">
      <c r="A119" s="24">
        <v>112</v>
      </c>
      <c r="B119" s="25">
        <v>18</v>
      </c>
      <c r="C119" s="21" t="s">
        <v>300</v>
      </c>
      <c r="D119" s="26" t="s">
        <v>301</v>
      </c>
      <c r="E119" s="27" t="s">
        <v>65</v>
      </c>
      <c r="F119" s="27">
        <v>1955</v>
      </c>
      <c r="G119" s="21" t="s">
        <v>302</v>
      </c>
      <c r="H119" s="26" t="s">
        <v>301</v>
      </c>
      <c r="I119" s="27" t="s">
        <v>17</v>
      </c>
      <c r="J119" s="27">
        <v>1957</v>
      </c>
      <c r="K119" s="28">
        <v>5.1177893517888151E-2</v>
      </c>
    </row>
    <row r="120" spans="1:11" x14ac:dyDescent="0.3">
      <c r="A120" s="24">
        <v>116</v>
      </c>
      <c r="B120" s="25">
        <v>19</v>
      </c>
      <c r="C120" s="21" t="s">
        <v>309</v>
      </c>
      <c r="D120" s="26" t="s">
        <v>170</v>
      </c>
      <c r="E120" s="27" t="s">
        <v>65</v>
      </c>
      <c r="F120" s="27">
        <v>1974</v>
      </c>
      <c r="G120" s="21" t="s">
        <v>310</v>
      </c>
      <c r="H120" s="26" t="s">
        <v>170</v>
      </c>
      <c r="I120" s="27" t="s">
        <v>17</v>
      </c>
      <c r="J120" s="27">
        <v>1967</v>
      </c>
      <c r="K120" s="28">
        <v>5.3018171296571381E-2</v>
      </c>
    </row>
    <row r="121" spans="1:11" x14ac:dyDescent="0.3">
      <c r="A121" s="24">
        <v>125</v>
      </c>
      <c r="B121" s="25">
        <v>20</v>
      </c>
      <c r="C121" s="21" t="s">
        <v>326</v>
      </c>
      <c r="D121" s="26" t="s">
        <v>175</v>
      </c>
      <c r="E121" s="27" t="s">
        <v>65</v>
      </c>
      <c r="F121" s="27">
        <v>1979</v>
      </c>
      <c r="G121" s="21" t="s">
        <v>327</v>
      </c>
      <c r="H121" s="26" t="s">
        <v>175</v>
      </c>
      <c r="I121" s="27" t="s">
        <v>17</v>
      </c>
      <c r="J121" s="27">
        <v>1954</v>
      </c>
      <c r="K121" s="28">
        <v>5.866631944081746E-2</v>
      </c>
    </row>
    <row r="122" spans="1:11" x14ac:dyDescent="0.3">
      <c r="A122" s="24"/>
      <c r="B122" s="25"/>
      <c r="C122" s="23" t="s">
        <v>412</v>
      </c>
      <c r="D122" s="26"/>
      <c r="E122" s="27"/>
      <c r="F122" s="27"/>
      <c r="G122" s="21"/>
      <c r="H122" s="26"/>
      <c r="I122" s="27"/>
      <c r="J122" s="27"/>
      <c r="K122" s="28"/>
    </row>
    <row r="123" spans="1:11" x14ac:dyDescent="0.3">
      <c r="A123" s="24"/>
      <c r="B123" s="25"/>
      <c r="C123" s="45" t="s">
        <v>368</v>
      </c>
      <c r="D123" s="26"/>
      <c r="E123" s="27"/>
      <c r="F123" s="27"/>
      <c r="G123" s="21"/>
      <c r="H123" s="26"/>
      <c r="I123" s="27"/>
      <c r="J123" s="27"/>
      <c r="K123" s="28"/>
    </row>
    <row r="124" spans="1:11" x14ac:dyDescent="0.3">
      <c r="A124" s="24">
        <v>33</v>
      </c>
      <c r="B124" s="24">
        <v>1</v>
      </c>
      <c r="C124" s="21" t="s">
        <v>120</v>
      </c>
      <c r="D124" s="26" t="s">
        <v>121</v>
      </c>
      <c r="E124" s="27" t="s">
        <v>65</v>
      </c>
      <c r="F124" s="27">
        <v>1985</v>
      </c>
      <c r="G124" s="21" t="s">
        <v>122</v>
      </c>
      <c r="H124" s="26" t="s">
        <v>121</v>
      </c>
      <c r="I124" s="27" t="s">
        <v>65</v>
      </c>
      <c r="J124" s="27">
        <v>1984</v>
      </c>
      <c r="K124" s="28">
        <v>3.7231134258036036E-2</v>
      </c>
    </row>
    <row r="125" spans="1:11" x14ac:dyDescent="0.3">
      <c r="A125" s="24">
        <v>37</v>
      </c>
      <c r="B125" s="24">
        <v>2</v>
      </c>
      <c r="C125" s="21" t="s">
        <v>134</v>
      </c>
      <c r="D125" s="26" t="s">
        <v>135</v>
      </c>
      <c r="E125" s="27" t="s">
        <v>65</v>
      </c>
      <c r="F125" s="27">
        <v>1976</v>
      </c>
      <c r="G125" s="21" t="s">
        <v>136</v>
      </c>
      <c r="H125" s="26" t="s">
        <v>135</v>
      </c>
      <c r="I125" s="27" t="s">
        <v>65</v>
      </c>
      <c r="J125" s="27">
        <v>1974</v>
      </c>
      <c r="K125" s="28">
        <v>3.7659374997019768E-2</v>
      </c>
    </row>
    <row r="126" spans="1:11" x14ac:dyDescent="0.3">
      <c r="A126" s="24">
        <v>40</v>
      </c>
      <c r="B126" s="24">
        <v>3</v>
      </c>
      <c r="C126" s="21" t="s">
        <v>144</v>
      </c>
      <c r="D126" s="26" t="s">
        <v>84</v>
      </c>
      <c r="E126" s="27" t="s">
        <v>65</v>
      </c>
      <c r="F126" s="27">
        <v>1978</v>
      </c>
      <c r="G126" s="21" t="s">
        <v>145</v>
      </c>
      <c r="H126" s="26" t="s">
        <v>142</v>
      </c>
      <c r="I126" s="27" t="s">
        <v>65</v>
      </c>
      <c r="J126" s="27">
        <v>1971</v>
      </c>
      <c r="K126" s="28">
        <v>3.8261226851318497E-2</v>
      </c>
    </row>
    <row r="127" spans="1:11" x14ac:dyDescent="0.3">
      <c r="A127" s="24"/>
      <c r="B127" s="25"/>
      <c r="C127" s="23" t="s">
        <v>369</v>
      </c>
      <c r="D127" s="26"/>
      <c r="E127" s="27"/>
      <c r="F127" s="27"/>
      <c r="G127" s="21"/>
      <c r="H127" s="26"/>
      <c r="I127" s="27"/>
      <c r="J127" s="27"/>
      <c r="K127" s="28"/>
    </row>
    <row r="128" spans="1:11" x14ac:dyDescent="0.3">
      <c r="A128" s="24">
        <v>66</v>
      </c>
      <c r="B128" s="25">
        <v>1</v>
      </c>
      <c r="C128" s="21" t="s">
        <v>203</v>
      </c>
      <c r="D128" s="26" t="s">
        <v>107</v>
      </c>
      <c r="E128" s="27" t="s">
        <v>65</v>
      </c>
      <c r="F128" s="27">
        <v>1992</v>
      </c>
      <c r="G128" s="21" t="s">
        <v>204</v>
      </c>
      <c r="H128" s="26" t="s">
        <v>121</v>
      </c>
      <c r="I128" s="27" t="s">
        <v>65</v>
      </c>
      <c r="J128" s="27">
        <v>1991</v>
      </c>
      <c r="K128" s="28">
        <v>4.2914004625345115E-2</v>
      </c>
    </row>
    <row r="129" spans="1:11" x14ac:dyDescent="0.3">
      <c r="A129" s="24">
        <v>72</v>
      </c>
      <c r="B129" s="25">
        <v>2</v>
      </c>
      <c r="C129" s="21" t="s">
        <v>219</v>
      </c>
      <c r="D129" s="26" t="s">
        <v>19</v>
      </c>
      <c r="E129" s="27" t="s">
        <v>65</v>
      </c>
      <c r="F129" s="27">
        <v>1993</v>
      </c>
      <c r="G129" s="21" t="s">
        <v>220</v>
      </c>
      <c r="H129" s="26" t="s">
        <v>19</v>
      </c>
      <c r="I129" s="27" t="s">
        <v>65</v>
      </c>
      <c r="J129" s="27">
        <v>1991</v>
      </c>
      <c r="K129" s="28">
        <v>4.343483796401415E-2</v>
      </c>
    </row>
    <row r="130" spans="1:11" x14ac:dyDescent="0.3">
      <c r="A130" s="24">
        <v>83</v>
      </c>
      <c r="B130" s="25">
        <v>3</v>
      </c>
      <c r="C130" s="21" t="s">
        <v>241</v>
      </c>
      <c r="D130" s="26" t="s">
        <v>154</v>
      </c>
      <c r="E130" s="27" t="s">
        <v>65</v>
      </c>
      <c r="F130" s="27">
        <v>1987</v>
      </c>
      <c r="G130" s="21" t="s">
        <v>242</v>
      </c>
      <c r="H130" s="26" t="s">
        <v>170</v>
      </c>
      <c r="I130" s="27" t="s">
        <v>65</v>
      </c>
      <c r="J130" s="27">
        <v>1978</v>
      </c>
      <c r="K130" s="28">
        <v>4.527511574269738E-2</v>
      </c>
    </row>
    <row r="131" spans="1:11" x14ac:dyDescent="0.3">
      <c r="A131" s="24">
        <v>115</v>
      </c>
      <c r="B131" s="25">
        <v>4</v>
      </c>
      <c r="C131" s="21" t="s">
        <v>307</v>
      </c>
      <c r="D131" s="26" t="s">
        <v>63</v>
      </c>
      <c r="E131" s="27" t="s">
        <v>65</v>
      </c>
      <c r="F131" s="27">
        <v>1998</v>
      </c>
      <c r="G131" s="21" t="s">
        <v>308</v>
      </c>
      <c r="H131" s="26" t="s">
        <v>63</v>
      </c>
      <c r="I131" s="27" t="s">
        <v>65</v>
      </c>
      <c r="J131" s="27">
        <v>1981</v>
      </c>
      <c r="K131" s="28">
        <v>5.2647800926933996E-2</v>
      </c>
    </row>
    <row r="132" spans="1:11" x14ac:dyDescent="0.3">
      <c r="A132" s="24">
        <v>119</v>
      </c>
      <c r="B132" s="25">
        <v>5</v>
      </c>
      <c r="C132" s="21" t="s">
        <v>314</v>
      </c>
      <c r="D132" s="26" t="s">
        <v>105</v>
      </c>
      <c r="E132" s="27" t="s">
        <v>65</v>
      </c>
      <c r="F132" s="27">
        <v>1974</v>
      </c>
      <c r="G132" s="21" t="s">
        <v>315</v>
      </c>
      <c r="H132" s="26" t="s">
        <v>105</v>
      </c>
      <c r="I132" s="27" t="s">
        <v>65</v>
      </c>
      <c r="J132" s="27">
        <v>1977</v>
      </c>
      <c r="K132" s="28">
        <v>5.3527430551184807E-2</v>
      </c>
    </row>
    <row r="133" spans="1:11" x14ac:dyDescent="0.3">
      <c r="A133" s="24">
        <v>123</v>
      </c>
      <c r="B133" s="25">
        <v>6</v>
      </c>
      <c r="C133" s="21" t="s">
        <v>322</v>
      </c>
      <c r="D133" s="26" t="s">
        <v>88</v>
      </c>
      <c r="E133" s="27" t="s">
        <v>65</v>
      </c>
      <c r="F133" s="27">
        <v>1979</v>
      </c>
      <c r="G133" s="21" t="s">
        <v>323</v>
      </c>
      <c r="H133" s="26" t="s">
        <v>88</v>
      </c>
      <c r="I133" s="27" t="s">
        <v>65</v>
      </c>
      <c r="J133" s="27">
        <v>2001</v>
      </c>
      <c r="K133" s="28">
        <v>5.6490393515559845E-2</v>
      </c>
    </row>
    <row r="134" spans="1:11" x14ac:dyDescent="0.3">
      <c r="A134" s="24"/>
      <c r="B134" s="25"/>
      <c r="C134" s="23" t="s">
        <v>381</v>
      </c>
      <c r="D134" s="26"/>
      <c r="E134" s="27"/>
      <c r="F134" s="27"/>
      <c r="G134" s="21"/>
      <c r="H134" s="26"/>
      <c r="I134" s="27"/>
      <c r="J134" s="27"/>
      <c r="K134" s="28"/>
    </row>
    <row r="135" spans="1:11" x14ac:dyDescent="0.3">
      <c r="A135" s="24">
        <v>62</v>
      </c>
      <c r="B135" s="25">
        <v>1</v>
      </c>
      <c r="C135" s="21" t="s">
        <v>194</v>
      </c>
      <c r="D135" s="26" t="s">
        <v>48</v>
      </c>
      <c r="E135" s="27" t="s">
        <v>65</v>
      </c>
      <c r="F135" s="27">
        <v>1967</v>
      </c>
      <c r="G135" s="21" t="s">
        <v>195</v>
      </c>
      <c r="H135" s="26" t="s">
        <v>48</v>
      </c>
      <c r="I135" s="27" t="s">
        <v>65</v>
      </c>
      <c r="J135" s="27">
        <v>1977</v>
      </c>
      <c r="K135" s="28">
        <v>4.1826041662716307E-2</v>
      </c>
    </row>
    <row r="136" spans="1:11" x14ac:dyDescent="0.3">
      <c r="A136" s="24">
        <v>64</v>
      </c>
      <c r="B136" s="25">
        <v>2</v>
      </c>
      <c r="C136" s="21" t="s">
        <v>199</v>
      </c>
      <c r="D136" s="26" t="s">
        <v>86</v>
      </c>
      <c r="E136" s="27" t="s">
        <v>65</v>
      </c>
      <c r="F136" s="27">
        <v>1962</v>
      </c>
      <c r="G136" s="21" t="s">
        <v>200</v>
      </c>
      <c r="H136" s="26" t="s">
        <v>107</v>
      </c>
      <c r="I136" s="27" t="s">
        <v>65</v>
      </c>
      <c r="J136" s="27">
        <v>1963</v>
      </c>
      <c r="K136" s="28">
        <v>4.2717245371022727E-2</v>
      </c>
    </row>
    <row r="137" spans="1:11" x14ac:dyDescent="0.3">
      <c r="A137" s="24">
        <v>67</v>
      </c>
      <c r="B137" s="25">
        <v>3</v>
      </c>
      <c r="C137" s="21" t="s">
        <v>206</v>
      </c>
      <c r="D137" s="26" t="s">
        <v>207</v>
      </c>
      <c r="E137" s="27" t="s">
        <v>65</v>
      </c>
      <c r="F137" s="27">
        <v>1960</v>
      </c>
      <c r="G137" s="21" t="s">
        <v>208</v>
      </c>
      <c r="H137" s="26" t="s">
        <v>207</v>
      </c>
      <c r="I137" s="27" t="s">
        <v>65</v>
      </c>
      <c r="J137" s="27">
        <v>1960</v>
      </c>
      <c r="K137" s="28">
        <v>4.2948726848408114E-2</v>
      </c>
    </row>
    <row r="138" spans="1:11" x14ac:dyDescent="0.3">
      <c r="A138" s="24">
        <v>76</v>
      </c>
      <c r="B138" s="25">
        <v>4</v>
      </c>
      <c r="C138" s="21" t="s">
        <v>227</v>
      </c>
      <c r="D138" s="26" t="s">
        <v>88</v>
      </c>
      <c r="E138" s="27" t="s">
        <v>65</v>
      </c>
      <c r="F138" s="27">
        <v>1961</v>
      </c>
      <c r="G138" s="21" t="s">
        <v>228</v>
      </c>
      <c r="H138" s="26" t="s">
        <v>88</v>
      </c>
      <c r="I138" s="27" t="s">
        <v>65</v>
      </c>
      <c r="J138" s="27">
        <v>1977</v>
      </c>
      <c r="K138" s="28">
        <v>4.4302893518761266E-2</v>
      </c>
    </row>
    <row r="139" spans="1:11" x14ac:dyDescent="0.3">
      <c r="A139" s="24">
        <v>77</v>
      </c>
      <c r="B139" s="25">
        <v>5</v>
      </c>
      <c r="C139" s="21" t="s">
        <v>229</v>
      </c>
      <c r="D139" s="26" t="s">
        <v>109</v>
      </c>
      <c r="E139" s="27" t="s">
        <v>65</v>
      </c>
      <c r="F139" s="27">
        <v>1978</v>
      </c>
      <c r="G139" s="21" t="s">
        <v>230</v>
      </c>
      <c r="H139" s="26" t="s">
        <v>161</v>
      </c>
      <c r="I139" s="27" t="s">
        <v>65</v>
      </c>
      <c r="J139" s="27">
        <v>1968</v>
      </c>
      <c r="K139" s="28">
        <v>4.4360763888107613E-2</v>
      </c>
    </row>
    <row r="140" spans="1:11" x14ac:dyDescent="0.3">
      <c r="A140" s="24">
        <v>81</v>
      </c>
      <c r="B140" s="25">
        <v>6</v>
      </c>
      <c r="C140" s="21" t="s">
        <v>237</v>
      </c>
      <c r="D140" s="26" t="s">
        <v>175</v>
      </c>
      <c r="E140" s="27" t="s">
        <v>65</v>
      </c>
      <c r="F140" s="27">
        <v>1968</v>
      </c>
      <c r="G140" s="21" t="s">
        <v>238</v>
      </c>
      <c r="H140" s="26" t="s">
        <v>175</v>
      </c>
      <c r="I140" s="27" t="s">
        <v>65</v>
      </c>
      <c r="J140" s="27">
        <v>1971</v>
      </c>
      <c r="K140" s="28">
        <v>4.5159374996728729E-2</v>
      </c>
    </row>
    <row r="141" spans="1:11" x14ac:dyDescent="0.3">
      <c r="A141" s="24">
        <v>82</v>
      </c>
      <c r="B141" s="25">
        <v>7</v>
      </c>
      <c r="C141" s="21" t="s">
        <v>239</v>
      </c>
      <c r="D141" s="26" t="s">
        <v>105</v>
      </c>
      <c r="E141" s="27" t="s">
        <v>65</v>
      </c>
      <c r="F141" s="27">
        <v>1979</v>
      </c>
      <c r="G141" s="21" t="s">
        <v>240</v>
      </c>
      <c r="H141" s="26" t="s">
        <v>170</v>
      </c>
      <c r="I141" s="27" t="s">
        <v>65</v>
      </c>
      <c r="J141" s="27">
        <v>1966</v>
      </c>
      <c r="K141" s="28">
        <v>4.5240393519634381E-2</v>
      </c>
    </row>
    <row r="142" spans="1:11" x14ac:dyDescent="0.3">
      <c r="A142" s="24">
        <v>84</v>
      </c>
      <c r="B142" s="25">
        <v>8</v>
      </c>
      <c r="C142" s="21" t="s">
        <v>243</v>
      </c>
      <c r="D142" s="26" t="s">
        <v>105</v>
      </c>
      <c r="E142" s="27" t="s">
        <v>65</v>
      </c>
      <c r="F142" s="27">
        <v>1971</v>
      </c>
      <c r="G142" s="21" t="s">
        <v>244</v>
      </c>
      <c r="H142" s="26" t="s">
        <v>105</v>
      </c>
      <c r="I142" s="27" t="s">
        <v>65</v>
      </c>
      <c r="J142" s="27">
        <v>1972</v>
      </c>
      <c r="K142" s="28">
        <v>4.5309837958484422E-2</v>
      </c>
    </row>
    <row r="143" spans="1:11" x14ac:dyDescent="0.3">
      <c r="A143" s="24">
        <v>122</v>
      </c>
      <c r="B143" s="25">
        <v>9</v>
      </c>
      <c r="C143" s="21" t="s">
        <v>320</v>
      </c>
      <c r="D143" s="26" t="s">
        <v>105</v>
      </c>
      <c r="E143" s="27" t="s">
        <v>65</v>
      </c>
      <c r="F143" s="27">
        <v>1965</v>
      </c>
      <c r="G143" s="21" t="s">
        <v>321</v>
      </c>
      <c r="H143" s="26" t="s">
        <v>84</v>
      </c>
      <c r="I143" s="27" t="s">
        <v>65</v>
      </c>
      <c r="J143" s="27">
        <v>1961</v>
      </c>
      <c r="K143" s="28">
        <v>5.5043634260073304E-2</v>
      </c>
    </row>
    <row r="144" spans="1:11" x14ac:dyDescent="0.3">
      <c r="A144" s="24">
        <v>129</v>
      </c>
      <c r="B144" s="25">
        <v>10</v>
      </c>
      <c r="C144" s="21" t="s">
        <v>334</v>
      </c>
      <c r="D144" s="26" t="s">
        <v>109</v>
      </c>
      <c r="E144" s="27" t="s">
        <v>65</v>
      </c>
      <c r="F144" s="27">
        <v>1969</v>
      </c>
      <c r="G144" s="21" t="s">
        <v>335</v>
      </c>
      <c r="H144" s="26" t="s">
        <v>109</v>
      </c>
      <c r="I144" s="27" t="s">
        <v>65</v>
      </c>
      <c r="J144" s="27">
        <v>1972</v>
      </c>
      <c r="K144" s="28">
        <v>7.0344560183002613E-2</v>
      </c>
    </row>
    <row r="145" spans="1:11" x14ac:dyDescent="0.3">
      <c r="A145" s="24"/>
      <c r="B145" s="42"/>
      <c r="C145" s="21"/>
      <c r="D145" s="26"/>
      <c r="E145" s="27"/>
      <c r="F145" s="27"/>
      <c r="G145" s="21"/>
      <c r="H145" s="26"/>
      <c r="I145" s="27"/>
      <c r="J145" s="27"/>
      <c r="K145" s="28"/>
    </row>
    <row r="146" spans="1:11" x14ac:dyDescent="0.3">
      <c r="A146" s="24">
        <v>130</v>
      </c>
      <c r="B146" s="42">
        <v>351</v>
      </c>
      <c r="C146" s="21" t="s">
        <v>336</v>
      </c>
      <c r="D146" s="26" t="s">
        <v>16</v>
      </c>
      <c r="E146" s="27" t="s">
        <v>17</v>
      </c>
      <c r="F146" s="27">
        <v>1980</v>
      </c>
      <c r="G146" s="14" t="s">
        <v>337</v>
      </c>
      <c r="H146" s="26" t="s">
        <v>57</v>
      </c>
      <c r="I146" s="27" t="s">
        <v>17</v>
      </c>
      <c r="J146" s="27">
        <v>1976</v>
      </c>
      <c r="K146" s="28">
        <v>3.2080671298899688E-2</v>
      </c>
    </row>
    <row r="147" spans="1:11" x14ac:dyDescent="0.3">
      <c r="A147" s="24"/>
      <c r="B147" s="25"/>
      <c r="C147" s="21"/>
      <c r="D147" s="26"/>
      <c r="E147" s="27"/>
      <c r="F147" s="27"/>
      <c r="G147" s="25"/>
      <c r="H147" s="26"/>
      <c r="I147" s="27"/>
      <c r="J147" s="28"/>
    </row>
    <row r="148" spans="1:11" x14ac:dyDescent="0.3">
      <c r="A148" s="24"/>
      <c r="B148" s="25"/>
      <c r="C148" s="21"/>
      <c r="D148" s="23"/>
      <c r="E148" s="27"/>
      <c r="F148" s="27"/>
      <c r="G148" s="25"/>
      <c r="H148" s="26"/>
      <c r="I148" s="27"/>
      <c r="J148" s="28"/>
    </row>
    <row r="149" spans="1:11" x14ac:dyDescent="0.3">
      <c r="A149" s="24"/>
      <c r="B149" s="25"/>
      <c r="C149" s="21"/>
      <c r="D149" s="26"/>
      <c r="E149" s="27"/>
      <c r="F149" s="27"/>
      <c r="G149" s="25"/>
      <c r="H149" s="26"/>
      <c r="I149" s="27"/>
      <c r="J149" s="28"/>
    </row>
    <row r="150" spans="1:11" x14ac:dyDescent="0.3">
      <c r="A150" s="24"/>
      <c r="B150" s="25"/>
      <c r="C150" s="21"/>
      <c r="D150" s="26"/>
      <c r="E150" s="27"/>
      <c r="F150" s="27"/>
      <c r="G150" s="25"/>
      <c r="H150" s="26"/>
      <c r="I150" s="27"/>
      <c r="J150" s="28"/>
    </row>
    <row r="151" spans="1:11" x14ac:dyDescent="0.3">
      <c r="A151" s="24"/>
      <c r="B151" s="25"/>
      <c r="C151" s="21"/>
      <c r="D151" s="26"/>
      <c r="E151" s="27"/>
      <c r="F151" s="27"/>
      <c r="G151" s="25"/>
      <c r="H151" s="26"/>
      <c r="I151" s="27"/>
      <c r="J151" s="28"/>
    </row>
    <row r="152" spans="1:11" x14ac:dyDescent="0.3">
      <c r="A152" s="24"/>
      <c r="B152" s="25"/>
      <c r="C152" s="21"/>
      <c r="D152" s="26"/>
      <c r="E152" s="27"/>
      <c r="F152" s="27"/>
      <c r="G152" s="25"/>
      <c r="H152" s="26"/>
      <c r="I152" s="27"/>
      <c r="J152" s="28"/>
    </row>
    <row r="153" spans="1:11" x14ac:dyDescent="0.3">
      <c r="A153" s="24"/>
      <c r="B153" s="25"/>
      <c r="C153" s="21"/>
      <c r="D153" s="26"/>
      <c r="E153" s="27"/>
      <c r="F153" s="27"/>
      <c r="G153" s="25"/>
      <c r="H153" s="26"/>
      <c r="I153" s="27"/>
      <c r="J153" s="28"/>
    </row>
    <row r="154" spans="1:11" x14ac:dyDescent="0.3">
      <c r="A154" s="24"/>
      <c r="B154" s="25"/>
      <c r="C154" s="21"/>
      <c r="D154" s="26"/>
      <c r="E154" s="27"/>
      <c r="F154" s="27"/>
      <c r="G154" s="25"/>
      <c r="H154" s="26"/>
      <c r="I154" s="27"/>
      <c r="J154" s="28"/>
    </row>
    <row r="155" spans="1:11" x14ac:dyDescent="0.3">
      <c r="A155" s="24"/>
      <c r="B155" s="25"/>
      <c r="C155" s="21"/>
      <c r="D155" s="26"/>
      <c r="E155" s="27"/>
      <c r="F155" s="27"/>
      <c r="G155" s="25"/>
      <c r="H155" s="26"/>
      <c r="I155" s="27"/>
      <c r="J155" s="28"/>
    </row>
    <row r="156" spans="1:11" x14ac:dyDescent="0.3">
      <c r="B156" s="47"/>
      <c r="C156" s="47"/>
      <c r="D156" s="47" t="s">
        <v>382</v>
      </c>
      <c r="E156" s="47"/>
      <c r="F156" s="47"/>
      <c r="G156" s="47"/>
      <c r="H156" s="47"/>
    </row>
    <row r="157" spans="1:11" x14ac:dyDescent="0.3">
      <c r="B157" s="49"/>
      <c r="C157" s="49"/>
      <c r="D157" s="50" t="s">
        <v>361</v>
      </c>
      <c r="E157" s="50"/>
      <c r="F157" s="50"/>
      <c r="G157" s="50"/>
      <c r="H157" s="50"/>
    </row>
    <row r="158" spans="1:11" ht="25.8" customHeight="1" x14ac:dyDescent="0.3">
      <c r="B158" s="36"/>
      <c r="C158" s="37"/>
      <c r="D158" s="38" t="s">
        <v>362</v>
      </c>
      <c r="E158" s="39"/>
      <c r="F158" s="40" t="s">
        <v>359</v>
      </c>
      <c r="G158" s="40" t="s">
        <v>360</v>
      </c>
      <c r="H158" s="40" t="s">
        <v>356</v>
      </c>
    </row>
    <row r="159" spans="1:11" x14ac:dyDescent="0.3">
      <c r="B159" s="32"/>
      <c r="C159" s="42" t="s">
        <v>363</v>
      </c>
      <c r="D159" s="41" t="s">
        <v>383</v>
      </c>
      <c r="E159" s="42"/>
      <c r="F159" s="42" t="s">
        <v>17</v>
      </c>
      <c r="G159" s="42">
        <v>1947</v>
      </c>
      <c r="H159" s="43" t="s">
        <v>105</v>
      </c>
    </row>
    <row r="160" spans="1:11" x14ac:dyDescent="0.3">
      <c r="B160" s="32"/>
      <c r="C160" s="42" t="s">
        <v>363</v>
      </c>
      <c r="D160" s="41" t="s">
        <v>384</v>
      </c>
      <c r="E160" s="42"/>
      <c r="F160" s="42" t="s">
        <v>65</v>
      </c>
      <c r="G160" s="42">
        <v>1940</v>
      </c>
      <c r="H160" s="43" t="s">
        <v>105</v>
      </c>
    </row>
    <row r="161" spans="2:8" x14ac:dyDescent="0.3">
      <c r="B161" s="32"/>
      <c r="C161" s="42" t="s">
        <v>363</v>
      </c>
      <c r="D161" s="41" t="s">
        <v>385</v>
      </c>
      <c r="E161" s="42"/>
      <c r="F161" s="42" t="s">
        <v>65</v>
      </c>
      <c r="G161" s="42">
        <v>1945</v>
      </c>
      <c r="H161" s="43" t="s">
        <v>105</v>
      </c>
    </row>
    <row r="162" spans="2:8" x14ac:dyDescent="0.3">
      <c r="B162" s="32"/>
      <c r="C162" s="42" t="s">
        <v>363</v>
      </c>
      <c r="D162" s="41" t="s">
        <v>386</v>
      </c>
      <c r="E162" s="42"/>
      <c r="F162" s="42" t="s">
        <v>17</v>
      </c>
      <c r="G162" s="42">
        <v>1960</v>
      </c>
      <c r="H162" s="43" t="s">
        <v>105</v>
      </c>
    </row>
    <row r="163" spans="2:8" x14ac:dyDescent="0.3">
      <c r="B163" s="32"/>
      <c r="C163" s="42" t="s">
        <v>363</v>
      </c>
      <c r="D163" s="41" t="s">
        <v>387</v>
      </c>
      <c r="E163" s="42"/>
      <c r="F163" s="42" t="s">
        <v>65</v>
      </c>
      <c r="G163" s="42">
        <v>1961</v>
      </c>
      <c r="H163" s="43" t="s">
        <v>105</v>
      </c>
    </row>
    <row r="164" spans="2:8" x14ac:dyDescent="0.3">
      <c r="B164" s="32"/>
      <c r="C164" s="42" t="s">
        <v>363</v>
      </c>
      <c r="D164" s="41" t="s">
        <v>388</v>
      </c>
      <c r="E164" s="42"/>
      <c r="F164" s="42" t="s">
        <v>17</v>
      </c>
      <c r="G164" s="42">
        <v>1938</v>
      </c>
      <c r="H164" s="43" t="s">
        <v>105</v>
      </c>
    </row>
    <row r="165" spans="2:8" x14ac:dyDescent="0.3">
      <c r="B165" s="32"/>
      <c r="C165" s="42" t="s">
        <v>363</v>
      </c>
      <c r="D165" s="41" t="s">
        <v>389</v>
      </c>
      <c r="E165" s="42"/>
      <c r="F165" s="42" t="s">
        <v>65</v>
      </c>
      <c r="G165" s="42">
        <v>1965</v>
      </c>
      <c r="H165" s="43" t="s">
        <v>105</v>
      </c>
    </row>
    <row r="166" spans="2:8" x14ac:dyDescent="0.3">
      <c r="B166" s="32"/>
      <c r="C166" s="42" t="s">
        <v>363</v>
      </c>
      <c r="D166" s="41" t="s">
        <v>390</v>
      </c>
      <c r="E166" s="42"/>
      <c r="F166" s="42" t="s">
        <v>17</v>
      </c>
      <c r="G166" s="42">
        <v>1948</v>
      </c>
      <c r="H166" s="43" t="s">
        <v>105</v>
      </c>
    </row>
    <row r="167" spans="2:8" x14ac:dyDescent="0.3">
      <c r="B167" s="32"/>
      <c r="C167" s="42" t="s">
        <v>363</v>
      </c>
      <c r="D167" s="41" t="s">
        <v>391</v>
      </c>
      <c r="E167" s="42"/>
      <c r="F167" s="42" t="s">
        <v>17</v>
      </c>
      <c r="G167" s="42">
        <v>1959</v>
      </c>
      <c r="H167" s="43" t="s">
        <v>84</v>
      </c>
    </row>
    <row r="168" spans="2:8" x14ac:dyDescent="0.3">
      <c r="B168" s="32"/>
      <c r="C168" s="42" t="s">
        <v>363</v>
      </c>
      <c r="D168" s="41" t="s">
        <v>392</v>
      </c>
      <c r="E168" s="42"/>
      <c r="F168" s="42" t="s">
        <v>65</v>
      </c>
      <c r="G168" s="42">
        <v>1964</v>
      </c>
      <c r="H168" s="43" t="s">
        <v>84</v>
      </c>
    </row>
    <row r="169" spans="2:8" x14ac:dyDescent="0.3">
      <c r="B169" s="32"/>
      <c r="C169" s="42" t="s">
        <v>363</v>
      </c>
      <c r="D169" s="41" t="s">
        <v>393</v>
      </c>
      <c r="E169" s="42"/>
      <c r="F169" s="42" t="s">
        <v>65</v>
      </c>
      <c r="G169" s="42">
        <v>1987</v>
      </c>
      <c r="H169" s="43" t="s">
        <v>84</v>
      </c>
    </row>
    <row r="170" spans="2:8" x14ac:dyDescent="0.3">
      <c r="B170" s="32"/>
      <c r="C170" s="42" t="s">
        <v>363</v>
      </c>
      <c r="D170" s="41" t="s">
        <v>394</v>
      </c>
      <c r="E170" s="42"/>
      <c r="F170" s="42" t="s">
        <v>17</v>
      </c>
      <c r="G170" s="42">
        <v>1951</v>
      </c>
      <c r="H170" s="43" t="s">
        <v>84</v>
      </c>
    </row>
    <row r="171" spans="2:8" x14ac:dyDescent="0.3">
      <c r="B171" s="32"/>
      <c r="C171" s="42" t="s">
        <v>363</v>
      </c>
      <c r="D171" s="41" t="s">
        <v>395</v>
      </c>
      <c r="E171" s="42"/>
      <c r="F171" s="42" t="s">
        <v>17</v>
      </c>
      <c r="G171" s="42">
        <v>1952</v>
      </c>
      <c r="H171" s="43" t="s">
        <v>84</v>
      </c>
    </row>
    <row r="172" spans="2:8" x14ac:dyDescent="0.3">
      <c r="B172" s="32"/>
      <c r="C172" s="42" t="s">
        <v>363</v>
      </c>
      <c r="D172" s="41" t="s">
        <v>396</v>
      </c>
      <c r="E172" s="42"/>
      <c r="F172" s="42" t="s">
        <v>17</v>
      </c>
      <c r="G172" s="42">
        <v>1970</v>
      </c>
      <c r="H172" s="43" t="s">
        <v>84</v>
      </c>
    </row>
    <row r="173" spans="2:8" x14ac:dyDescent="0.3">
      <c r="B173" s="32"/>
      <c r="C173" s="42" t="s">
        <v>363</v>
      </c>
      <c r="D173" s="41" t="s">
        <v>397</v>
      </c>
      <c r="E173" s="42"/>
      <c r="F173" s="42" t="s">
        <v>65</v>
      </c>
      <c r="G173" s="42">
        <v>1995</v>
      </c>
      <c r="H173" s="43" t="s">
        <v>170</v>
      </c>
    </row>
    <row r="174" spans="2:8" x14ac:dyDescent="0.3">
      <c r="B174" s="32"/>
      <c r="C174" s="42" t="s">
        <v>363</v>
      </c>
      <c r="D174" s="41" t="s">
        <v>398</v>
      </c>
      <c r="E174" s="42"/>
      <c r="F174" s="42" t="s">
        <v>65</v>
      </c>
      <c r="G174" s="42">
        <v>1970</v>
      </c>
      <c r="H174" s="43" t="s">
        <v>170</v>
      </c>
    </row>
    <row r="175" spans="2:8" x14ac:dyDescent="0.3">
      <c r="B175" s="32"/>
      <c r="C175" s="42" t="s">
        <v>363</v>
      </c>
      <c r="D175" s="41" t="s">
        <v>399</v>
      </c>
      <c r="E175" s="42"/>
      <c r="F175" s="42" t="s">
        <v>17</v>
      </c>
      <c r="G175" s="42">
        <v>1973</v>
      </c>
      <c r="H175" s="43" t="s">
        <v>170</v>
      </c>
    </row>
    <row r="176" spans="2:8" x14ac:dyDescent="0.3">
      <c r="B176" s="32"/>
      <c r="C176" s="42" t="s">
        <v>363</v>
      </c>
      <c r="D176" s="41" t="s">
        <v>400</v>
      </c>
      <c r="E176" s="42"/>
      <c r="F176" s="42" t="s">
        <v>65</v>
      </c>
      <c r="G176" s="42">
        <v>1960</v>
      </c>
      <c r="H176" s="43" t="s">
        <v>131</v>
      </c>
    </row>
    <row r="177" spans="2:8" x14ac:dyDescent="0.3">
      <c r="B177" s="32"/>
      <c r="C177" s="42" t="s">
        <v>363</v>
      </c>
      <c r="D177" s="41" t="s">
        <v>401</v>
      </c>
      <c r="E177" s="42"/>
      <c r="F177" s="42" t="s">
        <v>17</v>
      </c>
      <c r="G177" s="42">
        <v>1953</v>
      </c>
      <c r="H177" s="43" t="s">
        <v>161</v>
      </c>
    </row>
    <row r="178" spans="2:8" x14ac:dyDescent="0.3">
      <c r="B178" s="32"/>
      <c r="C178" s="42" t="s">
        <v>363</v>
      </c>
      <c r="D178" s="41" t="s">
        <v>402</v>
      </c>
      <c r="E178" s="42"/>
      <c r="F178" s="42" t="s">
        <v>17</v>
      </c>
      <c r="G178" s="42">
        <v>1955</v>
      </c>
      <c r="H178" s="43" t="s">
        <v>161</v>
      </c>
    </row>
    <row r="179" spans="2:8" x14ac:dyDescent="0.3">
      <c r="B179" s="32"/>
      <c r="C179" s="42" t="s">
        <v>363</v>
      </c>
      <c r="D179" s="41" t="s">
        <v>403</v>
      </c>
      <c r="E179" s="42"/>
      <c r="F179" s="42" t="s">
        <v>65</v>
      </c>
      <c r="G179" s="42">
        <v>1994</v>
      </c>
      <c r="H179" s="43" t="s">
        <v>142</v>
      </c>
    </row>
    <row r="180" spans="2:8" x14ac:dyDescent="0.3">
      <c r="B180" s="33"/>
      <c r="C180" s="42" t="s">
        <v>363</v>
      </c>
      <c r="D180" s="33" t="s">
        <v>404</v>
      </c>
      <c r="E180" s="42"/>
      <c r="F180" s="42" t="s">
        <v>17</v>
      </c>
      <c r="G180" s="42">
        <v>1955</v>
      </c>
      <c r="H180" s="43" t="s">
        <v>142</v>
      </c>
    </row>
    <row r="181" spans="2:8" x14ac:dyDescent="0.3">
      <c r="B181" s="32"/>
      <c r="C181" s="42" t="s">
        <v>363</v>
      </c>
      <c r="D181" s="41" t="s">
        <v>405</v>
      </c>
      <c r="E181" s="42"/>
      <c r="F181" s="42" t="s">
        <v>17</v>
      </c>
      <c r="G181" s="42">
        <v>1962</v>
      </c>
      <c r="H181" s="43" t="s">
        <v>105</v>
      </c>
    </row>
    <row r="182" spans="2:8" x14ac:dyDescent="0.3">
      <c r="B182" s="33"/>
      <c r="C182" s="42" t="s">
        <v>363</v>
      </c>
      <c r="D182" s="33" t="s">
        <v>406</v>
      </c>
      <c r="E182" s="42"/>
      <c r="F182" s="42" t="s">
        <v>65</v>
      </c>
      <c r="G182" s="42">
        <v>1990</v>
      </c>
      <c r="H182" s="43" t="s">
        <v>139</v>
      </c>
    </row>
    <row r="183" spans="2:8" x14ac:dyDescent="0.3">
      <c r="B183" s="33"/>
      <c r="C183" s="42" t="s">
        <v>363</v>
      </c>
      <c r="D183" s="33" t="s">
        <v>407</v>
      </c>
      <c r="E183" s="42"/>
      <c r="F183" s="42" t="s">
        <v>65</v>
      </c>
      <c r="G183" s="42">
        <v>1964</v>
      </c>
      <c r="H183" s="43" t="s">
        <v>139</v>
      </c>
    </row>
    <row r="184" spans="2:8" x14ac:dyDescent="0.3">
      <c r="B184" s="33"/>
      <c r="C184" s="42" t="s">
        <v>363</v>
      </c>
      <c r="D184" s="33" t="s">
        <v>408</v>
      </c>
      <c r="E184" s="42"/>
      <c r="F184" s="42" t="s">
        <v>65</v>
      </c>
      <c r="G184" s="42">
        <v>1965</v>
      </c>
      <c r="H184" s="43" t="s">
        <v>70</v>
      </c>
    </row>
    <row r="185" spans="2:8" x14ac:dyDescent="0.3">
      <c r="B185" s="32"/>
      <c r="C185" s="42" t="s">
        <v>363</v>
      </c>
      <c r="D185" s="41" t="s">
        <v>409</v>
      </c>
      <c r="E185" s="42"/>
      <c r="F185" s="42" t="s">
        <v>65</v>
      </c>
      <c r="G185" s="42">
        <v>1972</v>
      </c>
      <c r="H185" s="43" t="s">
        <v>19</v>
      </c>
    </row>
    <row r="186" spans="2:8" x14ac:dyDescent="0.3">
      <c r="B186" s="32"/>
      <c r="C186" s="34" t="s">
        <v>364</v>
      </c>
      <c r="D186" s="41" t="s">
        <v>410</v>
      </c>
      <c r="E186" s="34"/>
      <c r="F186" s="34" t="s">
        <v>17</v>
      </c>
      <c r="G186" s="42">
        <v>1963</v>
      </c>
      <c r="H186" s="43" t="s">
        <v>19</v>
      </c>
    </row>
    <row r="190" spans="2:8" x14ac:dyDescent="0.3">
      <c r="D190" s="21" t="s">
        <v>342</v>
      </c>
    </row>
  </sheetData>
  <conditionalFormatting sqref="C159:C186 E159:F186">
    <cfRule type="cellIs" dxfId="1" priority="4" stopIfTrue="1" operator="equal">
      <formula>"NC"</formula>
    </cfRule>
  </conditionalFormatting>
  <pageMargins left="0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51"/>
  <sheetViews>
    <sheetView workbookViewId="0">
      <selection activeCell="B1" sqref="B1"/>
    </sheetView>
  </sheetViews>
  <sheetFormatPr defaultRowHeight="14.4" x14ac:dyDescent="0.3"/>
  <cols>
    <col min="1" max="1" width="9.5546875" style="35" bestFit="1" customWidth="1"/>
    <col min="2" max="2" width="35" customWidth="1"/>
    <col min="3" max="3" width="17.88671875" style="35" bestFit="1" customWidth="1"/>
    <col min="4" max="4" width="14.109375" style="35" customWidth="1"/>
    <col min="5" max="5" width="9.109375" style="35" customWidth="1"/>
  </cols>
  <sheetData>
    <row r="1" spans="1:5" x14ac:dyDescent="0.3">
      <c r="A1" s="47" t="s">
        <v>382</v>
      </c>
      <c r="B1" s="47"/>
      <c r="C1" s="47"/>
      <c r="D1" s="47"/>
      <c r="E1" s="47"/>
    </row>
    <row r="2" spans="1:5" x14ac:dyDescent="0.3">
      <c r="A2" s="53" t="s">
        <v>375</v>
      </c>
      <c r="B2" s="53"/>
      <c r="C2" s="53"/>
      <c r="D2" s="53"/>
      <c r="E2" s="53"/>
    </row>
    <row r="3" spans="1:5" x14ac:dyDescent="0.3">
      <c r="A3" s="31" t="s">
        <v>371</v>
      </c>
      <c r="B3" s="31" t="s">
        <v>356</v>
      </c>
      <c r="C3" s="31" t="s">
        <v>372</v>
      </c>
      <c r="D3" s="31" t="s">
        <v>376</v>
      </c>
      <c r="E3" s="31" t="s">
        <v>373</v>
      </c>
    </row>
    <row r="4" spans="1:5" x14ac:dyDescent="0.3">
      <c r="A4" s="25">
        <v>1</v>
      </c>
      <c r="B4" s="21" t="s">
        <v>105</v>
      </c>
      <c r="C4" s="25">
        <v>30</v>
      </c>
      <c r="D4" s="25">
        <v>21</v>
      </c>
      <c r="E4" s="25">
        <v>9</v>
      </c>
    </row>
    <row r="5" spans="1:5" x14ac:dyDescent="0.3">
      <c r="A5" s="25">
        <v>2</v>
      </c>
      <c r="B5" s="21" t="s">
        <v>19</v>
      </c>
      <c r="C5" s="25">
        <v>27</v>
      </c>
      <c r="D5" s="25">
        <v>25</v>
      </c>
      <c r="E5" s="25">
        <v>2</v>
      </c>
    </row>
    <row r="6" spans="1:5" x14ac:dyDescent="0.3">
      <c r="A6" s="25">
        <v>3</v>
      </c>
      <c r="B6" s="21" t="s">
        <v>84</v>
      </c>
      <c r="C6" s="25">
        <v>24</v>
      </c>
      <c r="D6" s="25">
        <v>18</v>
      </c>
      <c r="E6" s="25">
        <v>6</v>
      </c>
    </row>
    <row r="7" spans="1:5" x14ac:dyDescent="0.3">
      <c r="A7" s="25">
        <v>4</v>
      </c>
      <c r="B7" s="21" t="s">
        <v>109</v>
      </c>
      <c r="C7" s="25">
        <v>15</v>
      </c>
      <c r="D7" s="25">
        <v>15</v>
      </c>
      <c r="E7" s="25">
        <v>0</v>
      </c>
    </row>
    <row r="8" spans="1:5" x14ac:dyDescent="0.3">
      <c r="A8" s="25">
        <v>5</v>
      </c>
      <c r="B8" s="21" t="s">
        <v>39</v>
      </c>
      <c r="C8" s="25">
        <v>13</v>
      </c>
      <c r="D8" s="25">
        <v>13</v>
      </c>
      <c r="E8" s="25">
        <v>0</v>
      </c>
    </row>
    <row r="9" spans="1:5" x14ac:dyDescent="0.3">
      <c r="A9" s="25">
        <v>6</v>
      </c>
      <c r="B9" s="21" t="s">
        <v>16</v>
      </c>
      <c r="C9" s="25">
        <v>12</v>
      </c>
      <c r="D9" s="25">
        <v>12</v>
      </c>
      <c r="E9" s="25">
        <v>0</v>
      </c>
    </row>
    <row r="10" spans="1:5" x14ac:dyDescent="0.3">
      <c r="A10" s="25">
        <v>7</v>
      </c>
      <c r="B10" s="21" t="s">
        <v>127</v>
      </c>
      <c r="C10" s="25">
        <v>11</v>
      </c>
      <c r="D10" s="25">
        <v>11</v>
      </c>
      <c r="E10" s="25">
        <v>0</v>
      </c>
    </row>
    <row r="11" spans="1:5" x14ac:dyDescent="0.3">
      <c r="A11" s="25">
        <v>8</v>
      </c>
      <c r="B11" s="21" t="s">
        <v>175</v>
      </c>
      <c r="C11" s="25">
        <v>11</v>
      </c>
      <c r="D11" s="25">
        <v>11</v>
      </c>
      <c r="E11" s="25">
        <v>0</v>
      </c>
    </row>
    <row r="12" spans="1:5" x14ac:dyDescent="0.3">
      <c r="A12" s="25">
        <v>9</v>
      </c>
      <c r="B12" s="21" t="s">
        <v>170</v>
      </c>
      <c r="C12" s="25">
        <v>11</v>
      </c>
      <c r="D12" s="25">
        <v>8</v>
      </c>
      <c r="E12" s="25">
        <v>3</v>
      </c>
    </row>
    <row r="13" spans="1:5" x14ac:dyDescent="0.3">
      <c r="A13" s="25">
        <v>10</v>
      </c>
      <c r="B13" s="21" t="s">
        <v>154</v>
      </c>
      <c r="C13" s="25">
        <v>11</v>
      </c>
      <c r="D13" s="25">
        <v>11</v>
      </c>
      <c r="E13" s="25">
        <v>0</v>
      </c>
    </row>
    <row r="14" spans="1:5" x14ac:dyDescent="0.3">
      <c r="A14" s="25">
        <v>11</v>
      </c>
      <c r="B14" s="21" t="s">
        <v>161</v>
      </c>
      <c r="C14" s="25">
        <v>10</v>
      </c>
      <c r="D14" s="25">
        <v>8</v>
      </c>
      <c r="E14" s="25">
        <v>2</v>
      </c>
    </row>
    <row r="15" spans="1:5" x14ac:dyDescent="0.3">
      <c r="A15" s="25">
        <v>12</v>
      </c>
      <c r="B15" s="21" t="s">
        <v>70</v>
      </c>
      <c r="C15" s="25">
        <v>9</v>
      </c>
      <c r="D15" s="25">
        <v>8</v>
      </c>
      <c r="E15" s="25">
        <v>1</v>
      </c>
    </row>
    <row r="16" spans="1:5" x14ac:dyDescent="0.3">
      <c r="A16" s="25">
        <v>13</v>
      </c>
      <c r="B16" s="21" t="s">
        <v>142</v>
      </c>
      <c r="C16" s="25">
        <v>7</v>
      </c>
      <c r="D16" s="25">
        <v>5</v>
      </c>
      <c r="E16" s="25">
        <v>2</v>
      </c>
    </row>
    <row r="17" spans="1:5" x14ac:dyDescent="0.3">
      <c r="A17" s="25">
        <v>14</v>
      </c>
      <c r="B17" s="21" t="s">
        <v>88</v>
      </c>
      <c r="C17" s="25">
        <v>6</v>
      </c>
      <c r="D17" s="25">
        <v>6</v>
      </c>
      <c r="E17" s="25">
        <v>0</v>
      </c>
    </row>
    <row r="18" spans="1:5" x14ac:dyDescent="0.3">
      <c r="A18" s="25">
        <v>15</v>
      </c>
      <c r="B18" s="21" t="s">
        <v>43</v>
      </c>
      <c r="C18" s="25">
        <v>6</v>
      </c>
      <c r="D18" s="25">
        <v>6</v>
      </c>
      <c r="E18" s="25">
        <v>0</v>
      </c>
    </row>
    <row r="19" spans="1:5" x14ac:dyDescent="0.3">
      <c r="A19" s="25">
        <v>16</v>
      </c>
      <c r="B19" s="21" t="s">
        <v>131</v>
      </c>
      <c r="C19" s="25">
        <v>6</v>
      </c>
      <c r="D19" s="25">
        <v>5</v>
      </c>
      <c r="E19" s="25">
        <v>1</v>
      </c>
    </row>
    <row r="20" spans="1:5" x14ac:dyDescent="0.3">
      <c r="A20" s="25">
        <v>17</v>
      </c>
      <c r="B20" s="21" t="s">
        <v>74</v>
      </c>
      <c r="C20" s="25">
        <v>6</v>
      </c>
      <c r="D20" s="25">
        <v>6</v>
      </c>
      <c r="E20" s="25">
        <v>0</v>
      </c>
    </row>
    <row r="21" spans="1:5" x14ac:dyDescent="0.3">
      <c r="A21" s="25">
        <v>18</v>
      </c>
      <c r="B21" s="21" t="s">
        <v>100</v>
      </c>
      <c r="C21" s="25">
        <v>6</v>
      </c>
      <c r="D21" s="25">
        <v>6</v>
      </c>
      <c r="E21" s="25">
        <v>0</v>
      </c>
    </row>
    <row r="22" spans="1:5" x14ac:dyDescent="0.3">
      <c r="A22" s="25">
        <v>19</v>
      </c>
      <c r="B22" s="21" t="s">
        <v>63</v>
      </c>
      <c r="C22" s="25">
        <v>6</v>
      </c>
      <c r="D22" s="25">
        <v>6</v>
      </c>
      <c r="E22" s="25">
        <v>0</v>
      </c>
    </row>
    <row r="23" spans="1:5" x14ac:dyDescent="0.3">
      <c r="A23" s="25">
        <v>20</v>
      </c>
      <c r="B23" s="21" t="s">
        <v>139</v>
      </c>
      <c r="C23" s="25">
        <v>5</v>
      </c>
      <c r="D23" s="25">
        <v>3</v>
      </c>
      <c r="E23" s="25">
        <v>2</v>
      </c>
    </row>
    <row r="24" spans="1:5" x14ac:dyDescent="0.3">
      <c r="A24" s="25">
        <v>21</v>
      </c>
      <c r="B24" s="21" t="s">
        <v>129</v>
      </c>
      <c r="C24" s="25">
        <v>5</v>
      </c>
      <c r="D24" s="25">
        <v>5</v>
      </c>
      <c r="E24" s="25">
        <v>0</v>
      </c>
    </row>
    <row r="25" spans="1:5" x14ac:dyDescent="0.3">
      <c r="A25" s="25">
        <v>22</v>
      </c>
      <c r="B25" s="21" t="s">
        <v>113</v>
      </c>
      <c r="C25" s="25">
        <v>4</v>
      </c>
      <c r="D25" s="25">
        <v>4</v>
      </c>
      <c r="E25" s="25">
        <v>0</v>
      </c>
    </row>
    <row r="26" spans="1:5" x14ac:dyDescent="0.3">
      <c r="A26" s="25">
        <v>23</v>
      </c>
      <c r="B26" s="21" t="s">
        <v>121</v>
      </c>
      <c r="C26" s="25">
        <v>3</v>
      </c>
      <c r="D26" s="25">
        <v>3</v>
      </c>
      <c r="E26" s="25">
        <v>0</v>
      </c>
    </row>
    <row r="27" spans="1:5" x14ac:dyDescent="0.3">
      <c r="A27" s="25">
        <v>24</v>
      </c>
      <c r="B27" s="21" t="s">
        <v>48</v>
      </c>
      <c r="C27" s="25">
        <v>3</v>
      </c>
      <c r="D27" s="25">
        <v>3</v>
      </c>
      <c r="E27" s="25">
        <v>0</v>
      </c>
    </row>
    <row r="28" spans="1:5" x14ac:dyDescent="0.3">
      <c r="A28" s="25">
        <v>25</v>
      </c>
      <c r="B28" s="21" t="s">
        <v>207</v>
      </c>
      <c r="C28" s="25">
        <v>3</v>
      </c>
      <c r="D28" s="25">
        <v>3</v>
      </c>
      <c r="E28" s="25">
        <v>0</v>
      </c>
    </row>
    <row r="29" spans="1:5" x14ac:dyDescent="0.3">
      <c r="A29" s="25">
        <v>26</v>
      </c>
      <c r="B29" s="21" t="s">
        <v>59</v>
      </c>
      <c r="C29" s="25">
        <v>3</v>
      </c>
      <c r="D29" s="25">
        <v>3</v>
      </c>
      <c r="E29" s="25">
        <v>0</v>
      </c>
    </row>
    <row r="30" spans="1:5" x14ac:dyDescent="0.3">
      <c r="A30" s="25">
        <v>27</v>
      </c>
      <c r="B30" s="21" t="s">
        <v>274</v>
      </c>
      <c r="C30" s="25">
        <v>2</v>
      </c>
      <c r="D30" s="25">
        <v>2</v>
      </c>
      <c r="E30" s="25">
        <v>0</v>
      </c>
    </row>
    <row r="31" spans="1:5" x14ac:dyDescent="0.3">
      <c r="A31" s="25">
        <v>28</v>
      </c>
      <c r="B31" s="21" t="s">
        <v>91</v>
      </c>
      <c r="C31" s="25">
        <v>2</v>
      </c>
      <c r="D31" s="25">
        <v>2</v>
      </c>
      <c r="E31" s="25">
        <v>0</v>
      </c>
    </row>
    <row r="32" spans="1:5" x14ac:dyDescent="0.3">
      <c r="A32" s="25">
        <v>29</v>
      </c>
      <c r="B32" s="21" t="s">
        <v>291</v>
      </c>
      <c r="C32" s="25">
        <v>2</v>
      </c>
      <c r="D32" s="25">
        <v>2</v>
      </c>
      <c r="E32" s="25">
        <v>0</v>
      </c>
    </row>
    <row r="33" spans="1:5" x14ac:dyDescent="0.3">
      <c r="A33" s="25">
        <v>30</v>
      </c>
      <c r="B33" s="21" t="s">
        <v>135</v>
      </c>
      <c r="C33" s="25">
        <v>2</v>
      </c>
      <c r="D33" s="25">
        <v>2</v>
      </c>
      <c r="E33" s="25">
        <v>0</v>
      </c>
    </row>
    <row r="34" spans="1:5" x14ac:dyDescent="0.3">
      <c r="A34" s="25">
        <v>31</v>
      </c>
      <c r="B34" s="21" t="s">
        <v>86</v>
      </c>
      <c r="C34" s="25">
        <v>2</v>
      </c>
      <c r="D34" s="25">
        <v>2</v>
      </c>
      <c r="E34" s="25">
        <v>0</v>
      </c>
    </row>
    <row r="35" spans="1:5" x14ac:dyDescent="0.3">
      <c r="A35" s="25">
        <v>32</v>
      </c>
      <c r="B35" s="21" t="s">
        <v>117</v>
      </c>
      <c r="C35" s="25">
        <v>2</v>
      </c>
      <c r="D35" s="25">
        <v>2</v>
      </c>
      <c r="E35" s="25">
        <v>0</v>
      </c>
    </row>
    <row r="36" spans="1:5" x14ac:dyDescent="0.3">
      <c r="A36" s="25">
        <v>33</v>
      </c>
      <c r="B36" s="21" t="s">
        <v>301</v>
      </c>
      <c r="C36" s="25">
        <v>2</v>
      </c>
      <c r="D36" s="25">
        <v>2</v>
      </c>
      <c r="E36" s="25">
        <v>0</v>
      </c>
    </row>
    <row r="37" spans="1:5" x14ac:dyDescent="0.3">
      <c r="A37" s="25">
        <v>34</v>
      </c>
      <c r="B37" s="21" t="s">
        <v>213</v>
      </c>
      <c r="C37" s="25">
        <v>1</v>
      </c>
      <c r="D37" s="25">
        <v>1</v>
      </c>
      <c r="E37" s="25">
        <v>0</v>
      </c>
    </row>
    <row r="38" spans="1:5" x14ac:dyDescent="0.3">
      <c r="A38" s="25">
        <v>35</v>
      </c>
      <c r="B38" s="21" t="s">
        <v>115</v>
      </c>
      <c r="C38" s="25">
        <v>1</v>
      </c>
      <c r="D38" s="25">
        <v>1</v>
      </c>
      <c r="E38" s="25">
        <v>0</v>
      </c>
    </row>
    <row r="39" spans="1:5" x14ac:dyDescent="0.3">
      <c r="A39" s="25">
        <v>36</v>
      </c>
      <c r="B39" s="21" t="s">
        <v>52</v>
      </c>
      <c r="C39" s="25">
        <v>1</v>
      </c>
      <c r="D39" s="25">
        <v>1</v>
      </c>
      <c r="E39" s="25">
        <v>0</v>
      </c>
    </row>
    <row r="40" spans="1:5" x14ac:dyDescent="0.3">
      <c r="A40" s="25">
        <v>37</v>
      </c>
      <c r="B40" s="21" t="s">
        <v>72</v>
      </c>
      <c r="C40" s="25">
        <v>1</v>
      </c>
      <c r="D40" s="25">
        <v>1</v>
      </c>
      <c r="E40" s="25">
        <v>0</v>
      </c>
    </row>
    <row r="41" spans="1:5" x14ac:dyDescent="0.3">
      <c r="A41" s="25">
        <v>38</v>
      </c>
      <c r="B41" s="21" t="s">
        <v>27</v>
      </c>
      <c r="C41" s="25">
        <v>1</v>
      </c>
      <c r="D41" s="25">
        <v>1</v>
      </c>
      <c r="E41" s="25">
        <v>0</v>
      </c>
    </row>
    <row r="42" spans="1:5" x14ac:dyDescent="0.3">
      <c r="A42" s="25">
        <v>39</v>
      </c>
      <c r="B42" s="21" t="s">
        <v>255</v>
      </c>
      <c r="C42" s="25">
        <v>1</v>
      </c>
      <c r="D42" s="25">
        <v>1</v>
      </c>
      <c r="E42" s="25">
        <v>0</v>
      </c>
    </row>
    <row r="43" spans="1:5" x14ac:dyDescent="0.3">
      <c r="A43" s="25">
        <v>40</v>
      </c>
      <c r="B43" s="21" t="s">
        <v>35</v>
      </c>
      <c r="C43" s="25">
        <v>1</v>
      </c>
      <c r="D43" s="25">
        <v>1</v>
      </c>
      <c r="E43" s="25">
        <v>0</v>
      </c>
    </row>
    <row r="44" spans="1:5" x14ac:dyDescent="0.3">
      <c r="A44" s="25">
        <v>41</v>
      </c>
      <c r="B44" s="21" t="s">
        <v>50</v>
      </c>
      <c r="C44" s="25">
        <v>1</v>
      </c>
      <c r="D44" s="25">
        <v>1</v>
      </c>
      <c r="E44" s="25">
        <v>0</v>
      </c>
    </row>
    <row r="45" spans="1:5" x14ac:dyDescent="0.3">
      <c r="A45" s="25">
        <v>42</v>
      </c>
      <c r="B45" s="21" t="s">
        <v>57</v>
      </c>
      <c r="C45" s="25">
        <v>1</v>
      </c>
      <c r="D45" s="25">
        <v>1</v>
      </c>
      <c r="E45" s="25">
        <v>0</v>
      </c>
    </row>
    <row r="46" spans="1:5" x14ac:dyDescent="0.3">
      <c r="A46" s="25">
        <v>43</v>
      </c>
      <c r="B46" s="21" t="s">
        <v>218</v>
      </c>
      <c r="C46" s="25">
        <v>1</v>
      </c>
      <c r="D46" s="25">
        <v>1</v>
      </c>
      <c r="E46" s="25">
        <v>0</v>
      </c>
    </row>
    <row r="47" spans="1:5" x14ac:dyDescent="0.3">
      <c r="A47" s="25">
        <v>44</v>
      </c>
      <c r="B47" s="21" t="s">
        <v>33</v>
      </c>
      <c r="C47" s="25">
        <v>1</v>
      </c>
      <c r="D47" s="25">
        <v>1</v>
      </c>
      <c r="E47" s="25">
        <v>0</v>
      </c>
    </row>
    <row r="48" spans="1:5" x14ac:dyDescent="0.3">
      <c r="A48" s="25">
        <v>45</v>
      </c>
      <c r="B48" s="21" t="s">
        <v>46</v>
      </c>
      <c r="C48" s="25">
        <v>1</v>
      </c>
      <c r="D48" s="25">
        <v>1</v>
      </c>
      <c r="E48" s="25">
        <v>0</v>
      </c>
    </row>
    <row r="49" spans="1:5" x14ac:dyDescent="0.3">
      <c r="A49" s="25"/>
      <c r="B49" s="21" t="s">
        <v>107</v>
      </c>
      <c r="C49" s="25">
        <v>4</v>
      </c>
      <c r="D49" s="25">
        <v>4</v>
      </c>
      <c r="E49" s="25">
        <v>0</v>
      </c>
    </row>
    <row r="50" spans="1:5" x14ac:dyDescent="0.3">
      <c r="A50" s="25"/>
      <c r="B50" s="21" t="s">
        <v>189</v>
      </c>
      <c r="C50" s="25">
        <v>4</v>
      </c>
      <c r="D50" s="25">
        <v>4</v>
      </c>
      <c r="E50" s="25">
        <v>0</v>
      </c>
    </row>
    <row r="51" spans="1:5" x14ac:dyDescent="0.3">
      <c r="A51" s="25"/>
      <c r="B51" s="46" t="s">
        <v>374</v>
      </c>
      <c r="C51" s="31">
        <f>SUM(C4:C50)</f>
        <v>287</v>
      </c>
      <c r="D51" s="31">
        <f>SUM(D4:D50)</f>
        <v>259</v>
      </c>
      <c r="E51" s="31">
        <f>SUM(E4:E50)</f>
        <v>28</v>
      </c>
    </row>
  </sheetData>
  <sortState xmlns:xlrd2="http://schemas.microsoft.com/office/spreadsheetml/2017/richdata2" ref="A11:E12">
    <sortCondition descending="1" ref="A11"/>
  </sortState>
  <mergeCells count="1">
    <mergeCell ref="A2:E2"/>
  </mergeCells>
  <conditionalFormatting sqref="E4:E50">
    <cfRule type="cellIs" dxfId="0" priority="1" operator="equal">
      <formula>0</formula>
    </cfRule>
  </conditionalFormatting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Ass.</vt:lpstr>
      <vt:lpstr>Class. Cat.</vt:lpstr>
      <vt:lpstr>Class. Soc.</vt:lpstr>
      <vt:lpstr>'Class. Ass.'!Titoli_stampa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2024-01-16T08:56:55Z</cp:lastPrinted>
  <dcterms:created xsi:type="dcterms:W3CDTF">2020-01-13T16:25:38Z</dcterms:created>
  <dcterms:modified xsi:type="dcterms:W3CDTF">2024-01-16T09:11:24Z</dcterms:modified>
</cp:coreProperties>
</file>